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siyabongancu_atns_co_za/Documents/2026_27 FY - Bid Specification Committees/APP Line Item 14 - Replacement of the CNS Planning Tool/Permission to Publish/"/>
    </mc:Choice>
  </mc:AlternateContent>
  <xr:revisionPtr revIDLastSave="0" documentId="8_{2697C4F3-ADD7-4ADE-A25A-F630D049BC37}" xr6:coauthVersionLast="47" xr6:coauthVersionMax="47" xr10:uidLastSave="{00000000-0000-0000-0000-000000000000}"/>
  <bookViews>
    <workbookView xWindow="2280" yWindow="2280" windowWidth="14400" windowHeight="9400" tabRatio="811" xr2:uid="{00000000-000D-0000-FFFF-FFFF00000000}"/>
  </bookViews>
  <sheets>
    <sheet name="Instructions" sheetId="62" r:id="rId1"/>
    <sheet name="G1 Summary" sheetId="19" r:id="rId2"/>
    <sheet name="G2_1 PM" sheetId="10" r:id="rId3"/>
    <sheet name="G2_2 ILS" sheetId="7" r:id="rId4"/>
    <sheet name="G3_1_Equipment" sheetId="3" r:id="rId5"/>
    <sheet name="G3_2_Software" sheetId="73" r:id="rId6"/>
    <sheet name="G4_Options" sheetId="12" r:id="rId7"/>
    <sheet name="G5_Support_Base" sheetId="68" r:id="rId8"/>
    <sheet name="G6_1_Support_Inflated" sheetId="70" r:id="rId9"/>
    <sheet name="G6_2_Midlife_Intervention" sheetId="72" r:id="rId10"/>
  </sheets>
  <definedNames>
    <definedName name="Airport">G4_Options!#REF!</definedName>
    <definedName name="_xlnm.Print_Area" localSheetId="1">'G1 Summary'!$A$2:$L$29</definedName>
    <definedName name="_xlnm.Print_Area" localSheetId="2">'G2_1 PM'!$A$2:$L$57</definedName>
    <definedName name="_xlnm.Print_Area" localSheetId="3">'G2_2 ILS'!$A$2:$L$48</definedName>
    <definedName name="_xlnm.Print_Area" localSheetId="4">G3_1_Equipment!$A$2:$L$52</definedName>
    <definedName name="_xlnm.Print_Area" localSheetId="5">G3_2_Software!$A$2:$L$50</definedName>
    <definedName name="_xlnm.Print_Area" localSheetId="6">G4_Options!$A$2:$L$56</definedName>
    <definedName name="_xlnm.Print_Area" localSheetId="9">G6_2_Midlife_Intervention!$A$2:$L$50</definedName>
    <definedName name="_xlnm.Print_Area" localSheetId="0">Instructions!$A$1:$G$22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0" l="1"/>
  <c r="K23" i="12"/>
  <c r="G23" i="12"/>
  <c r="H23" i="12" s="1"/>
  <c r="L23" i="12" s="1"/>
  <c r="F23" i="12"/>
  <c r="F55" i="12" s="1"/>
  <c r="C23" i="12"/>
  <c r="L48" i="7"/>
  <c r="K48" i="7"/>
  <c r="J48" i="7"/>
  <c r="H48" i="7"/>
  <c r="F48" i="7"/>
  <c r="E48" i="7"/>
  <c r="E55" i="12"/>
  <c r="E51" i="3"/>
  <c r="J22" i="19"/>
  <c r="K19" i="7"/>
  <c r="F19" i="7"/>
  <c r="K28" i="7"/>
  <c r="F28" i="7"/>
  <c r="K22" i="12"/>
  <c r="F22" i="12"/>
  <c r="K23" i="3"/>
  <c r="F23" i="3"/>
  <c r="E49" i="73"/>
  <c r="E22" i="19" s="1"/>
  <c r="K47" i="73"/>
  <c r="F47" i="73"/>
  <c r="A15" i="73"/>
  <c r="B49" i="73" s="1"/>
  <c r="K46" i="73"/>
  <c r="F46" i="73"/>
  <c r="K45" i="73"/>
  <c r="F45" i="73"/>
  <c r="K44" i="73"/>
  <c r="F44" i="73"/>
  <c r="K43" i="73"/>
  <c r="F43" i="73"/>
  <c r="K42" i="73"/>
  <c r="F42" i="73"/>
  <c r="K41" i="73"/>
  <c r="F41" i="73"/>
  <c r="K40" i="73"/>
  <c r="F40" i="73"/>
  <c r="K39" i="73"/>
  <c r="F39" i="73"/>
  <c r="K38" i="73"/>
  <c r="F38" i="73"/>
  <c r="K37" i="73"/>
  <c r="F37" i="73"/>
  <c r="K36" i="73"/>
  <c r="F36" i="73"/>
  <c r="K35" i="73"/>
  <c r="F35" i="73"/>
  <c r="K32" i="73"/>
  <c r="F32" i="73"/>
  <c r="K31" i="73"/>
  <c r="F31" i="73"/>
  <c r="K30" i="73"/>
  <c r="F30" i="73"/>
  <c r="K29" i="73"/>
  <c r="F29" i="73"/>
  <c r="K28" i="73"/>
  <c r="F28" i="73"/>
  <c r="K27" i="73"/>
  <c r="F27" i="73"/>
  <c r="K26" i="73"/>
  <c r="F26" i="73"/>
  <c r="K25" i="73"/>
  <c r="F25" i="73"/>
  <c r="K24" i="73"/>
  <c r="F24" i="73"/>
  <c r="K23" i="73"/>
  <c r="F23" i="73"/>
  <c r="K22" i="73"/>
  <c r="F22" i="73"/>
  <c r="K21" i="73"/>
  <c r="F21" i="73"/>
  <c r="K20" i="73"/>
  <c r="F20" i="73"/>
  <c r="K19" i="73"/>
  <c r="F19" i="73"/>
  <c r="K18" i="73"/>
  <c r="F18" i="73"/>
  <c r="K17" i="73"/>
  <c r="F17" i="73"/>
  <c r="B8" i="73"/>
  <c r="G47" i="73" s="1"/>
  <c r="H47" i="73" s="1"/>
  <c r="L47" i="73" s="1"/>
  <c r="B7" i="73"/>
  <c r="C47" i="73" s="1"/>
  <c r="B4" i="73"/>
  <c r="B3" i="73"/>
  <c r="E49" i="72"/>
  <c r="E32" i="19" s="1"/>
  <c r="K43" i="72"/>
  <c r="F43" i="72"/>
  <c r="K39" i="72"/>
  <c r="F39" i="72"/>
  <c r="K38" i="72"/>
  <c r="F38" i="72"/>
  <c r="K37" i="72"/>
  <c r="F37" i="72"/>
  <c r="K36" i="72"/>
  <c r="F36" i="72"/>
  <c r="K35" i="72"/>
  <c r="F35" i="72"/>
  <c r="K34" i="72"/>
  <c r="F34" i="72"/>
  <c r="K33" i="72"/>
  <c r="F33" i="72"/>
  <c r="E61" i="70"/>
  <c r="E31" i="19" s="1"/>
  <c r="J57" i="10"/>
  <c r="E57" i="10"/>
  <c r="E17" i="19"/>
  <c r="K47" i="72"/>
  <c r="F47" i="72"/>
  <c r="K46" i="72"/>
  <c r="F46" i="72"/>
  <c r="J32" i="19"/>
  <c r="K45" i="72"/>
  <c r="F45" i="72"/>
  <c r="K44" i="72"/>
  <c r="F44" i="72"/>
  <c r="K32" i="72"/>
  <c r="F32" i="72"/>
  <c r="K31" i="72"/>
  <c r="F31" i="72"/>
  <c r="K30" i="72"/>
  <c r="F30" i="72"/>
  <c r="K29" i="72"/>
  <c r="F29" i="72"/>
  <c r="K28" i="72"/>
  <c r="F28" i="72"/>
  <c r="K27" i="72"/>
  <c r="F27" i="72"/>
  <c r="K26" i="72"/>
  <c r="F26" i="72"/>
  <c r="K25" i="72"/>
  <c r="F25" i="72"/>
  <c r="K24" i="72"/>
  <c r="F24" i="72"/>
  <c r="K23" i="72"/>
  <c r="F23" i="72"/>
  <c r="K22" i="72"/>
  <c r="F22" i="72"/>
  <c r="K21" i="72"/>
  <c r="F21" i="72"/>
  <c r="K20" i="72"/>
  <c r="F20" i="72"/>
  <c r="K19" i="72"/>
  <c r="F19" i="72"/>
  <c r="K18" i="72"/>
  <c r="F18" i="72"/>
  <c r="B15" i="72"/>
  <c r="A15" i="72"/>
  <c r="B49" i="72" s="1"/>
  <c r="B8" i="72"/>
  <c r="G43" i="72" s="1"/>
  <c r="H43" i="72" s="1"/>
  <c r="L43" i="72" s="1"/>
  <c r="B7" i="72"/>
  <c r="C43" i="72" s="1"/>
  <c r="B4" i="72"/>
  <c r="B3" i="72"/>
  <c r="B15" i="68"/>
  <c r="J61" i="70"/>
  <c r="J31" i="19" s="1"/>
  <c r="K59" i="70"/>
  <c r="G59" i="70"/>
  <c r="H59" i="70" s="1"/>
  <c r="L59" i="70" s="1"/>
  <c r="F59" i="70"/>
  <c r="K58" i="70"/>
  <c r="F58" i="70"/>
  <c r="K57" i="70"/>
  <c r="F57" i="70"/>
  <c r="K56" i="70"/>
  <c r="F56" i="70"/>
  <c r="K55" i="70"/>
  <c r="F55" i="70"/>
  <c r="K54" i="70"/>
  <c r="F54" i="70"/>
  <c r="K53" i="70"/>
  <c r="F53" i="70"/>
  <c r="K52" i="70"/>
  <c r="F52" i="70"/>
  <c r="K51" i="70"/>
  <c r="F51" i="70"/>
  <c r="K50" i="70"/>
  <c r="F50" i="70"/>
  <c r="K49" i="70"/>
  <c r="F49" i="70"/>
  <c r="K48" i="70"/>
  <c r="F48" i="70"/>
  <c r="K47" i="70"/>
  <c r="F47" i="70"/>
  <c r="K46" i="70"/>
  <c r="F46" i="70"/>
  <c r="K45" i="70"/>
  <c r="F45" i="70"/>
  <c r="K44" i="70"/>
  <c r="F44" i="70"/>
  <c r="K43" i="70"/>
  <c r="F43" i="70"/>
  <c r="K42" i="70"/>
  <c r="F42" i="70"/>
  <c r="K41" i="70"/>
  <c r="F41" i="70"/>
  <c r="K40" i="70"/>
  <c r="F40" i="70"/>
  <c r="K39" i="70"/>
  <c r="F39" i="70"/>
  <c r="K38" i="70"/>
  <c r="F38" i="70"/>
  <c r="K37" i="70"/>
  <c r="F37" i="70"/>
  <c r="K36" i="70"/>
  <c r="F36" i="70"/>
  <c r="K35" i="70"/>
  <c r="F35" i="70"/>
  <c r="K34" i="70"/>
  <c r="F34" i="70"/>
  <c r="K33" i="70"/>
  <c r="F33" i="70"/>
  <c r="K31" i="70"/>
  <c r="F31" i="70"/>
  <c r="K30" i="70"/>
  <c r="F30" i="70"/>
  <c r="K29" i="70"/>
  <c r="F29" i="70"/>
  <c r="K28" i="70"/>
  <c r="F28" i="70"/>
  <c r="K27" i="70"/>
  <c r="F27" i="70"/>
  <c r="K26" i="70"/>
  <c r="F26" i="70"/>
  <c r="K25" i="70"/>
  <c r="F25" i="70"/>
  <c r="K24" i="70"/>
  <c r="F24" i="70"/>
  <c r="K23" i="70"/>
  <c r="F23" i="70"/>
  <c r="K22" i="70"/>
  <c r="F22" i="70"/>
  <c r="K21" i="70"/>
  <c r="F21" i="70"/>
  <c r="K20" i="70"/>
  <c r="F20" i="70"/>
  <c r="K19" i="70"/>
  <c r="F19" i="70"/>
  <c r="K18" i="70"/>
  <c r="F18" i="70"/>
  <c r="K17" i="70"/>
  <c r="F17" i="70"/>
  <c r="F61" i="70" s="1"/>
  <c r="B15" i="70"/>
  <c r="A15" i="70"/>
  <c r="B61" i="70" s="1"/>
  <c r="B8" i="70"/>
  <c r="B7" i="70"/>
  <c r="C59" i="70" s="1"/>
  <c r="B4" i="70"/>
  <c r="B3" i="70"/>
  <c r="K61" i="70" l="1"/>
  <c r="K31" i="19" s="1"/>
  <c r="G57" i="70"/>
  <c r="H57" i="70" s="1"/>
  <c r="L57" i="70" s="1"/>
  <c r="G55" i="70"/>
  <c r="H55" i="70" s="1"/>
  <c r="L55" i="70" s="1"/>
  <c r="G53" i="70"/>
  <c r="H53" i="70" s="1"/>
  <c r="L53" i="70" s="1"/>
  <c r="G49" i="70"/>
  <c r="H49" i="70" s="1"/>
  <c r="L49" i="70" s="1"/>
  <c r="G47" i="70"/>
  <c r="H47" i="70" s="1"/>
  <c r="L47" i="70" s="1"/>
  <c r="G51" i="70"/>
  <c r="H51" i="70" s="1"/>
  <c r="L51" i="70" s="1"/>
  <c r="G45" i="70"/>
  <c r="H45" i="70" s="1"/>
  <c r="L45" i="70" s="1"/>
  <c r="K49" i="73"/>
  <c r="K22" i="19" s="1"/>
  <c r="F49" i="73"/>
  <c r="F22" i="19" s="1"/>
  <c r="G27" i="73"/>
  <c r="H27" i="73" s="1"/>
  <c r="L27" i="73" s="1"/>
  <c r="G28" i="73"/>
  <c r="H28" i="73" s="1"/>
  <c r="L28" i="73" s="1"/>
  <c r="C27" i="73"/>
  <c r="C28" i="73"/>
  <c r="G44" i="73"/>
  <c r="H44" i="73" s="1"/>
  <c r="L44" i="73" s="1"/>
  <c r="G40" i="73"/>
  <c r="H40" i="73" s="1"/>
  <c r="L40" i="73" s="1"/>
  <c r="G43" i="73"/>
  <c r="H43" i="73" s="1"/>
  <c r="L43" i="73" s="1"/>
  <c r="G38" i="73"/>
  <c r="H38" i="73" s="1"/>
  <c r="L38" i="73" s="1"/>
  <c r="G42" i="73"/>
  <c r="H42" i="73" s="1"/>
  <c r="L42" i="73" s="1"/>
  <c r="G39" i="73"/>
  <c r="H39" i="73" s="1"/>
  <c r="L39" i="73" s="1"/>
  <c r="G46" i="73"/>
  <c r="H46" i="73" s="1"/>
  <c r="L46" i="73" s="1"/>
  <c r="G41" i="73"/>
  <c r="H41" i="73" s="1"/>
  <c r="L41" i="73" s="1"/>
  <c r="G45" i="73"/>
  <c r="H45" i="73" s="1"/>
  <c r="L45" i="73" s="1"/>
  <c r="G37" i="73"/>
  <c r="H37" i="73" s="1"/>
  <c r="L37" i="73" s="1"/>
  <c r="G36" i="73"/>
  <c r="H36" i="73" s="1"/>
  <c r="L36" i="73" s="1"/>
  <c r="G35" i="73"/>
  <c r="H35" i="73" s="1"/>
  <c r="L35" i="73" s="1"/>
  <c r="G32" i="73"/>
  <c r="H32" i="73" s="1"/>
  <c r="L32" i="73" s="1"/>
  <c r="G31" i="73"/>
  <c r="H31" i="73" s="1"/>
  <c r="L31" i="73" s="1"/>
  <c r="G30" i="73"/>
  <c r="H30" i="73" s="1"/>
  <c r="L30" i="73" s="1"/>
  <c r="G29" i="73"/>
  <c r="H29" i="73" s="1"/>
  <c r="L29" i="73" s="1"/>
  <c r="G26" i="73"/>
  <c r="H26" i="73" s="1"/>
  <c r="L26" i="73" s="1"/>
  <c r="G25" i="73"/>
  <c r="H25" i="73" s="1"/>
  <c r="L25" i="73" s="1"/>
  <c r="G24" i="73"/>
  <c r="H24" i="73" s="1"/>
  <c r="L24" i="73" s="1"/>
  <c r="G23" i="73"/>
  <c r="H23" i="73" s="1"/>
  <c r="L23" i="73" s="1"/>
  <c r="G22" i="73"/>
  <c r="H22" i="73" s="1"/>
  <c r="L22" i="73" s="1"/>
  <c r="G21" i="73"/>
  <c r="H21" i="73" s="1"/>
  <c r="L21" i="73" s="1"/>
  <c r="G20" i="73"/>
  <c r="H20" i="73" s="1"/>
  <c r="L20" i="73" s="1"/>
  <c r="G19" i="73"/>
  <c r="H19" i="73" s="1"/>
  <c r="L19" i="73" s="1"/>
  <c r="G18" i="73"/>
  <c r="H18" i="73" s="1"/>
  <c r="L18" i="73" s="1"/>
  <c r="G17" i="73"/>
  <c r="H17" i="73" s="1"/>
  <c r="G49" i="73"/>
  <c r="C29" i="73"/>
  <c r="C26" i="73"/>
  <c r="C25" i="73"/>
  <c r="C24" i="73"/>
  <c r="C23" i="73"/>
  <c r="C22" i="73"/>
  <c r="C21" i="73"/>
  <c r="C20" i="73"/>
  <c r="C19" i="73"/>
  <c r="C18" i="73"/>
  <c r="C17" i="73"/>
  <c r="C46" i="73"/>
  <c r="C45" i="73"/>
  <c r="C44" i="73"/>
  <c r="C43" i="73"/>
  <c r="C42" i="73"/>
  <c r="C41" i="73"/>
  <c r="C40" i="73"/>
  <c r="C39" i="73"/>
  <c r="C37" i="73"/>
  <c r="C36" i="73"/>
  <c r="C35" i="73"/>
  <c r="C32" i="73"/>
  <c r="C31" i="73"/>
  <c r="C30" i="73"/>
  <c r="G36" i="72"/>
  <c r="H36" i="72" s="1"/>
  <c r="L36" i="72" s="1"/>
  <c r="G35" i="72"/>
  <c r="H35" i="72" s="1"/>
  <c r="L35" i="72" s="1"/>
  <c r="G34" i="72"/>
  <c r="H34" i="72" s="1"/>
  <c r="L34" i="72" s="1"/>
  <c r="G33" i="72"/>
  <c r="H33" i="72" s="1"/>
  <c r="L33" i="72" s="1"/>
  <c r="G39" i="72"/>
  <c r="H39" i="72" s="1"/>
  <c r="L39" i="72" s="1"/>
  <c r="G38" i="72"/>
  <c r="H38" i="72" s="1"/>
  <c r="L38" i="72" s="1"/>
  <c r="G37" i="72"/>
  <c r="H37" i="72" s="1"/>
  <c r="L37" i="72" s="1"/>
  <c r="C36" i="72"/>
  <c r="C35" i="72"/>
  <c r="C34" i="72"/>
  <c r="C33" i="72"/>
  <c r="C39" i="72"/>
  <c r="C38" i="72"/>
  <c r="C37" i="72"/>
  <c r="G61" i="70"/>
  <c r="G31" i="19" s="1"/>
  <c r="G43" i="70"/>
  <c r="H43" i="70" s="1"/>
  <c r="L43" i="70" s="1"/>
  <c r="G41" i="70"/>
  <c r="H41" i="70" s="1"/>
  <c r="L41" i="70" s="1"/>
  <c r="G39" i="70"/>
  <c r="H39" i="70" s="1"/>
  <c r="L39" i="70" s="1"/>
  <c r="G37" i="70"/>
  <c r="H37" i="70" s="1"/>
  <c r="L37" i="70" s="1"/>
  <c r="G35" i="70"/>
  <c r="H35" i="70" s="1"/>
  <c r="L35" i="70" s="1"/>
  <c r="G33" i="70"/>
  <c r="H33" i="70" s="1"/>
  <c r="L33" i="70" s="1"/>
  <c r="G30" i="70"/>
  <c r="H30" i="70" s="1"/>
  <c r="L30" i="70" s="1"/>
  <c r="G28" i="70"/>
  <c r="H28" i="70" s="1"/>
  <c r="L28" i="70" s="1"/>
  <c r="G26" i="70"/>
  <c r="H26" i="70" s="1"/>
  <c r="L26" i="70" s="1"/>
  <c r="G24" i="70"/>
  <c r="H24" i="70" s="1"/>
  <c r="L24" i="70" s="1"/>
  <c r="G22" i="70"/>
  <c r="H22" i="70" s="1"/>
  <c r="L22" i="70" s="1"/>
  <c r="G20" i="70"/>
  <c r="H20" i="70" s="1"/>
  <c r="L20" i="70" s="1"/>
  <c r="G18" i="70"/>
  <c r="H18" i="70" s="1"/>
  <c r="L18" i="70" s="1"/>
  <c r="G47" i="72"/>
  <c r="H47" i="72" s="1"/>
  <c r="L47" i="72" s="1"/>
  <c r="G46" i="72"/>
  <c r="H46" i="72" s="1"/>
  <c r="L46" i="72" s="1"/>
  <c r="C47" i="72"/>
  <c r="C46" i="72"/>
  <c r="F31" i="19"/>
  <c r="F49" i="72"/>
  <c r="F32" i="19" s="1"/>
  <c r="K49" i="72"/>
  <c r="K32" i="19" s="1"/>
  <c r="G20" i="72"/>
  <c r="H20" i="72" s="1"/>
  <c r="L20" i="72" s="1"/>
  <c r="G29" i="72"/>
  <c r="H29" i="72" s="1"/>
  <c r="L29" i="72" s="1"/>
  <c r="G27" i="72"/>
  <c r="H27" i="72" s="1"/>
  <c r="L27" i="72" s="1"/>
  <c r="G24" i="72"/>
  <c r="H24" i="72" s="1"/>
  <c r="L24" i="72" s="1"/>
  <c r="G22" i="72"/>
  <c r="H22" i="72" s="1"/>
  <c r="L22" i="72" s="1"/>
  <c r="G19" i="72"/>
  <c r="H19" i="72" s="1"/>
  <c r="L19" i="72" s="1"/>
  <c r="G18" i="72"/>
  <c r="H18" i="72" s="1"/>
  <c r="G49" i="72"/>
  <c r="G32" i="19" s="1"/>
  <c r="G45" i="72"/>
  <c r="H45" i="72" s="1"/>
  <c r="L45" i="72" s="1"/>
  <c r="G44" i="72"/>
  <c r="H44" i="72" s="1"/>
  <c r="L44" i="72" s="1"/>
  <c r="G23" i="72"/>
  <c r="H23" i="72" s="1"/>
  <c r="L23" i="72" s="1"/>
  <c r="G32" i="72"/>
  <c r="H32" i="72" s="1"/>
  <c r="L32" i="72" s="1"/>
  <c r="G31" i="72"/>
  <c r="H31" i="72" s="1"/>
  <c r="L31" i="72" s="1"/>
  <c r="G30" i="72"/>
  <c r="H30" i="72" s="1"/>
  <c r="L30" i="72" s="1"/>
  <c r="G28" i="72"/>
  <c r="H28" i="72" s="1"/>
  <c r="L28" i="72" s="1"/>
  <c r="G26" i="72"/>
  <c r="H26" i="72" s="1"/>
  <c r="L26" i="72" s="1"/>
  <c r="G25" i="72"/>
  <c r="H25" i="72" s="1"/>
  <c r="L25" i="72" s="1"/>
  <c r="G21" i="72"/>
  <c r="H21" i="72" s="1"/>
  <c r="L21" i="72" s="1"/>
  <c r="C45" i="72"/>
  <c r="C29" i="72"/>
  <c r="C21" i="72"/>
  <c r="C20" i="72"/>
  <c r="C30" i="72"/>
  <c r="C28" i="72"/>
  <c r="C27" i="72"/>
  <c r="C25" i="72"/>
  <c r="C31" i="72"/>
  <c r="C22" i="72"/>
  <c r="C26" i="72"/>
  <c r="C19" i="72"/>
  <c r="C32" i="72"/>
  <c r="C18" i="72"/>
  <c r="C44" i="72"/>
  <c r="C23" i="72"/>
  <c r="C24" i="72"/>
  <c r="C17" i="70"/>
  <c r="C21" i="70"/>
  <c r="C27" i="70"/>
  <c r="C31" i="70"/>
  <c r="C36" i="70"/>
  <c r="C40" i="70"/>
  <c r="C46" i="70"/>
  <c r="C52" i="70"/>
  <c r="C54" i="70"/>
  <c r="C58" i="70"/>
  <c r="C19" i="70"/>
  <c r="C23" i="70"/>
  <c r="C25" i="70"/>
  <c r="C29" i="70"/>
  <c r="C34" i="70"/>
  <c r="C38" i="70"/>
  <c r="C42" i="70"/>
  <c r="C44" i="70"/>
  <c r="C48" i="70"/>
  <c r="C50" i="70"/>
  <c r="C56" i="70"/>
  <c r="G17" i="70"/>
  <c r="H17" i="70" s="1"/>
  <c r="G19" i="70"/>
  <c r="H19" i="70" s="1"/>
  <c r="L19" i="70" s="1"/>
  <c r="G21" i="70"/>
  <c r="H21" i="70" s="1"/>
  <c r="L21" i="70" s="1"/>
  <c r="G23" i="70"/>
  <c r="H23" i="70" s="1"/>
  <c r="L23" i="70" s="1"/>
  <c r="G25" i="70"/>
  <c r="H25" i="70" s="1"/>
  <c r="L25" i="70" s="1"/>
  <c r="G27" i="70"/>
  <c r="H27" i="70" s="1"/>
  <c r="L27" i="70" s="1"/>
  <c r="G29" i="70"/>
  <c r="H29" i="70" s="1"/>
  <c r="L29" i="70" s="1"/>
  <c r="G31" i="70"/>
  <c r="H31" i="70" s="1"/>
  <c r="L31" i="70" s="1"/>
  <c r="G34" i="70"/>
  <c r="H34" i="70" s="1"/>
  <c r="L34" i="70" s="1"/>
  <c r="G36" i="70"/>
  <c r="H36" i="70" s="1"/>
  <c r="L36" i="70" s="1"/>
  <c r="G38" i="70"/>
  <c r="H38" i="70" s="1"/>
  <c r="L38" i="70" s="1"/>
  <c r="G40" i="70"/>
  <c r="H40" i="70" s="1"/>
  <c r="L40" i="70" s="1"/>
  <c r="G42" i="70"/>
  <c r="H42" i="70" s="1"/>
  <c r="L42" i="70" s="1"/>
  <c r="G44" i="70"/>
  <c r="H44" i="70" s="1"/>
  <c r="L44" i="70" s="1"/>
  <c r="G46" i="70"/>
  <c r="H46" i="70" s="1"/>
  <c r="L46" i="70" s="1"/>
  <c r="G48" i="70"/>
  <c r="H48" i="70" s="1"/>
  <c r="L48" i="70" s="1"/>
  <c r="G50" i="70"/>
  <c r="H50" i="70" s="1"/>
  <c r="L50" i="70" s="1"/>
  <c r="G52" i="70"/>
  <c r="H52" i="70" s="1"/>
  <c r="L52" i="70" s="1"/>
  <c r="G54" i="70"/>
  <c r="H54" i="70" s="1"/>
  <c r="L54" i="70" s="1"/>
  <c r="G56" i="70"/>
  <c r="H56" i="70" s="1"/>
  <c r="L56" i="70" s="1"/>
  <c r="G58" i="70"/>
  <c r="H58" i="70" s="1"/>
  <c r="L58" i="70" s="1"/>
  <c r="C18" i="70"/>
  <c r="C20" i="70"/>
  <c r="C22" i="70"/>
  <c r="C24" i="70"/>
  <c r="C26" i="70"/>
  <c r="C28" i="70"/>
  <c r="C30" i="70"/>
  <c r="C33" i="70"/>
  <c r="C35" i="70"/>
  <c r="C37" i="70"/>
  <c r="C39" i="70"/>
  <c r="C41" i="70"/>
  <c r="C43" i="70"/>
  <c r="C45" i="70"/>
  <c r="C47" i="70"/>
  <c r="C49" i="70"/>
  <c r="C51" i="70"/>
  <c r="C53" i="70"/>
  <c r="C55" i="70"/>
  <c r="C57" i="70"/>
  <c r="L17" i="73" l="1"/>
  <c r="L49" i="73" s="1"/>
  <c r="L22" i="19" s="1"/>
  <c r="H49" i="73"/>
  <c r="H22" i="19" s="1"/>
  <c r="L18" i="72"/>
  <c r="L49" i="72" s="1"/>
  <c r="L32" i="19" s="1"/>
  <c r="H49" i="72"/>
  <c r="H32" i="19" s="1"/>
  <c r="L17" i="70"/>
  <c r="L61" i="70" s="1"/>
  <c r="H61" i="70"/>
  <c r="L31" i="19" l="1"/>
  <c r="H31" i="19"/>
  <c r="K34" i="3" l="1"/>
  <c r="F34" i="3"/>
  <c r="K48" i="3"/>
  <c r="F48" i="3"/>
  <c r="K33" i="3"/>
  <c r="F33" i="3"/>
  <c r="K32" i="3"/>
  <c r="F32" i="3"/>
  <c r="K31" i="3"/>
  <c r="F31" i="3"/>
  <c r="K30" i="3"/>
  <c r="F30" i="3"/>
  <c r="K29" i="3"/>
  <c r="F29" i="3"/>
  <c r="K28" i="3"/>
  <c r="F28" i="3"/>
  <c r="K27" i="3"/>
  <c r="F27" i="3"/>
  <c r="K26" i="3"/>
  <c r="F26" i="3"/>
  <c r="K25" i="3"/>
  <c r="F25" i="3"/>
  <c r="K24" i="3"/>
  <c r="F24" i="3"/>
  <c r="F22" i="3"/>
  <c r="K22" i="3"/>
  <c r="F18" i="3"/>
  <c r="K18" i="3"/>
  <c r="F19" i="3"/>
  <c r="K19" i="3"/>
  <c r="F20" i="3"/>
  <c r="K20" i="3"/>
  <c r="F21" i="3"/>
  <c r="K21" i="3"/>
  <c r="F37" i="3"/>
  <c r="K37" i="3"/>
  <c r="F38" i="3"/>
  <c r="K38" i="3"/>
  <c r="F39" i="3"/>
  <c r="K39" i="3"/>
  <c r="F40" i="3"/>
  <c r="K40" i="3"/>
  <c r="F41" i="3"/>
  <c r="K41" i="3"/>
  <c r="F42" i="3"/>
  <c r="K42" i="3"/>
  <c r="F43" i="3"/>
  <c r="K43" i="3"/>
  <c r="F44" i="3"/>
  <c r="K44" i="3"/>
  <c r="F45" i="3"/>
  <c r="K45" i="3"/>
  <c r="F46" i="3"/>
  <c r="K46" i="3"/>
  <c r="F47" i="3"/>
  <c r="K47" i="3"/>
  <c r="J61" i="68"/>
  <c r="E61" i="68"/>
  <c r="K59" i="68"/>
  <c r="F59" i="68"/>
  <c r="K58" i="68"/>
  <c r="F58" i="68"/>
  <c r="K57" i="68"/>
  <c r="F57" i="68"/>
  <c r="K56" i="68"/>
  <c r="F56" i="68"/>
  <c r="K55" i="68"/>
  <c r="F55" i="68"/>
  <c r="K54" i="68"/>
  <c r="F54" i="68"/>
  <c r="K53" i="68"/>
  <c r="F53" i="68"/>
  <c r="K52" i="68"/>
  <c r="F52" i="68"/>
  <c r="K51" i="68"/>
  <c r="F51" i="68"/>
  <c r="K50" i="68"/>
  <c r="F50" i="68"/>
  <c r="K49" i="68"/>
  <c r="F49" i="68"/>
  <c r="K48" i="68"/>
  <c r="F48" i="68"/>
  <c r="K47" i="68"/>
  <c r="F47" i="68"/>
  <c r="K46" i="68"/>
  <c r="F46" i="68"/>
  <c r="K45" i="68"/>
  <c r="F45" i="68"/>
  <c r="K44" i="68"/>
  <c r="F44" i="68"/>
  <c r="K43" i="68"/>
  <c r="F43" i="68"/>
  <c r="K42" i="68"/>
  <c r="F42" i="68"/>
  <c r="K41" i="68"/>
  <c r="F41" i="68"/>
  <c r="K40" i="68"/>
  <c r="F40" i="68"/>
  <c r="K39" i="68"/>
  <c r="F39" i="68"/>
  <c r="K38" i="68"/>
  <c r="F38" i="68"/>
  <c r="K37" i="68"/>
  <c r="F37" i="68"/>
  <c r="K36" i="68"/>
  <c r="F36" i="68"/>
  <c r="K35" i="68"/>
  <c r="F35" i="68"/>
  <c r="K34" i="68"/>
  <c r="F34" i="68"/>
  <c r="K33" i="68"/>
  <c r="F33" i="68"/>
  <c r="K31" i="68"/>
  <c r="F31" i="68"/>
  <c r="K30" i="68"/>
  <c r="F30" i="68"/>
  <c r="K29" i="68"/>
  <c r="F29" i="68"/>
  <c r="K28" i="68"/>
  <c r="F28" i="68"/>
  <c r="K27" i="68"/>
  <c r="F27" i="68"/>
  <c r="K26" i="68"/>
  <c r="F26" i="68"/>
  <c r="K25" i="68"/>
  <c r="F25" i="68"/>
  <c r="K24" i="68"/>
  <c r="F24" i="68"/>
  <c r="K23" i="68"/>
  <c r="F23" i="68"/>
  <c r="K22" i="68"/>
  <c r="F22" i="68"/>
  <c r="K21" i="68"/>
  <c r="F21" i="68"/>
  <c r="K20" i="68"/>
  <c r="F20" i="68"/>
  <c r="K19" i="68"/>
  <c r="F19" i="68"/>
  <c r="K18" i="68"/>
  <c r="F18" i="68"/>
  <c r="K17" i="68"/>
  <c r="F17" i="68"/>
  <c r="F61" i="68" s="1"/>
  <c r="A15" i="68"/>
  <c r="B61" i="68" s="1"/>
  <c r="B8" i="68"/>
  <c r="B7" i="68"/>
  <c r="C46" i="68" s="1"/>
  <c r="B4" i="68"/>
  <c r="B3" i="68"/>
  <c r="F51" i="3" l="1"/>
  <c r="G61" i="68"/>
  <c r="G58" i="68"/>
  <c r="H58" i="68" s="1"/>
  <c r="L58" i="68" s="1"/>
  <c r="G56" i="68"/>
  <c r="H56" i="68" s="1"/>
  <c r="L56" i="68" s="1"/>
  <c r="G52" i="68"/>
  <c r="H52" i="68" s="1"/>
  <c r="L52" i="68" s="1"/>
  <c r="G46" i="68"/>
  <c r="H46" i="68" s="1"/>
  <c r="L46" i="68" s="1"/>
  <c r="G44" i="68"/>
  <c r="H44" i="68" s="1"/>
  <c r="L44" i="68" s="1"/>
  <c r="G40" i="68"/>
  <c r="H40" i="68" s="1"/>
  <c r="L40" i="68" s="1"/>
  <c r="G54" i="68"/>
  <c r="H54" i="68" s="1"/>
  <c r="L54" i="68" s="1"/>
  <c r="G48" i="68"/>
  <c r="H48" i="68" s="1"/>
  <c r="L48" i="68" s="1"/>
  <c r="G42" i="68"/>
  <c r="H42" i="68" s="1"/>
  <c r="L42" i="68" s="1"/>
  <c r="G38" i="68"/>
  <c r="H38" i="68" s="1"/>
  <c r="L38" i="68" s="1"/>
  <c r="G34" i="68"/>
  <c r="H34" i="68" s="1"/>
  <c r="L34" i="68" s="1"/>
  <c r="G28" i="68"/>
  <c r="H28" i="68" s="1"/>
  <c r="L28" i="68" s="1"/>
  <c r="G26" i="68"/>
  <c r="H26" i="68" s="1"/>
  <c r="L26" i="68" s="1"/>
  <c r="G24" i="68"/>
  <c r="H24" i="68" s="1"/>
  <c r="L24" i="68" s="1"/>
  <c r="G22" i="68"/>
  <c r="H22" i="68" s="1"/>
  <c r="L22" i="68" s="1"/>
  <c r="G20" i="68"/>
  <c r="H20" i="68" s="1"/>
  <c r="L20" i="68" s="1"/>
  <c r="G18" i="68"/>
  <c r="H18" i="68" s="1"/>
  <c r="L18" i="68" s="1"/>
  <c r="G50" i="68"/>
  <c r="H50" i="68" s="1"/>
  <c r="L50" i="68" s="1"/>
  <c r="G30" i="68"/>
  <c r="H30" i="68" s="1"/>
  <c r="L30" i="68" s="1"/>
  <c r="G36" i="68"/>
  <c r="H36" i="68" s="1"/>
  <c r="L36" i="68" s="1"/>
  <c r="K61" i="68"/>
  <c r="C25" i="68"/>
  <c r="C29" i="68"/>
  <c r="C37" i="68"/>
  <c r="C45" i="68"/>
  <c r="C55" i="68"/>
  <c r="G17" i="68"/>
  <c r="H17" i="68" s="1"/>
  <c r="G19" i="68"/>
  <c r="H19" i="68" s="1"/>
  <c r="L19" i="68" s="1"/>
  <c r="G21" i="68"/>
  <c r="H21" i="68" s="1"/>
  <c r="L21" i="68" s="1"/>
  <c r="G23" i="68"/>
  <c r="H23" i="68" s="1"/>
  <c r="L23" i="68" s="1"/>
  <c r="G25" i="68"/>
  <c r="H25" i="68" s="1"/>
  <c r="L25" i="68" s="1"/>
  <c r="G27" i="68"/>
  <c r="H27" i="68" s="1"/>
  <c r="L27" i="68" s="1"/>
  <c r="G29" i="68"/>
  <c r="H29" i="68" s="1"/>
  <c r="L29" i="68" s="1"/>
  <c r="G31" i="68"/>
  <c r="H31" i="68" s="1"/>
  <c r="L31" i="68" s="1"/>
  <c r="G33" i="68"/>
  <c r="H33" i="68" s="1"/>
  <c r="L33" i="68" s="1"/>
  <c r="G35" i="68"/>
  <c r="H35" i="68" s="1"/>
  <c r="L35" i="68" s="1"/>
  <c r="G37" i="68"/>
  <c r="H37" i="68" s="1"/>
  <c r="L37" i="68" s="1"/>
  <c r="G39" i="68"/>
  <c r="H39" i="68" s="1"/>
  <c r="L39" i="68" s="1"/>
  <c r="G41" i="68"/>
  <c r="H41" i="68" s="1"/>
  <c r="L41" i="68" s="1"/>
  <c r="G43" i="68"/>
  <c r="H43" i="68" s="1"/>
  <c r="L43" i="68" s="1"/>
  <c r="G45" i="68"/>
  <c r="H45" i="68" s="1"/>
  <c r="L45" i="68" s="1"/>
  <c r="G47" i="68"/>
  <c r="H47" i="68" s="1"/>
  <c r="L47" i="68" s="1"/>
  <c r="G49" i="68"/>
  <c r="H49" i="68" s="1"/>
  <c r="L49" i="68" s="1"/>
  <c r="G51" i="68"/>
  <c r="H51" i="68" s="1"/>
  <c r="L51" i="68" s="1"/>
  <c r="G53" i="68"/>
  <c r="H53" i="68" s="1"/>
  <c r="L53" i="68" s="1"/>
  <c r="G55" i="68"/>
  <c r="H55" i="68" s="1"/>
  <c r="L55" i="68" s="1"/>
  <c r="G57" i="68"/>
  <c r="H57" i="68" s="1"/>
  <c r="L57" i="68" s="1"/>
  <c r="G59" i="68"/>
  <c r="H59" i="68" s="1"/>
  <c r="L59" i="68" s="1"/>
  <c r="C17" i="68"/>
  <c r="C23" i="68"/>
  <c r="C27" i="68"/>
  <c r="C33" i="68"/>
  <c r="C35" i="68"/>
  <c r="C39" i="68"/>
  <c r="C41" i="68"/>
  <c r="C47" i="68"/>
  <c r="C49" i="68"/>
  <c r="C51" i="68"/>
  <c r="C53" i="68"/>
  <c r="C57" i="68"/>
  <c r="C21" i="68"/>
  <c r="C31" i="68"/>
  <c r="C43" i="68"/>
  <c r="C59" i="68"/>
  <c r="C19" i="68"/>
  <c r="C20" i="68"/>
  <c r="C26" i="68"/>
  <c r="C38" i="68"/>
  <c r="C44" i="68"/>
  <c r="C50" i="68"/>
  <c r="C54" i="68"/>
  <c r="C18" i="68"/>
  <c r="C24" i="68"/>
  <c r="C30" i="68"/>
  <c r="C36" i="68"/>
  <c r="C40" i="68"/>
  <c r="C42" i="68"/>
  <c r="C48" i="68"/>
  <c r="C52" i="68"/>
  <c r="C56" i="68"/>
  <c r="C58" i="68"/>
  <c r="C22" i="68"/>
  <c r="C28" i="68"/>
  <c r="C34" i="68"/>
  <c r="H61" i="68" l="1"/>
  <c r="L17" i="68"/>
  <c r="L61" i="68" s="1"/>
  <c r="A15" i="3" l="1"/>
  <c r="B51" i="3" s="1"/>
  <c r="B15" i="3"/>
  <c r="J21" i="19" l="1"/>
  <c r="K33" i="10" l="1"/>
  <c r="F33" i="10"/>
  <c r="K46" i="7" l="1"/>
  <c r="F46" i="7"/>
  <c r="K45" i="7"/>
  <c r="F45" i="7"/>
  <c r="K44" i="7"/>
  <c r="F44" i="7"/>
  <c r="K43" i="7"/>
  <c r="F43" i="7"/>
  <c r="K42" i="7"/>
  <c r="F42" i="7"/>
  <c r="K41" i="7"/>
  <c r="F41" i="7"/>
  <c r="K40" i="7"/>
  <c r="F40" i="7"/>
  <c r="K39" i="7"/>
  <c r="F39" i="7"/>
  <c r="K38" i="7"/>
  <c r="F38" i="7"/>
  <c r="K36" i="7"/>
  <c r="F36" i="7"/>
  <c r="K35" i="7"/>
  <c r="F35" i="7"/>
  <c r="J55" i="12" l="1"/>
  <c r="J26" i="19" s="1"/>
  <c r="E26" i="19"/>
  <c r="K21" i="12"/>
  <c r="F21" i="12"/>
  <c r="K20" i="12"/>
  <c r="F20" i="12"/>
  <c r="K19" i="12"/>
  <c r="F19" i="12"/>
  <c r="K18" i="12"/>
  <c r="F18" i="12"/>
  <c r="K17" i="12"/>
  <c r="F17" i="12"/>
  <c r="C8" i="19"/>
  <c r="C7" i="19"/>
  <c r="C22" i="19" l="1"/>
  <c r="C31" i="19"/>
  <c r="C32" i="19"/>
  <c r="C34" i="19"/>
  <c r="C36" i="19"/>
  <c r="C28" i="19"/>
  <c r="C26" i="19"/>
  <c r="C24" i="19"/>
  <c r="C18" i="19"/>
  <c r="C21" i="19"/>
  <c r="C17" i="19"/>
  <c r="J18" i="19"/>
  <c r="E18" i="19"/>
  <c r="E21" i="19"/>
  <c r="K18" i="7"/>
  <c r="K20" i="7"/>
  <c r="K21" i="7"/>
  <c r="K22" i="7"/>
  <c r="K23" i="7"/>
  <c r="K26" i="7"/>
  <c r="K27" i="7"/>
  <c r="K30" i="7"/>
  <c r="K31" i="7"/>
  <c r="K32" i="7"/>
  <c r="K33" i="7"/>
  <c r="K34" i="7"/>
  <c r="F26" i="7"/>
  <c r="F27" i="7"/>
  <c r="F30" i="7"/>
  <c r="F31" i="7"/>
  <c r="F32" i="7"/>
  <c r="F33" i="7"/>
  <c r="F34" i="7"/>
  <c r="E24" i="19" l="1"/>
  <c r="E28" i="19" s="1"/>
  <c r="E34" i="19" s="1"/>
  <c r="K55" i="10"/>
  <c r="F55" i="10"/>
  <c r="B3" i="12" l="1"/>
  <c r="B4" i="12"/>
  <c r="B7" i="12"/>
  <c r="C22" i="12" s="1"/>
  <c r="B8" i="12"/>
  <c r="G22" i="12" s="1"/>
  <c r="H22" i="12" s="1"/>
  <c r="L22" i="12" s="1"/>
  <c r="A15" i="12"/>
  <c r="B55" i="12" s="1"/>
  <c r="B15" i="12"/>
  <c r="B3" i="3"/>
  <c r="B4" i="3"/>
  <c r="B7" i="3"/>
  <c r="C23" i="3" s="1"/>
  <c r="B8" i="3"/>
  <c r="G23" i="3" s="1"/>
  <c r="H23" i="3" s="1"/>
  <c r="L23" i="3" s="1"/>
  <c r="K51" i="3"/>
  <c r="B3" i="7"/>
  <c r="B4" i="7"/>
  <c r="B7" i="7"/>
  <c r="B8" i="7"/>
  <c r="A15" i="7"/>
  <c r="B48" i="7" s="1"/>
  <c r="B15" i="7"/>
  <c r="F18" i="7"/>
  <c r="F20" i="7"/>
  <c r="F21" i="7"/>
  <c r="F22" i="7"/>
  <c r="F23" i="7"/>
  <c r="B3" i="10"/>
  <c r="B7" i="10"/>
  <c r="C33" i="10" s="1"/>
  <c r="B8" i="10"/>
  <c r="A15" i="10"/>
  <c r="B57" i="10" s="1"/>
  <c r="B15" i="10"/>
  <c r="F19" i="10"/>
  <c r="F57" i="10" s="1"/>
  <c r="K19" i="10"/>
  <c r="K57" i="10" s="1"/>
  <c r="F20" i="10"/>
  <c r="K20" i="10"/>
  <c r="F21" i="10"/>
  <c r="K21" i="10"/>
  <c r="F22" i="10"/>
  <c r="K22" i="10"/>
  <c r="F23" i="10"/>
  <c r="K23" i="10"/>
  <c r="F24" i="10"/>
  <c r="K24" i="10"/>
  <c r="F25" i="10"/>
  <c r="K25" i="10"/>
  <c r="F26" i="10"/>
  <c r="K26" i="10"/>
  <c r="F27" i="10"/>
  <c r="K27" i="10"/>
  <c r="F28" i="10"/>
  <c r="K28" i="10"/>
  <c r="F29" i="10"/>
  <c r="K29" i="10"/>
  <c r="F31" i="10"/>
  <c r="F32" i="10"/>
  <c r="K32" i="10"/>
  <c r="F34" i="10"/>
  <c r="K34" i="10"/>
  <c r="F35" i="10"/>
  <c r="K35" i="10"/>
  <c r="F36" i="10"/>
  <c r="K36" i="10"/>
  <c r="F37" i="10"/>
  <c r="K37" i="10"/>
  <c r="F38" i="10"/>
  <c r="K38" i="10"/>
  <c r="F39" i="10"/>
  <c r="K39" i="10"/>
  <c r="F41" i="10"/>
  <c r="F42" i="10"/>
  <c r="K42" i="10"/>
  <c r="F43" i="10"/>
  <c r="K43" i="10"/>
  <c r="F44" i="10"/>
  <c r="K44" i="10"/>
  <c r="F45" i="10"/>
  <c r="K45" i="10"/>
  <c r="F46" i="10"/>
  <c r="K46" i="10"/>
  <c r="F49" i="10"/>
  <c r="K49" i="10"/>
  <c r="F50" i="10"/>
  <c r="K50" i="10"/>
  <c r="F51" i="10"/>
  <c r="K51" i="10"/>
  <c r="F52" i="10"/>
  <c r="K52" i="10"/>
  <c r="F53" i="10"/>
  <c r="K53" i="10"/>
  <c r="F54" i="10"/>
  <c r="K54" i="10"/>
  <c r="C3" i="19"/>
  <c r="C4" i="19"/>
  <c r="J17" i="19"/>
  <c r="J24" i="19" s="1"/>
  <c r="K18" i="19" l="1"/>
  <c r="F18" i="19"/>
  <c r="C28" i="7"/>
  <c r="C19" i="7"/>
  <c r="G19" i="7"/>
  <c r="H19" i="7" s="1"/>
  <c r="L19" i="7" s="1"/>
  <c r="G28" i="7"/>
  <c r="H28" i="7" s="1"/>
  <c r="L28" i="7" s="1"/>
  <c r="E36" i="19"/>
  <c r="E38" i="19" s="1"/>
  <c r="J28" i="19"/>
  <c r="J34" i="19" s="1"/>
  <c r="J36" i="19" s="1"/>
  <c r="J38" i="19" s="1"/>
  <c r="G34" i="3"/>
  <c r="H34" i="3" s="1"/>
  <c r="L34" i="3" s="1"/>
  <c r="C34" i="3"/>
  <c r="C32" i="3"/>
  <c r="C29" i="3"/>
  <c r="C33" i="3"/>
  <c r="C48" i="3"/>
  <c r="C31" i="3"/>
  <c r="C28" i="3"/>
  <c r="C30" i="3"/>
  <c r="G32" i="3"/>
  <c r="H32" i="3" s="1"/>
  <c r="L32" i="3" s="1"/>
  <c r="G29" i="3"/>
  <c r="H29" i="3" s="1"/>
  <c r="L29" i="3" s="1"/>
  <c r="G48" i="3"/>
  <c r="H48" i="3" s="1"/>
  <c r="L48" i="3" s="1"/>
  <c r="G31" i="3"/>
  <c r="H31" i="3" s="1"/>
  <c r="L31" i="3" s="1"/>
  <c r="G28" i="3"/>
  <c r="H28" i="3" s="1"/>
  <c r="L28" i="3" s="1"/>
  <c r="G30" i="3"/>
  <c r="H30" i="3" s="1"/>
  <c r="L30" i="3" s="1"/>
  <c r="G33" i="3"/>
  <c r="H33" i="3" s="1"/>
  <c r="L33" i="3" s="1"/>
  <c r="C26" i="3"/>
  <c r="C18" i="3"/>
  <c r="C21" i="3"/>
  <c r="C27" i="3"/>
  <c r="C19" i="3"/>
  <c r="C20" i="3"/>
  <c r="C22" i="3"/>
  <c r="C25" i="3"/>
  <c r="C24" i="3"/>
  <c r="G26" i="3"/>
  <c r="H26" i="3" s="1"/>
  <c r="L26" i="3" s="1"/>
  <c r="G27" i="3"/>
  <c r="H27" i="3" s="1"/>
  <c r="L27" i="3" s="1"/>
  <c r="G24" i="3"/>
  <c r="H24" i="3" s="1"/>
  <c r="L24" i="3" s="1"/>
  <c r="G25" i="3"/>
  <c r="H25" i="3" s="1"/>
  <c r="L25" i="3" s="1"/>
  <c r="G22" i="3"/>
  <c r="H22" i="3" s="1"/>
  <c r="L22" i="3" s="1"/>
  <c r="C38" i="3"/>
  <c r="C43" i="3"/>
  <c r="C45" i="3"/>
  <c r="C41" i="3"/>
  <c r="C47" i="3"/>
  <c r="C46" i="3"/>
  <c r="C39" i="3"/>
  <c r="C44" i="3"/>
  <c r="C37" i="3"/>
  <c r="C42" i="3"/>
  <c r="G40" i="3"/>
  <c r="H40" i="3" s="1"/>
  <c r="L40" i="3" s="1"/>
  <c r="G20" i="3"/>
  <c r="H20" i="3" s="1"/>
  <c r="L20" i="3" s="1"/>
  <c r="G45" i="3"/>
  <c r="H45" i="3" s="1"/>
  <c r="L45" i="3" s="1"/>
  <c r="G47" i="3"/>
  <c r="H47" i="3" s="1"/>
  <c r="L47" i="3" s="1"/>
  <c r="G38" i="3"/>
  <c r="H38" i="3" s="1"/>
  <c r="L38" i="3" s="1"/>
  <c r="G18" i="3"/>
  <c r="H18" i="3" s="1"/>
  <c r="G43" i="3"/>
  <c r="H43" i="3" s="1"/>
  <c r="L43" i="3" s="1"/>
  <c r="G42" i="3"/>
  <c r="H42" i="3" s="1"/>
  <c r="L42" i="3" s="1"/>
  <c r="G41" i="3"/>
  <c r="H41" i="3" s="1"/>
  <c r="L41" i="3" s="1"/>
  <c r="G46" i="3"/>
  <c r="H46" i="3" s="1"/>
  <c r="L46" i="3" s="1"/>
  <c r="G21" i="3"/>
  <c r="H21" i="3" s="1"/>
  <c r="L21" i="3" s="1"/>
  <c r="G37" i="3"/>
  <c r="H37" i="3" s="1"/>
  <c r="L37" i="3" s="1"/>
  <c r="G39" i="3"/>
  <c r="H39" i="3" s="1"/>
  <c r="L39" i="3" s="1"/>
  <c r="G19" i="3"/>
  <c r="H19" i="3" s="1"/>
  <c r="L19" i="3" s="1"/>
  <c r="G44" i="3"/>
  <c r="H44" i="3" s="1"/>
  <c r="L44" i="3" s="1"/>
  <c r="G33" i="10"/>
  <c r="H33" i="10" s="1"/>
  <c r="L33" i="10" s="1"/>
  <c r="G51" i="3"/>
  <c r="G21" i="19" s="1"/>
  <c r="C30" i="7"/>
  <c r="C46" i="7"/>
  <c r="C45" i="7"/>
  <c r="C38" i="7"/>
  <c r="C44" i="7"/>
  <c r="C43" i="7"/>
  <c r="C36" i="7"/>
  <c r="C35" i="7"/>
  <c r="C42" i="7"/>
  <c r="C41" i="7"/>
  <c r="C40" i="7"/>
  <c r="C39" i="7"/>
  <c r="G42" i="7"/>
  <c r="G41" i="7"/>
  <c r="H41" i="7" s="1"/>
  <c r="L41" i="7" s="1"/>
  <c r="G40" i="7"/>
  <c r="H40" i="7" s="1"/>
  <c r="L40" i="7" s="1"/>
  <c r="G39" i="7"/>
  <c r="H39" i="7" s="1"/>
  <c r="L39" i="7" s="1"/>
  <c r="G46" i="7"/>
  <c r="H46" i="7" s="1"/>
  <c r="L46" i="7" s="1"/>
  <c r="G45" i="7"/>
  <c r="H45" i="7" s="1"/>
  <c r="L45" i="7" s="1"/>
  <c r="G38" i="7"/>
  <c r="H38" i="7" s="1"/>
  <c r="L38" i="7" s="1"/>
  <c r="G44" i="7"/>
  <c r="H44" i="7" s="1"/>
  <c r="L44" i="7" s="1"/>
  <c r="G43" i="7"/>
  <c r="H43" i="7" s="1"/>
  <c r="L43" i="7" s="1"/>
  <c r="G36" i="7"/>
  <c r="H36" i="7" s="1"/>
  <c r="L36" i="7" s="1"/>
  <c r="G35" i="7"/>
  <c r="H35" i="7" s="1"/>
  <c r="L35" i="7" s="1"/>
  <c r="K17" i="19"/>
  <c r="F26" i="19"/>
  <c r="K55" i="12"/>
  <c r="K26" i="19" s="1"/>
  <c r="C17" i="12"/>
  <c r="C19" i="12"/>
  <c r="C18" i="12"/>
  <c r="C21" i="12"/>
  <c r="C20" i="12"/>
  <c r="G19" i="12"/>
  <c r="H19" i="12" s="1"/>
  <c r="L19" i="12" s="1"/>
  <c r="G18" i="12"/>
  <c r="H18" i="12" s="1"/>
  <c r="L18" i="12" s="1"/>
  <c r="G21" i="12"/>
  <c r="H21" i="12" s="1"/>
  <c r="L21" i="12" s="1"/>
  <c r="G20" i="12"/>
  <c r="H20" i="12" s="1"/>
  <c r="L20" i="12" s="1"/>
  <c r="G17" i="12"/>
  <c r="H17" i="12" s="1"/>
  <c r="L17" i="12" s="1"/>
  <c r="G55" i="12"/>
  <c r="G31" i="7"/>
  <c r="H31" i="7" s="1"/>
  <c r="L31" i="7" s="1"/>
  <c r="G33" i="7"/>
  <c r="H33" i="7" s="1"/>
  <c r="L33" i="7" s="1"/>
  <c r="G27" i="7"/>
  <c r="H27" i="7" s="1"/>
  <c r="L27" i="7" s="1"/>
  <c r="G34" i="7"/>
  <c r="H34" i="7" s="1"/>
  <c r="L34" i="7" s="1"/>
  <c r="G30" i="7"/>
  <c r="H30" i="7" s="1"/>
  <c r="L30" i="7" s="1"/>
  <c r="G32" i="7"/>
  <c r="H32" i="7" s="1"/>
  <c r="L32" i="7" s="1"/>
  <c r="G26" i="7"/>
  <c r="H26" i="7" s="1"/>
  <c r="L26" i="7" s="1"/>
  <c r="F17" i="19"/>
  <c r="G18" i="7"/>
  <c r="H18" i="7" s="1"/>
  <c r="G21" i="10"/>
  <c r="H21" i="10" s="1"/>
  <c r="L21" i="10" s="1"/>
  <c r="G55" i="10"/>
  <c r="H55" i="10" s="1"/>
  <c r="L55" i="10" s="1"/>
  <c r="C51" i="10"/>
  <c r="C55" i="10"/>
  <c r="G19" i="10"/>
  <c r="H19" i="10" s="1"/>
  <c r="F21" i="19"/>
  <c r="G51" i="10"/>
  <c r="H51" i="10" s="1"/>
  <c r="L51" i="10" s="1"/>
  <c r="G34" i="10"/>
  <c r="H34" i="10" s="1"/>
  <c r="L34" i="10" s="1"/>
  <c r="G27" i="10"/>
  <c r="H27" i="10" s="1"/>
  <c r="L27" i="10" s="1"/>
  <c r="G57" i="10"/>
  <c r="G17" i="19" s="1"/>
  <c r="C42" i="10"/>
  <c r="G38" i="10"/>
  <c r="H38" i="10" s="1"/>
  <c r="L38" i="10" s="1"/>
  <c r="G29" i="10"/>
  <c r="H29" i="10" s="1"/>
  <c r="L29" i="10" s="1"/>
  <c r="G37" i="10"/>
  <c r="H37" i="10" s="1"/>
  <c r="L37" i="10" s="1"/>
  <c r="C20" i="7"/>
  <c r="G48" i="7"/>
  <c r="G18" i="19" s="1"/>
  <c r="C34" i="7"/>
  <c r="C22" i="7"/>
  <c r="C32" i="7"/>
  <c r="C26" i="7"/>
  <c r="G53" i="10"/>
  <c r="H53" i="10" s="1"/>
  <c r="L53" i="10" s="1"/>
  <c r="G44" i="10"/>
  <c r="H44" i="10" s="1"/>
  <c r="L44" i="10" s="1"/>
  <c r="G36" i="10"/>
  <c r="H36" i="10" s="1"/>
  <c r="L36" i="10" s="1"/>
  <c r="G23" i="10"/>
  <c r="H23" i="10" s="1"/>
  <c r="L23" i="10" s="1"/>
  <c r="G49" i="10"/>
  <c r="H49" i="10" s="1"/>
  <c r="L49" i="10" s="1"/>
  <c r="G35" i="10"/>
  <c r="H35" i="10" s="1"/>
  <c r="L35" i="10" s="1"/>
  <c r="G32" i="10"/>
  <c r="H32" i="10" s="1"/>
  <c r="L32" i="10" s="1"/>
  <c r="G25" i="10"/>
  <c r="H25" i="10" s="1"/>
  <c r="L25" i="10" s="1"/>
  <c r="C44" i="10"/>
  <c r="C27" i="10"/>
  <c r="C36" i="10"/>
  <c r="C53" i="10"/>
  <c r="C34" i="10"/>
  <c r="C35" i="10"/>
  <c r="G22" i="7"/>
  <c r="H22" i="7" s="1"/>
  <c r="L22" i="7" s="1"/>
  <c r="G20" i="7"/>
  <c r="H20" i="7" s="1"/>
  <c r="L20" i="7" s="1"/>
  <c r="C29" i="10"/>
  <c r="C46" i="10"/>
  <c r="C25" i="10"/>
  <c r="G46" i="10"/>
  <c r="H46" i="10" s="1"/>
  <c r="L46" i="10" s="1"/>
  <c r="G42" i="10"/>
  <c r="H42" i="10" s="1"/>
  <c r="L42" i="10" s="1"/>
  <c r="G39" i="10"/>
  <c r="H39" i="10" s="1"/>
  <c r="L39" i="10" s="1"/>
  <c r="C54" i="10"/>
  <c r="C52" i="10"/>
  <c r="C50" i="10"/>
  <c r="C49" i="10"/>
  <c r="C45" i="10"/>
  <c r="C43" i="10"/>
  <c r="C37" i="10"/>
  <c r="C28" i="10"/>
  <c r="C26" i="10"/>
  <c r="C24" i="10"/>
  <c r="C23" i="10"/>
  <c r="C20" i="10"/>
  <c r="C23" i="7"/>
  <c r="C19" i="10"/>
  <c r="C39" i="10"/>
  <c r="C38" i="10"/>
  <c r="C32" i="10"/>
  <c r="C21" i="10"/>
  <c r="C22" i="10"/>
  <c r="C18" i="7"/>
  <c r="C33" i="7"/>
  <c r="C31" i="7"/>
  <c r="C27" i="7"/>
  <c r="C21" i="7"/>
  <c r="G20" i="10"/>
  <c r="H20" i="10" s="1"/>
  <c r="L20" i="10" s="1"/>
  <c r="G22" i="10"/>
  <c r="H22" i="10" s="1"/>
  <c r="L22" i="10" s="1"/>
  <c r="G24" i="10"/>
  <c r="H24" i="10" s="1"/>
  <c r="L24" i="10" s="1"/>
  <c r="G26" i="10"/>
  <c r="H26" i="10" s="1"/>
  <c r="L26" i="10" s="1"/>
  <c r="G28" i="10"/>
  <c r="H28" i="10" s="1"/>
  <c r="L28" i="10" s="1"/>
  <c r="G43" i="10"/>
  <c r="H43" i="10" s="1"/>
  <c r="L43" i="10" s="1"/>
  <c r="G45" i="10"/>
  <c r="H45" i="10" s="1"/>
  <c r="L45" i="10" s="1"/>
  <c r="G50" i="10"/>
  <c r="H50" i="10" s="1"/>
  <c r="L50" i="10" s="1"/>
  <c r="G52" i="10"/>
  <c r="H52" i="10" s="1"/>
  <c r="L52" i="10" s="1"/>
  <c r="G54" i="10"/>
  <c r="H54" i="10" s="1"/>
  <c r="L54" i="10" s="1"/>
  <c r="G21" i="7"/>
  <c r="H21" i="7" s="1"/>
  <c r="L21" i="7" s="1"/>
  <c r="G23" i="7"/>
  <c r="H23" i="7" s="1"/>
  <c r="L23" i="7" s="1"/>
  <c r="F24" i="19" l="1"/>
  <c r="H57" i="10"/>
  <c r="G26" i="19"/>
  <c r="L18" i="3"/>
  <c r="H51" i="3"/>
  <c r="H42" i="7"/>
  <c r="H55" i="12"/>
  <c r="H26" i="19" s="1"/>
  <c r="L19" i="10"/>
  <c r="L57" i="10" s="1"/>
  <c r="L17" i="19" s="1"/>
  <c r="L18" i="7"/>
  <c r="F28" i="19" l="1"/>
  <c r="F34" i="19" s="1"/>
  <c r="F36" i="19" s="1"/>
  <c r="F38" i="19" s="1"/>
  <c r="L51" i="3"/>
  <c r="H21" i="19"/>
  <c r="L42" i="7"/>
  <c r="L18" i="19" s="1"/>
  <c r="H18" i="19"/>
  <c r="L55" i="12"/>
  <c r="L26" i="19" s="1"/>
  <c r="H17" i="19" l="1"/>
  <c r="H24" i="19" s="1"/>
  <c r="L21" i="19"/>
  <c r="L24" i="19" s="1"/>
  <c r="K21" i="19"/>
  <c r="K24" i="19" s="1"/>
  <c r="K28" i="19" l="1"/>
  <c r="K34" i="19" s="1"/>
  <c r="K36" i="19" s="1"/>
  <c r="K38" i="19" s="1"/>
  <c r="L28" i="19"/>
  <c r="L34" i="19" s="1"/>
  <c r="L36" i="19" s="1"/>
  <c r="L38" i="19" s="1"/>
  <c r="H28" i="19"/>
  <c r="H34" i="19" s="1"/>
  <c r="H36" i="19" s="1"/>
  <c r="H38" i="19" s="1"/>
</calcChain>
</file>

<file path=xl/sharedStrings.xml><?xml version="1.0" encoding="utf-8"?>
<sst xmlns="http://schemas.openxmlformats.org/spreadsheetml/2006/main" count="372" uniqueCount="171">
  <si>
    <t>BIDDER :</t>
  </si>
  <si>
    <t>Bidder Company name</t>
  </si>
  <si>
    <t>Project Name</t>
  </si>
  <si>
    <t>Foreign Currency:</t>
  </si>
  <si>
    <t>FC</t>
  </si>
  <si>
    <t>ROE: 1R=</t>
  </si>
  <si>
    <t>Date:</t>
  </si>
  <si>
    <t>This file contains the following sheets:</t>
  </si>
  <si>
    <t>G1 Summary</t>
  </si>
  <si>
    <t>Summary of all sheets.</t>
  </si>
  <si>
    <t>G2_1 PMP</t>
  </si>
  <si>
    <t>Project management and associated costs.</t>
  </si>
  <si>
    <t>G2_2 ILS</t>
  </si>
  <si>
    <t>Logistic Support and associated costs.</t>
  </si>
  <si>
    <t>G4 Options</t>
  </si>
  <si>
    <t>All optional items and associated costs</t>
  </si>
  <si>
    <t>G5_Support_Base</t>
  </si>
  <si>
    <t>All maintenance and support items and associated costs in base cost</t>
  </si>
  <si>
    <t>G6_1_Support_Inflated</t>
  </si>
  <si>
    <t>All maintenance and support items and associated costs with inflation</t>
  </si>
  <si>
    <t>VAT SHALL BE CLEARLY INDICATED ON THE G1 SUMMARY SHEET</t>
  </si>
  <si>
    <t>THE BIDDER SHALL BE RESPONSIBLE FOR VERIFYING THAT THERE ARE NO ERRORS IN QUANTITIES, PRICING, CALCULATIONS AND TOTALS AS INDICATED ON THEIR SUBMITTED PRICING SCHEDULE</t>
  </si>
  <si>
    <t>TENDER PRICE SCHEDULE: APPENDIX G1</t>
  </si>
  <si>
    <t>(INCLUDING VALUE ADDED TAX)</t>
  </si>
  <si>
    <t>DESCRIPTION :</t>
  </si>
  <si>
    <t>Item Nr:</t>
  </si>
  <si>
    <t>G1</t>
  </si>
  <si>
    <t>Item Description:</t>
  </si>
  <si>
    <t>SUMMARY</t>
  </si>
  <si>
    <t>Foreign Currancy</t>
  </si>
  <si>
    <t>ROE: 1R =</t>
  </si>
  <si>
    <t>Overseas Items</t>
  </si>
  <si>
    <t>Local Items</t>
  </si>
  <si>
    <t>Schedule Item Number</t>
  </si>
  <si>
    <t>Description</t>
  </si>
  <si>
    <t>Foreign Currency</t>
  </si>
  <si>
    <t>Quantity</t>
  </si>
  <si>
    <t>Foreign Amount Unit Cost</t>
  </si>
  <si>
    <t>Foreign Amount  Total Cost</t>
  </si>
  <si>
    <t>ROE: 1R = …</t>
  </si>
  <si>
    <t>Total Foreign Cost in Rands</t>
  </si>
  <si>
    <t>Local Amount Unit Cost</t>
  </si>
  <si>
    <t>Local Amount Total Cost</t>
  </si>
  <si>
    <t>Total Rands</t>
  </si>
  <si>
    <t>G2</t>
  </si>
  <si>
    <t>SERVICES</t>
  </si>
  <si>
    <t>G2.1</t>
  </si>
  <si>
    <t>Project Management</t>
  </si>
  <si>
    <t>G2.2</t>
  </si>
  <si>
    <t>Integrated Logistic Support</t>
  </si>
  <si>
    <t>G3</t>
  </si>
  <si>
    <t>TOTAL EXCLUDING OPTIONS :</t>
  </si>
  <si>
    <t>G4</t>
  </si>
  <si>
    <t>OPTIONS</t>
  </si>
  <si>
    <t>TOTAL INCLUDING OPTIONS</t>
  </si>
  <si>
    <t>G6</t>
  </si>
  <si>
    <t>SUPPORT</t>
  </si>
  <si>
    <t>G6.1</t>
  </si>
  <si>
    <t>Support (Inflated)</t>
  </si>
  <si>
    <t>G6.2</t>
  </si>
  <si>
    <t>GRAND TOTAL INCLUDING SUPPORT AND OPTIONS</t>
  </si>
  <si>
    <t>VAT (15%)</t>
  </si>
  <si>
    <t>GRAND TOTAL INCLUDING SUPPORT, OPTIONS AND VAT</t>
  </si>
  <si>
    <t>TENDER PRICE SCHEDULE: APPENDIX G2.1</t>
  </si>
  <si>
    <t>(INCLUDE VALUE ADDED TAX ON SHEET "G1: SUMMARY")</t>
  </si>
  <si>
    <t>PROJECT :</t>
  </si>
  <si>
    <t>2.1.1</t>
  </si>
  <si>
    <t>Documents:</t>
  </si>
  <si>
    <t>Project Management Plan</t>
  </si>
  <si>
    <t>Master Project Schedule</t>
  </si>
  <si>
    <t>2.1.2</t>
  </si>
  <si>
    <t>Acceptance Tests</t>
  </si>
  <si>
    <t>Factory Acceptance Test (Design Acceptance)</t>
  </si>
  <si>
    <t>2.1.3</t>
  </si>
  <si>
    <t>Project Management Services</t>
  </si>
  <si>
    <t>All PM Services</t>
  </si>
  <si>
    <t>Installation and Commissioning</t>
  </si>
  <si>
    <t>2.1.4</t>
  </si>
  <si>
    <t>Shipping, Insurance &amp; Associated costs</t>
  </si>
  <si>
    <t>Shipping</t>
  </si>
  <si>
    <t>Insurance</t>
  </si>
  <si>
    <t>TENDER PRICE SCHEDULE: APPENDIX G2.2</t>
  </si>
  <si>
    <t>2.2.1</t>
  </si>
  <si>
    <t>Logistic Support Services</t>
  </si>
  <si>
    <t>Logistic Support</t>
  </si>
  <si>
    <t>2.2.2</t>
  </si>
  <si>
    <t>Documents</t>
  </si>
  <si>
    <t>Integrated Logistic Support Plan</t>
  </si>
  <si>
    <t>As Built Documents</t>
  </si>
  <si>
    <t>Other documents</t>
  </si>
  <si>
    <t>2.2.3</t>
  </si>
  <si>
    <t>Warranty</t>
  </si>
  <si>
    <t>TENDER PRICE SCHEDULE: APPENDIX G3</t>
  </si>
  <si>
    <t>Description
{Equipment Common to all site}</t>
  </si>
  <si>
    <t>Hardware</t>
  </si>
  <si>
    <t>3.1.1</t>
  </si>
  <si>
    <t>3.1.2</t>
  </si>
  <si>
    <t>Software</t>
  </si>
  <si>
    <t>Miscellaneous</t>
  </si>
  <si>
    <t>TENDER PRICE SCHEDULE: APPENDIX G4</t>
  </si>
  <si>
    <t>TENDERER :</t>
  </si>
  <si>
    <t>Options</t>
  </si>
  <si>
    <t>4.1</t>
  </si>
  <si>
    <t>TENDER PRICE SCHEDULE: APPENDIX G5</t>
  </si>
  <si>
    <t>G5</t>
  </si>
  <si>
    <t>Support and Maintenance in base cost</t>
  </si>
  <si>
    <t>5.1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</si>
  <si>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</si>
  <si>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</si>
  <si>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</si>
  <si>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</si>
  <si>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</si>
  <si>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</si>
  <si>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</si>
  <si>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</si>
  <si>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</si>
  <si>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</si>
  <si>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5.2</t>
  </si>
  <si>
    <t>Support and Maintenance with inflation</t>
  </si>
  <si>
    <t>6.1.1</t>
  </si>
  <si>
    <t>6.1.2</t>
  </si>
  <si>
    <t>6.2.1</t>
  </si>
  <si>
    <t>6.2.2</t>
  </si>
  <si>
    <t>Midlife Intervention</t>
  </si>
  <si>
    <t>(List all hardware required for the CNS planning tool midlife intervention, including relevant product information and quantities)</t>
  </si>
  <si>
    <t>(List items and services necessary for the installation, commissioning. To be individually itemized and priced.)</t>
  </si>
  <si>
    <t>(Any other costs related to maintenance and support, not included under 6.1.1)</t>
  </si>
  <si>
    <t>(Any other costs related to maintenance and support, not included under 5.1)</t>
  </si>
  <si>
    <t>(List all products and services which are offered as optional)</t>
  </si>
  <si>
    <t>SOFTWARE</t>
  </si>
  <si>
    <t>(List all once-off software required for CNS Planning Tool including relevant product information and quantities)</t>
  </si>
  <si>
    <t>G3.1</t>
  </si>
  <si>
    <t>G3.2</t>
  </si>
  <si>
    <t>3.2.1</t>
  </si>
  <si>
    <t>3.2.2</t>
  </si>
  <si>
    <t>Workstation license</t>
  </si>
  <si>
    <t>(List all cables and connectors required for the CNS Planning Tool including relevant product information and quantities}</t>
  </si>
  <si>
    <t>Cables and Connectors</t>
  </si>
  <si>
    <t xml:space="preserve">    Keyboard</t>
  </si>
  <si>
    <t xml:space="preserve">    Computer Mouse</t>
  </si>
  <si>
    <t xml:space="preserve">    Display/ monitor</t>
  </si>
  <si>
    <t>(Details on the proposed maintenance and support contract must be included on this schedule. This must include any license costs)</t>
  </si>
  <si>
    <t>Network Attached Storage/ Backup System</t>
  </si>
  <si>
    <t>Database Server</t>
  </si>
  <si>
    <t xml:space="preserve">    Computer</t>
  </si>
  <si>
    <t>CNS Planning Tool Workstation</t>
  </si>
  <si>
    <t xml:space="preserve">    Display/s</t>
  </si>
  <si>
    <t>Additional Workstations (FABL, FAKM, FAUP, FAGG, FAEL, FAPE, FALE)</t>
  </si>
  <si>
    <t>Additonal licenses (FABL, FAKM, FAUP, FAGG, FAEL, FAPE, FALE)</t>
  </si>
  <si>
    <t>G3_2_Software</t>
  </si>
  <si>
    <t>All hardware and equipment items, and associated cost for the CNS planning tool</t>
  </si>
  <si>
    <t>All software, licenses, and associated cost for the CNS planning tool</t>
  </si>
  <si>
    <t>G6_2_Midlife_Intervention</t>
  </si>
  <si>
    <t>All mid-life intervention items and associated costs</t>
  </si>
  <si>
    <t xml:space="preserve">    Speaker/s</t>
  </si>
  <si>
    <t>Training Plan</t>
  </si>
  <si>
    <t>Training</t>
  </si>
  <si>
    <t>(List all hardware required for the CNS Planning Tool including relevant product information and quantities)</t>
  </si>
  <si>
    <t>Workstation software</t>
  </si>
  <si>
    <t>Support and Maintenance of 7 x additional workstations listed under options</t>
  </si>
  <si>
    <t>Training Manuals</t>
  </si>
  <si>
    <t>EQUIPMENT AND SOFTWARE</t>
  </si>
  <si>
    <t>(List all individual licenses required for CNS Planning Tool including relevant product information and quantities)</t>
  </si>
  <si>
    <t>Product license</t>
  </si>
  <si>
    <t>Equipment</t>
  </si>
  <si>
    <t>G3_1_Equipment</t>
  </si>
  <si>
    <t>(All logistic support items with at least the following items)</t>
  </si>
  <si>
    <t>(All project Management items, with at least the following items)</t>
  </si>
  <si>
    <t>CNS Planning Tool software</t>
  </si>
  <si>
    <t>Site Acceptance Test (Implementation Acceptance)</t>
  </si>
  <si>
    <t>ATNS/RFP06/06/2026/27/TPG_CNS PLANNING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</si>
</sst>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[$-1C09]dd\ mmmm\ yyyy;@"/>
    <numFmt numFmtId="167" formatCode="_(* #,##0.00000_);_(* \(#,##0.00000\);_(* &quot;-&quot;??_);_(@_)"/>
  </numFmts>
  <fonts count="11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7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164" fontId="2" fillId="0" borderId="1" xfId="1" applyFont="1" applyFill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/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6" xfId="0" applyFont="1" applyBorder="1" applyProtection="1">
      <protection locked="0"/>
    </xf>
    <xf numFmtId="164" fontId="2" fillId="0" borderId="8" xfId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center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left" inden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6" fillId="0" borderId="0" xfId="0" applyFont="1"/>
    <xf numFmtId="1" fontId="2" fillId="0" borderId="3" xfId="1" applyNumberFormat="1" applyFont="1" applyFill="1" applyBorder="1" applyAlignment="1" applyProtection="1">
      <alignment horizontal="center"/>
      <protection locked="0"/>
    </xf>
    <xf numFmtId="1" fontId="2" fillId="0" borderId="7" xfId="1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2" fillId="0" borderId="0" xfId="1" applyFont="1" applyFill="1" applyProtection="1">
      <protection locked="0"/>
    </xf>
    <xf numFmtId="164" fontId="3" fillId="0" borderId="0" xfId="1" applyFont="1" applyFill="1" applyProtection="1">
      <protection locked="0"/>
    </xf>
    <xf numFmtId="164" fontId="6" fillId="0" borderId="0" xfId="1" applyFont="1" applyProtection="1"/>
    <xf numFmtId="0" fontId="3" fillId="4" borderId="26" xfId="0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164" fontId="2" fillId="4" borderId="1" xfId="1" applyFont="1" applyFill="1" applyBorder="1" applyAlignment="1" applyProtection="1">
      <alignment horizontal="center"/>
      <protection locked="0"/>
    </xf>
    <xf numFmtId="167" fontId="2" fillId="4" borderId="1" xfId="1" applyNumberFormat="1" applyFont="1" applyFill="1" applyBorder="1" applyAlignment="1" applyProtection="1">
      <alignment horizontal="center"/>
      <protection locked="0"/>
    </xf>
    <xf numFmtId="1" fontId="2" fillId="4" borderId="3" xfId="1" applyNumberFormat="1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left" indent="3"/>
      <protection locked="0"/>
    </xf>
    <xf numFmtId="164" fontId="2" fillId="4" borderId="1" xfId="1" applyFont="1" applyFill="1" applyBorder="1" applyAlignment="1" applyProtection="1">
      <alignment horizontal="center"/>
    </xf>
    <xf numFmtId="167" fontId="2" fillId="4" borderId="1" xfId="1" applyNumberFormat="1" applyFont="1" applyFill="1" applyBorder="1" applyAlignment="1" applyProtection="1">
      <alignment horizontal="center"/>
    </xf>
    <xf numFmtId="164" fontId="2" fillId="4" borderId="39" xfId="1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left" indent="1"/>
      <protection locked="0"/>
    </xf>
    <xf numFmtId="0" fontId="2" fillId="2" borderId="26" xfId="0" applyFont="1" applyFill="1" applyBorder="1" applyAlignment="1" applyProtection="1">
      <alignment horizontal="left" indent="1"/>
      <protection locked="0"/>
    </xf>
    <xf numFmtId="164" fontId="2" fillId="4" borderId="26" xfId="1" applyFont="1" applyFill="1" applyBorder="1" applyAlignment="1" applyProtection="1">
      <alignment horizontal="center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3" fillId="4" borderId="26" xfId="0" applyFont="1" applyFill="1" applyBorder="1" applyAlignment="1" applyProtection="1">
      <alignment horizontal="left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3" fillId="5" borderId="14" xfId="0" applyNumberFormat="1" applyFont="1" applyFill="1" applyBorder="1" applyAlignment="1" applyProtection="1">
      <alignment horizontal="center"/>
      <protection locked="0"/>
    </xf>
    <xf numFmtId="164" fontId="2" fillId="4" borderId="26" xfId="1" applyFont="1" applyFill="1" applyBorder="1" applyAlignment="1" applyProtection="1">
      <alignment horizontal="center"/>
    </xf>
    <xf numFmtId="0" fontId="3" fillId="5" borderId="3" xfId="0" applyFont="1" applyFill="1" applyBorder="1" applyAlignment="1" applyProtection="1">
      <alignment horizontal="left" indent="2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right"/>
      <protection locked="0"/>
    </xf>
    <xf numFmtId="0" fontId="2" fillId="0" borderId="0" xfId="0" applyFont="1" applyProtection="1">
      <protection hidden="1"/>
    </xf>
    <xf numFmtId="0" fontId="2" fillId="0" borderId="28" xfId="0" applyFont="1" applyBorder="1" applyProtection="1">
      <protection hidden="1"/>
    </xf>
    <xf numFmtId="0" fontId="2" fillId="0" borderId="29" xfId="0" applyFont="1" applyBorder="1" applyProtection="1">
      <protection hidden="1"/>
    </xf>
    <xf numFmtId="0" fontId="2" fillId="0" borderId="30" xfId="0" applyFont="1" applyBorder="1" applyProtection="1">
      <protection hidden="1"/>
    </xf>
    <xf numFmtId="0" fontId="2" fillId="0" borderId="31" xfId="0" applyFont="1" applyBorder="1" applyProtection="1">
      <protection hidden="1"/>
    </xf>
    <xf numFmtId="0" fontId="5" fillId="2" borderId="1" xfId="0" applyFont="1" applyFill="1" applyBorder="1" applyProtection="1">
      <protection hidden="1"/>
    </xf>
    <xf numFmtId="0" fontId="2" fillId="0" borderId="32" xfId="0" applyFont="1" applyBorder="1" applyProtection="1">
      <protection hidden="1"/>
    </xf>
    <xf numFmtId="0" fontId="2" fillId="0" borderId="1" xfId="0" applyFont="1" applyBorder="1" applyAlignment="1" applyProtection="1">
      <alignment horizontal="left" vertical="top" indent="1"/>
      <protection hidden="1"/>
    </xf>
    <xf numFmtId="0" fontId="2" fillId="0" borderId="33" xfId="0" applyFont="1" applyBorder="1" applyProtection="1">
      <protection hidden="1"/>
    </xf>
    <xf numFmtId="0" fontId="2" fillId="0" borderId="34" xfId="0" applyFont="1" applyBorder="1" applyAlignment="1" applyProtection="1">
      <alignment vertical="top"/>
      <protection hidden="1"/>
    </xf>
    <xf numFmtId="0" fontId="2" fillId="0" borderId="35" xfId="0" applyFont="1" applyBorder="1" applyProtection="1">
      <protection hidden="1"/>
    </xf>
    <xf numFmtId="0" fontId="2" fillId="0" borderId="29" xfId="0" applyFont="1" applyBorder="1" applyAlignment="1" applyProtection="1">
      <alignment vertical="top"/>
      <protection hidden="1"/>
    </xf>
    <xf numFmtId="0" fontId="2" fillId="2" borderId="12" xfId="0" applyFont="1" applyFill="1" applyBorder="1"/>
    <xf numFmtId="0" fontId="2" fillId="2" borderId="13" xfId="0" applyFont="1" applyFill="1" applyBorder="1"/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left" indent="1"/>
    </xf>
    <xf numFmtId="0" fontId="5" fillId="6" borderId="2" xfId="0" applyFont="1" applyFill="1" applyBorder="1"/>
    <xf numFmtId="0" fontId="5" fillId="6" borderId="3" xfId="0" applyFont="1" applyFill="1" applyBorder="1"/>
    <xf numFmtId="0" fontId="5" fillId="6" borderId="1" xfId="0" applyFont="1" applyFill="1" applyBorder="1"/>
    <xf numFmtId="0" fontId="5" fillId="6" borderId="26" xfId="0" applyFont="1" applyFill="1" applyBorder="1"/>
    <xf numFmtId="0" fontId="5" fillId="6" borderId="27" xfId="0" applyFont="1" applyFill="1" applyBorder="1"/>
    <xf numFmtId="0" fontId="3" fillId="5" borderId="3" xfId="0" applyFont="1" applyFill="1" applyBorder="1"/>
    <xf numFmtId="0" fontId="2" fillId="0" borderId="3" xfId="0" applyFont="1" applyBorder="1" applyAlignment="1">
      <alignment horizontal="center"/>
    </xf>
    <xf numFmtId="0" fontId="3" fillId="5" borderId="16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center"/>
    </xf>
    <xf numFmtId="1" fontId="3" fillId="5" borderId="14" xfId="0" applyNumberFormat="1" applyFont="1" applyFill="1" applyBorder="1" applyAlignment="1">
      <alignment horizontal="center"/>
    </xf>
    <xf numFmtId="164" fontId="3" fillId="5" borderId="14" xfId="1" applyFont="1" applyFill="1" applyBorder="1" applyAlignment="1" applyProtection="1">
      <alignment horizontal="center"/>
    </xf>
    <xf numFmtId="167" fontId="3" fillId="5" borderId="14" xfId="1" applyNumberFormat="1" applyFont="1" applyFill="1" applyBorder="1" applyAlignment="1" applyProtection="1">
      <alignment horizontal="center"/>
    </xf>
    <xf numFmtId="164" fontId="3" fillId="5" borderId="15" xfId="1" applyFont="1" applyFill="1" applyBorder="1" applyAlignment="1" applyProtection="1">
      <alignment horizontal="center"/>
    </xf>
    <xf numFmtId="0" fontId="3" fillId="2" borderId="53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56" xfId="0" applyFont="1" applyFill="1" applyBorder="1" applyAlignment="1">
      <alignment horizontal="center" vertical="top" wrapText="1"/>
    </xf>
    <xf numFmtId="0" fontId="3" fillId="2" borderId="58" xfId="0" applyFont="1" applyFill="1" applyBorder="1" applyAlignment="1">
      <alignment horizontal="center" vertical="top" wrapText="1"/>
    </xf>
    <xf numFmtId="0" fontId="2" fillId="2" borderId="11" xfId="0" applyFont="1" applyFill="1" applyBorder="1"/>
    <xf numFmtId="0" fontId="2" fillId="2" borderId="59" xfId="0" applyFont="1" applyFill="1" applyBorder="1"/>
    <xf numFmtId="0" fontId="2" fillId="2" borderId="60" xfId="0" applyFont="1" applyFill="1" applyBorder="1" applyAlignment="1">
      <alignment horizontal="center"/>
    </xf>
    <xf numFmtId="1" fontId="2" fillId="5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left" indent="2"/>
    </xf>
    <xf numFmtId="0" fontId="2" fillId="4" borderId="2" xfId="0" applyFont="1" applyFill="1" applyBorder="1"/>
    <xf numFmtId="164" fontId="2" fillId="4" borderId="1" xfId="1" applyFont="1" applyFill="1" applyBorder="1" applyProtection="1"/>
    <xf numFmtId="164" fontId="2" fillId="4" borderId="26" xfId="1" applyFont="1" applyFill="1" applyBorder="1" applyProtection="1"/>
    <xf numFmtId="1" fontId="2" fillId="4" borderId="3" xfId="0" applyNumberFormat="1" applyFont="1" applyFill="1" applyBorder="1" applyAlignment="1">
      <alignment horizontal="center"/>
    </xf>
    <xf numFmtId="164" fontId="2" fillId="4" borderId="2" xfId="1" applyFont="1" applyFill="1" applyBorder="1" applyProtection="1"/>
    <xf numFmtId="164" fontId="2" fillId="4" borderId="39" xfId="1" applyFont="1" applyFill="1" applyBorder="1" applyProtection="1"/>
    <xf numFmtId="0" fontId="2" fillId="0" borderId="2" xfId="0" applyFont="1" applyBorder="1" applyAlignment="1">
      <alignment horizontal="left" indent="1"/>
    </xf>
    <xf numFmtId="164" fontId="2" fillId="0" borderId="1" xfId="1" applyFont="1" applyFill="1" applyBorder="1" applyProtection="1"/>
    <xf numFmtId="164" fontId="2" fillId="0" borderId="26" xfId="1" applyFont="1" applyFill="1" applyBorder="1" applyProtection="1"/>
    <xf numFmtId="1" fontId="2" fillId="0" borderId="3" xfId="0" applyNumberFormat="1" applyFont="1" applyBorder="1" applyAlignment="1">
      <alignment horizontal="center"/>
    </xf>
    <xf numFmtId="164" fontId="2" fillId="0" borderId="2" xfId="1" applyFont="1" applyFill="1" applyBorder="1" applyProtection="1"/>
    <xf numFmtId="164" fontId="2" fillId="0" borderId="39" xfId="1" applyFont="1" applyFill="1" applyBorder="1" applyProtection="1"/>
    <xf numFmtId="164" fontId="5" fillId="6" borderId="1" xfId="1" applyFont="1" applyFill="1" applyBorder="1" applyProtection="1"/>
    <xf numFmtId="164" fontId="5" fillId="6" borderId="26" xfId="1" applyFont="1" applyFill="1" applyBorder="1" applyProtection="1"/>
    <xf numFmtId="164" fontId="5" fillId="6" borderId="2" xfId="1" applyFont="1" applyFill="1" applyBorder="1" applyProtection="1"/>
    <xf numFmtId="164" fontId="5" fillId="6" borderId="39" xfId="1" applyFont="1" applyFill="1" applyBorder="1" applyProtection="1"/>
    <xf numFmtId="0" fontId="5" fillId="5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left"/>
    </xf>
    <xf numFmtId="164" fontId="5" fillId="5" borderId="14" xfId="1" applyFont="1" applyFill="1" applyBorder="1" applyAlignment="1" applyProtection="1">
      <alignment horizontal="center"/>
    </xf>
    <xf numFmtId="0" fontId="2" fillId="0" borderId="11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164" fontId="3" fillId="5" borderId="16" xfId="1" applyFont="1" applyFill="1" applyBorder="1" applyAlignment="1" applyProtection="1">
      <alignment horizontal="center"/>
    </xf>
    <xf numFmtId="164" fontId="3" fillId="5" borderId="40" xfId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left"/>
    </xf>
    <xf numFmtId="165" fontId="5" fillId="6" borderId="1" xfId="0" applyNumberFormat="1" applyFont="1" applyFill="1" applyBorder="1"/>
    <xf numFmtId="164" fontId="3" fillId="5" borderId="37" xfId="1" applyFont="1" applyFill="1" applyBorder="1" applyAlignment="1" applyProtection="1">
      <alignment horizontal="center"/>
    </xf>
    <xf numFmtId="1" fontId="3" fillId="5" borderId="15" xfId="1" applyNumberFormat="1" applyFont="1" applyFill="1" applyBorder="1" applyAlignment="1" applyProtection="1">
      <alignment horizontal="center"/>
    </xf>
    <xf numFmtId="164" fontId="2" fillId="4" borderId="39" xfId="1" applyFont="1" applyFill="1" applyBorder="1" applyAlignment="1" applyProtection="1">
      <alignment horizontal="center"/>
    </xf>
    <xf numFmtId="0" fontId="2" fillId="5" borderId="1" xfId="0" applyFont="1" applyFill="1" applyBorder="1"/>
    <xf numFmtId="0" fontId="3" fillId="5" borderId="26" xfId="0" applyFont="1" applyFill="1" applyBorder="1"/>
    <xf numFmtId="0" fontId="3" fillId="5" borderId="39" xfId="0" applyFont="1" applyFill="1" applyBorder="1"/>
    <xf numFmtId="0" fontId="3" fillId="4" borderId="3" xfId="0" applyFont="1" applyFill="1" applyBorder="1" applyAlignment="1">
      <alignment horizontal="left" indent="3"/>
    </xf>
    <xf numFmtId="0" fontId="3" fillId="4" borderId="2" xfId="0" applyFont="1" applyFill="1" applyBorder="1"/>
    <xf numFmtId="0" fontId="2" fillId="4" borderId="3" xfId="0" applyFont="1" applyFill="1" applyBorder="1" applyAlignment="1">
      <alignment horizontal="center"/>
    </xf>
    <xf numFmtId="164" fontId="3" fillId="4" borderId="26" xfId="1" applyFont="1" applyFill="1" applyBorder="1" applyAlignment="1" applyProtection="1">
      <alignment horizontal="center"/>
    </xf>
    <xf numFmtId="1" fontId="2" fillId="4" borderId="3" xfId="1" applyNumberFormat="1" applyFont="1" applyFill="1" applyBorder="1" applyAlignment="1" applyProtection="1">
      <alignment horizontal="center"/>
    </xf>
    <xf numFmtId="164" fontId="3" fillId="4" borderId="39" xfId="1" applyFont="1" applyFill="1" applyBorder="1" applyAlignment="1" applyProtection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top" wrapText="1"/>
    </xf>
    <xf numFmtId="164" fontId="2" fillId="2" borderId="1" xfId="1" applyFont="1" applyFill="1" applyBorder="1" applyAlignment="1" applyProtection="1">
      <alignment horizontal="center"/>
    </xf>
    <xf numFmtId="167" fontId="2" fillId="2" borderId="1" xfId="1" applyNumberFormat="1" applyFont="1" applyFill="1" applyBorder="1" applyAlignment="1" applyProtection="1">
      <alignment horizontal="center"/>
    </xf>
    <xf numFmtId="164" fontId="3" fillId="2" borderId="26" xfId="1" applyFont="1" applyFill="1" applyBorder="1" applyAlignment="1" applyProtection="1">
      <alignment horizontal="center"/>
    </xf>
    <xf numFmtId="1" fontId="2" fillId="2" borderId="3" xfId="1" applyNumberFormat="1" applyFont="1" applyFill="1" applyBorder="1" applyAlignment="1" applyProtection="1">
      <alignment horizontal="center"/>
    </xf>
    <xf numFmtId="164" fontId="3" fillId="2" borderId="39" xfId="1" applyFont="1" applyFill="1" applyBorder="1" applyAlignment="1" applyProtection="1">
      <alignment horizontal="center"/>
    </xf>
    <xf numFmtId="164" fontId="2" fillId="0" borderId="1" xfId="1" applyFont="1" applyFill="1" applyBorder="1" applyAlignment="1" applyProtection="1">
      <alignment horizontal="center"/>
    </xf>
    <xf numFmtId="1" fontId="2" fillId="0" borderId="3" xfId="1" applyNumberFormat="1" applyFont="1" applyFill="1" applyBorder="1" applyAlignment="1" applyProtection="1">
      <alignment horizontal="center"/>
    </xf>
    <xf numFmtId="0" fontId="3" fillId="5" borderId="37" xfId="0" applyFont="1" applyFill="1" applyBorder="1" applyAlignment="1">
      <alignment horizontal="right"/>
    </xf>
    <xf numFmtId="164" fontId="2" fillId="4" borderId="8" xfId="1" applyFont="1" applyFill="1" applyBorder="1" applyAlignment="1" applyProtection="1">
      <alignment horizontal="center"/>
    </xf>
    <xf numFmtId="164" fontId="3" fillId="4" borderId="36" xfId="1" applyFont="1" applyFill="1" applyBorder="1" applyAlignment="1" applyProtection="1">
      <alignment horizontal="center"/>
    </xf>
    <xf numFmtId="164" fontId="2" fillId="4" borderId="27" xfId="1" applyFont="1" applyFill="1" applyBorder="1" applyAlignment="1" applyProtection="1">
      <alignment horizontal="center"/>
    </xf>
    <xf numFmtId="164" fontId="3" fillId="4" borderId="42" xfId="1" applyFont="1" applyFill="1" applyBorder="1" applyAlignment="1" applyProtection="1">
      <alignment horizontal="center"/>
    </xf>
    <xf numFmtId="0" fontId="2" fillId="7" borderId="1" xfId="0" applyFont="1" applyFill="1" applyBorder="1" applyAlignment="1" applyProtection="1">
      <alignment horizontal="left" vertical="top" indent="1"/>
      <protection hidden="1"/>
    </xf>
    <xf numFmtId="0" fontId="2" fillId="2" borderId="65" xfId="0" applyFont="1" applyFill="1" applyBorder="1" applyAlignment="1" applyProtection="1">
      <alignment horizontal="left" indent="1"/>
      <protection locked="0"/>
    </xf>
    <xf numFmtId="0" fontId="3" fillId="5" borderId="2" xfId="0" applyFont="1" applyFill="1" applyBorder="1" applyProtection="1">
      <protection locked="0"/>
    </xf>
    <xf numFmtId="0" fontId="3" fillId="0" borderId="1" xfId="0" applyFont="1" applyBorder="1"/>
    <xf numFmtId="0" fontId="2" fillId="2" borderId="2" xfId="0" applyFont="1" applyFill="1" applyBorder="1" applyAlignment="1" applyProtection="1">
      <alignment horizontal="left" wrapText="1" indent="1"/>
      <protection locked="0"/>
    </xf>
    <xf numFmtId="164" fontId="2" fillId="0" borderId="3" xfId="0" applyNumberFormat="1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2" fillId="6" borderId="2" xfId="0" applyFont="1" applyFill="1" applyBorder="1"/>
    <xf numFmtId="164" fontId="2" fillId="6" borderId="1" xfId="1" applyFont="1" applyFill="1" applyBorder="1" applyProtection="1"/>
    <xf numFmtId="165" fontId="3" fillId="0" borderId="0" xfId="0" applyNumberFormat="1" applyFont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61" xfId="0" applyFont="1" applyFill="1" applyBorder="1" applyAlignment="1">
      <alignment horizontal="center"/>
    </xf>
    <xf numFmtId="1" fontId="2" fillId="2" borderId="59" xfId="0" applyNumberFormat="1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10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47" xfId="0" applyNumberFormat="1" applyFont="1" applyBorder="1" applyAlignment="1">
      <alignment horizontal="center"/>
    </xf>
    <xf numFmtId="1" fontId="2" fillId="0" borderId="44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164" fontId="2" fillId="0" borderId="41" xfId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5" borderId="3" xfId="0" applyFont="1" applyFill="1" applyBorder="1" applyAlignment="1">
      <alignment horizontal="left" indent="2"/>
    </xf>
    <xf numFmtId="0" fontId="3" fillId="5" borderId="2" xfId="0" applyFont="1" applyFill="1" applyBorder="1"/>
    <xf numFmtId="1" fontId="2" fillId="5" borderId="1" xfId="0" applyNumberFormat="1" applyFont="1" applyFill="1" applyBorder="1" applyAlignment="1">
      <alignment horizontal="center"/>
    </xf>
    <xf numFmtId="0" fontId="2" fillId="2" borderId="3" xfId="0" applyFont="1" applyFill="1" applyBorder="1"/>
    <xf numFmtId="1" fontId="2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1" fontId="2" fillId="0" borderId="1" xfId="0" applyNumberFormat="1" applyFont="1" applyBorder="1" applyAlignment="1">
      <alignment horizontal="center"/>
    </xf>
    <xf numFmtId="0" fontId="3" fillId="5" borderId="15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164" fontId="1" fillId="0" borderId="0" xfId="1" applyFont="1" applyProtection="1">
      <protection locked="0"/>
    </xf>
    <xf numFmtId="164" fontId="1" fillId="0" borderId="0" xfId="1" applyFont="1" applyProtection="1"/>
    <xf numFmtId="1" fontId="1" fillId="0" borderId="0" xfId="0" applyNumberFormat="1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3" xfId="0" applyFont="1" applyBorder="1" applyAlignment="1" applyProtection="1">
      <alignment horizontal="center"/>
      <protection locked="0"/>
    </xf>
    <xf numFmtId="0" fontId="2" fillId="5" borderId="15" xfId="0" applyFont="1" applyFill="1" applyBorder="1" applyAlignment="1">
      <alignment horizontal="center"/>
    </xf>
    <xf numFmtId="0" fontId="2" fillId="7" borderId="66" xfId="0" applyFont="1" applyFill="1" applyBorder="1"/>
    <xf numFmtId="0" fontId="2" fillId="7" borderId="66" xfId="0" applyFont="1" applyFill="1" applyBorder="1" applyAlignment="1">
      <alignment horizontal="left"/>
    </xf>
    <xf numFmtId="164" fontId="2" fillId="7" borderId="19" xfId="1" applyFont="1" applyFill="1" applyBorder="1" applyProtection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5" fillId="0" borderId="0" xfId="1" applyFont="1" applyFill="1" applyBorder="1" applyAlignment="1" applyProtection="1">
      <alignment horizontal="center"/>
    </xf>
    <xf numFmtId="164" fontId="5" fillId="5" borderId="37" xfId="1" applyFont="1" applyFill="1" applyBorder="1" applyAlignment="1" applyProtection="1">
      <alignment horizontal="center"/>
    </xf>
    <xf numFmtId="164" fontId="2" fillId="6" borderId="26" xfId="1" applyFont="1" applyFill="1" applyBorder="1" applyProtection="1"/>
    <xf numFmtId="0" fontId="3" fillId="0" borderId="18" xfId="0" applyFont="1" applyBorder="1" applyAlignment="1">
      <alignment horizontal="center"/>
    </xf>
    <xf numFmtId="164" fontId="2" fillId="7" borderId="38" xfId="1" applyFont="1" applyFill="1" applyBorder="1" applyProtection="1"/>
    <xf numFmtId="0" fontId="2" fillId="0" borderId="50" xfId="0" applyFont="1" applyBorder="1" applyProtection="1">
      <protection locked="0"/>
    </xf>
    <xf numFmtId="0" fontId="2" fillId="0" borderId="0" xfId="0" quotePrefix="1" applyFont="1" applyAlignment="1" applyProtection="1">
      <alignment horizontal="left"/>
      <protection locked="0"/>
    </xf>
    <xf numFmtId="0" fontId="2" fillId="0" borderId="25" xfId="0" applyFont="1" applyBorder="1" applyProtection="1">
      <protection locked="0"/>
    </xf>
    <xf numFmtId="0" fontId="0" fillId="0" borderId="25" xfId="0" applyBorder="1"/>
    <xf numFmtId="0" fontId="5" fillId="0" borderId="50" xfId="0" applyFont="1" applyBorder="1" applyAlignment="1">
      <alignment horizontal="center"/>
    </xf>
    <xf numFmtId="164" fontId="5" fillId="0" borderId="25" xfId="1" applyFont="1" applyFill="1" applyBorder="1" applyAlignment="1" applyProtection="1">
      <alignment horizontal="center"/>
    </xf>
    <xf numFmtId="0" fontId="2" fillId="7" borderId="0" xfId="0" applyFont="1" applyFill="1" applyAlignment="1" applyProtection="1">
      <alignment horizontal="left" vertical="top" indent="1"/>
      <protection hidden="1"/>
    </xf>
    <xf numFmtId="0" fontId="2" fillId="7" borderId="0" xfId="0" applyFont="1" applyFill="1" applyAlignment="1" applyProtection="1">
      <alignment horizontal="left" vertical="top"/>
      <protection hidden="1"/>
    </xf>
    <xf numFmtId="0" fontId="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2" fillId="2" borderId="26" xfId="0" applyFont="1" applyFill="1" applyBorder="1" applyAlignment="1" applyProtection="1">
      <alignment horizontal="left" wrapText="1" indent="1"/>
      <protection locked="0"/>
    </xf>
    <xf numFmtId="0" fontId="3" fillId="4" borderId="26" xfId="0" applyFont="1" applyFill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vertical="top" wrapText="1"/>
      <protection hidden="1"/>
    </xf>
    <xf numFmtId="0" fontId="2" fillId="7" borderId="1" xfId="0" applyFont="1" applyFill="1" applyBorder="1" applyAlignment="1" applyProtection="1">
      <alignment horizontal="left" vertical="top"/>
      <protection hidden="1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5" borderId="1" xfId="0" applyFont="1" applyFill="1" applyBorder="1" applyAlignment="1" applyProtection="1">
      <alignment horizontal="left"/>
      <protection hidden="1"/>
    </xf>
    <xf numFmtId="0" fontId="4" fillId="5" borderId="1" xfId="0" applyFont="1" applyFill="1" applyBorder="1" applyAlignment="1" applyProtection="1">
      <alignment horizontal="left"/>
      <protection hidden="1"/>
    </xf>
    <xf numFmtId="0" fontId="5" fillId="5" borderId="1" xfId="0" applyFont="1" applyFill="1" applyBorder="1" applyProtection="1">
      <protection hidden="1"/>
    </xf>
    <xf numFmtId="0" fontId="4" fillId="5" borderId="1" xfId="0" applyFont="1" applyFill="1" applyBorder="1" applyProtection="1">
      <protection hidden="1"/>
    </xf>
    <xf numFmtId="166" fontId="5" fillId="3" borderId="1" xfId="0" applyNumberFormat="1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vertical="top"/>
      <protection hidden="1"/>
    </xf>
    <xf numFmtId="0" fontId="3" fillId="5" borderId="2" xfId="0" applyFont="1" applyFill="1" applyBorder="1" applyAlignment="1" applyProtection="1">
      <alignment horizontal="left" vertical="top"/>
      <protection hidden="1"/>
    </xf>
    <xf numFmtId="0" fontId="3" fillId="5" borderId="43" xfId="0" applyFont="1" applyFill="1" applyBorder="1" applyAlignment="1" applyProtection="1">
      <alignment horizontal="left" vertical="top"/>
      <protection hidden="1"/>
    </xf>
    <xf numFmtId="0" fontId="3" fillId="5" borderId="4" xfId="0" applyFont="1" applyFill="1" applyBorder="1" applyAlignment="1" applyProtection="1">
      <alignment horizontal="left" vertical="top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" fillId="2" borderId="12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0" borderId="59" xfId="0" applyFont="1" applyBorder="1"/>
    <xf numFmtId="0" fontId="3" fillId="0" borderId="60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60" xfId="0" applyFont="1" applyFill="1" applyBorder="1" applyAlignment="1">
      <alignment horizontal="left"/>
    </xf>
    <xf numFmtId="0" fontId="3" fillId="2" borderId="6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38" xfId="0" applyFont="1" applyFill="1" applyBorder="1" applyAlignment="1">
      <alignment horizontal="left"/>
    </xf>
    <xf numFmtId="0" fontId="3" fillId="0" borderId="60" xfId="0" applyFont="1" applyBorder="1" applyAlignment="1">
      <alignment horizontal="left"/>
    </xf>
    <xf numFmtId="0" fontId="3" fillId="0" borderId="61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2" borderId="12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63" xfId="0" applyBorder="1"/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6" xfId="0" applyFont="1" applyFill="1" applyBorder="1" applyAlignment="1">
      <alignment horizontal="center" vertical="top" wrapText="1"/>
    </xf>
    <xf numFmtId="0" fontId="3" fillId="2" borderId="45" xfId="0" applyFont="1" applyFill="1" applyBorder="1" applyAlignment="1">
      <alignment horizontal="center" vertical="top" wrapText="1"/>
    </xf>
    <xf numFmtId="0" fontId="3" fillId="2" borderId="46" xfId="0" applyFont="1" applyFill="1" applyBorder="1" applyAlignment="1">
      <alignment horizontal="center" vertical="top" wrapText="1"/>
    </xf>
    <xf numFmtId="0" fontId="3" fillId="2" borderId="57" xfId="0" applyFont="1" applyFill="1" applyBorder="1" applyAlignment="1">
      <alignment horizontal="center" vertical="top" wrapText="1"/>
    </xf>
    <xf numFmtId="0" fontId="3" fillId="2" borderId="51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55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54" xfId="0" applyFont="1" applyFill="1" applyBorder="1" applyAlignment="1">
      <alignment horizontal="center" vertical="top" wrapText="1"/>
    </xf>
    <xf numFmtId="0" fontId="3" fillId="2" borderId="53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center" vertical="top" wrapText="1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5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  <pageSetUpPr fitToPage="1"/>
  </sheetPr>
  <dimension ref="B1:K24"/>
  <sheetViews>
    <sheetView tabSelected="1" zoomScale="90" zoomScaleNormal="90" zoomScaleSheetLayoutView="90" workbookViewId="0">
      <selection activeCell="C24" sqref="C24:E24"/>
    </sheetView>
  </sheetViews>
  <sheetFormatPr defaultColWidth="9.33203125" defaultRowHeight="12.5" x14ac:dyDescent="0.25"/>
  <cols>
    <col min="1" max="1" width="1.6640625" style="48" customWidth="1"/>
    <col min="2" max="2" width="3.6640625" style="48" customWidth="1"/>
    <col min="3" max="3" width="32.33203125" style="48" customWidth="1"/>
    <col min="4" max="4" width="22.44140625" style="48" customWidth="1"/>
    <col min="5" max="5" width="69" style="48" customWidth="1"/>
    <col min="6" max="6" width="3.6640625" style="48" customWidth="1"/>
    <col min="7" max="7" width="1.6640625" style="48" customWidth="1"/>
    <col min="8" max="8" width="29" style="48" bestFit="1" customWidth="1"/>
    <col min="9" max="9" width="9" style="48" bestFit="1" customWidth="1"/>
    <col min="10" max="10" width="5.33203125" style="48" bestFit="1" customWidth="1"/>
    <col min="11" max="12" width="14.109375" style="48" bestFit="1" customWidth="1"/>
    <col min="13" max="16384" width="9.33203125" style="48"/>
  </cols>
  <sheetData>
    <row r="1" spans="2:11" ht="13" thickBot="1" x14ac:dyDescent="0.3"/>
    <row r="2" spans="2:11" ht="13" thickTop="1" x14ac:dyDescent="0.25">
      <c r="B2" s="49"/>
      <c r="C2" s="50"/>
      <c r="D2" s="50"/>
      <c r="E2" s="50"/>
      <c r="F2" s="51"/>
    </row>
    <row r="3" spans="2:11" ht="14" x14ac:dyDescent="0.3">
      <c r="B3" s="52"/>
      <c r="C3" s="53" t="s">
        <v>0</v>
      </c>
      <c r="D3" s="216" t="s">
        <v>1</v>
      </c>
      <c r="E3" s="216"/>
      <c r="F3" s="54"/>
    </row>
    <row r="4" spans="2:11" ht="20" x14ac:dyDescent="0.4">
      <c r="B4" s="52"/>
      <c r="C4" s="53" t="s">
        <v>2</v>
      </c>
      <c r="D4" s="217" t="s">
        <v>170</v>
      </c>
      <c r="E4" s="218"/>
      <c r="F4" s="54"/>
      <c r="K4" s="109"/>
    </row>
    <row r="5" spans="2:11" ht="14" x14ac:dyDescent="0.3">
      <c r="B5" s="52"/>
      <c r="C5" s="53" t="s">
        <v>3</v>
      </c>
      <c r="D5" s="219" t="s">
        <v>4</v>
      </c>
      <c r="E5" s="220"/>
      <c r="F5" s="54"/>
    </row>
    <row r="6" spans="2:11" ht="14" x14ac:dyDescent="0.3">
      <c r="B6" s="52"/>
      <c r="C6" s="53" t="s">
        <v>5</v>
      </c>
      <c r="D6" s="216">
        <v>0.1</v>
      </c>
      <c r="E6" s="216"/>
      <c r="F6" s="54"/>
    </row>
    <row r="7" spans="2:11" ht="14" x14ac:dyDescent="0.3">
      <c r="B7" s="52"/>
      <c r="C7" s="53" t="s">
        <v>6</v>
      </c>
      <c r="D7" s="221"/>
      <c r="E7" s="221"/>
      <c r="F7" s="54"/>
    </row>
    <row r="8" spans="2:11" ht="13" thickBot="1" x14ac:dyDescent="0.3">
      <c r="B8" s="52"/>
      <c r="F8" s="54"/>
    </row>
    <row r="9" spans="2:11" ht="13" thickTop="1" x14ac:dyDescent="0.25">
      <c r="B9" s="49"/>
      <c r="C9" s="50"/>
      <c r="D9" s="50"/>
      <c r="E9" s="50"/>
      <c r="F9" s="51"/>
    </row>
    <row r="10" spans="2:11" ht="13" x14ac:dyDescent="0.25">
      <c r="B10" s="52"/>
      <c r="C10" s="223" t="s">
        <v>7</v>
      </c>
      <c r="D10" s="224"/>
      <c r="E10" s="225"/>
      <c r="F10" s="54"/>
    </row>
    <row r="11" spans="2:11" x14ac:dyDescent="0.25">
      <c r="B11" s="52"/>
      <c r="C11" s="55" t="s">
        <v>8</v>
      </c>
      <c r="D11" s="222" t="s">
        <v>9</v>
      </c>
      <c r="E11" s="222"/>
      <c r="F11" s="54"/>
    </row>
    <row r="12" spans="2:11" x14ac:dyDescent="0.25">
      <c r="B12" s="52"/>
      <c r="C12" s="55" t="s">
        <v>10</v>
      </c>
      <c r="D12" s="226" t="s">
        <v>11</v>
      </c>
      <c r="E12" s="227"/>
      <c r="F12" s="54"/>
    </row>
    <row r="13" spans="2:11" x14ac:dyDescent="0.25">
      <c r="B13" s="52"/>
      <c r="C13" s="55" t="s">
        <v>12</v>
      </c>
      <c r="D13" s="226" t="s">
        <v>13</v>
      </c>
      <c r="E13" s="227"/>
      <c r="F13" s="54"/>
    </row>
    <row r="14" spans="2:11" x14ac:dyDescent="0.25">
      <c r="B14" s="52"/>
      <c r="C14" s="55" t="s">
        <v>165</v>
      </c>
      <c r="D14" s="226" t="s">
        <v>150</v>
      </c>
      <c r="E14" s="227"/>
      <c r="F14" s="54"/>
    </row>
    <row r="15" spans="2:11" x14ac:dyDescent="0.25">
      <c r="B15" s="52"/>
      <c r="C15" s="55" t="s">
        <v>149</v>
      </c>
      <c r="D15" s="226" t="s">
        <v>151</v>
      </c>
      <c r="E15" s="227"/>
      <c r="F15" s="54"/>
    </row>
    <row r="16" spans="2:11" x14ac:dyDescent="0.25">
      <c r="B16" s="52"/>
      <c r="C16" s="55" t="s">
        <v>14</v>
      </c>
      <c r="D16" s="222" t="s">
        <v>15</v>
      </c>
      <c r="E16" s="222"/>
      <c r="F16" s="54"/>
    </row>
    <row r="17" spans="2:6" x14ac:dyDescent="0.25">
      <c r="B17" s="52"/>
      <c r="C17" s="144" t="s">
        <v>16</v>
      </c>
      <c r="D17" s="215" t="s">
        <v>17</v>
      </c>
      <c r="E17" s="215"/>
      <c r="F17" s="54"/>
    </row>
    <row r="18" spans="2:6" x14ac:dyDescent="0.25">
      <c r="B18" s="52"/>
      <c r="C18" s="144" t="s">
        <v>18</v>
      </c>
      <c r="D18" s="215" t="s">
        <v>19</v>
      </c>
      <c r="E18" s="215"/>
      <c r="F18" s="54"/>
    </row>
    <row r="19" spans="2:6" x14ac:dyDescent="0.25">
      <c r="B19" s="52"/>
      <c r="C19" s="144" t="s">
        <v>152</v>
      </c>
      <c r="D19" s="215" t="s">
        <v>153</v>
      </c>
      <c r="E19" s="215"/>
      <c r="F19" s="54"/>
    </row>
    <row r="20" spans="2:6" x14ac:dyDescent="0.25">
      <c r="B20" s="52"/>
      <c r="C20" s="208"/>
      <c r="D20" s="209"/>
      <c r="E20" s="209"/>
      <c r="F20" s="54"/>
    </row>
    <row r="21" spans="2:6" ht="13" thickBot="1" x14ac:dyDescent="0.3">
      <c r="B21" s="56"/>
      <c r="C21" s="57"/>
      <c r="D21" s="57"/>
      <c r="E21" s="57"/>
      <c r="F21" s="58"/>
    </row>
    <row r="22" spans="2:6" ht="6.75" customHeight="1" thickTop="1" x14ac:dyDescent="0.25">
      <c r="B22" s="50"/>
      <c r="C22" s="59"/>
      <c r="D22" s="59"/>
      <c r="E22" s="59"/>
      <c r="F22" s="50"/>
    </row>
    <row r="23" spans="2:6" s="210" customFormat="1" ht="13" x14ac:dyDescent="0.3">
      <c r="C23" s="211" t="s">
        <v>20</v>
      </c>
      <c r="D23" s="211"/>
      <c r="E23" s="211"/>
    </row>
    <row r="24" spans="2:6" s="210" customFormat="1" ht="29.4" customHeight="1" x14ac:dyDescent="0.25">
      <c r="C24" s="214" t="s">
        <v>21</v>
      </c>
      <c r="D24" s="214"/>
      <c r="E24" s="214"/>
    </row>
  </sheetData>
  <sheetProtection selectLockedCells="1"/>
  <mergeCells count="16">
    <mergeCell ref="C24:E24"/>
    <mergeCell ref="D19:E19"/>
    <mergeCell ref="D18:E18"/>
    <mergeCell ref="D3:E3"/>
    <mergeCell ref="D4:E4"/>
    <mergeCell ref="D5:E5"/>
    <mergeCell ref="D6:E6"/>
    <mergeCell ref="D7:E7"/>
    <mergeCell ref="D16:E16"/>
    <mergeCell ref="D17:E17"/>
    <mergeCell ref="C10:E10"/>
    <mergeCell ref="D11:E11"/>
    <mergeCell ref="D12:E12"/>
    <mergeCell ref="D13:E13"/>
    <mergeCell ref="D14:E14"/>
    <mergeCell ref="D15:E15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1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2060"/>
    <pageSetUpPr fitToPage="1"/>
  </sheetPr>
  <dimension ref="A1:L38"/>
  <sheetViews>
    <sheetView showGridLines="0" zoomScale="90" zoomScaleNormal="90" workbookViewId="0">
      <selection activeCell="C5" sqref="C5:H5"/>
    </sheetView>
  </sheetViews>
  <sheetFormatPr defaultColWidth="9.33203125" defaultRowHeight="12.5" x14ac:dyDescent="0.25"/>
  <cols>
    <col min="1" max="1" width="17.6640625" style="1" customWidth="1"/>
    <col min="2" max="2" width="73" style="2" bestFit="1" customWidth="1"/>
    <col min="3" max="3" width="16.6640625" style="2" customWidth="1"/>
    <col min="4" max="4" width="11.44140625" style="2" customWidth="1"/>
    <col min="5" max="5" width="22.6640625" style="2" customWidth="1"/>
    <col min="6" max="6" width="25.109375" customWidth="1"/>
    <col min="7" max="7" width="14.6640625" customWidth="1"/>
    <col min="8" max="8" width="19.6640625" customWidth="1"/>
    <col min="9" max="9" width="12.44140625" customWidth="1"/>
    <col min="10" max="10" width="21.109375" style="2" customWidth="1"/>
    <col min="11" max="12" width="20.109375" customWidth="1"/>
    <col min="13" max="16384" width="9.33203125" style="2"/>
  </cols>
  <sheetData>
    <row r="1" spans="1:12" ht="13" x14ac:dyDescent="0.3">
      <c r="A1" s="230" t="s">
        <v>22</v>
      </c>
      <c r="B1" s="230"/>
      <c r="C1"/>
      <c r="D1"/>
      <c r="E1"/>
      <c r="J1"/>
    </row>
    <row r="2" spans="1:12" customFormat="1" ht="13.5" thickBot="1" x14ac:dyDescent="0.35">
      <c r="A2" s="231" t="s">
        <v>23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38" t="s">
        <v>0</v>
      </c>
      <c r="B3" s="239"/>
      <c r="C3" s="244" t="str">
        <f>Instructions!D3</f>
        <v>Bidder Company name</v>
      </c>
      <c r="D3" s="244"/>
      <c r="E3" s="244"/>
      <c r="F3" s="244"/>
      <c r="G3" s="244"/>
      <c r="H3" s="245"/>
      <c r="I3" s="3"/>
      <c r="J3" s="3"/>
      <c r="K3" s="3"/>
      <c r="L3" s="3"/>
    </row>
    <row r="4" spans="1:12" customFormat="1" ht="13" x14ac:dyDescent="0.3">
      <c r="A4" s="240" t="s">
        <v>24</v>
      </c>
      <c r="B4" s="241"/>
      <c r="C4" s="246" t="str">
        <f>Instructions!D4</f>
        <v>ATNS/RFP06/06/2026/27/TPG_CNS PLANNING TOOL</v>
      </c>
      <c r="D4" s="246"/>
      <c r="E4" s="246"/>
      <c r="F4" s="246"/>
      <c r="G4" s="246"/>
      <c r="H4" s="247"/>
      <c r="I4" s="157"/>
      <c r="J4" s="3"/>
      <c r="K4" s="3"/>
      <c r="L4" s="3"/>
    </row>
    <row r="5" spans="1:12" customFormat="1" ht="13" x14ac:dyDescent="0.3">
      <c r="A5" s="240" t="s">
        <v>25</v>
      </c>
      <c r="B5" s="241"/>
      <c r="C5" s="246" t="s">
        <v>26</v>
      </c>
      <c r="D5" s="246"/>
      <c r="E5" s="246"/>
      <c r="F5" s="246"/>
      <c r="G5" s="246"/>
      <c r="H5" s="247"/>
      <c r="I5" s="157"/>
      <c r="J5" s="3"/>
      <c r="K5" s="3"/>
      <c r="L5" s="3"/>
    </row>
    <row r="6" spans="1:12" customFormat="1" ht="13.5" thickBot="1" x14ac:dyDescent="0.35">
      <c r="A6" s="242" t="s">
        <v>27</v>
      </c>
      <c r="B6" s="243"/>
      <c r="C6" s="248" t="s">
        <v>28</v>
      </c>
      <c r="D6" s="248"/>
      <c r="E6" s="248"/>
      <c r="F6" s="248"/>
      <c r="G6" s="248"/>
      <c r="H6" s="249"/>
      <c r="I6" s="157"/>
      <c r="J6" s="3"/>
      <c r="K6" s="3"/>
      <c r="L6" s="3"/>
    </row>
    <row r="7" spans="1:12" customFormat="1" ht="13" x14ac:dyDescent="0.3">
      <c r="A7" s="238" t="s">
        <v>35</v>
      </c>
      <c r="B7" s="239"/>
      <c r="C7" s="250" t="str">
        <f>Instructions!D5</f>
        <v>FC</v>
      </c>
      <c r="D7" s="250"/>
      <c r="E7" s="250"/>
      <c r="F7" s="250"/>
      <c r="G7" s="250"/>
      <c r="H7" s="251"/>
      <c r="I7" s="157"/>
      <c r="J7" s="3"/>
      <c r="K7" s="3"/>
      <c r="L7" s="3"/>
    </row>
    <row r="8" spans="1:12" customFormat="1" ht="13.5" thickBot="1" x14ac:dyDescent="0.35">
      <c r="A8" s="242" t="s">
        <v>30</v>
      </c>
      <c r="B8" s="243"/>
      <c r="C8" s="252">
        <f>Instructions!D6</f>
        <v>0.1</v>
      </c>
      <c r="D8" s="252"/>
      <c r="E8" s="252"/>
      <c r="F8" s="252"/>
      <c r="G8" s="252"/>
      <c r="H8" s="253"/>
      <c r="I8" s="157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x14ac:dyDescent="0.25">
      <c r="A10" s="3"/>
      <c r="B10" s="3"/>
      <c r="C10" s="232" t="s">
        <v>31</v>
      </c>
      <c r="D10" s="233"/>
      <c r="E10" s="233"/>
      <c r="F10" s="233"/>
      <c r="G10" s="233"/>
      <c r="H10" s="234"/>
      <c r="I10" s="269" t="s">
        <v>32</v>
      </c>
      <c r="J10" s="233"/>
      <c r="K10" s="270"/>
      <c r="L10" s="228"/>
    </row>
    <row r="11" spans="1:12" customFormat="1" ht="13" thickBot="1" x14ac:dyDescent="0.3">
      <c r="A11" s="3"/>
      <c r="B11" s="3"/>
      <c r="C11" s="235"/>
      <c r="D11" s="236"/>
      <c r="E11" s="236"/>
      <c r="F11" s="236"/>
      <c r="G11" s="236"/>
      <c r="H11" s="237"/>
      <c r="I11" s="271"/>
      <c r="J11" s="236"/>
      <c r="K11" s="272"/>
      <c r="L11" s="229"/>
    </row>
    <row r="12" spans="1:12" customFormat="1" ht="13" x14ac:dyDescent="0.2">
      <c r="A12" s="266" t="s">
        <v>33</v>
      </c>
      <c r="B12" s="260" t="s">
        <v>34</v>
      </c>
      <c r="C12" s="266" t="s">
        <v>35</v>
      </c>
      <c r="D12" s="62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78" t="s">
        <v>36</v>
      </c>
      <c r="J12" s="257" t="s">
        <v>41</v>
      </c>
      <c r="K12" s="263" t="s">
        <v>42</v>
      </c>
      <c r="L12" s="254" t="s">
        <v>43</v>
      </c>
    </row>
    <row r="13" spans="1:12" customFormat="1" ht="13" x14ac:dyDescent="0.2">
      <c r="A13" s="267"/>
      <c r="B13" s="261"/>
      <c r="C13" s="267"/>
      <c r="D13" s="63"/>
      <c r="E13" s="258"/>
      <c r="F13" s="258"/>
      <c r="G13" s="258"/>
      <c r="H13" s="261"/>
      <c r="I13" s="79"/>
      <c r="J13" s="258"/>
      <c r="K13" s="264"/>
      <c r="L13" s="255"/>
    </row>
    <row r="14" spans="1:12" customFormat="1" ht="13.5" thickBot="1" x14ac:dyDescent="0.25">
      <c r="A14" s="268"/>
      <c r="B14" s="262"/>
      <c r="C14" s="268"/>
      <c r="D14" s="80"/>
      <c r="E14" s="259"/>
      <c r="F14" s="259"/>
      <c r="G14" s="259"/>
      <c r="H14" s="262"/>
      <c r="I14" s="81"/>
      <c r="J14" s="259"/>
      <c r="K14" s="265"/>
      <c r="L14" s="256"/>
    </row>
    <row r="15" spans="1:12" customFormat="1" ht="13" x14ac:dyDescent="0.3">
      <c r="A15" s="158"/>
      <c r="B15" s="82"/>
      <c r="C15" s="83"/>
      <c r="D15" s="84"/>
      <c r="E15" s="84"/>
      <c r="F15" s="84"/>
      <c r="G15" s="84"/>
      <c r="H15" s="159"/>
      <c r="I15" s="160"/>
      <c r="J15" s="84"/>
      <c r="K15" s="161"/>
      <c r="L15" s="162"/>
    </row>
    <row r="16" spans="1:12" customFormat="1" ht="14" x14ac:dyDescent="0.3">
      <c r="A16" s="64" t="s">
        <v>44</v>
      </c>
      <c r="B16" s="65" t="s">
        <v>45</v>
      </c>
      <c r="C16" s="66"/>
      <c r="D16" s="67"/>
      <c r="E16" s="99"/>
      <c r="F16" s="99"/>
      <c r="G16" s="67"/>
      <c r="H16" s="100"/>
      <c r="I16" s="66"/>
      <c r="J16" s="99"/>
      <c r="K16" s="101"/>
      <c r="L16" s="102"/>
    </row>
    <row r="17" spans="1:12" customFormat="1" x14ac:dyDescent="0.25">
      <c r="A17" s="86" t="s">
        <v>46</v>
      </c>
      <c r="B17" s="87" t="s">
        <v>47</v>
      </c>
      <c r="C17" s="151" t="str">
        <f>$C$7</f>
        <v>FC</v>
      </c>
      <c r="D17" s="163"/>
      <c r="E17" s="88">
        <f>'G2_1 PM'!E57</f>
        <v>0</v>
      </c>
      <c r="F17" s="88">
        <f>'G2_1 PM'!F57</f>
        <v>0</v>
      </c>
      <c r="G17" s="88">
        <f>'G2_1 PM'!G57</f>
        <v>0.1</v>
      </c>
      <c r="H17" s="89">
        <f>'G2_1 PM'!H57</f>
        <v>0</v>
      </c>
      <c r="I17" s="90"/>
      <c r="J17" s="88">
        <f>'G2_1 PM'!J57</f>
        <v>0</v>
      </c>
      <c r="K17" s="91">
        <f>'G2_1 PM'!K57</f>
        <v>0</v>
      </c>
      <c r="L17" s="92">
        <f>'G2_1 PM'!L57</f>
        <v>0</v>
      </c>
    </row>
    <row r="18" spans="1:12" customFormat="1" x14ac:dyDescent="0.25">
      <c r="A18" s="86" t="s">
        <v>48</v>
      </c>
      <c r="B18" s="87" t="s">
        <v>49</v>
      </c>
      <c r="C18" s="151" t="str">
        <f>$C$7</f>
        <v>FC</v>
      </c>
      <c r="D18" s="163"/>
      <c r="E18" s="88">
        <f>'G2_2 ILS'!E48</f>
        <v>0</v>
      </c>
      <c r="F18" s="88">
        <f>'G2_2 ILS'!F48</f>
        <v>0</v>
      </c>
      <c r="G18" s="88">
        <f>'G2_2 ILS'!G48</f>
        <v>0.1</v>
      </c>
      <c r="H18" s="88">
        <f>'G2_2 ILS'!H48</f>
        <v>0</v>
      </c>
      <c r="I18" s="88"/>
      <c r="J18" s="88">
        <f>'G2_2 ILS'!J48</f>
        <v>0</v>
      </c>
      <c r="K18" s="88">
        <f>'G2_2 ILS'!K48</f>
        <v>0</v>
      </c>
      <c r="L18" s="89">
        <f>'G2_2 ILS'!L48</f>
        <v>0</v>
      </c>
    </row>
    <row r="19" spans="1:12" customFormat="1" ht="13.5" customHeight="1" x14ac:dyDescent="0.3">
      <c r="A19" s="71"/>
      <c r="B19" s="93"/>
      <c r="C19" s="152"/>
      <c r="D19" s="164"/>
      <c r="E19" s="94"/>
      <c r="F19" s="94"/>
      <c r="G19" s="94"/>
      <c r="H19" s="95"/>
      <c r="I19" s="96"/>
      <c r="J19" s="94"/>
      <c r="K19" s="97"/>
      <c r="L19" s="98"/>
    </row>
    <row r="20" spans="1:12" customFormat="1" ht="14" x14ac:dyDescent="0.3">
      <c r="A20" s="64" t="s">
        <v>50</v>
      </c>
      <c r="B20" s="65" t="s">
        <v>161</v>
      </c>
      <c r="C20" s="153"/>
      <c r="D20" s="67"/>
      <c r="E20" s="99"/>
      <c r="F20" s="99"/>
      <c r="G20" s="117"/>
      <c r="H20" s="100"/>
      <c r="I20" s="66"/>
      <c r="J20" s="99"/>
      <c r="K20" s="101"/>
      <c r="L20" s="102"/>
    </row>
    <row r="21" spans="1:12" customFormat="1" ht="13.5" customHeight="1" x14ac:dyDescent="0.25">
      <c r="A21" s="86" t="s">
        <v>131</v>
      </c>
      <c r="B21" s="87" t="s">
        <v>164</v>
      </c>
      <c r="C21" s="151" t="str">
        <f>$C$7</f>
        <v>FC</v>
      </c>
      <c r="D21" s="163"/>
      <c r="E21" s="88">
        <f>G3_1_Equipment!E51</f>
        <v>0</v>
      </c>
      <c r="F21" s="88">
        <f>G3_1_Equipment!F51</f>
        <v>0</v>
      </c>
      <c r="G21" s="88">
        <f>G3_1_Equipment!G51</f>
        <v>0.1</v>
      </c>
      <c r="H21" s="88">
        <f>G3_1_Equipment!H51</f>
        <v>0</v>
      </c>
      <c r="I21" s="88"/>
      <c r="J21" s="88">
        <f>G3_1_Equipment!J51</f>
        <v>0</v>
      </c>
      <c r="K21" s="88">
        <f>G3_1_Equipment!K51</f>
        <v>0</v>
      </c>
      <c r="L21" s="89">
        <f>G3_1_Equipment!L51</f>
        <v>0</v>
      </c>
    </row>
    <row r="22" spans="1:12" customFormat="1" ht="13.5" customHeight="1" x14ac:dyDescent="0.25">
      <c r="A22" s="86" t="s">
        <v>132</v>
      </c>
      <c r="B22" s="87" t="s">
        <v>97</v>
      </c>
      <c r="C22" s="151" t="str">
        <f>$C$7</f>
        <v>FC</v>
      </c>
      <c r="D22" s="163"/>
      <c r="E22" s="88">
        <f>G3_2_Software!E49</f>
        <v>0</v>
      </c>
      <c r="F22" s="88">
        <f>G3_2_Software!F49</f>
        <v>0</v>
      </c>
      <c r="G22" s="88">
        <v>0.1</v>
      </c>
      <c r="H22" s="88">
        <f>G3_2_Software!H49</f>
        <v>0</v>
      </c>
      <c r="I22" s="88"/>
      <c r="J22" s="88">
        <f>G3_2_Software!J49</f>
        <v>0</v>
      </c>
      <c r="K22" s="88">
        <f>G3_2_Software!K49</f>
        <v>0</v>
      </c>
      <c r="L22" s="88">
        <f>G3_2_Software!L49</f>
        <v>0</v>
      </c>
    </row>
    <row r="23" spans="1:12" customFormat="1" ht="13.5" customHeight="1" thickBot="1" x14ac:dyDescent="0.35">
      <c r="A23" s="165"/>
      <c r="B23" s="166"/>
      <c r="C23" s="152"/>
      <c r="D23" s="164"/>
      <c r="E23" s="94"/>
      <c r="F23" s="94"/>
      <c r="G23" s="94"/>
      <c r="H23" s="95"/>
      <c r="I23" s="96"/>
      <c r="J23" s="94"/>
      <c r="K23" s="97"/>
      <c r="L23" s="98"/>
    </row>
    <row r="24" spans="1:12" customFormat="1" ht="14.5" thickBot="1" x14ac:dyDescent="0.35">
      <c r="A24" s="103"/>
      <c r="B24" s="104" t="s">
        <v>51</v>
      </c>
      <c r="C24" s="154" t="str">
        <f>$C$7</f>
        <v>FC</v>
      </c>
      <c r="D24" s="105"/>
      <c r="E24" s="105">
        <f>SUM(E17,E18,E21,E22)</f>
        <v>0</v>
      </c>
      <c r="F24" s="105">
        <f>SUM(F17,F18,F21,F22)</f>
        <v>0</v>
      </c>
      <c r="G24" s="105"/>
      <c r="H24" s="105">
        <f>SUM(H17,H18,H21,H22)</f>
        <v>0</v>
      </c>
      <c r="I24" s="105"/>
      <c r="J24" s="105">
        <f>SUM(J17,J18,J21,J22)</f>
        <v>0</v>
      </c>
      <c r="K24" s="105">
        <f>SUM(K17,K18,K21,K22)</f>
        <v>0</v>
      </c>
      <c r="L24" s="198">
        <f>SUM(L17,L18,L21,L22)</f>
        <v>0</v>
      </c>
    </row>
    <row r="25" spans="1:12" customFormat="1" ht="13" x14ac:dyDescent="0.3">
      <c r="A25" s="167"/>
      <c r="B25" s="106"/>
      <c r="C25" s="150"/>
      <c r="D25" s="107"/>
      <c r="E25" s="168"/>
      <c r="F25" s="168"/>
      <c r="G25" s="168"/>
      <c r="H25" s="169"/>
      <c r="I25" s="170"/>
      <c r="J25" s="168"/>
      <c r="K25" s="171"/>
      <c r="L25" s="172"/>
    </row>
    <row r="26" spans="1:12" customFormat="1" ht="14" x14ac:dyDescent="0.3">
      <c r="A26" s="64" t="s">
        <v>52</v>
      </c>
      <c r="B26" s="65" t="s">
        <v>53</v>
      </c>
      <c r="C26" s="153" t="str">
        <f>$C$7</f>
        <v>FC</v>
      </c>
      <c r="D26" s="155"/>
      <c r="E26" s="156">
        <f>G4_Options!E$55</f>
        <v>0</v>
      </c>
      <c r="F26" s="156">
        <f>G4_Options!F$55</f>
        <v>0</v>
      </c>
      <c r="G26" s="156">
        <f>G4_Options!G$55</f>
        <v>0.1</v>
      </c>
      <c r="H26" s="156">
        <f>G4_Options!H$55</f>
        <v>0</v>
      </c>
      <c r="I26" s="156"/>
      <c r="J26" s="156">
        <f>G4_Options!J$55</f>
        <v>0</v>
      </c>
      <c r="K26" s="156">
        <f>G4_Options!K$55</f>
        <v>0</v>
      </c>
      <c r="L26" s="199">
        <f>G4_Options!L$55</f>
        <v>0</v>
      </c>
    </row>
    <row r="27" spans="1:12" customFormat="1" ht="13.5" thickBot="1" x14ac:dyDescent="0.35">
      <c r="A27" s="200"/>
      <c r="B27" s="192"/>
      <c r="C27" s="193"/>
      <c r="D27" s="192"/>
      <c r="E27" s="194"/>
      <c r="F27" s="194"/>
      <c r="G27" s="194"/>
      <c r="H27" s="194"/>
      <c r="I27" s="194"/>
      <c r="J27" s="194"/>
      <c r="K27" s="194"/>
      <c r="L27" s="201"/>
    </row>
    <row r="28" spans="1:12" customFormat="1" ht="14.5" thickBot="1" x14ac:dyDescent="0.35">
      <c r="A28" s="103"/>
      <c r="B28" s="104" t="s">
        <v>54</v>
      </c>
      <c r="C28" s="154" t="str">
        <f>$C$7</f>
        <v>FC</v>
      </c>
      <c r="D28" s="108"/>
      <c r="E28" s="105">
        <f>E24+E26</f>
        <v>0</v>
      </c>
      <c r="F28" s="105">
        <f>F24+F26</f>
        <v>0</v>
      </c>
      <c r="G28" s="105"/>
      <c r="H28" s="105">
        <f>H24+H26</f>
        <v>0</v>
      </c>
      <c r="I28" s="105"/>
      <c r="J28" s="105">
        <f>J24+J26</f>
        <v>0</v>
      </c>
      <c r="K28" s="105">
        <f>K24+K26</f>
        <v>0</v>
      </c>
      <c r="L28" s="198">
        <f>L24+L26</f>
        <v>0</v>
      </c>
    </row>
    <row r="29" spans="1:12" customFormat="1" x14ac:dyDescent="0.25">
      <c r="A29" s="202"/>
      <c r="B29" s="203"/>
      <c r="C29" s="203"/>
      <c r="D29" s="203"/>
      <c r="E29" s="203"/>
      <c r="F29" s="1"/>
      <c r="G29" s="1"/>
      <c r="H29" s="1"/>
      <c r="I29" s="1"/>
      <c r="J29" s="1"/>
      <c r="K29" s="1"/>
      <c r="L29" s="204"/>
    </row>
    <row r="30" spans="1:12" customFormat="1" ht="14" x14ac:dyDescent="0.3">
      <c r="A30" s="64" t="s">
        <v>55</v>
      </c>
      <c r="B30" s="65" t="s">
        <v>56</v>
      </c>
      <c r="C30" s="153"/>
      <c r="D30" s="67"/>
      <c r="E30" s="99"/>
      <c r="F30" s="99"/>
      <c r="G30" s="99"/>
      <c r="H30" s="99"/>
      <c r="I30" s="99"/>
      <c r="J30" s="99"/>
      <c r="K30" s="99"/>
      <c r="L30" s="100"/>
    </row>
    <row r="31" spans="1:12" customFormat="1" ht="13.5" customHeight="1" x14ac:dyDescent="0.25">
      <c r="A31" s="86" t="s">
        <v>57</v>
      </c>
      <c r="B31" s="87" t="s">
        <v>58</v>
      </c>
      <c r="C31" s="151" t="str">
        <f>$C$7</f>
        <v>FC</v>
      </c>
      <c r="D31" s="163"/>
      <c r="E31" s="88">
        <f>G6_1_Support_Inflated!E61</f>
        <v>0</v>
      </c>
      <c r="F31" s="88">
        <f>G6_1_Support_Inflated!F61</f>
        <v>0</v>
      </c>
      <c r="G31" s="88">
        <f>G6_1_Support_Inflated!G61</f>
        <v>0.1</v>
      </c>
      <c r="H31" s="88">
        <f>G6_1_Support_Inflated!H61</f>
        <v>0</v>
      </c>
      <c r="I31" s="88"/>
      <c r="J31" s="88">
        <f>G6_1_Support_Inflated!J61</f>
        <v>0</v>
      </c>
      <c r="K31" s="88">
        <f>G6_1_Support_Inflated!K61</f>
        <v>0</v>
      </c>
      <c r="L31" s="89">
        <f>G6_1_Support_Inflated!L61</f>
        <v>0</v>
      </c>
    </row>
    <row r="32" spans="1:12" customFormat="1" ht="13.5" customHeight="1" x14ac:dyDescent="0.25">
      <c r="A32" s="86" t="s">
        <v>59</v>
      </c>
      <c r="B32" s="87" t="s">
        <v>123</v>
      </c>
      <c r="C32" s="151" t="str">
        <f>$C$7</f>
        <v>FC</v>
      </c>
      <c r="D32" s="163"/>
      <c r="E32" s="88">
        <f>G6_2_Midlife_Intervention!E49</f>
        <v>0</v>
      </c>
      <c r="F32" s="88">
        <f>G6_2_Midlife_Intervention!F49</f>
        <v>0</v>
      </c>
      <c r="G32" s="88">
        <f>G6_2_Midlife_Intervention!G49</f>
        <v>0.1</v>
      </c>
      <c r="H32" s="88">
        <f>G6_2_Midlife_Intervention!H49</f>
        <v>0</v>
      </c>
      <c r="I32" s="88"/>
      <c r="J32" s="88">
        <f>G6_2_Midlife_Intervention!J49</f>
        <v>0</v>
      </c>
      <c r="K32" s="88">
        <f>G6_2_Midlife_Intervention!K49</f>
        <v>0</v>
      </c>
      <c r="L32" s="89">
        <f>G6_2_Midlife_Intervention!L49</f>
        <v>0</v>
      </c>
    </row>
    <row r="33" spans="1:12" customFormat="1" ht="14.5" thickBot="1" x14ac:dyDescent="0.35">
      <c r="A33" s="206"/>
      <c r="B33" s="195"/>
      <c r="C33" s="196"/>
      <c r="D33" s="197"/>
      <c r="E33" s="197"/>
      <c r="F33" s="197"/>
      <c r="G33" s="197"/>
      <c r="H33" s="197"/>
      <c r="I33" s="197"/>
      <c r="J33" s="197"/>
      <c r="K33" s="197"/>
      <c r="L33" s="207"/>
    </row>
    <row r="34" spans="1:12" customFormat="1" ht="14.5" thickBot="1" x14ac:dyDescent="0.35">
      <c r="A34" s="103"/>
      <c r="B34" s="104" t="s">
        <v>60</v>
      </c>
      <c r="C34" s="154" t="str">
        <f>$C$7</f>
        <v>FC</v>
      </c>
      <c r="D34" s="108"/>
      <c r="E34" s="105">
        <f>E28+E31+E32</f>
        <v>0</v>
      </c>
      <c r="F34" s="105">
        <f>F28+F31+F32</f>
        <v>0</v>
      </c>
      <c r="G34" s="105"/>
      <c r="H34" s="105">
        <f>H28+H31+H32</f>
        <v>0</v>
      </c>
      <c r="I34" s="105"/>
      <c r="J34" s="105">
        <f>J28+J31+J32</f>
        <v>0</v>
      </c>
      <c r="K34" s="105">
        <f>K28+K31+K32</f>
        <v>0</v>
      </c>
      <c r="L34" s="105">
        <f>L28+L31+L32</f>
        <v>0</v>
      </c>
    </row>
    <row r="35" spans="1:12" ht="13" thickBot="1" x14ac:dyDescent="0.3">
      <c r="A35" s="202"/>
      <c r="L35" s="205"/>
    </row>
    <row r="36" spans="1:12" customFormat="1" ht="14.5" thickBot="1" x14ac:dyDescent="0.35">
      <c r="A36" s="103"/>
      <c r="B36" s="104" t="s">
        <v>61</v>
      </c>
      <c r="C36" s="154" t="str">
        <f>$C$7</f>
        <v>FC</v>
      </c>
      <c r="D36" s="108"/>
      <c r="E36" s="105">
        <f>E34*0.15</f>
        <v>0</v>
      </c>
      <c r="F36" s="105">
        <f t="shared" ref="F36:L36" si="0">F34*0.15</f>
        <v>0</v>
      </c>
      <c r="G36" s="105"/>
      <c r="H36" s="105">
        <f t="shared" si="0"/>
        <v>0</v>
      </c>
      <c r="I36" s="105"/>
      <c r="J36" s="105">
        <f t="shared" si="0"/>
        <v>0</v>
      </c>
      <c r="K36" s="105">
        <f t="shared" si="0"/>
        <v>0</v>
      </c>
      <c r="L36" s="198">
        <f t="shared" si="0"/>
        <v>0</v>
      </c>
    </row>
    <row r="37" spans="1:12" ht="13" thickBot="1" x14ac:dyDescent="0.3">
      <c r="A37" s="202"/>
      <c r="L37" s="205"/>
    </row>
    <row r="38" spans="1:12" customFormat="1" ht="14.5" thickBot="1" x14ac:dyDescent="0.35">
      <c r="A38" s="103"/>
      <c r="B38" s="104" t="s">
        <v>62</v>
      </c>
      <c r="C38" s="154" t="s">
        <v>4</v>
      </c>
      <c r="D38" s="108"/>
      <c r="E38" s="105">
        <f>E36+E34</f>
        <v>0</v>
      </c>
      <c r="F38" s="105">
        <f>F36+F34</f>
        <v>0</v>
      </c>
      <c r="G38" s="105"/>
      <c r="H38" s="105">
        <f>H36+H34</f>
        <v>0</v>
      </c>
      <c r="I38" s="105"/>
      <c r="J38" s="105">
        <f>J36+J34</f>
        <v>0</v>
      </c>
      <c r="K38" s="105">
        <f>K36+K34</f>
        <v>0</v>
      </c>
      <c r="L38" s="198">
        <f>L36+L34</f>
        <v>0</v>
      </c>
    </row>
  </sheetData>
  <sheetProtection selectLockedCells="1"/>
  <mergeCells count="27">
    <mergeCell ref="B12:B14"/>
    <mergeCell ref="A12:A14"/>
    <mergeCell ref="C12:C14"/>
    <mergeCell ref="G12:G14"/>
    <mergeCell ref="I10:K11"/>
    <mergeCell ref="L12:L14"/>
    <mergeCell ref="E12:E14"/>
    <mergeCell ref="F12:F14"/>
    <mergeCell ref="H12:H14"/>
    <mergeCell ref="J12:J14"/>
    <mergeCell ref="K12:K14"/>
    <mergeCell ref="L10:L11"/>
    <mergeCell ref="A1:B1"/>
    <mergeCell ref="A2:B2"/>
    <mergeCell ref="C10:H11"/>
    <mergeCell ref="A3:B3"/>
    <mergeCell ref="A4:B4"/>
    <mergeCell ref="A5:B5"/>
    <mergeCell ref="A8:B8"/>
    <mergeCell ref="C3:H3"/>
    <mergeCell ref="C4:H4"/>
    <mergeCell ref="C5:H5"/>
    <mergeCell ref="C6:H6"/>
    <mergeCell ref="C7:H7"/>
    <mergeCell ref="C8:H8"/>
    <mergeCell ref="A6:B6"/>
    <mergeCell ref="A7:B7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39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  <pageSetUpPr fitToPage="1"/>
  </sheetPr>
  <dimension ref="A1:L104"/>
  <sheetViews>
    <sheetView showGridLines="0" zoomScale="85" zoomScaleNormal="85" workbookViewId="0">
      <selection activeCell="D5" sqref="D5:E5"/>
    </sheetView>
  </sheetViews>
  <sheetFormatPr defaultColWidth="9.33203125" defaultRowHeight="10" x14ac:dyDescent="0.2"/>
  <cols>
    <col min="1" max="1" width="20.44140625" style="2" customWidth="1"/>
    <col min="2" max="2" width="50.6640625" style="2" customWidth="1"/>
    <col min="3" max="3" width="15.6640625" style="2" customWidth="1"/>
    <col min="4" max="4" width="13.6640625" style="2" customWidth="1"/>
    <col min="5" max="5" width="14.6640625" style="2" customWidth="1"/>
    <col min="6" max="7" width="14.6640625" customWidth="1"/>
    <col min="8" max="8" width="15.6640625" customWidth="1"/>
    <col min="9" max="9" width="10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230" t="s">
        <v>63</v>
      </c>
      <c r="B1" s="230"/>
      <c r="C1"/>
      <c r="D1"/>
      <c r="E1"/>
      <c r="J1"/>
    </row>
    <row r="2" spans="1:12" customFormat="1" ht="13" x14ac:dyDescent="0.3">
      <c r="A2" s="231" t="s">
        <v>64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147" t="s">
        <v>0</v>
      </c>
      <c r="B3" s="116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7" t="s">
        <v>65</v>
      </c>
      <c r="B4" s="116" t="str">
        <f>Instructions!D4</f>
        <v>ATNS/RFP06/06/2026/27/TPG_CNS PLANNING TOOL</v>
      </c>
      <c r="C4" s="173"/>
      <c r="D4" s="173"/>
      <c r="E4" s="3"/>
      <c r="F4" s="14"/>
      <c r="G4" s="14"/>
      <c r="H4" s="157"/>
      <c r="I4" s="157"/>
      <c r="J4" s="3"/>
      <c r="K4" s="3"/>
      <c r="L4" s="3"/>
    </row>
    <row r="5" spans="1:12" customFormat="1" ht="13" x14ac:dyDescent="0.3">
      <c r="A5" s="147" t="s">
        <v>25</v>
      </c>
      <c r="B5" s="116" t="s">
        <v>46</v>
      </c>
      <c r="C5" s="173"/>
      <c r="D5" s="173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47" t="s">
        <v>27</v>
      </c>
      <c r="B6" s="116" t="s">
        <v>47</v>
      </c>
      <c r="C6" s="173"/>
      <c r="D6" s="173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47" t="s">
        <v>35</v>
      </c>
      <c r="B7" s="174" t="str">
        <f>Instructions!D5</f>
        <v>FC</v>
      </c>
      <c r="C7" s="173"/>
      <c r="D7" s="173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47" t="s">
        <v>30</v>
      </c>
      <c r="B8" s="174">
        <f>Instructions!D6</f>
        <v>0.1</v>
      </c>
      <c r="C8" s="173"/>
      <c r="D8" s="173"/>
      <c r="E8" s="3"/>
      <c r="F8" s="14"/>
      <c r="G8" s="14"/>
      <c r="H8" s="157"/>
      <c r="I8" s="157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32" t="s">
        <v>31</v>
      </c>
      <c r="D10" s="233"/>
      <c r="E10" s="233"/>
      <c r="F10" s="233"/>
      <c r="G10" s="233"/>
      <c r="H10" s="234"/>
      <c r="I10" s="232" t="s">
        <v>32</v>
      </c>
      <c r="J10" s="233"/>
      <c r="K10" s="234"/>
      <c r="L10" s="60"/>
    </row>
    <row r="11" spans="1:12" customFormat="1" ht="13" thickBot="1" x14ac:dyDescent="0.3">
      <c r="A11" s="3"/>
      <c r="B11" s="3"/>
      <c r="C11" s="235"/>
      <c r="D11" s="236"/>
      <c r="E11" s="236"/>
      <c r="F11" s="236"/>
      <c r="G11" s="236"/>
      <c r="H11" s="237"/>
      <c r="I11" s="235"/>
      <c r="J11" s="236"/>
      <c r="K11" s="237"/>
      <c r="L11" s="61"/>
    </row>
    <row r="12" spans="1:12" customFormat="1" ht="13" x14ac:dyDescent="0.2">
      <c r="A12" s="266" t="s">
        <v>33</v>
      </c>
      <c r="B12" s="260" t="s">
        <v>34</v>
      </c>
      <c r="C12" s="266" t="s">
        <v>35</v>
      </c>
      <c r="D12" s="62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110" t="s">
        <v>36</v>
      </c>
      <c r="J12" s="257" t="s">
        <v>41</v>
      </c>
      <c r="K12" s="260" t="s">
        <v>42</v>
      </c>
      <c r="L12" s="254" t="s">
        <v>43</v>
      </c>
    </row>
    <row r="13" spans="1:12" customFormat="1" ht="13" x14ac:dyDescent="0.2">
      <c r="A13" s="267"/>
      <c r="B13" s="261"/>
      <c r="C13" s="267"/>
      <c r="D13" s="63"/>
      <c r="E13" s="258"/>
      <c r="F13" s="258"/>
      <c r="G13" s="258"/>
      <c r="H13" s="261"/>
      <c r="I13" s="111"/>
      <c r="J13" s="258"/>
      <c r="K13" s="261"/>
      <c r="L13" s="276"/>
    </row>
    <row r="14" spans="1:12" customFormat="1" ht="13" x14ac:dyDescent="0.2">
      <c r="A14" s="274"/>
      <c r="B14" s="273"/>
      <c r="C14" s="274"/>
      <c r="D14" s="113"/>
      <c r="E14" s="275"/>
      <c r="F14" s="275"/>
      <c r="G14" s="275"/>
      <c r="H14" s="273"/>
      <c r="I14" s="112"/>
      <c r="J14" s="275"/>
      <c r="K14" s="273"/>
      <c r="L14" s="277"/>
    </row>
    <row r="15" spans="1:12" customFormat="1" ht="13" x14ac:dyDescent="0.3">
      <c r="A15" s="175" t="str">
        <f>B5</f>
        <v>G2.1</v>
      </c>
      <c r="B15" s="176" t="str">
        <f>B6</f>
        <v>Project Management</v>
      </c>
      <c r="C15" s="70"/>
      <c r="D15" s="177"/>
      <c r="E15" s="121"/>
      <c r="F15" s="121"/>
      <c r="G15" s="121"/>
      <c r="H15" s="122"/>
      <c r="I15" s="85"/>
      <c r="J15" s="121"/>
      <c r="K15" s="122"/>
      <c r="L15" s="123"/>
    </row>
    <row r="16" spans="1:12" customFormat="1" ht="25" x14ac:dyDescent="0.3">
      <c r="A16" s="130"/>
      <c r="B16" s="131" t="s">
        <v>167</v>
      </c>
      <c r="C16" s="178"/>
      <c r="D16" s="179"/>
      <c r="E16" s="132"/>
      <c r="F16" s="132"/>
      <c r="G16" s="133"/>
      <c r="H16" s="134"/>
      <c r="I16" s="135"/>
      <c r="J16" s="132"/>
      <c r="K16" s="134"/>
      <c r="L16" s="136"/>
    </row>
    <row r="17" spans="1:12" customFormat="1" ht="13" x14ac:dyDescent="0.3">
      <c r="A17" s="180"/>
      <c r="B17" s="7"/>
      <c r="C17" s="181"/>
      <c r="D17" s="182"/>
      <c r="E17" s="137"/>
      <c r="F17" s="132"/>
      <c r="G17" s="133"/>
      <c r="H17" s="134"/>
      <c r="I17" s="138"/>
      <c r="J17" s="137"/>
      <c r="K17" s="134"/>
      <c r="L17" s="136"/>
    </row>
    <row r="18" spans="1:12" customFormat="1" ht="13" x14ac:dyDescent="0.3">
      <c r="A18" s="124" t="s">
        <v>66</v>
      </c>
      <c r="B18" s="125" t="s">
        <v>67</v>
      </c>
      <c r="C18" s="126"/>
      <c r="D18" s="163"/>
      <c r="E18" s="33"/>
      <c r="F18" s="33"/>
      <c r="G18" s="34"/>
      <c r="H18" s="127"/>
      <c r="I18" s="128"/>
      <c r="J18" s="33"/>
      <c r="K18" s="127"/>
      <c r="L18" s="129"/>
    </row>
    <row r="19" spans="1:12" customFormat="1" ht="12.5" x14ac:dyDescent="0.25">
      <c r="A19" s="15"/>
      <c r="B19" s="16" t="s">
        <v>68</v>
      </c>
      <c r="C19" s="8" t="str">
        <f t="shared" ref="C19:C29" si="0">$B$7</f>
        <v>FC</v>
      </c>
      <c r="D19" s="42"/>
      <c r="E19" s="5"/>
      <c r="F19" s="33">
        <f t="shared" ref="F19:F31" si="1">D19*E19</f>
        <v>0</v>
      </c>
      <c r="G19" s="34">
        <f t="shared" ref="G19:G29" si="2">$B$8</f>
        <v>0.1</v>
      </c>
      <c r="H19" s="44">
        <f t="shared" ref="H19:H29" si="3">IF(G19&lt;&gt;0,F19/G19,0)</f>
        <v>0</v>
      </c>
      <c r="I19" s="20"/>
      <c r="J19" s="5"/>
      <c r="K19" s="44">
        <f t="shared" ref="K19:K29" si="4">I19*J19</f>
        <v>0</v>
      </c>
      <c r="L19" s="120">
        <f t="shared" ref="L19:L29" si="5">IF(OR(J19&gt;0,H19&gt;0),H19+K19,0)</f>
        <v>0</v>
      </c>
    </row>
    <row r="20" spans="1:12" customFormat="1" ht="12.5" x14ac:dyDescent="0.25">
      <c r="A20" s="15"/>
      <c r="B20" s="16" t="s">
        <v>69</v>
      </c>
      <c r="C20" s="8" t="str">
        <f t="shared" si="0"/>
        <v>FC</v>
      </c>
      <c r="D20" s="42"/>
      <c r="E20" s="5"/>
      <c r="F20" s="33">
        <f t="shared" si="1"/>
        <v>0</v>
      </c>
      <c r="G20" s="34">
        <f t="shared" si="2"/>
        <v>0.1</v>
      </c>
      <c r="H20" s="44">
        <f t="shared" si="3"/>
        <v>0</v>
      </c>
      <c r="I20" s="20"/>
      <c r="J20" s="5"/>
      <c r="K20" s="44">
        <f t="shared" si="4"/>
        <v>0</v>
      </c>
      <c r="L20" s="120">
        <f t="shared" si="5"/>
        <v>0</v>
      </c>
    </row>
    <row r="21" spans="1:12" customFormat="1" ht="12.5" x14ac:dyDescent="0.25">
      <c r="A21" s="15"/>
      <c r="B21" s="16"/>
      <c r="C21" s="8" t="str">
        <f t="shared" si="0"/>
        <v>FC</v>
      </c>
      <c r="D21" s="42"/>
      <c r="E21" s="5"/>
      <c r="F21" s="33">
        <f t="shared" si="1"/>
        <v>0</v>
      </c>
      <c r="G21" s="34">
        <f t="shared" si="2"/>
        <v>0.1</v>
      </c>
      <c r="H21" s="44">
        <f t="shared" si="3"/>
        <v>0</v>
      </c>
      <c r="I21" s="20"/>
      <c r="J21" s="5"/>
      <c r="K21" s="44">
        <f t="shared" si="4"/>
        <v>0</v>
      </c>
      <c r="L21" s="120">
        <f t="shared" si="5"/>
        <v>0</v>
      </c>
    </row>
    <row r="22" spans="1:12" customFormat="1" ht="12.5" x14ac:dyDescent="0.25">
      <c r="A22" s="15"/>
      <c r="B22" s="16"/>
      <c r="C22" s="8" t="str">
        <f t="shared" si="0"/>
        <v>FC</v>
      </c>
      <c r="D22" s="42"/>
      <c r="E22" s="5"/>
      <c r="F22" s="33">
        <f t="shared" si="1"/>
        <v>0</v>
      </c>
      <c r="G22" s="34">
        <f t="shared" si="2"/>
        <v>0.1</v>
      </c>
      <c r="H22" s="44">
        <f t="shared" si="3"/>
        <v>0</v>
      </c>
      <c r="I22" s="20"/>
      <c r="J22" s="5"/>
      <c r="K22" s="44">
        <f t="shared" si="4"/>
        <v>0</v>
      </c>
      <c r="L22" s="120">
        <f t="shared" si="5"/>
        <v>0</v>
      </c>
    </row>
    <row r="23" spans="1:12" customFormat="1" ht="12.5" x14ac:dyDescent="0.25">
      <c r="A23" s="15"/>
      <c r="B23" s="16"/>
      <c r="C23" s="8" t="str">
        <f t="shared" si="0"/>
        <v>FC</v>
      </c>
      <c r="D23" s="42"/>
      <c r="E23" s="5"/>
      <c r="F23" s="33">
        <f t="shared" si="1"/>
        <v>0</v>
      </c>
      <c r="G23" s="34">
        <f t="shared" si="2"/>
        <v>0.1</v>
      </c>
      <c r="H23" s="44">
        <f t="shared" si="3"/>
        <v>0</v>
      </c>
      <c r="I23" s="20"/>
      <c r="J23" s="5"/>
      <c r="K23" s="44">
        <f t="shared" si="4"/>
        <v>0</v>
      </c>
      <c r="L23" s="120">
        <f t="shared" si="5"/>
        <v>0</v>
      </c>
    </row>
    <row r="24" spans="1:12" customFormat="1" ht="12.5" x14ac:dyDescent="0.25">
      <c r="A24" s="15"/>
      <c r="B24" s="16"/>
      <c r="C24" s="8" t="str">
        <f t="shared" si="0"/>
        <v>FC</v>
      </c>
      <c r="D24" s="42"/>
      <c r="E24" s="5"/>
      <c r="F24" s="33">
        <f t="shared" si="1"/>
        <v>0</v>
      </c>
      <c r="G24" s="34">
        <f t="shared" si="2"/>
        <v>0.1</v>
      </c>
      <c r="H24" s="44">
        <f t="shared" si="3"/>
        <v>0</v>
      </c>
      <c r="I24" s="20"/>
      <c r="J24" s="5"/>
      <c r="K24" s="44">
        <f t="shared" si="4"/>
        <v>0</v>
      </c>
      <c r="L24" s="120">
        <f t="shared" si="5"/>
        <v>0</v>
      </c>
    </row>
    <row r="25" spans="1:12" customFormat="1" ht="12.5" x14ac:dyDescent="0.25">
      <c r="A25" s="15"/>
      <c r="B25" s="16"/>
      <c r="C25" s="8" t="str">
        <f t="shared" si="0"/>
        <v>FC</v>
      </c>
      <c r="D25" s="42"/>
      <c r="E25" s="5"/>
      <c r="F25" s="33">
        <f t="shared" si="1"/>
        <v>0</v>
      </c>
      <c r="G25" s="34">
        <f t="shared" si="2"/>
        <v>0.1</v>
      </c>
      <c r="H25" s="44">
        <f t="shared" si="3"/>
        <v>0</v>
      </c>
      <c r="I25" s="20"/>
      <c r="J25" s="5"/>
      <c r="K25" s="44">
        <f t="shared" si="4"/>
        <v>0</v>
      </c>
      <c r="L25" s="120">
        <f t="shared" si="5"/>
        <v>0</v>
      </c>
    </row>
    <row r="26" spans="1:12" customFormat="1" ht="12.5" x14ac:dyDescent="0.25">
      <c r="A26" s="15"/>
      <c r="B26" s="16"/>
      <c r="C26" s="8" t="str">
        <f t="shared" si="0"/>
        <v>FC</v>
      </c>
      <c r="D26" s="42"/>
      <c r="E26" s="5"/>
      <c r="F26" s="33">
        <f t="shared" si="1"/>
        <v>0</v>
      </c>
      <c r="G26" s="34">
        <f t="shared" si="2"/>
        <v>0.1</v>
      </c>
      <c r="H26" s="44">
        <f t="shared" si="3"/>
        <v>0</v>
      </c>
      <c r="I26" s="20"/>
      <c r="J26" s="5"/>
      <c r="K26" s="44">
        <f t="shared" si="4"/>
        <v>0</v>
      </c>
      <c r="L26" s="120">
        <f t="shared" si="5"/>
        <v>0</v>
      </c>
    </row>
    <row r="27" spans="1:12" customFormat="1" ht="12.5" x14ac:dyDescent="0.25">
      <c r="A27" s="8"/>
      <c r="B27" s="9"/>
      <c r="C27" s="8" t="str">
        <f t="shared" si="0"/>
        <v>FC</v>
      </c>
      <c r="D27" s="42"/>
      <c r="E27" s="5"/>
      <c r="F27" s="33">
        <f t="shared" si="1"/>
        <v>0</v>
      </c>
      <c r="G27" s="34">
        <f t="shared" si="2"/>
        <v>0.1</v>
      </c>
      <c r="H27" s="44">
        <f t="shared" si="3"/>
        <v>0</v>
      </c>
      <c r="I27" s="20"/>
      <c r="J27" s="5"/>
      <c r="K27" s="44">
        <f t="shared" si="4"/>
        <v>0</v>
      </c>
      <c r="L27" s="120">
        <f t="shared" si="5"/>
        <v>0</v>
      </c>
    </row>
    <row r="28" spans="1:12" customFormat="1" ht="12.5" x14ac:dyDescent="0.25">
      <c r="A28" s="8"/>
      <c r="B28" s="9"/>
      <c r="C28" s="8" t="str">
        <f t="shared" si="0"/>
        <v>FC</v>
      </c>
      <c r="D28" s="42"/>
      <c r="E28" s="5"/>
      <c r="F28" s="33">
        <f t="shared" si="1"/>
        <v>0</v>
      </c>
      <c r="G28" s="34">
        <f t="shared" si="2"/>
        <v>0.1</v>
      </c>
      <c r="H28" s="44">
        <f t="shared" si="3"/>
        <v>0</v>
      </c>
      <c r="I28" s="20"/>
      <c r="J28" s="5"/>
      <c r="K28" s="44">
        <f t="shared" si="4"/>
        <v>0</v>
      </c>
      <c r="L28" s="120">
        <f t="shared" si="5"/>
        <v>0</v>
      </c>
    </row>
    <row r="29" spans="1:12" customFormat="1" ht="12.5" x14ac:dyDescent="0.25">
      <c r="A29" s="8"/>
      <c r="B29" s="9"/>
      <c r="C29" s="8" t="str">
        <f t="shared" si="0"/>
        <v>FC</v>
      </c>
      <c r="D29" s="42"/>
      <c r="E29" s="5"/>
      <c r="F29" s="33">
        <f t="shared" si="1"/>
        <v>0</v>
      </c>
      <c r="G29" s="34">
        <f t="shared" si="2"/>
        <v>0.1</v>
      </c>
      <c r="H29" s="44">
        <f t="shared" si="3"/>
        <v>0</v>
      </c>
      <c r="I29" s="20"/>
      <c r="J29" s="5"/>
      <c r="K29" s="44">
        <f t="shared" si="4"/>
        <v>0</v>
      </c>
      <c r="L29" s="120">
        <f t="shared" si="5"/>
        <v>0</v>
      </c>
    </row>
    <row r="30" spans="1:12" customFormat="1" ht="12.5" x14ac:dyDescent="0.25">
      <c r="A30" s="8"/>
      <c r="B30" s="9"/>
      <c r="C30" s="8"/>
      <c r="D30" s="42"/>
      <c r="E30" s="5"/>
      <c r="F30" s="33"/>
      <c r="G30" s="34"/>
      <c r="H30" s="44"/>
      <c r="I30" s="20"/>
      <c r="J30" s="5"/>
      <c r="K30" s="44"/>
      <c r="L30" s="120"/>
    </row>
    <row r="31" spans="1:12" customFormat="1" ht="13" x14ac:dyDescent="0.3">
      <c r="A31" s="32" t="s">
        <v>70</v>
      </c>
      <c r="B31" s="27" t="s">
        <v>71</v>
      </c>
      <c r="C31" s="28"/>
      <c r="D31" s="41"/>
      <c r="E31" s="29"/>
      <c r="F31" s="33">
        <f t="shared" si="1"/>
        <v>0</v>
      </c>
      <c r="G31" s="34"/>
      <c r="H31" s="44"/>
      <c r="I31" s="31"/>
      <c r="J31" s="29"/>
      <c r="K31" s="44"/>
      <c r="L31" s="120"/>
    </row>
    <row r="32" spans="1:12" customFormat="1" ht="12.5" x14ac:dyDescent="0.25">
      <c r="A32" s="15"/>
      <c r="B32" s="148" t="s">
        <v>72</v>
      </c>
      <c r="C32" s="8" t="str">
        <f t="shared" ref="C32:C39" si="6">$B$7</f>
        <v>FC</v>
      </c>
      <c r="D32" s="42"/>
      <c r="E32" s="5"/>
      <c r="F32" s="33">
        <f>D32*E32</f>
        <v>0</v>
      </c>
      <c r="G32" s="34">
        <f t="shared" ref="G32:G39" si="7">$B$8</f>
        <v>0.1</v>
      </c>
      <c r="H32" s="44">
        <f>IF(G32&lt;&gt;0,F32/G32,0)</f>
        <v>0</v>
      </c>
      <c r="I32" s="20"/>
      <c r="J32" s="5"/>
      <c r="K32" s="44">
        <f>I32*J32</f>
        <v>0</v>
      </c>
      <c r="L32" s="120">
        <f>IF(OR(J32&gt;0,H32&gt;0),H32+K32,0)</f>
        <v>0</v>
      </c>
    </row>
    <row r="33" spans="1:12" customFormat="1" ht="25" x14ac:dyDescent="0.25">
      <c r="A33" s="15"/>
      <c r="B33" s="148" t="s">
        <v>169</v>
      </c>
      <c r="C33" s="8" t="str">
        <f t="shared" si="6"/>
        <v>FC</v>
      </c>
      <c r="D33" s="42"/>
      <c r="E33" s="5"/>
      <c r="F33" s="33">
        <f>D33*E33</f>
        <v>0</v>
      </c>
      <c r="G33" s="34">
        <f t="shared" si="7"/>
        <v>0.1</v>
      </c>
      <c r="H33" s="44">
        <f>IF(G33&lt;&gt;0,F33/G33,0)</f>
        <v>0</v>
      </c>
      <c r="I33" s="20"/>
      <c r="J33" s="5"/>
      <c r="K33" s="44">
        <f>I33*J33</f>
        <v>0</v>
      </c>
      <c r="L33" s="120">
        <f>IF(OR(J33&gt;0,H33&gt;0),H33+K33,0)</f>
        <v>0</v>
      </c>
    </row>
    <row r="34" spans="1:12" customFormat="1" ht="12.5" x14ac:dyDescent="0.25">
      <c r="A34" s="8"/>
      <c r="B34" s="9"/>
      <c r="C34" s="8" t="str">
        <f t="shared" si="6"/>
        <v>FC</v>
      </c>
      <c r="D34" s="42"/>
      <c r="E34" s="5"/>
      <c r="F34" s="33">
        <f>D34*E34</f>
        <v>0</v>
      </c>
      <c r="G34" s="34">
        <f t="shared" si="7"/>
        <v>0.1</v>
      </c>
      <c r="H34" s="44">
        <f>IF(G34&lt;&gt;0,F34/G34,0)</f>
        <v>0</v>
      </c>
      <c r="I34" s="20"/>
      <c r="J34" s="5"/>
      <c r="K34" s="44">
        <f>I34*J34</f>
        <v>0</v>
      </c>
      <c r="L34" s="120">
        <f>IF(OR(J34&gt;0,H34&gt;0),H34+K34,0)</f>
        <v>0</v>
      </c>
    </row>
    <row r="35" spans="1:12" customFormat="1" ht="12.5" x14ac:dyDescent="0.25">
      <c r="A35" s="8"/>
      <c r="B35" s="9"/>
      <c r="C35" s="8" t="str">
        <f t="shared" si="6"/>
        <v>FC</v>
      </c>
      <c r="D35" s="42"/>
      <c r="E35" s="5"/>
      <c r="F35" s="33">
        <f t="shared" ref="F35:F41" si="8">D35*E35</f>
        <v>0</v>
      </c>
      <c r="G35" s="34">
        <f t="shared" si="7"/>
        <v>0.1</v>
      </c>
      <c r="H35" s="44">
        <f t="shared" ref="H35:H39" si="9">IF(G35&lt;&gt;0,F35/G35,0)</f>
        <v>0</v>
      </c>
      <c r="I35" s="20"/>
      <c r="J35" s="5"/>
      <c r="K35" s="44">
        <f t="shared" ref="K35:K39" si="10">I35*J35</f>
        <v>0</v>
      </c>
      <c r="L35" s="120">
        <f t="shared" ref="L35:L39" si="11">IF(OR(J35&gt;0,H35&gt;0),H35+K35,0)</f>
        <v>0</v>
      </c>
    </row>
    <row r="36" spans="1:12" customFormat="1" ht="12.5" x14ac:dyDescent="0.25">
      <c r="A36" s="8"/>
      <c r="B36" s="9"/>
      <c r="C36" s="8" t="str">
        <f t="shared" si="6"/>
        <v>FC</v>
      </c>
      <c r="D36" s="42"/>
      <c r="E36" s="5"/>
      <c r="F36" s="33">
        <f t="shared" si="8"/>
        <v>0</v>
      </c>
      <c r="G36" s="34">
        <f t="shared" si="7"/>
        <v>0.1</v>
      </c>
      <c r="H36" s="44">
        <f t="shared" si="9"/>
        <v>0</v>
      </c>
      <c r="I36" s="20"/>
      <c r="J36" s="5"/>
      <c r="K36" s="44">
        <f t="shared" si="10"/>
        <v>0</v>
      </c>
      <c r="L36" s="120">
        <f t="shared" si="11"/>
        <v>0</v>
      </c>
    </row>
    <row r="37" spans="1:12" customFormat="1" ht="12.5" x14ac:dyDescent="0.25">
      <c r="A37" s="8"/>
      <c r="B37" s="9"/>
      <c r="C37" s="8" t="str">
        <f t="shared" si="6"/>
        <v>FC</v>
      </c>
      <c r="D37" s="42"/>
      <c r="E37" s="5"/>
      <c r="F37" s="33">
        <f t="shared" si="8"/>
        <v>0</v>
      </c>
      <c r="G37" s="34">
        <f t="shared" si="7"/>
        <v>0.1</v>
      </c>
      <c r="H37" s="44">
        <f t="shared" si="9"/>
        <v>0</v>
      </c>
      <c r="I37" s="20"/>
      <c r="J37" s="5"/>
      <c r="K37" s="44">
        <f t="shared" si="10"/>
        <v>0</v>
      </c>
      <c r="L37" s="120">
        <f t="shared" si="11"/>
        <v>0</v>
      </c>
    </row>
    <row r="38" spans="1:12" customFormat="1" ht="12.5" x14ac:dyDescent="0.25">
      <c r="A38" s="8"/>
      <c r="B38" s="9"/>
      <c r="C38" s="8" t="str">
        <f t="shared" si="6"/>
        <v>FC</v>
      </c>
      <c r="D38" s="42"/>
      <c r="E38" s="5"/>
      <c r="F38" s="33">
        <f t="shared" si="8"/>
        <v>0</v>
      </c>
      <c r="G38" s="34">
        <f t="shared" si="7"/>
        <v>0.1</v>
      </c>
      <c r="H38" s="44">
        <f t="shared" si="9"/>
        <v>0</v>
      </c>
      <c r="I38" s="20"/>
      <c r="J38" s="5"/>
      <c r="K38" s="44">
        <f t="shared" si="10"/>
        <v>0</v>
      </c>
      <c r="L38" s="120">
        <f t="shared" si="11"/>
        <v>0</v>
      </c>
    </row>
    <row r="39" spans="1:12" customFormat="1" ht="12.5" x14ac:dyDescent="0.25">
      <c r="A39" s="8"/>
      <c r="B39" s="9"/>
      <c r="C39" s="8" t="str">
        <f t="shared" si="6"/>
        <v>FC</v>
      </c>
      <c r="D39" s="42"/>
      <c r="E39" s="5"/>
      <c r="F39" s="33">
        <f t="shared" si="8"/>
        <v>0</v>
      </c>
      <c r="G39" s="34">
        <f t="shared" si="7"/>
        <v>0.1</v>
      </c>
      <c r="H39" s="44">
        <f t="shared" si="9"/>
        <v>0</v>
      </c>
      <c r="I39" s="20"/>
      <c r="J39" s="5"/>
      <c r="K39" s="44">
        <f t="shared" si="10"/>
        <v>0</v>
      </c>
      <c r="L39" s="120">
        <f t="shared" si="11"/>
        <v>0</v>
      </c>
    </row>
    <row r="40" spans="1:12" customFormat="1" ht="12.5" x14ac:dyDescent="0.25">
      <c r="A40" s="8"/>
      <c r="B40" s="9"/>
      <c r="C40" s="8"/>
      <c r="D40" s="42"/>
      <c r="E40" s="5"/>
      <c r="F40" s="33"/>
      <c r="G40" s="34"/>
      <c r="H40" s="44"/>
      <c r="I40" s="20"/>
      <c r="J40" s="5"/>
      <c r="K40" s="44"/>
      <c r="L40" s="120"/>
    </row>
    <row r="41" spans="1:12" customFormat="1" ht="13" x14ac:dyDescent="0.3">
      <c r="A41" s="32" t="s">
        <v>73</v>
      </c>
      <c r="B41" s="27" t="s">
        <v>74</v>
      </c>
      <c r="C41" s="28"/>
      <c r="D41" s="41"/>
      <c r="E41" s="29"/>
      <c r="F41" s="33">
        <f t="shared" si="8"/>
        <v>0</v>
      </c>
      <c r="G41" s="34"/>
      <c r="H41" s="44"/>
      <c r="I41" s="31"/>
      <c r="J41" s="29"/>
      <c r="K41" s="44"/>
      <c r="L41" s="120"/>
    </row>
    <row r="42" spans="1:12" customFormat="1" ht="12.5" x14ac:dyDescent="0.25">
      <c r="A42" s="16"/>
      <c r="B42" s="16" t="s">
        <v>75</v>
      </c>
      <c r="C42" s="8" t="str">
        <f t="shared" ref="C42:C46" si="12">$B$7</f>
        <v>FC</v>
      </c>
      <c r="D42" s="42"/>
      <c r="E42" s="5"/>
      <c r="F42" s="33">
        <f t="shared" ref="F42:F46" si="13">D42*E42</f>
        <v>0</v>
      </c>
      <c r="G42" s="34">
        <f t="shared" ref="G42:G46" si="14">$B$8</f>
        <v>0.1</v>
      </c>
      <c r="H42" s="44">
        <f t="shared" ref="H42:H46" si="15">IF(G42&lt;&gt;0,F42/G42,0)</f>
        <v>0</v>
      </c>
      <c r="I42" s="20"/>
      <c r="J42" s="5"/>
      <c r="K42" s="44">
        <f t="shared" ref="K42:K46" si="16">I42*J42</f>
        <v>0</v>
      </c>
      <c r="L42" s="120">
        <f t="shared" ref="L42:L46" si="17">IF(OR(J42&gt;0,H42&gt;0),H42+K42,0)</f>
        <v>0</v>
      </c>
    </row>
    <row r="43" spans="1:12" customFormat="1" ht="12.5" x14ac:dyDescent="0.25">
      <c r="A43" s="16"/>
      <c r="B43" s="16" t="s">
        <v>76</v>
      </c>
      <c r="C43" s="8" t="str">
        <f t="shared" si="12"/>
        <v>FC</v>
      </c>
      <c r="D43" s="42"/>
      <c r="E43" s="5"/>
      <c r="F43" s="33">
        <f t="shared" si="13"/>
        <v>0</v>
      </c>
      <c r="G43" s="34">
        <f t="shared" si="14"/>
        <v>0.1</v>
      </c>
      <c r="H43" s="44">
        <f t="shared" si="15"/>
        <v>0</v>
      </c>
      <c r="I43" s="20"/>
      <c r="J43" s="5"/>
      <c r="K43" s="44">
        <f t="shared" si="16"/>
        <v>0</v>
      </c>
      <c r="L43" s="120">
        <f t="shared" si="17"/>
        <v>0</v>
      </c>
    </row>
    <row r="44" spans="1:12" customFormat="1" ht="12.5" x14ac:dyDescent="0.25">
      <c r="A44" s="16"/>
      <c r="B44" s="16"/>
      <c r="C44" s="8" t="str">
        <f t="shared" si="12"/>
        <v>FC</v>
      </c>
      <c r="D44" s="42"/>
      <c r="E44" s="5"/>
      <c r="F44" s="33">
        <f t="shared" si="13"/>
        <v>0</v>
      </c>
      <c r="G44" s="34">
        <f t="shared" si="14"/>
        <v>0.1</v>
      </c>
      <c r="H44" s="44">
        <f t="shared" si="15"/>
        <v>0</v>
      </c>
      <c r="I44" s="20"/>
      <c r="J44" s="5"/>
      <c r="K44" s="44">
        <f t="shared" si="16"/>
        <v>0</v>
      </c>
      <c r="L44" s="120">
        <f t="shared" si="17"/>
        <v>0</v>
      </c>
    </row>
    <row r="45" spans="1:12" customFormat="1" ht="12.5" x14ac:dyDescent="0.25">
      <c r="A45" s="8"/>
      <c r="B45" s="9"/>
      <c r="C45" s="8" t="str">
        <f t="shared" si="12"/>
        <v>FC</v>
      </c>
      <c r="D45" s="42"/>
      <c r="E45" s="5"/>
      <c r="F45" s="33">
        <f t="shared" si="13"/>
        <v>0</v>
      </c>
      <c r="G45" s="34">
        <f t="shared" si="14"/>
        <v>0.1</v>
      </c>
      <c r="H45" s="44">
        <f t="shared" si="15"/>
        <v>0</v>
      </c>
      <c r="I45" s="20"/>
      <c r="J45" s="5"/>
      <c r="K45" s="44">
        <f t="shared" si="16"/>
        <v>0</v>
      </c>
      <c r="L45" s="120">
        <f t="shared" si="17"/>
        <v>0</v>
      </c>
    </row>
    <row r="46" spans="1:12" customFormat="1" ht="12.5" x14ac:dyDescent="0.25">
      <c r="A46" s="8"/>
      <c r="B46" s="9"/>
      <c r="C46" s="8" t="str">
        <f t="shared" si="12"/>
        <v>FC</v>
      </c>
      <c r="D46" s="42"/>
      <c r="E46" s="5"/>
      <c r="F46" s="33">
        <f t="shared" si="13"/>
        <v>0</v>
      </c>
      <c r="G46" s="34">
        <f t="shared" si="14"/>
        <v>0.1</v>
      </c>
      <c r="H46" s="44">
        <f t="shared" si="15"/>
        <v>0</v>
      </c>
      <c r="I46" s="20"/>
      <c r="J46" s="5"/>
      <c r="K46" s="44">
        <f t="shared" si="16"/>
        <v>0</v>
      </c>
      <c r="L46" s="120">
        <f t="shared" si="17"/>
        <v>0</v>
      </c>
    </row>
    <row r="47" spans="1:12" customFormat="1" ht="12.5" x14ac:dyDescent="0.25">
      <c r="A47" s="8"/>
      <c r="B47" s="9"/>
      <c r="C47" s="8"/>
      <c r="D47" s="42"/>
      <c r="E47" s="5"/>
      <c r="F47" s="33"/>
      <c r="G47" s="34"/>
      <c r="H47" s="44"/>
      <c r="I47" s="20"/>
      <c r="J47" s="5"/>
      <c r="K47" s="44"/>
      <c r="L47" s="120"/>
    </row>
    <row r="48" spans="1:12" customFormat="1" ht="13" x14ac:dyDescent="0.3">
      <c r="A48" s="32" t="s">
        <v>77</v>
      </c>
      <c r="B48" s="27" t="s">
        <v>78</v>
      </c>
      <c r="C48" s="28"/>
      <c r="D48" s="41"/>
      <c r="E48" s="29"/>
      <c r="F48" s="33"/>
      <c r="G48" s="34"/>
      <c r="H48" s="44"/>
      <c r="I48" s="31"/>
      <c r="J48" s="29"/>
      <c r="K48" s="44"/>
      <c r="L48" s="120"/>
    </row>
    <row r="49" spans="1:12" customFormat="1" ht="12.5" x14ac:dyDescent="0.25">
      <c r="A49" s="16"/>
      <c r="B49" s="16" t="s">
        <v>79</v>
      </c>
      <c r="C49" s="8" t="str">
        <f t="shared" ref="C49:C55" si="18">$B$7</f>
        <v>FC</v>
      </c>
      <c r="D49" s="42"/>
      <c r="E49" s="5"/>
      <c r="F49" s="33">
        <f t="shared" ref="F49:F55" si="19">D49*E49</f>
        <v>0</v>
      </c>
      <c r="G49" s="34">
        <f t="shared" ref="G49:G55" si="20">$B$8</f>
        <v>0.1</v>
      </c>
      <c r="H49" s="44">
        <f t="shared" ref="H49:H55" si="21">IF(G49&lt;&gt;0,F49/G49,0)</f>
        <v>0</v>
      </c>
      <c r="I49" s="20"/>
      <c r="J49" s="5"/>
      <c r="K49" s="44">
        <f t="shared" ref="K49:K55" si="22">I49*J49</f>
        <v>0</v>
      </c>
      <c r="L49" s="120">
        <f t="shared" ref="L49:L55" si="23">IF(OR(J49&gt;0,H49&gt;0),H49+K49,0)</f>
        <v>0</v>
      </c>
    </row>
    <row r="50" spans="1:12" customFormat="1" ht="12.5" x14ac:dyDescent="0.25">
      <c r="A50" s="16"/>
      <c r="B50" s="16" t="s">
        <v>80</v>
      </c>
      <c r="C50" s="8" t="str">
        <f t="shared" si="18"/>
        <v>FC</v>
      </c>
      <c r="D50" s="42"/>
      <c r="E50" s="5"/>
      <c r="F50" s="33">
        <f t="shared" si="19"/>
        <v>0</v>
      </c>
      <c r="G50" s="34">
        <f t="shared" si="20"/>
        <v>0.1</v>
      </c>
      <c r="H50" s="44">
        <f t="shared" si="21"/>
        <v>0</v>
      </c>
      <c r="I50" s="20"/>
      <c r="J50" s="5"/>
      <c r="K50" s="44">
        <f t="shared" si="22"/>
        <v>0</v>
      </c>
      <c r="L50" s="120">
        <f t="shared" si="23"/>
        <v>0</v>
      </c>
    </row>
    <row r="51" spans="1:12" customFormat="1" ht="12.5" x14ac:dyDescent="0.25">
      <c r="A51" s="8"/>
      <c r="B51" s="9"/>
      <c r="C51" s="8" t="str">
        <f t="shared" si="18"/>
        <v>FC</v>
      </c>
      <c r="D51" s="42"/>
      <c r="E51" s="5"/>
      <c r="F51" s="33">
        <f t="shared" si="19"/>
        <v>0</v>
      </c>
      <c r="G51" s="34">
        <f t="shared" si="20"/>
        <v>0.1</v>
      </c>
      <c r="H51" s="44">
        <f t="shared" si="21"/>
        <v>0</v>
      </c>
      <c r="I51" s="20"/>
      <c r="J51" s="5"/>
      <c r="K51" s="44">
        <f t="shared" si="22"/>
        <v>0</v>
      </c>
      <c r="L51" s="120">
        <f t="shared" si="23"/>
        <v>0</v>
      </c>
    </row>
    <row r="52" spans="1:12" customFormat="1" ht="12.5" x14ac:dyDescent="0.25">
      <c r="A52" s="8"/>
      <c r="B52" s="9"/>
      <c r="C52" s="8" t="str">
        <f t="shared" si="18"/>
        <v>FC</v>
      </c>
      <c r="D52" s="42"/>
      <c r="E52" s="5"/>
      <c r="F52" s="33">
        <f t="shared" si="19"/>
        <v>0</v>
      </c>
      <c r="G52" s="34">
        <f t="shared" si="20"/>
        <v>0.1</v>
      </c>
      <c r="H52" s="44">
        <f t="shared" si="21"/>
        <v>0</v>
      </c>
      <c r="I52" s="20"/>
      <c r="J52" s="5"/>
      <c r="K52" s="44">
        <f t="shared" si="22"/>
        <v>0</v>
      </c>
      <c r="L52" s="120">
        <f t="shared" si="23"/>
        <v>0</v>
      </c>
    </row>
    <row r="53" spans="1:12" customFormat="1" ht="12.5" x14ac:dyDescent="0.25">
      <c r="A53" s="8"/>
      <c r="B53" s="9"/>
      <c r="C53" s="8" t="str">
        <f t="shared" si="18"/>
        <v>FC</v>
      </c>
      <c r="D53" s="42"/>
      <c r="E53" s="5"/>
      <c r="F53" s="33">
        <f t="shared" si="19"/>
        <v>0</v>
      </c>
      <c r="G53" s="34">
        <f t="shared" si="20"/>
        <v>0.1</v>
      </c>
      <c r="H53" s="44">
        <f t="shared" si="21"/>
        <v>0</v>
      </c>
      <c r="I53" s="20"/>
      <c r="J53" s="5"/>
      <c r="K53" s="44">
        <f t="shared" si="22"/>
        <v>0</v>
      </c>
      <c r="L53" s="120">
        <f t="shared" si="23"/>
        <v>0</v>
      </c>
    </row>
    <row r="54" spans="1:12" customFormat="1" ht="12.5" x14ac:dyDescent="0.25">
      <c r="A54" s="12"/>
      <c r="B54" s="13"/>
      <c r="C54" s="12" t="str">
        <f t="shared" si="18"/>
        <v>FC</v>
      </c>
      <c r="D54" s="46"/>
      <c r="E54" s="11"/>
      <c r="F54" s="33">
        <f t="shared" si="19"/>
        <v>0</v>
      </c>
      <c r="G54" s="34">
        <f t="shared" si="20"/>
        <v>0.1</v>
      </c>
      <c r="H54" s="44">
        <f t="shared" si="21"/>
        <v>0</v>
      </c>
      <c r="I54" s="20"/>
      <c r="J54" s="5"/>
      <c r="K54" s="44">
        <f t="shared" si="22"/>
        <v>0</v>
      </c>
      <c r="L54" s="120">
        <f t="shared" si="23"/>
        <v>0</v>
      </c>
    </row>
    <row r="55" spans="1:12" customFormat="1" ht="12.5" x14ac:dyDescent="0.25">
      <c r="A55" s="8"/>
      <c r="B55" s="9"/>
      <c r="C55" s="8" t="str">
        <f t="shared" si="18"/>
        <v>FC</v>
      </c>
      <c r="D55" s="42"/>
      <c r="E55" s="5"/>
      <c r="F55" s="33">
        <f t="shared" si="19"/>
        <v>0</v>
      </c>
      <c r="G55" s="34">
        <f t="shared" si="20"/>
        <v>0.1</v>
      </c>
      <c r="H55" s="44">
        <f t="shared" si="21"/>
        <v>0</v>
      </c>
      <c r="I55" s="20"/>
      <c r="J55" s="5"/>
      <c r="K55" s="44">
        <f t="shared" si="22"/>
        <v>0</v>
      </c>
      <c r="L55" s="120">
        <f t="shared" si="23"/>
        <v>0</v>
      </c>
    </row>
    <row r="56" spans="1:12" customFormat="1" ht="13" thickBot="1" x14ac:dyDescent="0.3">
      <c r="A56" s="8"/>
      <c r="B56" s="9"/>
      <c r="C56" s="8"/>
      <c r="D56" s="42"/>
      <c r="E56" s="5"/>
      <c r="F56" s="33"/>
      <c r="G56" s="34"/>
      <c r="H56" s="44"/>
      <c r="I56" s="20"/>
      <c r="J56" s="5"/>
      <c r="K56" s="44"/>
      <c r="L56" s="120"/>
    </row>
    <row r="57" spans="1:12" customFormat="1" ht="13.5" thickBot="1" x14ac:dyDescent="0.35">
      <c r="A57" s="183"/>
      <c r="B57" s="72" t="str">
        <f>+"SUB-TOTAL:  "&amp;A15</f>
        <v>SUB-TOTAL:  G2.1</v>
      </c>
      <c r="C57" s="47"/>
      <c r="D57" s="43"/>
      <c r="E57" s="75">
        <f>SUM(E15:E56)</f>
        <v>0</v>
      </c>
      <c r="F57" s="75">
        <f>SUM(F15:F56)</f>
        <v>0</v>
      </c>
      <c r="G57" s="76">
        <f>$B$8</f>
        <v>0.1</v>
      </c>
      <c r="H57" s="118">
        <f>SUM(H15:H56)</f>
        <v>0</v>
      </c>
      <c r="I57" s="119"/>
      <c r="J57" s="75">
        <f>SUM(J15:J56)</f>
        <v>0</v>
      </c>
      <c r="K57" s="118">
        <f>SUM(K15:K56)</f>
        <v>0</v>
      </c>
      <c r="L57" s="115">
        <f>SUM(L15:L56)</f>
        <v>0</v>
      </c>
    </row>
    <row r="58" spans="1:12" ht="10.5" x14ac:dyDescent="0.25">
      <c r="D58" s="184"/>
      <c r="E58" s="185"/>
      <c r="F58" s="186"/>
      <c r="H58" s="19"/>
      <c r="I58" s="187"/>
      <c r="J58" s="185"/>
      <c r="K58" s="25"/>
      <c r="L58" s="25"/>
    </row>
    <row r="59" spans="1:12" ht="10.5" x14ac:dyDescent="0.25">
      <c r="D59" s="184"/>
      <c r="E59" s="185"/>
      <c r="F59" s="186"/>
      <c r="H59" s="19"/>
      <c r="I59" s="187"/>
      <c r="J59" s="185"/>
      <c r="K59" s="25"/>
      <c r="L59" s="25"/>
    </row>
    <row r="60" spans="1:12" ht="10.5" x14ac:dyDescent="0.25">
      <c r="D60" s="184"/>
      <c r="E60" s="185"/>
      <c r="F60" s="186"/>
      <c r="H60" s="19"/>
      <c r="I60" s="187"/>
      <c r="J60" s="185"/>
      <c r="K60" s="25"/>
      <c r="L60" s="25"/>
    </row>
    <row r="61" spans="1:12" ht="10.5" x14ac:dyDescent="0.25">
      <c r="D61" s="184"/>
      <c r="E61" s="185"/>
      <c r="F61" s="186"/>
      <c r="H61" s="19"/>
      <c r="I61" s="187"/>
      <c r="J61" s="185"/>
      <c r="K61" s="25"/>
      <c r="L61" s="25"/>
    </row>
    <row r="62" spans="1:12" ht="10.5" x14ac:dyDescent="0.25">
      <c r="D62" s="184"/>
      <c r="E62" s="185"/>
      <c r="F62" s="186"/>
      <c r="H62" s="19"/>
      <c r="I62" s="187"/>
      <c r="J62" s="185"/>
      <c r="K62" s="25"/>
      <c r="L62" s="25"/>
    </row>
    <row r="63" spans="1:12" ht="10.5" x14ac:dyDescent="0.25">
      <c r="D63" s="184"/>
      <c r="E63" s="185"/>
      <c r="F63" s="186"/>
      <c r="H63" s="19"/>
      <c r="I63" s="187"/>
      <c r="J63" s="185"/>
      <c r="K63" s="25"/>
      <c r="L63" s="25"/>
    </row>
    <row r="64" spans="1:12" ht="10.5" x14ac:dyDescent="0.25">
      <c r="D64" s="184"/>
      <c r="E64" s="185"/>
      <c r="F64" s="186"/>
      <c r="H64" s="19"/>
      <c r="I64" s="187"/>
      <c r="J64" s="185"/>
      <c r="K64" s="25"/>
      <c r="L64" s="25"/>
    </row>
    <row r="65" spans="4:12" ht="10.5" x14ac:dyDescent="0.25">
      <c r="D65" s="184"/>
      <c r="E65" s="185"/>
      <c r="F65" s="186"/>
      <c r="H65" s="19"/>
      <c r="I65" s="187"/>
      <c r="J65" s="185"/>
      <c r="K65" s="25"/>
      <c r="L65" s="25"/>
    </row>
    <row r="66" spans="4:12" ht="10.5" x14ac:dyDescent="0.25">
      <c r="D66" s="184"/>
      <c r="E66" s="185"/>
      <c r="F66" s="186"/>
      <c r="H66" s="19"/>
      <c r="I66" s="187"/>
      <c r="J66" s="185"/>
      <c r="K66" s="25"/>
      <c r="L66" s="25"/>
    </row>
    <row r="67" spans="4:12" ht="10.5" x14ac:dyDescent="0.25">
      <c r="D67" s="184"/>
      <c r="E67" s="185"/>
      <c r="F67" s="186"/>
      <c r="H67" s="19"/>
      <c r="I67" s="187"/>
      <c r="J67" s="185"/>
      <c r="K67" s="25"/>
      <c r="L67" s="25"/>
    </row>
    <row r="68" spans="4:12" ht="10.5" x14ac:dyDescent="0.25">
      <c r="D68" s="184"/>
      <c r="E68" s="185"/>
      <c r="F68" s="186"/>
      <c r="H68" s="19"/>
      <c r="I68" s="187"/>
      <c r="J68" s="185"/>
      <c r="K68" s="25"/>
      <c r="L68" s="25"/>
    </row>
    <row r="69" spans="4:12" ht="10.5" x14ac:dyDescent="0.25">
      <c r="D69" s="184"/>
      <c r="E69" s="185"/>
      <c r="F69" s="186"/>
      <c r="H69" s="19"/>
      <c r="I69" s="187"/>
      <c r="J69" s="185"/>
      <c r="K69" s="25"/>
      <c r="L69" s="25"/>
    </row>
    <row r="70" spans="4:12" ht="10.5" x14ac:dyDescent="0.25">
      <c r="D70" s="184"/>
      <c r="E70" s="185"/>
      <c r="F70" s="186"/>
      <c r="H70" s="19"/>
      <c r="I70" s="187"/>
      <c r="J70" s="185"/>
      <c r="K70" s="25"/>
      <c r="L70" s="25"/>
    </row>
    <row r="71" spans="4:12" ht="10.5" x14ac:dyDescent="0.25">
      <c r="D71" s="184"/>
      <c r="E71" s="185"/>
      <c r="F71" s="186"/>
      <c r="H71" s="19"/>
      <c r="I71" s="187"/>
      <c r="J71" s="185"/>
      <c r="K71" s="25"/>
      <c r="L71" s="25"/>
    </row>
    <row r="72" spans="4:12" ht="10.5" x14ac:dyDescent="0.25">
      <c r="D72" s="184"/>
      <c r="E72" s="185"/>
      <c r="F72" s="186"/>
      <c r="H72" s="19"/>
      <c r="I72" s="187"/>
      <c r="J72" s="185"/>
      <c r="K72" s="25"/>
      <c r="L72" s="25"/>
    </row>
    <row r="73" spans="4:12" ht="10.5" x14ac:dyDescent="0.25">
      <c r="D73" s="184"/>
      <c r="E73" s="185"/>
      <c r="F73" s="186"/>
      <c r="H73" s="19"/>
      <c r="I73" s="187"/>
      <c r="J73" s="185"/>
      <c r="K73" s="25"/>
      <c r="L73" s="25"/>
    </row>
    <row r="74" spans="4:12" ht="10.5" x14ac:dyDescent="0.25">
      <c r="D74" s="184"/>
      <c r="E74" s="185"/>
      <c r="F74" s="186"/>
      <c r="H74" s="19"/>
      <c r="I74" s="187"/>
      <c r="J74" s="185"/>
      <c r="K74" s="25"/>
      <c r="L74" s="25"/>
    </row>
    <row r="75" spans="4:12" ht="10.5" x14ac:dyDescent="0.25">
      <c r="D75" s="184"/>
      <c r="E75" s="185"/>
      <c r="F75" s="186"/>
      <c r="H75" s="19"/>
      <c r="I75" s="187"/>
      <c r="J75" s="185"/>
      <c r="K75" s="25"/>
      <c r="L75" s="25"/>
    </row>
    <row r="76" spans="4:12" ht="10.5" x14ac:dyDescent="0.25">
      <c r="D76" s="184"/>
      <c r="E76" s="185"/>
      <c r="F76" s="186"/>
      <c r="H76" s="19"/>
      <c r="I76" s="187"/>
      <c r="J76" s="185"/>
      <c r="K76" s="25"/>
      <c r="L76" s="25"/>
    </row>
    <row r="77" spans="4:12" ht="10.5" x14ac:dyDescent="0.25">
      <c r="D77" s="184"/>
      <c r="E77" s="185"/>
      <c r="F77" s="186"/>
      <c r="H77" s="19"/>
      <c r="I77" s="187"/>
      <c r="J77" s="185"/>
      <c r="K77" s="25"/>
      <c r="L77" s="25"/>
    </row>
    <row r="78" spans="4:12" ht="10.5" x14ac:dyDescent="0.25">
      <c r="D78" s="184"/>
      <c r="E78" s="185"/>
      <c r="F78" s="186"/>
      <c r="H78" s="19"/>
      <c r="I78" s="187"/>
      <c r="J78" s="185"/>
      <c r="K78" s="25"/>
      <c r="L78" s="25"/>
    </row>
    <row r="79" spans="4:12" ht="10.5" x14ac:dyDescent="0.25">
      <c r="D79" s="184"/>
      <c r="E79" s="185"/>
      <c r="F79" s="186"/>
      <c r="H79" s="19"/>
      <c r="I79" s="187"/>
      <c r="J79" s="185"/>
      <c r="K79" s="25"/>
      <c r="L79" s="25"/>
    </row>
    <row r="80" spans="4:12" ht="10.5" x14ac:dyDescent="0.25">
      <c r="D80" s="184"/>
      <c r="E80" s="185"/>
      <c r="F80" s="186"/>
      <c r="H80" s="19"/>
      <c r="I80" s="187"/>
      <c r="J80" s="185"/>
      <c r="K80" s="25"/>
      <c r="L80" s="25"/>
    </row>
    <row r="81" spans="4:12" ht="10.5" x14ac:dyDescent="0.25">
      <c r="D81" s="184"/>
      <c r="E81" s="185"/>
      <c r="F81" s="186"/>
      <c r="H81" s="19"/>
      <c r="I81" s="187"/>
      <c r="J81" s="185"/>
      <c r="K81" s="25"/>
      <c r="L81" s="25"/>
    </row>
    <row r="82" spans="4:12" ht="10.5" x14ac:dyDescent="0.25">
      <c r="D82" s="184"/>
      <c r="E82" s="185"/>
      <c r="F82" s="186"/>
      <c r="H82" s="19"/>
      <c r="I82" s="187"/>
      <c r="J82" s="185"/>
      <c r="K82" s="25"/>
      <c r="L82" s="25"/>
    </row>
    <row r="83" spans="4:12" ht="10.5" x14ac:dyDescent="0.25">
      <c r="D83" s="184"/>
      <c r="E83" s="185"/>
      <c r="F83" s="186"/>
      <c r="H83" s="19"/>
      <c r="I83" s="187"/>
      <c r="J83" s="185"/>
      <c r="K83" s="25"/>
      <c r="L83" s="25"/>
    </row>
    <row r="84" spans="4:12" ht="10.5" x14ac:dyDescent="0.25">
      <c r="D84" s="184"/>
      <c r="E84" s="185"/>
      <c r="F84" s="186"/>
      <c r="H84" s="19"/>
      <c r="I84" s="187"/>
      <c r="J84" s="185"/>
      <c r="K84" s="25"/>
      <c r="L84" s="25"/>
    </row>
    <row r="85" spans="4:12" ht="10.5" x14ac:dyDescent="0.25">
      <c r="D85" s="184"/>
      <c r="E85" s="185"/>
      <c r="F85" s="186"/>
      <c r="H85" s="19"/>
      <c r="I85" s="187"/>
      <c r="J85" s="185"/>
      <c r="K85" s="25"/>
      <c r="L85" s="25"/>
    </row>
    <row r="86" spans="4:12" ht="10.5" x14ac:dyDescent="0.25">
      <c r="D86" s="184"/>
      <c r="E86" s="185"/>
      <c r="F86" s="186"/>
      <c r="H86" s="19"/>
      <c r="I86" s="187"/>
      <c r="J86" s="185"/>
      <c r="K86" s="25"/>
      <c r="L86" s="25"/>
    </row>
    <row r="87" spans="4:12" ht="10.5" x14ac:dyDescent="0.25">
      <c r="D87" s="184"/>
      <c r="E87" s="185"/>
      <c r="F87" s="186"/>
      <c r="H87" s="19"/>
      <c r="I87" s="187"/>
      <c r="J87" s="185"/>
      <c r="K87" s="25"/>
      <c r="L87" s="25"/>
    </row>
    <row r="88" spans="4:12" ht="10.5" x14ac:dyDescent="0.25">
      <c r="D88" s="184"/>
      <c r="E88" s="185"/>
      <c r="F88" s="186"/>
      <c r="H88" s="19"/>
      <c r="I88" s="187"/>
      <c r="J88" s="185"/>
      <c r="K88" s="25"/>
      <c r="L88" s="25"/>
    </row>
    <row r="89" spans="4:12" ht="10.5" x14ac:dyDescent="0.25">
      <c r="D89" s="184"/>
      <c r="E89" s="185"/>
      <c r="F89" s="186"/>
      <c r="H89" s="19"/>
      <c r="I89" s="187"/>
      <c r="J89" s="185"/>
      <c r="K89" s="25"/>
      <c r="L89" s="25"/>
    </row>
    <row r="90" spans="4:12" ht="10.5" x14ac:dyDescent="0.25">
      <c r="D90" s="184"/>
      <c r="E90" s="185"/>
      <c r="F90" s="186"/>
      <c r="H90" s="19"/>
      <c r="I90" s="187"/>
      <c r="J90" s="185"/>
      <c r="K90" s="25"/>
      <c r="L90" s="25"/>
    </row>
    <row r="91" spans="4:12" ht="10.5" x14ac:dyDescent="0.25">
      <c r="D91" s="184"/>
      <c r="E91" s="185"/>
      <c r="F91" s="186"/>
      <c r="H91" s="19"/>
      <c r="I91" s="187"/>
      <c r="J91" s="185"/>
      <c r="K91" s="25"/>
      <c r="L91" s="25"/>
    </row>
    <row r="92" spans="4:12" ht="10.5" x14ac:dyDescent="0.25">
      <c r="D92" s="184"/>
      <c r="E92" s="185"/>
      <c r="F92" s="186"/>
      <c r="H92" s="19"/>
      <c r="I92" s="187"/>
      <c r="J92" s="185"/>
      <c r="K92" s="25"/>
      <c r="L92" s="25"/>
    </row>
    <row r="93" spans="4:12" ht="10.5" x14ac:dyDescent="0.25">
      <c r="D93" s="184"/>
      <c r="E93" s="185"/>
      <c r="F93" s="186"/>
      <c r="H93" s="19"/>
      <c r="I93" s="187"/>
      <c r="J93" s="185"/>
      <c r="K93" s="25"/>
      <c r="L93" s="25"/>
    </row>
    <row r="94" spans="4:12" ht="10.5" x14ac:dyDescent="0.25">
      <c r="D94" s="184"/>
      <c r="E94" s="185"/>
      <c r="F94" s="186"/>
      <c r="H94" s="19"/>
      <c r="I94" s="187"/>
      <c r="J94" s="185"/>
      <c r="K94" s="25"/>
      <c r="L94" s="25"/>
    </row>
    <row r="95" spans="4:12" ht="10.5" x14ac:dyDescent="0.25">
      <c r="D95" s="184"/>
      <c r="E95" s="185"/>
      <c r="F95" s="186"/>
      <c r="H95" s="19"/>
      <c r="I95" s="187"/>
      <c r="J95" s="185"/>
      <c r="K95" s="25"/>
      <c r="L95" s="25"/>
    </row>
    <row r="96" spans="4:12" ht="10.5" x14ac:dyDescent="0.25">
      <c r="D96" s="184"/>
      <c r="E96" s="185"/>
      <c r="F96" s="186"/>
      <c r="H96" s="19"/>
      <c r="I96" s="187"/>
      <c r="J96" s="185"/>
      <c r="K96" s="25"/>
      <c r="L96" s="25"/>
    </row>
    <row r="97" spans="4:12" ht="10.5" x14ac:dyDescent="0.25">
      <c r="D97" s="184"/>
      <c r="E97" s="185"/>
      <c r="F97" s="186"/>
      <c r="H97" s="19"/>
      <c r="I97" s="187"/>
      <c r="J97" s="185"/>
      <c r="K97" s="25"/>
      <c r="L97" s="25"/>
    </row>
    <row r="98" spans="4:12" ht="10.5" x14ac:dyDescent="0.25">
      <c r="D98" s="184"/>
      <c r="E98" s="185"/>
      <c r="F98" s="186"/>
      <c r="H98" s="19"/>
      <c r="I98" s="187"/>
      <c r="J98" s="185"/>
      <c r="K98" s="25"/>
      <c r="L98" s="25"/>
    </row>
    <row r="99" spans="4:12" ht="10.5" x14ac:dyDescent="0.25">
      <c r="D99" s="184"/>
      <c r="E99" s="185"/>
      <c r="F99" s="186"/>
      <c r="H99" s="19"/>
      <c r="I99" s="187"/>
      <c r="J99" s="185"/>
      <c r="K99" s="25"/>
      <c r="L99" s="25"/>
    </row>
    <row r="100" spans="4:12" ht="10.5" x14ac:dyDescent="0.25">
      <c r="D100" s="184"/>
      <c r="E100" s="185"/>
      <c r="F100" s="186"/>
      <c r="H100" s="19"/>
      <c r="I100" s="187"/>
      <c r="J100" s="185"/>
      <c r="K100" s="25"/>
      <c r="L100" s="25"/>
    </row>
    <row r="101" spans="4:12" ht="10.5" x14ac:dyDescent="0.25">
      <c r="D101" s="184"/>
      <c r="E101" s="185"/>
      <c r="F101" s="186"/>
      <c r="H101" s="19"/>
      <c r="I101" s="187"/>
      <c r="J101" s="185"/>
      <c r="K101" s="25"/>
      <c r="L101" s="25"/>
    </row>
    <row r="102" spans="4:12" x14ac:dyDescent="0.2">
      <c r="E102" s="188"/>
      <c r="F102" s="189"/>
    </row>
    <row r="103" spans="4:12" x14ac:dyDescent="0.2">
      <c r="E103" s="188"/>
      <c r="F103" s="189"/>
    </row>
    <row r="104" spans="4:12" x14ac:dyDescent="0.2">
      <c r="E104" s="188"/>
      <c r="F104" s="189"/>
    </row>
  </sheetData>
  <sheetProtection formatColumns="0" formatRows="0" insertRows="0" selectLockedCells="1"/>
  <mergeCells count="14">
    <mergeCell ref="L12:L14"/>
    <mergeCell ref="E12:E14"/>
    <mergeCell ref="F12:F14"/>
    <mergeCell ref="H12:H14"/>
    <mergeCell ref="J12:J14"/>
    <mergeCell ref="K12:K14"/>
    <mergeCell ref="A1:B1"/>
    <mergeCell ref="A2:B2"/>
    <mergeCell ref="C10:H11"/>
    <mergeCell ref="I10:K11"/>
    <mergeCell ref="B12:B14"/>
    <mergeCell ref="A12:A14"/>
    <mergeCell ref="C12:C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50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  <pageSetUpPr fitToPage="1"/>
  </sheetPr>
  <dimension ref="A1:L94"/>
  <sheetViews>
    <sheetView showGridLines="0" zoomScaleNormal="100" workbookViewId="0">
      <selection activeCell="D5" sqref="D5:E5"/>
    </sheetView>
  </sheetViews>
  <sheetFormatPr defaultColWidth="9.33203125" defaultRowHeight="10" x14ac:dyDescent="0.2"/>
  <cols>
    <col min="1" max="1" width="20.44140625" style="2" customWidth="1"/>
    <col min="2" max="2" width="50.6640625" style="2" customWidth="1"/>
    <col min="3" max="3" width="12" style="2" customWidth="1"/>
    <col min="4" max="4" width="9.6640625" style="2" customWidth="1"/>
    <col min="5" max="5" width="14.6640625" style="2" customWidth="1"/>
    <col min="6" max="7" width="14.6640625" customWidth="1"/>
    <col min="8" max="8" width="15.6640625" customWidth="1"/>
    <col min="9" max="9" width="10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230" t="s">
        <v>81</v>
      </c>
      <c r="B1" s="230"/>
      <c r="C1"/>
      <c r="D1"/>
      <c r="E1"/>
      <c r="J1"/>
    </row>
    <row r="2" spans="1:12" customFormat="1" ht="13" x14ac:dyDescent="0.3">
      <c r="A2" s="231" t="s">
        <v>64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147" t="s">
        <v>0</v>
      </c>
      <c r="B3" s="116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7" t="s">
        <v>65</v>
      </c>
      <c r="B4" s="116" t="str">
        <f>Instructions!D4</f>
        <v>ATNS/RFP06/06/2026/27/TPG_CNS PLANNING TOOL</v>
      </c>
      <c r="C4" s="173"/>
      <c r="D4" s="173"/>
      <c r="E4" s="3"/>
      <c r="F4" s="14"/>
      <c r="G4" s="14"/>
      <c r="H4" s="157"/>
      <c r="I4" s="157"/>
      <c r="J4" s="3"/>
      <c r="K4" s="3"/>
      <c r="L4" s="3"/>
    </row>
    <row r="5" spans="1:12" customFormat="1" ht="13" x14ac:dyDescent="0.3">
      <c r="A5" s="147" t="s">
        <v>25</v>
      </c>
      <c r="B5" s="116" t="s">
        <v>48</v>
      </c>
      <c r="C5" s="173"/>
      <c r="D5" s="173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47" t="s">
        <v>27</v>
      </c>
      <c r="B6" s="116" t="s">
        <v>49</v>
      </c>
      <c r="C6" s="173"/>
      <c r="D6" s="173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47" t="s">
        <v>35</v>
      </c>
      <c r="B7" s="174" t="str">
        <f>Instructions!D5</f>
        <v>FC</v>
      </c>
      <c r="C7" s="173"/>
      <c r="D7" s="173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47" t="s">
        <v>30</v>
      </c>
      <c r="B8" s="174">
        <f>Instructions!D6</f>
        <v>0.1</v>
      </c>
      <c r="C8" s="173"/>
      <c r="D8" s="173"/>
      <c r="E8" s="3"/>
      <c r="F8" s="14"/>
      <c r="G8" s="14"/>
      <c r="H8" s="157"/>
      <c r="I8" s="157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32" t="s">
        <v>31</v>
      </c>
      <c r="D10" s="233"/>
      <c r="E10" s="233"/>
      <c r="F10" s="233"/>
      <c r="G10" s="233"/>
      <c r="H10" s="234"/>
      <c r="I10" s="232" t="s">
        <v>32</v>
      </c>
      <c r="J10" s="233"/>
      <c r="K10" s="234"/>
      <c r="L10" s="60"/>
    </row>
    <row r="11" spans="1:12" customFormat="1" ht="13" thickBot="1" x14ac:dyDescent="0.3">
      <c r="A11" s="3"/>
      <c r="B11" s="3"/>
      <c r="C11" s="235"/>
      <c r="D11" s="236"/>
      <c r="E11" s="236"/>
      <c r="F11" s="236"/>
      <c r="G11" s="236"/>
      <c r="H11" s="237"/>
      <c r="I11" s="235"/>
      <c r="J11" s="236"/>
      <c r="K11" s="237"/>
      <c r="L11" s="61"/>
    </row>
    <row r="12" spans="1:12" customFormat="1" ht="26" x14ac:dyDescent="0.2">
      <c r="A12" s="266" t="s">
        <v>33</v>
      </c>
      <c r="B12" s="260" t="s">
        <v>34</v>
      </c>
      <c r="C12" s="266" t="s">
        <v>35</v>
      </c>
      <c r="D12" s="62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110" t="s">
        <v>36</v>
      </c>
      <c r="J12" s="257" t="s">
        <v>41</v>
      </c>
      <c r="K12" s="260" t="s">
        <v>42</v>
      </c>
      <c r="L12" s="254" t="s">
        <v>43</v>
      </c>
    </row>
    <row r="13" spans="1:12" customFormat="1" ht="13" x14ac:dyDescent="0.2">
      <c r="A13" s="267"/>
      <c r="B13" s="261"/>
      <c r="C13" s="267"/>
      <c r="D13" s="63"/>
      <c r="E13" s="258"/>
      <c r="F13" s="258"/>
      <c r="G13" s="258"/>
      <c r="H13" s="261"/>
      <c r="I13" s="111"/>
      <c r="J13" s="258"/>
      <c r="K13" s="261"/>
      <c r="L13" s="276"/>
    </row>
    <row r="14" spans="1:12" customFormat="1" ht="13" x14ac:dyDescent="0.2">
      <c r="A14" s="274"/>
      <c r="B14" s="273"/>
      <c r="C14" s="274"/>
      <c r="D14" s="113"/>
      <c r="E14" s="275"/>
      <c r="F14" s="275"/>
      <c r="G14" s="275"/>
      <c r="H14" s="273"/>
      <c r="I14" s="112"/>
      <c r="J14" s="275"/>
      <c r="K14" s="273"/>
      <c r="L14" s="277"/>
    </row>
    <row r="15" spans="1:12" customFormat="1" ht="13" x14ac:dyDescent="0.3">
      <c r="A15" s="175" t="str">
        <f>B5</f>
        <v>G2.2</v>
      </c>
      <c r="B15" s="176" t="str">
        <f>B6</f>
        <v>Integrated Logistic Support</v>
      </c>
      <c r="C15" s="70"/>
      <c r="D15" s="177"/>
      <c r="E15" s="121"/>
      <c r="F15" s="121"/>
      <c r="G15" s="121"/>
      <c r="H15" s="122"/>
      <c r="I15" s="85"/>
      <c r="J15" s="121"/>
      <c r="K15" s="122"/>
      <c r="L15" s="123"/>
    </row>
    <row r="16" spans="1:12" customFormat="1" ht="25.5" customHeight="1" x14ac:dyDescent="0.25">
      <c r="A16" s="28"/>
      <c r="B16" s="39" t="s">
        <v>166</v>
      </c>
      <c r="C16" s="28"/>
      <c r="D16" s="41"/>
      <c r="E16" s="29"/>
      <c r="F16" s="29"/>
      <c r="G16" s="30"/>
      <c r="H16" s="38"/>
      <c r="I16" s="31"/>
      <c r="J16" s="29"/>
      <c r="K16" s="38"/>
      <c r="L16" s="35"/>
    </row>
    <row r="17" spans="1:12" customFormat="1" ht="13" x14ac:dyDescent="0.3">
      <c r="A17" s="32" t="s">
        <v>82</v>
      </c>
      <c r="B17" s="40" t="s">
        <v>83</v>
      </c>
      <c r="C17" s="28"/>
      <c r="D17" s="41"/>
      <c r="E17" s="29"/>
      <c r="F17" s="29"/>
      <c r="G17" s="30"/>
      <c r="H17" s="38"/>
      <c r="I17" s="31"/>
      <c r="J17" s="29"/>
      <c r="K17" s="38"/>
      <c r="L17" s="35"/>
    </row>
    <row r="18" spans="1:12" customFormat="1" ht="12.5" x14ac:dyDescent="0.25">
      <c r="A18" s="15"/>
      <c r="B18" s="37" t="s">
        <v>84</v>
      </c>
      <c r="C18" s="8" t="str">
        <f t="shared" ref="C18:C23" si="0">$B$7</f>
        <v>FC</v>
      </c>
      <c r="D18" s="42"/>
      <c r="E18" s="5"/>
      <c r="F18" s="33">
        <f t="shared" ref="F18:F23" si="1">D18*E18</f>
        <v>0</v>
      </c>
      <c r="G18" s="34">
        <f t="shared" ref="G18:G23" si="2">$B$8</f>
        <v>0.1</v>
      </c>
      <c r="H18" s="44">
        <f t="shared" ref="H18:H23" si="3">IF(G18&lt;&gt;0,F18/G18,0)</f>
        <v>0</v>
      </c>
      <c r="I18" s="20"/>
      <c r="J18" s="5"/>
      <c r="K18" s="44">
        <f t="shared" ref="K18:K23" si="4">I18*J18</f>
        <v>0</v>
      </c>
      <c r="L18" s="120">
        <f t="shared" ref="L18:L23" si="5">IF(OR(J18&gt;0,H18&gt;0),H18+K18,0)</f>
        <v>0</v>
      </c>
    </row>
    <row r="19" spans="1:12" customFormat="1" ht="12.5" x14ac:dyDescent="0.25">
      <c r="A19" s="15"/>
      <c r="B19" s="37" t="s">
        <v>156</v>
      </c>
      <c r="C19" s="8" t="str">
        <f t="shared" si="0"/>
        <v>FC</v>
      </c>
      <c r="D19" s="42"/>
      <c r="E19" s="5"/>
      <c r="F19" s="33">
        <f t="shared" ref="F19" si="6">D19*E19</f>
        <v>0</v>
      </c>
      <c r="G19" s="34">
        <f t="shared" si="2"/>
        <v>0.1</v>
      </c>
      <c r="H19" s="44">
        <f t="shared" ref="H19" si="7">IF(G19&lt;&gt;0,F19/G19,0)</f>
        <v>0</v>
      </c>
      <c r="I19" s="20"/>
      <c r="J19" s="5"/>
      <c r="K19" s="44">
        <f t="shared" ref="K19" si="8">I19*J19</f>
        <v>0</v>
      </c>
      <c r="L19" s="120">
        <f t="shared" ref="L19" si="9">IF(OR(J19&gt;0,H19&gt;0),H19+K19,0)</f>
        <v>0</v>
      </c>
    </row>
    <row r="20" spans="1:12" customFormat="1" ht="12.5" x14ac:dyDescent="0.25">
      <c r="A20" s="8"/>
      <c r="B20" s="36"/>
      <c r="C20" s="8" t="str">
        <f t="shared" si="0"/>
        <v>FC</v>
      </c>
      <c r="D20" s="42"/>
      <c r="E20" s="5"/>
      <c r="F20" s="33">
        <f t="shared" si="1"/>
        <v>0</v>
      </c>
      <c r="G20" s="34">
        <f t="shared" si="2"/>
        <v>0.1</v>
      </c>
      <c r="H20" s="44">
        <f t="shared" si="3"/>
        <v>0</v>
      </c>
      <c r="I20" s="20"/>
      <c r="J20" s="5"/>
      <c r="K20" s="44">
        <f t="shared" si="4"/>
        <v>0</v>
      </c>
      <c r="L20" s="120">
        <f t="shared" si="5"/>
        <v>0</v>
      </c>
    </row>
    <row r="21" spans="1:12" customFormat="1" ht="12.5" x14ac:dyDescent="0.25">
      <c r="A21" s="8"/>
      <c r="B21" s="36"/>
      <c r="C21" s="8" t="str">
        <f t="shared" si="0"/>
        <v>FC</v>
      </c>
      <c r="D21" s="42"/>
      <c r="E21" s="5"/>
      <c r="F21" s="33">
        <f t="shared" si="1"/>
        <v>0</v>
      </c>
      <c r="G21" s="34">
        <f t="shared" si="2"/>
        <v>0.1</v>
      </c>
      <c r="H21" s="44">
        <f t="shared" si="3"/>
        <v>0</v>
      </c>
      <c r="I21" s="20"/>
      <c r="J21" s="5"/>
      <c r="K21" s="44">
        <f t="shared" si="4"/>
        <v>0</v>
      </c>
      <c r="L21" s="120">
        <f t="shared" si="5"/>
        <v>0</v>
      </c>
    </row>
    <row r="22" spans="1:12" customFormat="1" ht="12.5" x14ac:dyDescent="0.25">
      <c r="A22" s="8"/>
      <c r="B22" s="36"/>
      <c r="C22" s="8" t="str">
        <f t="shared" si="0"/>
        <v>FC</v>
      </c>
      <c r="D22" s="42"/>
      <c r="E22" s="5"/>
      <c r="F22" s="33">
        <f t="shared" si="1"/>
        <v>0</v>
      </c>
      <c r="G22" s="34">
        <f t="shared" si="2"/>
        <v>0.1</v>
      </c>
      <c r="H22" s="44">
        <f t="shared" si="3"/>
        <v>0</v>
      </c>
      <c r="I22" s="20"/>
      <c r="J22" s="5"/>
      <c r="K22" s="44">
        <f t="shared" si="4"/>
        <v>0</v>
      </c>
      <c r="L22" s="120">
        <f t="shared" si="5"/>
        <v>0</v>
      </c>
    </row>
    <row r="23" spans="1:12" customFormat="1" ht="12.5" x14ac:dyDescent="0.25">
      <c r="A23" s="8"/>
      <c r="B23" s="36"/>
      <c r="C23" s="8" t="str">
        <f t="shared" si="0"/>
        <v>FC</v>
      </c>
      <c r="D23" s="42"/>
      <c r="E23" s="5"/>
      <c r="F23" s="33">
        <f t="shared" si="1"/>
        <v>0</v>
      </c>
      <c r="G23" s="34">
        <f t="shared" si="2"/>
        <v>0.1</v>
      </c>
      <c r="H23" s="44">
        <f t="shared" si="3"/>
        <v>0</v>
      </c>
      <c r="I23" s="20"/>
      <c r="J23" s="5"/>
      <c r="K23" s="44">
        <f t="shared" si="4"/>
        <v>0</v>
      </c>
      <c r="L23" s="120">
        <f t="shared" si="5"/>
        <v>0</v>
      </c>
    </row>
    <row r="24" spans="1:12" customFormat="1" ht="12.5" x14ac:dyDescent="0.25">
      <c r="A24" s="190"/>
      <c r="B24" s="36"/>
      <c r="C24" s="8"/>
      <c r="D24" s="42"/>
      <c r="E24" s="5"/>
      <c r="F24" s="33"/>
      <c r="G24" s="34"/>
      <c r="H24" s="44"/>
      <c r="I24" s="20"/>
      <c r="J24" s="5"/>
      <c r="K24" s="44"/>
      <c r="L24" s="120"/>
    </row>
    <row r="25" spans="1:12" customFormat="1" ht="13" x14ac:dyDescent="0.3">
      <c r="A25" s="32" t="s">
        <v>85</v>
      </c>
      <c r="B25" s="26" t="s">
        <v>86</v>
      </c>
      <c r="C25" s="28"/>
      <c r="D25" s="41"/>
      <c r="E25" s="29"/>
      <c r="F25" s="33"/>
      <c r="G25" s="34"/>
      <c r="H25" s="44"/>
      <c r="I25" s="31"/>
      <c r="J25" s="29"/>
      <c r="K25" s="44"/>
      <c r="L25" s="120"/>
    </row>
    <row r="26" spans="1:12" customFormat="1" ht="12.5" x14ac:dyDescent="0.25">
      <c r="A26" s="15"/>
      <c r="B26" s="37" t="s">
        <v>87</v>
      </c>
      <c r="C26" s="8" t="str">
        <f t="shared" ref="C26:C46" si="10">$B$7</f>
        <v>FC</v>
      </c>
      <c r="D26" s="42"/>
      <c r="E26" s="5"/>
      <c r="F26" s="33">
        <f t="shared" ref="F26:F34" si="11">D26*E26</f>
        <v>0</v>
      </c>
      <c r="G26" s="34">
        <f t="shared" ref="G26:G46" si="12">$B$8</f>
        <v>0.1</v>
      </c>
      <c r="H26" s="44">
        <f t="shared" ref="H26:H34" si="13">IF(G26&lt;&gt;0,F26/G26,0)</f>
        <v>0</v>
      </c>
      <c r="I26" s="20"/>
      <c r="J26" s="5"/>
      <c r="K26" s="44">
        <f t="shared" ref="K26:K34" si="14">I26*J26</f>
        <v>0</v>
      </c>
      <c r="L26" s="120">
        <f t="shared" ref="L26:L34" si="15">IF(OR(J26&gt;0,H26&gt;0),H26+K26,0)</f>
        <v>0</v>
      </c>
    </row>
    <row r="27" spans="1:12" customFormat="1" ht="12.5" x14ac:dyDescent="0.25">
      <c r="A27" s="15"/>
      <c r="B27" s="37" t="s">
        <v>88</v>
      </c>
      <c r="C27" s="8" t="str">
        <f t="shared" si="10"/>
        <v>FC</v>
      </c>
      <c r="D27" s="42"/>
      <c r="E27" s="5"/>
      <c r="F27" s="33">
        <f t="shared" si="11"/>
        <v>0</v>
      </c>
      <c r="G27" s="34">
        <f t="shared" si="12"/>
        <v>0.1</v>
      </c>
      <c r="H27" s="44">
        <f t="shared" si="13"/>
        <v>0</v>
      </c>
      <c r="I27" s="20"/>
      <c r="J27" s="5"/>
      <c r="K27" s="44">
        <f t="shared" si="14"/>
        <v>0</v>
      </c>
      <c r="L27" s="120">
        <f t="shared" si="15"/>
        <v>0</v>
      </c>
    </row>
    <row r="28" spans="1:12" customFormat="1" ht="12.5" x14ac:dyDescent="0.25">
      <c r="A28" s="15"/>
      <c r="B28" s="37" t="s">
        <v>155</v>
      </c>
      <c r="C28" s="8" t="str">
        <f t="shared" si="10"/>
        <v>FC</v>
      </c>
      <c r="D28" s="42"/>
      <c r="E28" s="5"/>
      <c r="F28" s="33">
        <f>D28*E28</f>
        <v>0</v>
      </c>
      <c r="G28" s="34">
        <f t="shared" si="12"/>
        <v>0.1</v>
      </c>
      <c r="H28" s="44">
        <f>IF(G28&lt;&gt;0,F28/G28,0)</f>
        <v>0</v>
      </c>
      <c r="I28" s="20"/>
      <c r="J28" s="5"/>
      <c r="K28" s="44">
        <f>I28*J28</f>
        <v>0</v>
      </c>
      <c r="L28" s="120">
        <f t="shared" ref="L28" si="16">IF(OR(J28&gt;0,H28&gt;0),H28+K28,0)</f>
        <v>0</v>
      </c>
    </row>
    <row r="29" spans="1:12" customFormat="1" ht="12.5" x14ac:dyDescent="0.25">
      <c r="A29" s="15"/>
      <c r="B29" s="37" t="s">
        <v>160</v>
      </c>
      <c r="C29" s="8"/>
      <c r="D29" s="42"/>
      <c r="E29" s="5"/>
      <c r="F29" s="33"/>
      <c r="G29" s="34"/>
      <c r="H29" s="44"/>
      <c r="I29" s="20"/>
      <c r="J29" s="5"/>
      <c r="K29" s="44"/>
      <c r="L29" s="120"/>
    </row>
    <row r="30" spans="1:12" customFormat="1" ht="12.5" x14ac:dyDescent="0.25">
      <c r="A30" s="15"/>
      <c r="B30" s="37" t="s">
        <v>89</v>
      </c>
      <c r="C30" s="8" t="str">
        <f t="shared" si="10"/>
        <v>FC</v>
      </c>
      <c r="D30" s="42"/>
      <c r="E30" s="5"/>
      <c r="F30" s="33">
        <f>D30*E30</f>
        <v>0</v>
      </c>
      <c r="G30" s="34">
        <f t="shared" si="12"/>
        <v>0.1</v>
      </c>
      <c r="H30" s="44">
        <f>IF(G30&lt;&gt;0,F30/G30,0)</f>
        <v>0</v>
      </c>
      <c r="I30" s="20"/>
      <c r="J30" s="5"/>
      <c r="K30" s="44">
        <f>I30*J30</f>
        <v>0</v>
      </c>
      <c r="L30" s="120">
        <f t="shared" si="15"/>
        <v>0</v>
      </c>
    </row>
    <row r="31" spans="1:12" customFormat="1" ht="12.5" x14ac:dyDescent="0.25">
      <c r="A31" s="8"/>
      <c r="B31" s="36"/>
      <c r="C31" s="8" t="str">
        <f t="shared" si="10"/>
        <v>FC</v>
      </c>
      <c r="D31" s="42"/>
      <c r="E31" s="5"/>
      <c r="F31" s="33">
        <f>D31*E31</f>
        <v>0</v>
      </c>
      <c r="G31" s="34">
        <f t="shared" si="12"/>
        <v>0.1</v>
      </c>
      <c r="H31" s="44">
        <f>IF(G31&lt;&gt;0,F31/G31,0)</f>
        <v>0</v>
      </c>
      <c r="I31" s="20"/>
      <c r="J31" s="5"/>
      <c r="K31" s="44">
        <f>I31*J31</f>
        <v>0</v>
      </c>
      <c r="L31" s="120">
        <f t="shared" si="15"/>
        <v>0</v>
      </c>
    </row>
    <row r="32" spans="1:12" customFormat="1" ht="12.5" x14ac:dyDescent="0.25">
      <c r="A32" s="8"/>
      <c r="B32" s="36"/>
      <c r="C32" s="8" t="str">
        <f t="shared" si="10"/>
        <v>FC</v>
      </c>
      <c r="D32" s="42"/>
      <c r="E32" s="5"/>
      <c r="F32" s="33">
        <f>D32*E32</f>
        <v>0</v>
      </c>
      <c r="G32" s="34">
        <f t="shared" si="12"/>
        <v>0.1</v>
      </c>
      <c r="H32" s="44">
        <f>IF(G32&lt;&gt;0,F32/G32,0)</f>
        <v>0</v>
      </c>
      <c r="I32" s="20"/>
      <c r="J32" s="5"/>
      <c r="K32" s="44">
        <f>I32*J32</f>
        <v>0</v>
      </c>
      <c r="L32" s="120">
        <f t="shared" si="15"/>
        <v>0</v>
      </c>
    </row>
    <row r="33" spans="1:12" customFormat="1" ht="12.5" x14ac:dyDescent="0.25">
      <c r="A33" s="8"/>
      <c r="B33" s="36"/>
      <c r="C33" s="8" t="str">
        <f t="shared" si="10"/>
        <v>FC</v>
      </c>
      <c r="D33" s="42"/>
      <c r="E33" s="5"/>
      <c r="F33" s="33">
        <f>D33*E33</f>
        <v>0</v>
      </c>
      <c r="G33" s="34">
        <f t="shared" si="12"/>
        <v>0.1</v>
      </c>
      <c r="H33" s="44">
        <f>IF(G33&lt;&gt;0,F33/G33,0)</f>
        <v>0</v>
      </c>
      <c r="I33" s="20"/>
      <c r="J33" s="5"/>
      <c r="K33" s="44">
        <f>I33*J33</f>
        <v>0</v>
      </c>
      <c r="L33" s="120">
        <f t="shared" si="15"/>
        <v>0</v>
      </c>
    </row>
    <row r="34" spans="1:12" customFormat="1" ht="12.5" x14ac:dyDescent="0.25">
      <c r="A34" s="8"/>
      <c r="B34" s="36"/>
      <c r="C34" s="8" t="str">
        <f t="shared" si="10"/>
        <v>FC</v>
      </c>
      <c r="D34" s="42"/>
      <c r="E34" s="5"/>
      <c r="F34" s="33">
        <f t="shared" si="11"/>
        <v>0</v>
      </c>
      <c r="G34" s="34">
        <f t="shared" si="12"/>
        <v>0.1</v>
      </c>
      <c r="H34" s="44">
        <f t="shared" si="13"/>
        <v>0</v>
      </c>
      <c r="I34" s="20"/>
      <c r="J34" s="5"/>
      <c r="K34" s="44">
        <f t="shared" si="14"/>
        <v>0</v>
      </c>
      <c r="L34" s="120">
        <f t="shared" si="15"/>
        <v>0</v>
      </c>
    </row>
    <row r="35" spans="1:12" customFormat="1" ht="12.5" x14ac:dyDescent="0.25">
      <c r="A35" s="8"/>
      <c r="B35" s="36"/>
      <c r="C35" s="8" t="str">
        <f t="shared" si="10"/>
        <v>FC</v>
      </c>
      <c r="D35" s="42"/>
      <c r="E35" s="5"/>
      <c r="F35" s="33">
        <f t="shared" ref="F35:F46" si="17">D35*E35</f>
        <v>0</v>
      </c>
      <c r="G35" s="34">
        <f t="shared" si="12"/>
        <v>0.1</v>
      </c>
      <c r="H35" s="44">
        <f t="shared" ref="H35:H46" si="18">IF(G35&lt;&gt;0,F35/G35,0)</f>
        <v>0</v>
      </c>
      <c r="I35" s="20"/>
      <c r="J35" s="5"/>
      <c r="K35" s="44">
        <f t="shared" ref="K35:K46" si="19">I35*J35</f>
        <v>0</v>
      </c>
      <c r="L35" s="120">
        <f t="shared" ref="L35:L46" si="20">IF(OR(J35&gt;0,H35&gt;0),H35+K35,0)</f>
        <v>0</v>
      </c>
    </row>
    <row r="36" spans="1:12" customFormat="1" ht="12.5" x14ac:dyDescent="0.25">
      <c r="A36" s="8"/>
      <c r="B36" s="36"/>
      <c r="C36" s="8" t="str">
        <f t="shared" si="10"/>
        <v>FC</v>
      </c>
      <c r="D36" s="42"/>
      <c r="E36" s="5"/>
      <c r="F36" s="33">
        <f t="shared" si="17"/>
        <v>0</v>
      </c>
      <c r="G36" s="34">
        <f t="shared" si="12"/>
        <v>0.1</v>
      </c>
      <c r="H36" s="44">
        <f t="shared" si="18"/>
        <v>0</v>
      </c>
      <c r="I36" s="20"/>
      <c r="J36" s="5"/>
      <c r="K36" s="44">
        <f t="shared" si="19"/>
        <v>0</v>
      </c>
      <c r="L36" s="120">
        <f t="shared" si="20"/>
        <v>0</v>
      </c>
    </row>
    <row r="37" spans="1:12" customFormat="1" ht="13" x14ac:dyDescent="0.3">
      <c r="A37" s="32" t="s">
        <v>90</v>
      </c>
      <c r="B37" s="26" t="s">
        <v>91</v>
      </c>
      <c r="C37" s="28"/>
      <c r="D37" s="41"/>
      <c r="E37" s="29"/>
      <c r="F37" s="33"/>
      <c r="G37" s="34"/>
      <c r="H37" s="44"/>
      <c r="I37" s="31"/>
      <c r="J37" s="29"/>
      <c r="K37" s="44"/>
      <c r="L37" s="120"/>
    </row>
    <row r="38" spans="1:12" customFormat="1" ht="12.5" x14ac:dyDescent="0.25">
      <c r="A38" s="15"/>
      <c r="B38" s="37"/>
      <c r="C38" s="8" t="str">
        <f t="shared" si="10"/>
        <v>FC</v>
      </c>
      <c r="D38" s="42"/>
      <c r="E38" s="5"/>
      <c r="F38" s="33">
        <f t="shared" si="17"/>
        <v>0</v>
      </c>
      <c r="G38" s="34">
        <f t="shared" si="12"/>
        <v>0.1</v>
      </c>
      <c r="H38" s="44">
        <f t="shared" si="18"/>
        <v>0</v>
      </c>
      <c r="I38" s="20"/>
      <c r="J38" s="5"/>
      <c r="K38" s="44">
        <f t="shared" si="19"/>
        <v>0</v>
      </c>
      <c r="L38" s="120">
        <f t="shared" si="20"/>
        <v>0</v>
      </c>
    </row>
    <row r="39" spans="1:12" customFormat="1" ht="12.5" x14ac:dyDescent="0.25">
      <c r="A39" s="8"/>
      <c r="B39" s="36"/>
      <c r="C39" s="8" t="str">
        <f t="shared" si="10"/>
        <v>FC</v>
      </c>
      <c r="D39" s="42"/>
      <c r="E39" s="5"/>
      <c r="F39" s="33">
        <f t="shared" si="17"/>
        <v>0</v>
      </c>
      <c r="G39" s="34">
        <f t="shared" si="12"/>
        <v>0.1</v>
      </c>
      <c r="H39" s="44">
        <f t="shared" si="18"/>
        <v>0</v>
      </c>
      <c r="I39" s="20"/>
      <c r="J39" s="5"/>
      <c r="K39" s="44">
        <f t="shared" si="19"/>
        <v>0</v>
      </c>
      <c r="L39" s="120">
        <f t="shared" si="20"/>
        <v>0</v>
      </c>
    </row>
    <row r="40" spans="1:12" customFormat="1" ht="12.5" x14ac:dyDescent="0.25">
      <c r="A40" s="8"/>
      <c r="B40" s="36"/>
      <c r="C40" s="8" t="str">
        <f t="shared" si="10"/>
        <v>FC</v>
      </c>
      <c r="D40" s="42"/>
      <c r="E40" s="5"/>
      <c r="F40" s="33">
        <f t="shared" si="17"/>
        <v>0</v>
      </c>
      <c r="G40" s="34">
        <f t="shared" si="12"/>
        <v>0.1</v>
      </c>
      <c r="H40" s="44">
        <f t="shared" si="18"/>
        <v>0</v>
      </c>
      <c r="I40" s="20"/>
      <c r="J40" s="5"/>
      <c r="K40" s="44">
        <f t="shared" si="19"/>
        <v>0</v>
      </c>
      <c r="L40" s="120">
        <f t="shared" si="20"/>
        <v>0</v>
      </c>
    </row>
    <row r="41" spans="1:12" customFormat="1" ht="12.5" x14ac:dyDescent="0.25">
      <c r="A41" s="8"/>
      <c r="B41" s="36"/>
      <c r="C41" s="8" t="str">
        <f t="shared" si="10"/>
        <v>FC</v>
      </c>
      <c r="D41" s="42"/>
      <c r="E41" s="5"/>
      <c r="F41" s="33">
        <f t="shared" si="17"/>
        <v>0</v>
      </c>
      <c r="G41" s="34">
        <f t="shared" si="12"/>
        <v>0.1</v>
      </c>
      <c r="H41" s="44">
        <f t="shared" si="18"/>
        <v>0</v>
      </c>
      <c r="I41" s="20"/>
      <c r="J41" s="5"/>
      <c r="K41" s="44">
        <f t="shared" si="19"/>
        <v>0</v>
      </c>
      <c r="L41" s="120">
        <f t="shared" si="20"/>
        <v>0</v>
      </c>
    </row>
    <row r="42" spans="1:12" customFormat="1" ht="12.5" x14ac:dyDescent="0.25">
      <c r="A42" s="8"/>
      <c r="B42" s="36"/>
      <c r="C42" s="8" t="str">
        <f t="shared" si="10"/>
        <v>FC</v>
      </c>
      <c r="D42" s="42"/>
      <c r="E42" s="5"/>
      <c r="F42" s="33">
        <f t="shared" si="17"/>
        <v>0</v>
      </c>
      <c r="G42" s="34">
        <f t="shared" si="12"/>
        <v>0.1</v>
      </c>
      <c r="H42" s="44">
        <f t="shared" si="18"/>
        <v>0</v>
      </c>
      <c r="I42" s="20"/>
      <c r="J42" s="5"/>
      <c r="K42" s="44">
        <f t="shared" si="19"/>
        <v>0</v>
      </c>
      <c r="L42" s="120">
        <f t="shared" si="20"/>
        <v>0</v>
      </c>
    </row>
    <row r="43" spans="1:12" customFormat="1" ht="12.5" x14ac:dyDescent="0.25">
      <c r="A43" s="8"/>
      <c r="B43" s="36"/>
      <c r="C43" s="8" t="str">
        <f t="shared" si="10"/>
        <v>FC</v>
      </c>
      <c r="D43" s="42"/>
      <c r="E43" s="5"/>
      <c r="F43" s="33">
        <f t="shared" si="17"/>
        <v>0</v>
      </c>
      <c r="G43" s="34">
        <f t="shared" si="12"/>
        <v>0.1</v>
      </c>
      <c r="H43" s="44">
        <f t="shared" si="18"/>
        <v>0</v>
      </c>
      <c r="I43" s="20"/>
      <c r="J43" s="5"/>
      <c r="K43" s="44">
        <f t="shared" si="19"/>
        <v>0</v>
      </c>
      <c r="L43" s="120">
        <f t="shared" si="20"/>
        <v>0</v>
      </c>
    </row>
    <row r="44" spans="1:12" customFormat="1" ht="12.5" x14ac:dyDescent="0.25">
      <c r="A44" s="8"/>
      <c r="B44" s="36"/>
      <c r="C44" s="8" t="str">
        <f t="shared" si="10"/>
        <v>FC</v>
      </c>
      <c r="D44" s="42"/>
      <c r="E44" s="5"/>
      <c r="F44" s="33">
        <f t="shared" si="17"/>
        <v>0</v>
      </c>
      <c r="G44" s="34">
        <f t="shared" si="12"/>
        <v>0.1</v>
      </c>
      <c r="H44" s="44">
        <f t="shared" si="18"/>
        <v>0</v>
      </c>
      <c r="I44" s="20"/>
      <c r="J44" s="5"/>
      <c r="K44" s="44">
        <f t="shared" si="19"/>
        <v>0</v>
      </c>
      <c r="L44" s="120">
        <f t="shared" si="20"/>
        <v>0</v>
      </c>
    </row>
    <row r="45" spans="1:12" customFormat="1" ht="12.5" x14ac:dyDescent="0.25">
      <c r="A45" s="8"/>
      <c r="B45" s="36"/>
      <c r="C45" s="8" t="str">
        <f t="shared" si="10"/>
        <v>FC</v>
      </c>
      <c r="D45" s="42"/>
      <c r="E45" s="5"/>
      <c r="F45" s="33">
        <f t="shared" si="17"/>
        <v>0</v>
      </c>
      <c r="G45" s="34">
        <f t="shared" si="12"/>
        <v>0.1</v>
      </c>
      <c r="H45" s="44">
        <f t="shared" si="18"/>
        <v>0</v>
      </c>
      <c r="I45" s="20"/>
      <c r="J45" s="5"/>
      <c r="K45" s="44">
        <f t="shared" si="19"/>
        <v>0</v>
      </c>
      <c r="L45" s="120">
        <f t="shared" si="20"/>
        <v>0</v>
      </c>
    </row>
    <row r="46" spans="1:12" customFormat="1" ht="12.5" x14ac:dyDescent="0.25">
      <c r="A46" s="8"/>
      <c r="B46" s="36"/>
      <c r="C46" s="8" t="str">
        <f t="shared" si="10"/>
        <v>FC</v>
      </c>
      <c r="D46" s="42"/>
      <c r="E46" s="5"/>
      <c r="F46" s="33">
        <f t="shared" si="17"/>
        <v>0</v>
      </c>
      <c r="G46" s="34">
        <f t="shared" si="12"/>
        <v>0.1</v>
      </c>
      <c r="H46" s="44">
        <f t="shared" si="18"/>
        <v>0</v>
      </c>
      <c r="I46" s="20"/>
      <c r="J46" s="5"/>
      <c r="K46" s="44">
        <f t="shared" si="19"/>
        <v>0</v>
      </c>
      <c r="L46" s="120">
        <f t="shared" si="20"/>
        <v>0</v>
      </c>
    </row>
    <row r="47" spans="1:12" customFormat="1" ht="13" thickBot="1" x14ac:dyDescent="0.3">
      <c r="A47" s="8"/>
      <c r="B47" s="36"/>
      <c r="C47" s="8"/>
      <c r="D47" s="42"/>
      <c r="E47" s="5"/>
      <c r="F47" s="33"/>
      <c r="G47" s="34"/>
      <c r="H47" s="44"/>
      <c r="I47" s="20"/>
      <c r="J47" s="5"/>
      <c r="K47" s="44"/>
      <c r="L47" s="120"/>
    </row>
    <row r="48" spans="1:12" customFormat="1" ht="13.5" thickBot="1" x14ac:dyDescent="0.35">
      <c r="A48" s="183"/>
      <c r="B48" s="139" t="str">
        <f>+"SUB-TOTAL:  "&amp;A15</f>
        <v>SUB-TOTAL:  G2.2</v>
      </c>
      <c r="C48" s="73"/>
      <c r="D48" s="74"/>
      <c r="E48" s="75">
        <f>SUM(E18:E47)</f>
        <v>0</v>
      </c>
      <c r="F48" s="75">
        <f>SUM(F18:F47)</f>
        <v>0</v>
      </c>
      <c r="G48" s="76">
        <f>$B$8</f>
        <v>0.1</v>
      </c>
      <c r="H48" s="75">
        <f>SUM(H18:H47)</f>
        <v>0</v>
      </c>
      <c r="I48" s="119"/>
      <c r="J48" s="75">
        <f>SUM(J18:J47)</f>
        <v>0</v>
      </c>
      <c r="K48" s="75">
        <f>SUM(K18:K47)</f>
        <v>0</v>
      </c>
      <c r="L48" s="75">
        <f>SUM(L18:L47)</f>
        <v>0</v>
      </c>
    </row>
    <row r="49" spans="4:12" ht="10.5" x14ac:dyDescent="0.25">
      <c r="D49" s="184"/>
      <c r="E49" s="185"/>
      <c r="F49" s="186"/>
      <c r="H49" s="19"/>
      <c r="I49" s="187"/>
      <c r="J49" s="185"/>
      <c r="K49" s="25"/>
      <c r="L49" s="25"/>
    </row>
    <row r="50" spans="4:12" ht="10.5" x14ac:dyDescent="0.25">
      <c r="D50" s="184"/>
      <c r="E50" s="185"/>
      <c r="F50" s="186"/>
      <c r="H50" s="19"/>
      <c r="I50" s="187"/>
      <c r="J50" s="185"/>
      <c r="K50" s="25"/>
      <c r="L50" s="25"/>
    </row>
    <row r="51" spans="4:12" ht="10.5" x14ac:dyDescent="0.25">
      <c r="D51" s="184"/>
      <c r="E51" s="185"/>
      <c r="F51" s="186"/>
      <c r="H51" s="19"/>
      <c r="I51" s="187"/>
      <c r="J51" s="185"/>
      <c r="K51" s="25"/>
      <c r="L51" s="25"/>
    </row>
    <row r="52" spans="4:12" ht="10.5" x14ac:dyDescent="0.25">
      <c r="D52" s="184"/>
      <c r="E52" s="185"/>
      <c r="F52" s="186"/>
      <c r="H52" s="19"/>
      <c r="I52" s="187"/>
      <c r="J52" s="185"/>
      <c r="K52" s="25"/>
      <c r="L52" s="25"/>
    </row>
    <row r="53" spans="4:12" ht="10.5" x14ac:dyDescent="0.25">
      <c r="D53" s="184"/>
      <c r="E53" s="185"/>
      <c r="F53" s="186"/>
      <c r="H53" s="19"/>
      <c r="I53" s="187"/>
      <c r="J53" s="185"/>
      <c r="K53" s="25"/>
      <c r="L53" s="25"/>
    </row>
    <row r="54" spans="4:12" ht="10.5" x14ac:dyDescent="0.25">
      <c r="D54" s="184"/>
      <c r="E54" s="185"/>
      <c r="F54" s="186"/>
      <c r="H54" s="19"/>
      <c r="I54" s="187"/>
      <c r="J54" s="185"/>
      <c r="K54" s="25"/>
      <c r="L54" s="25"/>
    </row>
    <row r="55" spans="4:12" ht="10.5" x14ac:dyDescent="0.25">
      <c r="D55" s="184"/>
      <c r="E55" s="185"/>
      <c r="F55" s="186"/>
      <c r="H55" s="19"/>
      <c r="I55" s="187"/>
      <c r="J55" s="185"/>
      <c r="K55" s="25"/>
      <c r="L55" s="25"/>
    </row>
    <row r="56" spans="4:12" ht="10.5" x14ac:dyDescent="0.25">
      <c r="D56" s="184"/>
      <c r="E56" s="185"/>
      <c r="F56" s="186"/>
      <c r="H56" s="19"/>
      <c r="I56" s="187"/>
      <c r="J56" s="185"/>
      <c r="K56" s="25"/>
      <c r="L56" s="25"/>
    </row>
    <row r="57" spans="4:12" ht="10.5" x14ac:dyDescent="0.25">
      <c r="D57" s="184"/>
      <c r="E57" s="185"/>
      <c r="F57" s="186"/>
      <c r="H57" s="19"/>
      <c r="I57" s="187"/>
      <c r="J57" s="185"/>
      <c r="K57" s="25"/>
      <c r="L57" s="25"/>
    </row>
    <row r="58" spans="4:12" ht="10.5" x14ac:dyDescent="0.25">
      <c r="D58" s="184"/>
      <c r="E58" s="185"/>
      <c r="F58" s="186"/>
      <c r="H58" s="19"/>
      <c r="I58" s="187"/>
      <c r="J58" s="185"/>
      <c r="K58" s="25"/>
      <c r="L58" s="25"/>
    </row>
    <row r="59" spans="4:12" ht="10.5" x14ac:dyDescent="0.25">
      <c r="D59" s="184"/>
      <c r="E59" s="185"/>
      <c r="F59" s="186"/>
      <c r="H59" s="19"/>
      <c r="I59" s="187"/>
      <c r="J59" s="185"/>
      <c r="K59" s="25"/>
      <c r="L59" s="25"/>
    </row>
    <row r="60" spans="4:12" ht="10.5" x14ac:dyDescent="0.25">
      <c r="D60" s="184"/>
      <c r="E60" s="185"/>
      <c r="F60" s="186"/>
      <c r="H60" s="19"/>
      <c r="I60" s="187"/>
      <c r="J60" s="185"/>
      <c r="K60" s="25"/>
      <c r="L60" s="25"/>
    </row>
    <row r="61" spans="4:12" ht="10.5" x14ac:dyDescent="0.25">
      <c r="D61" s="184"/>
      <c r="E61" s="185"/>
      <c r="F61" s="186"/>
      <c r="H61" s="19"/>
      <c r="I61" s="187"/>
      <c r="J61" s="185"/>
      <c r="K61" s="25"/>
      <c r="L61" s="25"/>
    </row>
    <row r="62" spans="4:12" ht="10.5" x14ac:dyDescent="0.25">
      <c r="D62" s="184"/>
      <c r="E62" s="185"/>
      <c r="F62" s="186"/>
      <c r="H62" s="19"/>
      <c r="I62" s="187"/>
      <c r="J62" s="185"/>
      <c r="K62" s="25"/>
      <c r="L62" s="25"/>
    </row>
    <row r="63" spans="4:12" ht="10.5" x14ac:dyDescent="0.25">
      <c r="D63" s="184"/>
      <c r="E63" s="185"/>
      <c r="F63" s="186"/>
      <c r="H63" s="19"/>
      <c r="I63" s="187"/>
      <c r="J63" s="185"/>
      <c r="K63" s="25"/>
      <c r="L63" s="25"/>
    </row>
    <row r="64" spans="4:12" ht="10.5" x14ac:dyDescent="0.25">
      <c r="D64" s="184"/>
      <c r="E64" s="185"/>
      <c r="F64" s="186"/>
      <c r="H64" s="19"/>
      <c r="I64" s="187"/>
      <c r="J64" s="185"/>
      <c r="K64" s="25"/>
      <c r="L64" s="25"/>
    </row>
    <row r="65" spans="4:12" ht="10.5" x14ac:dyDescent="0.25">
      <c r="D65" s="184"/>
      <c r="E65" s="185"/>
      <c r="F65" s="186"/>
      <c r="H65" s="19"/>
      <c r="I65" s="187"/>
      <c r="J65" s="185"/>
      <c r="K65" s="25"/>
      <c r="L65" s="25"/>
    </row>
    <row r="66" spans="4:12" ht="10.5" x14ac:dyDescent="0.25">
      <c r="D66" s="184"/>
      <c r="E66" s="185"/>
      <c r="F66" s="186"/>
      <c r="H66" s="19"/>
      <c r="I66" s="187"/>
      <c r="J66" s="185"/>
      <c r="K66" s="25"/>
      <c r="L66" s="25"/>
    </row>
    <row r="67" spans="4:12" ht="10.5" x14ac:dyDescent="0.25">
      <c r="D67" s="184"/>
      <c r="E67" s="185"/>
      <c r="F67" s="186"/>
      <c r="H67" s="19"/>
      <c r="I67" s="187"/>
      <c r="J67" s="185"/>
      <c r="K67" s="25"/>
      <c r="L67" s="25"/>
    </row>
    <row r="68" spans="4:12" ht="10.5" x14ac:dyDescent="0.25">
      <c r="D68" s="184"/>
      <c r="E68" s="185"/>
      <c r="F68" s="186"/>
      <c r="H68" s="19"/>
      <c r="I68" s="187"/>
      <c r="J68" s="185"/>
      <c r="K68" s="25"/>
      <c r="L68" s="25"/>
    </row>
    <row r="69" spans="4:12" ht="10.5" x14ac:dyDescent="0.25">
      <c r="D69" s="184"/>
      <c r="E69" s="185"/>
      <c r="F69" s="186"/>
      <c r="H69" s="19"/>
      <c r="I69" s="187"/>
      <c r="J69" s="185"/>
      <c r="K69" s="25"/>
      <c r="L69" s="25"/>
    </row>
    <row r="70" spans="4:12" ht="10.5" x14ac:dyDescent="0.25">
      <c r="D70" s="184"/>
      <c r="E70" s="185"/>
      <c r="F70" s="186"/>
      <c r="H70" s="19"/>
      <c r="I70" s="187"/>
      <c r="J70" s="185"/>
      <c r="K70" s="25"/>
      <c r="L70" s="25"/>
    </row>
    <row r="71" spans="4:12" ht="10.5" x14ac:dyDescent="0.25">
      <c r="D71" s="184"/>
      <c r="E71" s="185"/>
      <c r="F71" s="186"/>
      <c r="H71" s="19"/>
      <c r="I71" s="187"/>
      <c r="J71" s="185"/>
      <c r="K71" s="25"/>
      <c r="L71" s="25"/>
    </row>
    <row r="72" spans="4:12" ht="10.5" x14ac:dyDescent="0.25">
      <c r="D72" s="184"/>
      <c r="E72" s="185"/>
      <c r="F72" s="186"/>
      <c r="H72" s="19"/>
      <c r="I72" s="187"/>
      <c r="J72" s="185"/>
      <c r="K72" s="25"/>
      <c r="L72" s="25"/>
    </row>
    <row r="73" spans="4:12" ht="10.5" x14ac:dyDescent="0.25">
      <c r="D73" s="184"/>
      <c r="E73" s="185"/>
      <c r="F73" s="186"/>
      <c r="H73" s="19"/>
      <c r="I73" s="187"/>
      <c r="J73" s="185"/>
      <c r="K73" s="25"/>
      <c r="L73" s="25"/>
    </row>
    <row r="74" spans="4:12" ht="10.5" x14ac:dyDescent="0.25">
      <c r="D74" s="184"/>
      <c r="E74" s="185"/>
      <c r="F74" s="186"/>
      <c r="H74" s="19"/>
      <c r="I74" s="187"/>
      <c r="J74" s="185"/>
      <c r="K74" s="25"/>
      <c r="L74" s="25"/>
    </row>
    <row r="75" spans="4:12" ht="10.5" x14ac:dyDescent="0.25">
      <c r="D75" s="184"/>
      <c r="E75" s="185"/>
      <c r="F75" s="186"/>
      <c r="H75" s="19"/>
      <c r="I75" s="187"/>
      <c r="J75" s="185"/>
      <c r="K75" s="25"/>
      <c r="L75" s="25"/>
    </row>
    <row r="76" spans="4:12" ht="10.5" x14ac:dyDescent="0.25">
      <c r="D76" s="184"/>
      <c r="E76" s="185"/>
      <c r="F76" s="186"/>
      <c r="H76" s="19"/>
      <c r="I76" s="187"/>
      <c r="J76" s="185"/>
      <c r="K76" s="25"/>
      <c r="L76" s="25"/>
    </row>
    <row r="77" spans="4:12" ht="10.5" x14ac:dyDescent="0.25">
      <c r="D77" s="184"/>
      <c r="E77" s="185"/>
      <c r="F77" s="186"/>
      <c r="H77" s="19"/>
      <c r="I77" s="187"/>
      <c r="J77" s="185"/>
      <c r="K77" s="25"/>
      <c r="L77" s="25"/>
    </row>
    <row r="78" spans="4:12" ht="10.5" x14ac:dyDescent="0.25">
      <c r="D78" s="184"/>
      <c r="E78" s="185"/>
      <c r="F78" s="186"/>
      <c r="H78" s="19"/>
      <c r="I78" s="187"/>
      <c r="J78" s="185"/>
      <c r="K78" s="25"/>
      <c r="L78" s="25"/>
    </row>
    <row r="79" spans="4:12" ht="10.5" x14ac:dyDescent="0.25">
      <c r="D79" s="184"/>
      <c r="E79" s="185"/>
      <c r="F79" s="186"/>
      <c r="H79" s="19"/>
      <c r="I79" s="187"/>
      <c r="J79" s="185"/>
      <c r="K79" s="25"/>
      <c r="L79" s="25"/>
    </row>
    <row r="80" spans="4:12" ht="10.5" x14ac:dyDescent="0.25">
      <c r="D80" s="184"/>
      <c r="E80" s="185"/>
      <c r="F80" s="186"/>
      <c r="H80" s="19"/>
      <c r="I80" s="187"/>
      <c r="J80" s="185"/>
      <c r="K80" s="25"/>
      <c r="L80" s="25"/>
    </row>
    <row r="81" spans="4:12" ht="10.5" x14ac:dyDescent="0.25">
      <c r="D81" s="184"/>
      <c r="E81" s="185"/>
      <c r="F81" s="186"/>
      <c r="H81" s="19"/>
      <c r="I81" s="187"/>
      <c r="J81" s="185"/>
      <c r="K81" s="25"/>
      <c r="L81" s="25"/>
    </row>
    <row r="82" spans="4:12" ht="10.5" x14ac:dyDescent="0.25">
      <c r="D82" s="184"/>
      <c r="E82" s="185"/>
      <c r="F82" s="186"/>
      <c r="H82" s="19"/>
      <c r="I82" s="187"/>
      <c r="J82" s="185"/>
      <c r="K82" s="25"/>
      <c r="L82" s="25"/>
    </row>
    <row r="83" spans="4:12" ht="10.5" x14ac:dyDescent="0.25">
      <c r="D83" s="184"/>
      <c r="E83" s="185"/>
      <c r="F83" s="186"/>
      <c r="H83" s="19"/>
      <c r="I83" s="187"/>
      <c r="J83" s="185"/>
      <c r="K83" s="25"/>
      <c r="L83" s="25"/>
    </row>
    <row r="84" spans="4:12" ht="10.5" x14ac:dyDescent="0.25">
      <c r="D84" s="184"/>
      <c r="E84" s="185"/>
      <c r="F84" s="186"/>
      <c r="H84" s="19"/>
      <c r="I84" s="187"/>
      <c r="J84" s="185"/>
      <c r="K84" s="25"/>
      <c r="L84" s="25"/>
    </row>
    <row r="85" spans="4:12" ht="10.5" x14ac:dyDescent="0.25">
      <c r="D85" s="184"/>
      <c r="E85" s="185"/>
      <c r="F85" s="186"/>
      <c r="H85" s="19"/>
      <c r="I85" s="187"/>
      <c r="J85" s="185"/>
      <c r="K85" s="25"/>
      <c r="L85" s="25"/>
    </row>
    <row r="86" spans="4:12" ht="10.5" x14ac:dyDescent="0.25">
      <c r="D86" s="184"/>
      <c r="E86" s="185"/>
      <c r="F86" s="186"/>
      <c r="H86" s="19"/>
      <c r="I86" s="187"/>
      <c r="J86" s="185"/>
      <c r="K86" s="25"/>
      <c r="L86" s="25"/>
    </row>
    <row r="87" spans="4:12" ht="10.5" x14ac:dyDescent="0.25">
      <c r="D87" s="184"/>
      <c r="E87" s="185"/>
      <c r="F87" s="186"/>
      <c r="H87" s="19"/>
      <c r="I87" s="187"/>
      <c r="J87" s="185"/>
      <c r="K87" s="25"/>
      <c r="L87" s="25"/>
    </row>
    <row r="88" spans="4:12" ht="10.5" x14ac:dyDescent="0.25">
      <c r="D88" s="184"/>
      <c r="E88" s="185"/>
      <c r="F88" s="186"/>
      <c r="H88" s="19"/>
      <c r="I88" s="187"/>
      <c r="J88" s="185"/>
      <c r="K88" s="25"/>
      <c r="L88" s="25"/>
    </row>
    <row r="89" spans="4:12" ht="10.5" x14ac:dyDescent="0.25">
      <c r="D89" s="184"/>
      <c r="E89" s="185"/>
      <c r="F89" s="186"/>
      <c r="H89" s="19"/>
      <c r="I89" s="187"/>
      <c r="J89" s="185"/>
      <c r="K89" s="25"/>
      <c r="L89" s="25"/>
    </row>
    <row r="90" spans="4:12" ht="10.5" x14ac:dyDescent="0.25">
      <c r="D90" s="184"/>
      <c r="E90" s="185"/>
      <c r="F90" s="186"/>
      <c r="H90" s="19"/>
      <c r="I90" s="187"/>
      <c r="J90" s="185"/>
      <c r="K90" s="25"/>
      <c r="L90" s="25"/>
    </row>
    <row r="91" spans="4:12" ht="10.5" x14ac:dyDescent="0.25">
      <c r="D91" s="184"/>
      <c r="E91" s="185"/>
      <c r="F91" s="186"/>
      <c r="H91" s="19"/>
      <c r="I91" s="187"/>
      <c r="J91" s="185"/>
      <c r="K91" s="25"/>
      <c r="L91" s="25"/>
    </row>
    <row r="92" spans="4:12" x14ac:dyDescent="0.2">
      <c r="E92" s="188"/>
      <c r="F92" s="189"/>
    </row>
    <row r="93" spans="4:12" x14ac:dyDescent="0.2">
      <c r="E93" s="188"/>
      <c r="F93" s="189"/>
    </row>
    <row r="94" spans="4:12" x14ac:dyDescent="0.2">
      <c r="E94" s="188"/>
      <c r="F94" s="189"/>
    </row>
  </sheetData>
  <sheetProtection formatColumns="0" formatRows="0" selectLockedCells="1"/>
  <mergeCells count="14">
    <mergeCell ref="L12:L14"/>
    <mergeCell ref="E12:E14"/>
    <mergeCell ref="F12:F14"/>
    <mergeCell ref="H12:H14"/>
    <mergeCell ref="J12:J14"/>
    <mergeCell ref="K12:K14"/>
    <mergeCell ref="A1:B1"/>
    <mergeCell ref="A2:B2"/>
    <mergeCell ref="C10:H11"/>
    <mergeCell ref="I10:K11"/>
    <mergeCell ref="B12:B14"/>
    <mergeCell ref="A12:A14"/>
    <mergeCell ref="C12:C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52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50"/>
    <pageSetUpPr fitToPage="1"/>
  </sheetPr>
  <dimension ref="A1:L114"/>
  <sheetViews>
    <sheetView showGridLines="0" zoomScale="102" zoomScaleNormal="200" workbookViewId="0">
      <selection activeCell="D5" sqref="D5:E5"/>
    </sheetView>
  </sheetViews>
  <sheetFormatPr defaultColWidth="9.33203125" defaultRowHeight="10" x14ac:dyDescent="0.2"/>
  <cols>
    <col min="1" max="1" width="20.44140625" style="2" customWidth="1"/>
    <col min="2" max="2" width="50.6640625" style="2" customWidth="1"/>
    <col min="3" max="3" width="12" style="2" customWidth="1"/>
    <col min="4" max="4" width="9.6640625" style="2" customWidth="1"/>
    <col min="5" max="5" width="14.6640625" style="2" customWidth="1"/>
    <col min="6" max="7" width="14.6640625" customWidth="1"/>
    <col min="8" max="8" width="15.6640625" customWidth="1"/>
    <col min="9" max="9" width="10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230" t="s">
        <v>92</v>
      </c>
      <c r="B1" s="230"/>
      <c r="C1"/>
      <c r="D1"/>
      <c r="E1"/>
      <c r="J1"/>
    </row>
    <row r="2" spans="1:12" customFormat="1" ht="13" x14ac:dyDescent="0.3">
      <c r="A2" s="231" t="s">
        <v>64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147" t="s">
        <v>0</v>
      </c>
      <c r="B3" s="116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7" t="s">
        <v>65</v>
      </c>
      <c r="B4" s="116" t="str">
        <f>Instructions!D4</f>
        <v>ATNS/RFP06/06/2026/27/TPG_CNS PLANNING TOOL</v>
      </c>
      <c r="C4" s="173"/>
      <c r="D4" s="173"/>
      <c r="E4" s="3"/>
      <c r="F4" s="14"/>
      <c r="G4" s="14"/>
      <c r="H4" s="157"/>
      <c r="I4" s="157"/>
      <c r="J4" s="3"/>
      <c r="K4" s="3"/>
      <c r="L4" s="3"/>
    </row>
    <row r="5" spans="1:12" customFormat="1" ht="13" x14ac:dyDescent="0.3">
      <c r="A5" s="147" t="s">
        <v>25</v>
      </c>
      <c r="B5" s="116" t="s">
        <v>131</v>
      </c>
      <c r="C5" s="173"/>
      <c r="D5" s="173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47" t="s">
        <v>27</v>
      </c>
      <c r="B6" s="116" t="s">
        <v>164</v>
      </c>
      <c r="C6" s="173"/>
      <c r="D6" s="173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47" t="s">
        <v>35</v>
      </c>
      <c r="B7" s="174" t="str">
        <f>Instructions!D5</f>
        <v>FC</v>
      </c>
      <c r="C7" s="173"/>
      <c r="D7" s="173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47" t="s">
        <v>30</v>
      </c>
      <c r="B8" s="174">
        <f>Instructions!D6</f>
        <v>0.1</v>
      </c>
      <c r="C8" s="17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78" t="s">
        <v>31</v>
      </c>
      <c r="D10" s="279"/>
      <c r="E10" s="279"/>
      <c r="F10" s="279"/>
      <c r="G10" s="279"/>
      <c r="H10" s="280"/>
      <c r="I10" s="278" t="s">
        <v>32</v>
      </c>
      <c r="J10" s="279"/>
      <c r="K10" s="280"/>
      <c r="L10" s="60"/>
    </row>
    <row r="11" spans="1:12" customFormat="1" ht="13" thickBot="1" x14ac:dyDescent="0.3">
      <c r="A11" s="3"/>
      <c r="B11" s="3"/>
      <c r="C11" s="281"/>
      <c r="D11" s="282"/>
      <c r="E11" s="282"/>
      <c r="F11" s="282"/>
      <c r="G11" s="282"/>
      <c r="H11" s="283"/>
      <c r="I11" s="281"/>
      <c r="J11" s="282"/>
      <c r="K11" s="283"/>
      <c r="L11" s="61"/>
    </row>
    <row r="12" spans="1:12" customFormat="1" ht="26" x14ac:dyDescent="0.2">
      <c r="A12" s="266" t="s">
        <v>33</v>
      </c>
      <c r="B12" s="260" t="s">
        <v>93</v>
      </c>
      <c r="C12" s="266" t="s">
        <v>35</v>
      </c>
      <c r="D12" s="62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110" t="s">
        <v>36</v>
      </c>
      <c r="J12" s="257" t="s">
        <v>41</v>
      </c>
      <c r="K12" s="260" t="s">
        <v>42</v>
      </c>
      <c r="L12" s="254" t="s">
        <v>43</v>
      </c>
    </row>
    <row r="13" spans="1:12" customFormat="1" ht="13" x14ac:dyDescent="0.2">
      <c r="A13" s="267"/>
      <c r="B13" s="261"/>
      <c r="C13" s="267"/>
      <c r="D13" s="63"/>
      <c r="E13" s="258"/>
      <c r="F13" s="258"/>
      <c r="G13" s="258"/>
      <c r="H13" s="261"/>
      <c r="I13" s="111"/>
      <c r="J13" s="258"/>
      <c r="K13" s="261"/>
      <c r="L13" s="276"/>
    </row>
    <row r="14" spans="1:12" customFormat="1" ht="13" x14ac:dyDescent="0.2">
      <c r="A14" s="274"/>
      <c r="B14" s="273"/>
      <c r="C14" s="274"/>
      <c r="D14" s="113"/>
      <c r="E14" s="275"/>
      <c r="F14" s="275"/>
      <c r="G14" s="275"/>
      <c r="H14" s="273"/>
      <c r="I14" s="112"/>
      <c r="J14" s="275"/>
      <c r="K14" s="273"/>
      <c r="L14" s="277"/>
    </row>
    <row r="15" spans="1:12" customFormat="1" ht="13" x14ac:dyDescent="0.3">
      <c r="A15" s="175" t="str">
        <f>B5</f>
        <v>G3.1</v>
      </c>
      <c r="B15" s="176" t="str">
        <f>B6</f>
        <v>Equipment</v>
      </c>
      <c r="C15" s="70"/>
      <c r="D15" s="177"/>
      <c r="E15" s="121"/>
      <c r="F15" s="121"/>
      <c r="G15" s="121"/>
      <c r="H15" s="122"/>
      <c r="I15" s="85"/>
      <c r="J15" s="121"/>
      <c r="K15" s="122"/>
      <c r="L15" s="123"/>
    </row>
    <row r="16" spans="1:12" customFormat="1" ht="13" x14ac:dyDescent="0.3">
      <c r="A16" s="32" t="s">
        <v>95</v>
      </c>
      <c r="B16" s="40" t="s">
        <v>94</v>
      </c>
      <c r="C16" s="28"/>
      <c r="D16" s="41"/>
      <c r="E16" s="29"/>
      <c r="F16" s="29"/>
      <c r="G16" s="30"/>
      <c r="H16" s="38"/>
      <c r="I16" s="31"/>
      <c r="J16" s="29"/>
      <c r="K16" s="38"/>
      <c r="L16" s="35"/>
    </row>
    <row r="17" spans="1:12" customFormat="1" ht="37.5" x14ac:dyDescent="0.25">
      <c r="A17" s="15"/>
      <c r="B17" s="148" t="s">
        <v>157</v>
      </c>
      <c r="C17" s="8"/>
      <c r="D17" s="42"/>
      <c r="E17" s="5"/>
      <c r="F17" s="33"/>
      <c r="G17" s="34"/>
      <c r="H17" s="44"/>
      <c r="I17" s="20"/>
      <c r="J17" s="5"/>
      <c r="K17" s="44"/>
      <c r="L17" s="120"/>
    </row>
    <row r="18" spans="1:12" customFormat="1" ht="12.5" x14ac:dyDescent="0.25">
      <c r="A18" s="15"/>
      <c r="B18" s="16" t="s">
        <v>145</v>
      </c>
      <c r="C18" s="8" t="str">
        <f t="shared" ref="C18:C48" si="0">$B$7</f>
        <v>FC</v>
      </c>
      <c r="D18" s="42"/>
      <c r="E18" s="5"/>
      <c r="F18" s="33">
        <f t="shared" ref="F18:F47" si="1">D18*E18</f>
        <v>0</v>
      </c>
      <c r="G18" s="34">
        <f t="shared" ref="G18:G48" si="2">$B$8</f>
        <v>0.1</v>
      </c>
      <c r="H18" s="44">
        <f t="shared" ref="H18:H47" si="3">IF(G18&lt;&gt;0,F18/G18,0)</f>
        <v>0</v>
      </c>
      <c r="I18" s="20"/>
      <c r="J18" s="5"/>
      <c r="K18" s="44">
        <f t="shared" ref="K18:K47" si="4">I18*J18</f>
        <v>0</v>
      </c>
      <c r="L18" s="120">
        <f t="shared" ref="L18:L47" si="5">IF(OR(J18&gt;0,H18&gt;0),H18+K18,0)</f>
        <v>0</v>
      </c>
    </row>
    <row r="19" spans="1:12" customFormat="1" ht="12.5" x14ac:dyDescent="0.25">
      <c r="A19" s="15"/>
      <c r="B19" s="16" t="s">
        <v>144</v>
      </c>
      <c r="C19" s="8" t="str">
        <f t="shared" si="0"/>
        <v>FC</v>
      </c>
      <c r="D19" s="42"/>
      <c r="E19" s="5"/>
      <c r="F19" s="33">
        <f t="shared" si="1"/>
        <v>0</v>
      </c>
      <c r="G19" s="34">
        <f t="shared" si="2"/>
        <v>0.1</v>
      </c>
      <c r="H19" s="44">
        <f t="shared" si="3"/>
        <v>0</v>
      </c>
      <c r="I19" s="20">
        <v>6</v>
      </c>
      <c r="J19" s="5"/>
      <c r="K19" s="44">
        <f t="shared" si="4"/>
        <v>0</v>
      </c>
      <c r="L19" s="120">
        <f t="shared" si="5"/>
        <v>0</v>
      </c>
    </row>
    <row r="20" spans="1:12" customFormat="1" ht="12.5" x14ac:dyDescent="0.25">
      <c r="A20" s="15"/>
      <c r="B20" s="16" t="s">
        <v>146</v>
      </c>
      <c r="C20" s="8" t="str">
        <f t="shared" si="0"/>
        <v>FC</v>
      </c>
      <c r="D20" s="42"/>
      <c r="E20" s="5"/>
      <c r="F20" s="33">
        <f t="shared" si="1"/>
        <v>0</v>
      </c>
      <c r="G20" s="34">
        <f t="shared" si="2"/>
        <v>0.1</v>
      </c>
      <c r="H20" s="44">
        <f t="shared" si="3"/>
        <v>0</v>
      </c>
      <c r="I20" s="20">
        <v>6</v>
      </c>
      <c r="J20" s="5"/>
      <c r="K20" s="44">
        <f t="shared" si="4"/>
        <v>0</v>
      </c>
      <c r="L20" s="120">
        <f t="shared" si="5"/>
        <v>0</v>
      </c>
    </row>
    <row r="21" spans="1:12" customFormat="1" ht="12.5" x14ac:dyDescent="0.25">
      <c r="A21" s="15"/>
      <c r="B21" s="16" t="s">
        <v>139</v>
      </c>
      <c r="C21" s="8" t="str">
        <f t="shared" si="0"/>
        <v>FC</v>
      </c>
      <c r="D21" s="42"/>
      <c r="E21" s="5"/>
      <c r="F21" s="33">
        <f t="shared" si="1"/>
        <v>0</v>
      </c>
      <c r="G21" s="34">
        <f t="shared" si="2"/>
        <v>0.1</v>
      </c>
      <c r="H21" s="44">
        <f t="shared" si="3"/>
        <v>0</v>
      </c>
      <c r="I21" s="20">
        <v>6</v>
      </c>
      <c r="J21" s="5"/>
      <c r="K21" s="44">
        <f t="shared" si="4"/>
        <v>0</v>
      </c>
      <c r="L21" s="120">
        <f t="shared" si="5"/>
        <v>0</v>
      </c>
    </row>
    <row r="22" spans="1:12" customFormat="1" ht="12.5" x14ac:dyDescent="0.25">
      <c r="A22" s="15"/>
      <c r="B22" s="16" t="s">
        <v>138</v>
      </c>
      <c r="C22" s="8" t="str">
        <f t="shared" si="0"/>
        <v>FC</v>
      </c>
      <c r="D22" s="42"/>
      <c r="E22" s="5"/>
      <c r="F22" s="33">
        <f t="shared" si="1"/>
        <v>0</v>
      </c>
      <c r="G22" s="34">
        <f t="shared" si="2"/>
        <v>0.1</v>
      </c>
      <c r="H22" s="44">
        <f t="shared" si="3"/>
        <v>0</v>
      </c>
      <c r="I22" s="20">
        <v>6</v>
      </c>
      <c r="J22" s="5"/>
      <c r="K22" s="44">
        <f t="shared" si="4"/>
        <v>0</v>
      </c>
      <c r="L22" s="120">
        <f t="shared" si="5"/>
        <v>0</v>
      </c>
    </row>
    <row r="23" spans="1:12" customFormat="1" ht="12.5" x14ac:dyDescent="0.25">
      <c r="A23" s="15"/>
      <c r="B23" s="16" t="s">
        <v>154</v>
      </c>
      <c r="C23" s="8" t="str">
        <f t="shared" si="0"/>
        <v>FC</v>
      </c>
      <c r="D23" s="42"/>
      <c r="E23" s="5"/>
      <c r="F23" s="33">
        <f t="shared" ref="F23" si="6">D23*E23</f>
        <v>0</v>
      </c>
      <c r="G23" s="34">
        <f t="shared" si="2"/>
        <v>0.1</v>
      </c>
      <c r="H23" s="44">
        <f t="shared" ref="H23" si="7">IF(G23&lt;&gt;0,F23/G23,0)</f>
        <v>0</v>
      </c>
      <c r="I23" s="20">
        <v>6</v>
      </c>
      <c r="J23" s="5"/>
      <c r="K23" s="44">
        <f t="shared" ref="K23" si="8">I23*J23</f>
        <v>0</v>
      </c>
      <c r="L23" s="120">
        <f t="shared" ref="L23" si="9">IF(OR(J23&gt;0,H23&gt;0),H23+K23,0)</f>
        <v>0</v>
      </c>
    </row>
    <row r="24" spans="1:12" customFormat="1" ht="12.5" x14ac:dyDescent="0.25">
      <c r="A24" s="15"/>
      <c r="B24" s="16" t="s">
        <v>142</v>
      </c>
      <c r="C24" s="8" t="str">
        <f t="shared" si="0"/>
        <v>FC</v>
      </c>
      <c r="D24" s="42"/>
      <c r="E24" s="5"/>
      <c r="F24" s="33">
        <f t="shared" ref="F24:F25" si="10">D24*E24</f>
        <v>0</v>
      </c>
      <c r="G24" s="34">
        <f t="shared" si="2"/>
        <v>0.1</v>
      </c>
      <c r="H24" s="44">
        <f t="shared" ref="H24:H25" si="11">IF(G24&lt;&gt;0,F24/G24,0)</f>
        <v>0</v>
      </c>
      <c r="I24" s="20"/>
      <c r="J24" s="5"/>
      <c r="K24" s="44">
        <f t="shared" ref="K24:K25" si="12">I24*J24</f>
        <v>0</v>
      </c>
      <c r="L24" s="120">
        <f t="shared" ref="L24:L25" si="13">IF(OR(J24&gt;0,H24&gt;0),H24+K24,0)</f>
        <v>0</v>
      </c>
    </row>
    <row r="25" spans="1:12" customFormat="1" ht="12.5" x14ac:dyDescent="0.25">
      <c r="A25" s="15"/>
      <c r="B25" s="16" t="s">
        <v>143</v>
      </c>
      <c r="C25" s="8" t="str">
        <f t="shared" si="0"/>
        <v>FC</v>
      </c>
      <c r="D25" s="42"/>
      <c r="E25" s="5"/>
      <c r="F25" s="33">
        <f t="shared" si="10"/>
        <v>0</v>
      </c>
      <c r="G25" s="34">
        <f t="shared" si="2"/>
        <v>0.1</v>
      </c>
      <c r="H25" s="44">
        <f t="shared" si="11"/>
        <v>0</v>
      </c>
      <c r="I25" s="20"/>
      <c r="J25" s="5"/>
      <c r="K25" s="44">
        <f t="shared" si="12"/>
        <v>0</v>
      </c>
      <c r="L25" s="120">
        <f t="shared" si="13"/>
        <v>0</v>
      </c>
    </row>
    <row r="26" spans="1:12" customFormat="1" ht="12.5" x14ac:dyDescent="0.25">
      <c r="A26" s="15"/>
      <c r="B26" s="16"/>
      <c r="C26" s="8" t="str">
        <f t="shared" si="0"/>
        <v>FC</v>
      </c>
      <c r="D26" s="42"/>
      <c r="E26" s="5"/>
      <c r="F26" s="33">
        <f t="shared" ref="F26" si="14">D26*E26</f>
        <v>0</v>
      </c>
      <c r="G26" s="34">
        <f t="shared" si="2"/>
        <v>0.1</v>
      </c>
      <c r="H26" s="44">
        <f t="shared" ref="H26" si="15">IF(G26&lt;&gt;0,F26/G26,0)</f>
        <v>0</v>
      </c>
      <c r="I26" s="20"/>
      <c r="J26" s="5"/>
      <c r="K26" s="44">
        <f t="shared" ref="K26" si="16">I26*J26</f>
        <v>0</v>
      </c>
      <c r="L26" s="120">
        <f t="shared" ref="L26" si="17">IF(OR(J26&gt;0,H26&gt;0),H26+K26,0)</f>
        <v>0</v>
      </c>
    </row>
    <row r="27" spans="1:12" customFormat="1" ht="12.5" x14ac:dyDescent="0.25">
      <c r="A27" s="15"/>
      <c r="B27" s="16"/>
      <c r="C27" s="8" t="str">
        <f t="shared" si="0"/>
        <v>FC</v>
      </c>
      <c r="D27" s="42"/>
      <c r="E27" s="5"/>
      <c r="F27" s="33">
        <f t="shared" ref="F27" si="18">D27*E27</f>
        <v>0</v>
      </c>
      <c r="G27" s="34">
        <f t="shared" si="2"/>
        <v>0.1</v>
      </c>
      <c r="H27" s="44">
        <f t="shared" ref="H27" si="19">IF(G27&lt;&gt;0,F27/G27,0)</f>
        <v>0</v>
      </c>
      <c r="I27" s="20"/>
      <c r="J27" s="5"/>
      <c r="K27" s="44">
        <f t="shared" ref="K27" si="20">I27*J27</f>
        <v>0</v>
      </c>
      <c r="L27" s="120">
        <f t="shared" ref="L27" si="21">IF(OR(J27&gt;0,H27&gt;0),H27+K27,0)</f>
        <v>0</v>
      </c>
    </row>
    <row r="28" spans="1:12" customFormat="1" ht="12.5" x14ac:dyDescent="0.25">
      <c r="A28" s="15"/>
      <c r="B28" s="16"/>
      <c r="C28" s="8" t="str">
        <f t="shared" si="0"/>
        <v>FC</v>
      </c>
      <c r="D28" s="42"/>
      <c r="E28" s="5"/>
      <c r="F28" s="33">
        <f t="shared" ref="F28:F33" si="22">D28*E28</f>
        <v>0</v>
      </c>
      <c r="G28" s="34">
        <f t="shared" si="2"/>
        <v>0.1</v>
      </c>
      <c r="H28" s="44">
        <f t="shared" ref="H28:H33" si="23">IF(G28&lt;&gt;0,F28/G28,0)</f>
        <v>0</v>
      </c>
      <c r="I28" s="20"/>
      <c r="J28" s="5"/>
      <c r="K28" s="44">
        <f t="shared" ref="K28:K33" si="24">I28*J28</f>
        <v>0</v>
      </c>
      <c r="L28" s="120">
        <f t="shared" ref="L28:L33" si="25">IF(OR(J28&gt;0,H28&gt;0),H28+K28,0)</f>
        <v>0</v>
      </c>
    </row>
    <row r="29" spans="1:12" customFormat="1" ht="12.5" x14ac:dyDescent="0.25">
      <c r="A29" s="15"/>
      <c r="B29" s="16"/>
      <c r="C29" s="8" t="str">
        <f t="shared" si="0"/>
        <v>FC</v>
      </c>
      <c r="D29" s="42"/>
      <c r="E29" s="5"/>
      <c r="F29" s="33">
        <f t="shared" si="22"/>
        <v>0</v>
      </c>
      <c r="G29" s="34">
        <f t="shared" si="2"/>
        <v>0.1</v>
      </c>
      <c r="H29" s="44">
        <f t="shared" si="23"/>
        <v>0</v>
      </c>
      <c r="I29" s="20"/>
      <c r="J29" s="5"/>
      <c r="K29" s="44">
        <f t="shared" si="24"/>
        <v>0</v>
      </c>
      <c r="L29" s="120">
        <f t="shared" si="25"/>
        <v>0</v>
      </c>
    </row>
    <row r="30" spans="1:12" customFormat="1" ht="12.5" x14ac:dyDescent="0.25">
      <c r="A30" s="15"/>
      <c r="B30" s="16"/>
      <c r="C30" s="8" t="str">
        <f t="shared" si="0"/>
        <v>FC</v>
      </c>
      <c r="D30" s="42"/>
      <c r="E30" s="5"/>
      <c r="F30" s="33">
        <f t="shared" si="22"/>
        <v>0</v>
      </c>
      <c r="G30" s="34">
        <f t="shared" si="2"/>
        <v>0.1</v>
      </c>
      <c r="H30" s="44">
        <f t="shared" si="23"/>
        <v>0</v>
      </c>
      <c r="I30" s="20"/>
      <c r="J30" s="5"/>
      <c r="K30" s="44">
        <f t="shared" si="24"/>
        <v>0</v>
      </c>
      <c r="L30" s="120">
        <f t="shared" si="25"/>
        <v>0</v>
      </c>
    </row>
    <row r="31" spans="1:12" customFormat="1" ht="11.15" customHeight="1" x14ac:dyDescent="0.25">
      <c r="A31" s="15"/>
      <c r="B31" s="16"/>
      <c r="C31" s="8" t="str">
        <f t="shared" si="0"/>
        <v>FC</v>
      </c>
      <c r="D31" s="42"/>
      <c r="E31" s="5"/>
      <c r="F31" s="33">
        <f t="shared" si="22"/>
        <v>0</v>
      </c>
      <c r="G31" s="34">
        <f t="shared" si="2"/>
        <v>0.1</v>
      </c>
      <c r="H31" s="44">
        <f t="shared" si="23"/>
        <v>0</v>
      </c>
      <c r="I31" s="20"/>
      <c r="J31" s="5"/>
      <c r="K31" s="44">
        <f t="shared" si="24"/>
        <v>0</v>
      </c>
      <c r="L31" s="120">
        <f t="shared" si="25"/>
        <v>0</v>
      </c>
    </row>
    <row r="32" spans="1:12" customFormat="1" ht="11.15" customHeight="1" x14ac:dyDescent="0.25">
      <c r="A32" s="15"/>
      <c r="B32" s="16"/>
      <c r="C32" s="8" t="str">
        <f t="shared" si="0"/>
        <v>FC</v>
      </c>
      <c r="D32" s="42"/>
      <c r="E32" s="5"/>
      <c r="F32" s="33">
        <f t="shared" si="22"/>
        <v>0</v>
      </c>
      <c r="G32" s="34">
        <f t="shared" si="2"/>
        <v>0.1</v>
      </c>
      <c r="H32" s="44">
        <f t="shared" si="23"/>
        <v>0</v>
      </c>
      <c r="I32" s="20"/>
      <c r="J32" s="5"/>
      <c r="K32" s="44">
        <f t="shared" si="24"/>
        <v>0</v>
      </c>
      <c r="L32" s="120">
        <f t="shared" si="25"/>
        <v>0</v>
      </c>
    </row>
    <row r="33" spans="1:12" customFormat="1" ht="11.15" customHeight="1" x14ac:dyDescent="0.25">
      <c r="A33" s="15"/>
      <c r="B33" s="16"/>
      <c r="C33" s="8" t="str">
        <f t="shared" si="0"/>
        <v>FC</v>
      </c>
      <c r="D33" s="42"/>
      <c r="E33" s="5"/>
      <c r="F33" s="33">
        <f t="shared" si="22"/>
        <v>0</v>
      </c>
      <c r="G33" s="34">
        <f t="shared" si="2"/>
        <v>0.1</v>
      </c>
      <c r="H33" s="44">
        <f t="shared" si="23"/>
        <v>0</v>
      </c>
      <c r="I33" s="20"/>
      <c r="J33" s="5"/>
      <c r="K33" s="44">
        <f t="shared" si="24"/>
        <v>0</v>
      </c>
      <c r="L33" s="120">
        <f t="shared" si="25"/>
        <v>0</v>
      </c>
    </row>
    <row r="34" spans="1:12" customFormat="1" ht="12.5" x14ac:dyDescent="0.25">
      <c r="A34" s="15"/>
      <c r="B34" s="16"/>
      <c r="C34" s="8" t="str">
        <f t="shared" si="0"/>
        <v>FC</v>
      </c>
      <c r="D34" s="42"/>
      <c r="E34" s="5"/>
      <c r="F34" s="33">
        <f t="shared" ref="F34" si="26">D34*E34</f>
        <v>0</v>
      </c>
      <c r="G34" s="34">
        <f t="shared" si="2"/>
        <v>0.1</v>
      </c>
      <c r="H34" s="44">
        <f t="shared" ref="H34" si="27">IF(G34&lt;&gt;0,F34/G34,0)</f>
        <v>0</v>
      </c>
      <c r="I34" s="20"/>
      <c r="J34" s="5"/>
      <c r="K34" s="44">
        <f t="shared" ref="K34" si="28">I34*J34</f>
        <v>0</v>
      </c>
      <c r="L34" s="120">
        <f t="shared" ref="L34" si="29">IF(OR(J34&gt;0,H34&gt;0),H34+K34,0)</f>
        <v>0</v>
      </c>
    </row>
    <row r="35" spans="1:12" customFormat="1" ht="12.5" x14ac:dyDescent="0.25">
      <c r="A35" s="15"/>
      <c r="B35" s="16"/>
      <c r="C35" s="8"/>
      <c r="D35" s="42"/>
      <c r="E35" s="5"/>
      <c r="F35" s="33"/>
      <c r="G35" s="34"/>
      <c r="H35" s="44"/>
      <c r="I35" s="20"/>
      <c r="J35" s="5"/>
      <c r="K35" s="44"/>
      <c r="L35" s="120"/>
    </row>
    <row r="36" spans="1:12" customFormat="1" ht="13" x14ac:dyDescent="0.3">
      <c r="A36" s="32" t="s">
        <v>96</v>
      </c>
      <c r="B36" s="40" t="s">
        <v>137</v>
      </c>
      <c r="C36" s="28"/>
      <c r="D36" s="41"/>
      <c r="E36" s="29"/>
      <c r="F36" s="29"/>
      <c r="G36" s="30"/>
      <c r="H36" s="38"/>
      <c r="I36" s="31"/>
      <c r="J36" s="29"/>
      <c r="K36" s="38"/>
      <c r="L36" s="35"/>
    </row>
    <row r="37" spans="1:12" customFormat="1" ht="37.5" x14ac:dyDescent="0.25">
      <c r="A37" s="15"/>
      <c r="B37" s="148" t="s">
        <v>136</v>
      </c>
      <c r="C37" s="8" t="str">
        <f t="shared" si="0"/>
        <v>FC</v>
      </c>
      <c r="D37" s="42"/>
      <c r="E37" s="5"/>
      <c r="F37" s="33">
        <f t="shared" si="1"/>
        <v>0</v>
      </c>
      <c r="G37" s="34">
        <f t="shared" si="2"/>
        <v>0.1</v>
      </c>
      <c r="H37" s="44">
        <f t="shared" si="3"/>
        <v>0</v>
      </c>
      <c r="I37" s="20"/>
      <c r="J37" s="5"/>
      <c r="K37" s="44">
        <f t="shared" si="4"/>
        <v>0</v>
      </c>
      <c r="L37" s="120">
        <f t="shared" si="5"/>
        <v>0</v>
      </c>
    </row>
    <row r="38" spans="1:12" customFormat="1" ht="12.5" x14ac:dyDescent="0.25">
      <c r="A38" s="15"/>
      <c r="B38" s="16"/>
      <c r="C38" s="8" t="str">
        <f t="shared" si="0"/>
        <v>FC</v>
      </c>
      <c r="D38" s="42"/>
      <c r="E38" s="5"/>
      <c r="F38" s="33">
        <f t="shared" si="1"/>
        <v>0</v>
      </c>
      <c r="G38" s="34">
        <f t="shared" si="2"/>
        <v>0.1</v>
      </c>
      <c r="H38" s="44">
        <f t="shared" si="3"/>
        <v>0</v>
      </c>
      <c r="I38" s="20"/>
      <c r="J38" s="5"/>
      <c r="K38" s="44">
        <f t="shared" si="4"/>
        <v>0</v>
      </c>
      <c r="L38" s="120">
        <f t="shared" si="5"/>
        <v>0</v>
      </c>
    </row>
    <row r="39" spans="1:12" customFormat="1" ht="12.5" x14ac:dyDescent="0.25">
      <c r="A39" s="15"/>
      <c r="B39" s="16"/>
      <c r="C39" s="8" t="str">
        <f t="shared" si="0"/>
        <v>FC</v>
      </c>
      <c r="D39" s="42"/>
      <c r="E39" s="5"/>
      <c r="F39" s="33">
        <f t="shared" si="1"/>
        <v>0</v>
      </c>
      <c r="G39" s="34">
        <f t="shared" si="2"/>
        <v>0.1</v>
      </c>
      <c r="H39" s="44">
        <f t="shared" si="3"/>
        <v>0</v>
      </c>
      <c r="I39" s="20"/>
      <c r="J39" s="5"/>
      <c r="K39" s="44">
        <f t="shared" si="4"/>
        <v>0</v>
      </c>
      <c r="L39" s="120">
        <f t="shared" si="5"/>
        <v>0</v>
      </c>
    </row>
    <row r="40" spans="1:12" customFormat="1" ht="12.5" x14ac:dyDescent="0.25">
      <c r="A40" s="15"/>
      <c r="B40" s="16"/>
      <c r="C40" s="149" t="s">
        <v>4</v>
      </c>
      <c r="D40" s="42"/>
      <c r="E40" s="5"/>
      <c r="F40" s="33">
        <f t="shared" si="1"/>
        <v>0</v>
      </c>
      <c r="G40" s="34">
        <f t="shared" si="2"/>
        <v>0.1</v>
      </c>
      <c r="H40" s="44">
        <f t="shared" si="3"/>
        <v>0</v>
      </c>
      <c r="I40" s="20"/>
      <c r="J40" s="5"/>
      <c r="K40" s="44">
        <f t="shared" si="4"/>
        <v>0</v>
      </c>
      <c r="L40" s="120">
        <f t="shared" si="5"/>
        <v>0</v>
      </c>
    </row>
    <row r="41" spans="1:12" customFormat="1" ht="12.5" x14ac:dyDescent="0.25">
      <c r="A41" s="15"/>
      <c r="B41" s="16"/>
      <c r="C41" s="8" t="str">
        <f t="shared" si="0"/>
        <v>FC</v>
      </c>
      <c r="D41" s="42"/>
      <c r="E41" s="5"/>
      <c r="F41" s="33">
        <f t="shared" si="1"/>
        <v>0</v>
      </c>
      <c r="G41" s="34">
        <f t="shared" si="2"/>
        <v>0.1</v>
      </c>
      <c r="H41" s="44">
        <f t="shared" si="3"/>
        <v>0</v>
      </c>
      <c r="I41" s="20"/>
      <c r="J41" s="5"/>
      <c r="K41" s="44">
        <f t="shared" si="4"/>
        <v>0</v>
      </c>
      <c r="L41" s="120">
        <f t="shared" si="5"/>
        <v>0</v>
      </c>
    </row>
    <row r="42" spans="1:12" customFormat="1" ht="12.5" x14ac:dyDescent="0.25">
      <c r="A42" s="15"/>
      <c r="B42" s="16"/>
      <c r="C42" s="8" t="str">
        <f t="shared" si="0"/>
        <v>FC</v>
      </c>
      <c r="D42" s="42"/>
      <c r="E42" s="5"/>
      <c r="F42" s="33">
        <f t="shared" si="1"/>
        <v>0</v>
      </c>
      <c r="G42" s="34">
        <f t="shared" si="2"/>
        <v>0.1</v>
      </c>
      <c r="H42" s="44">
        <f t="shared" si="3"/>
        <v>0</v>
      </c>
      <c r="I42" s="20"/>
      <c r="J42" s="5"/>
      <c r="K42" s="44">
        <f t="shared" si="4"/>
        <v>0</v>
      </c>
      <c r="L42" s="120">
        <f t="shared" si="5"/>
        <v>0</v>
      </c>
    </row>
    <row r="43" spans="1:12" customFormat="1" ht="12.5" x14ac:dyDescent="0.25">
      <c r="A43" s="15"/>
      <c r="B43" s="16"/>
      <c r="C43" s="8" t="str">
        <f t="shared" si="0"/>
        <v>FC</v>
      </c>
      <c r="D43" s="42"/>
      <c r="E43" s="5"/>
      <c r="F43" s="33">
        <f t="shared" si="1"/>
        <v>0</v>
      </c>
      <c r="G43" s="34">
        <f t="shared" si="2"/>
        <v>0.1</v>
      </c>
      <c r="H43" s="44">
        <f t="shared" si="3"/>
        <v>0</v>
      </c>
      <c r="I43" s="20"/>
      <c r="J43" s="5"/>
      <c r="K43" s="44">
        <f t="shared" si="4"/>
        <v>0</v>
      </c>
      <c r="L43" s="120">
        <f t="shared" si="5"/>
        <v>0</v>
      </c>
    </row>
    <row r="44" spans="1:12" customFormat="1" ht="12.5" x14ac:dyDescent="0.25">
      <c r="A44" s="15"/>
      <c r="B44" s="16"/>
      <c r="C44" s="8" t="str">
        <f t="shared" si="0"/>
        <v>FC</v>
      </c>
      <c r="D44" s="42"/>
      <c r="E44" s="5"/>
      <c r="F44" s="33">
        <f t="shared" si="1"/>
        <v>0</v>
      </c>
      <c r="G44" s="34">
        <f t="shared" si="2"/>
        <v>0.1</v>
      </c>
      <c r="H44" s="44">
        <f t="shared" si="3"/>
        <v>0</v>
      </c>
      <c r="I44" s="20"/>
      <c r="J44" s="5"/>
      <c r="K44" s="44">
        <f t="shared" si="4"/>
        <v>0</v>
      </c>
      <c r="L44" s="120">
        <f t="shared" si="5"/>
        <v>0</v>
      </c>
    </row>
    <row r="45" spans="1:12" customFormat="1" ht="12.5" x14ac:dyDescent="0.25">
      <c r="A45" s="15"/>
      <c r="B45" s="16"/>
      <c r="C45" s="8" t="str">
        <f t="shared" si="0"/>
        <v>FC</v>
      </c>
      <c r="D45" s="42"/>
      <c r="E45" s="5"/>
      <c r="F45" s="33">
        <f t="shared" si="1"/>
        <v>0</v>
      </c>
      <c r="G45" s="34">
        <f t="shared" si="2"/>
        <v>0.1</v>
      </c>
      <c r="H45" s="44">
        <f t="shared" si="3"/>
        <v>0</v>
      </c>
      <c r="I45" s="20"/>
      <c r="J45" s="5"/>
      <c r="K45" s="44">
        <f t="shared" si="4"/>
        <v>0</v>
      </c>
      <c r="L45" s="120">
        <f t="shared" si="5"/>
        <v>0</v>
      </c>
    </row>
    <row r="46" spans="1:12" customFormat="1" ht="12.5" x14ac:dyDescent="0.25">
      <c r="A46" s="15"/>
      <c r="B46" s="16"/>
      <c r="C46" s="8" t="str">
        <f t="shared" si="0"/>
        <v>FC</v>
      </c>
      <c r="D46" s="42"/>
      <c r="E46" s="5"/>
      <c r="F46" s="33">
        <f t="shared" si="1"/>
        <v>0</v>
      </c>
      <c r="G46" s="34">
        <f t="shared" si="2"/>
        <v>0.1</v>
      </c>
      <c r="H46" s="44">
        <f t="shared" si="3"/>
        <v>0</v>
      </c>
      <c r="I46" s="20"/>
      <c r="J46" s="5"/>
      <c r="K46" s="44">
        <f t="shared" si="4"/>
        <v>0</v>
      </c>
      <c r="L46" s="120">
        <f t="shared" si="5"/>
        <v>0</v>
      </c>
    </row>
    <row r="47" spans="1:12" customFormat="1" ht="12.5" x14ac:dyDescent="0.25">
      <c r="A47" s="15"/>
      <c r="B47" s="16"/>
      <c r="C47" s="8" t="str">
        <f t="shared" si="0"/>
        <v>FC</v>
      </c>
      <c r="D47" s="42"/>
      <c r="E47" s="5"/>
      <c r="F47" s="33">
        <f t="shared" si="1"/>
        <v>0</v>
      </c>
      <c r="G47" s="34">
        <f t="shared" si="2"/>
        <v>0.1</v>
      </c>
      <c r="H47" s="44">
        <f t="shared" si="3"/>
        <v>0</v>
      </c>
      <c r="I47" s="20"/>
      <c r="J47" s="5"/>
      <c r="K47" s="44">
        <f t="shared" si="4"/>
        <v>0</v>
      </c>
      <c r="L47" s="120">
        <f t="shared" si="5"/>
        <v>0</v>
      </c>
    </row>
    <row r="48" spans="1:12" customFormat="1" ht="12.5" x14ac:dyDescent="0.25">
      <c r="A48" s="15"/>
      <c r="B48" s="16"/>
      <c r="C48" s="8" t="str">
        <f t="shared" si="0"/>
        <v>FC</v>
      </c>
      <c r="D48" s="42"/>
      <c r="E48" s="5"/>
      <c r="F48" s="33">
        <f t="shared" ref="F48" si="30">D48*E48</f>
        <v>0</v>
      </c>
      <c r="G48" s="34">
        <f t="shared" si="2"/>
        <v>0.1</v>
      </c>
      <c r="H48" s="44">
        <f t="shared" ref="H48" si="31">IF(G48&lt;&gt;0,F48/G48,0)</f>
        <v>0</v>
      </c>
      <c r="I48" s="20"/>
      <c r="J48" s="5"/>
      <c r="K48" s="44">
        <f t="shared" ref="K48" si="32">I48*J48</f>
        <v>0</v>
      </c>
      <c r="L48" s="120">
        <f t="shared" ref="L48" si="33">IF(OR(J48&gt;0,H48&gt;0),H48+K48,0)</f>
        <v>0</v>
      </c>
    </row>
    <row r="49" spans="1:12" customFormat="1" ht="12.5" x14ac:dyDescent="0.25">
      <c r="A49" s="15"/>
      <c r="B49" s="16"/>
      <c r="C49" s="8"/>
      <c r="D49" s="42"/>
      <c r="E49" s="5"/>
      <c r="F49" s="33"/>
      <c r="G49" s="34"/>
      <c r="H49" s="44"/>
      <c r="I49" s="20"/>
      <c r="J49" s="5"/>
      <c r="K49" s="44"/>
      <c r="L49" s="120"/>
    </row>
    <row r="50" spans="1:12" ht="13" thickBot="1" x14ac:dyDescent="0.3">
      <c r="A50" s="12"/>
      <c r="B50" s="13"/>
      <c r="C50" s="8"/>
      <c r="D50" s="46"/>
      <c r="E50" s="11"/>
      <c r="F50" s="33"/>
      <c r="G50" s="34"/>
      <c r="H50" s="44"/>
      <c r="I50" s="20"/>
      <c r="J50" s="5"/>
      <c r="K50" s="44"/>
      <c r="L50" s="120"/>
    </row>
    <row r="51" spans="1:12" ht="13.5" thickBot="1" x14ac:dyDescent="0.35">
      <c r="A51" s="191"/>
      <c r="B51" s="72" t="str">
        <f>+"SUB-TOTAL:  "&amp;A15</f>
        <v>SUB-TOTAL:  G3.1</v>
      </c>
      <c r="C51" s="73"/>
      <c r="D51" s="74"/>
      <c r="E51" s="75">
        <f>SUM(E18:E50)</f>
        <v>0</v>
      </c>
      <c r="F51" s="75">
        <f>SUM(F18:F50)</f>
        <v>0</v>
      </c>
      <c r="G51" s="75">
        <f>$B$8</f>
        <v>0.1</v>
      </c>
      <c r="H51" s="118">
        <f>SUM(H18:H50)</f>
        <v>0</v>
      </c>
      <c r="I51" s="119"/>
      <c r="J51" s="75"/>
      <c r="K51" s="118">
        <f>SUM(K18:K50)</f>
        <v>0</v>
      </c>
      <c r="L51" s="115">
        <f>SUM(L18:L50)</f>
        <v>0</v>
      </c>
    </row>
    <row r="52" spans="1:12" ht="13" x14ac:dyDescent="0.3">
      <c r="A52" s="1"/>
      <c r="B52" s="1"/>
      <c r="C52" s="4"/>
      <c r="D52" s="22"/>
      <c r="E52" s="23"/>
      <c r="F52" s="23"/>
      <c r="G52" s="1"/>
      <c r="H52" s="18"/>
      <c r="I52" s="22"/>
      <c r="J52" s="23"/>
      <c r="K52" s="24"/>
      <c r="L52" s="24"/>
    </row>
    <row r="53" spans="1:12" ht="10.5" x14ac:dyDescent="0.25">
      <c r="D53" s="184"/>
      <c r="E53" s="185"/>
      <c r="F53" s="186"/>
      <c r="H53" s="19"/>
      <c r="I53" s="187"/>
      <c r="J53" s="185"/>
      <c r="K53" s="25"/>
      <c r="L53" s="25"/>
    </row>
    <row r="54" spans="1:12" ht="10.5" x14ac:dyDescent="0.25">
      <c r="D54" s="184"/>
      <c r="E54" s="185"/>
      <c r="F54" s="186"/>
      <c r="H54" s="19"/>
      <c r="I54" s="187"/>
      <c r="J54" s="185"/>
      <c r="K54" s="25"/>
      <c r="L54" s="25"/>
    </row>
    <row r="55" spans="1:12" ht="10.5" x14ac:dyDescent="0.25">
      <c r="D55" s="184"/>
      <c r="E55" s="185"/>
      <c r="F55" s="186"/>
      <c r="H55" s="19"/>
      <c r="I55" s="187"/>
      <c r="J55" s="185"/>
      <c r="K55" s="25"/>
      <c r="L55" s="25"/>
    </row>
    <row r="56" spans="1:12" ht="10.5" x14ac:dyDescent="0.25">
      <c r="D56" s="184"/>
      <c r="E56" s="185"/>
      <c r="F56" s="186"/>
      <c r="H56" s="19"/>
      <c r="I56" s="187"/>
      <c r="J56" s="185"/>
      <c r="K56" s="25"/>
      <c r="L56" s="25"/>
    </row>
    <row r="57" spans="1:12" ht="10.5" x14ac:dyDescent="0.25">
      <c r="D57" s="184"/>
      <c r="E57" s="185"/>
      <c r="F57" s="186"/>
      <c r="H57" s="19"/>
      <c r="I57" s="187"/>
      <c r="J57" s="185"/>
      <c r="K57" s="25"/>
      <c r="L57" s="25"/>
    </row>
    <row r="58" spans="1:12" ht="10.5" x14ac:dyDescent="0.25">
      <c r="D58" s="184"/>
      <c r="E58" s="185"/>
      <c r="F58" s="186"/>
      <c r="H58" s="19"/>
      <c r="I58" s="187"/>
      <c r="J58" s="185"/>
      <c r="K58" s="25"/>
      <c r="L58" s="25"/>
    </row>
    <row r="59" spans="1:12" ht="10.5" x14ac:dyDescent="0.25">
      <c r="D59" s="184"/>
      <c r="E59" s="185"/>
      <c r="F59" s="186"/>
      <c r="H59" s="19"/>
      <c r="I59" s="187"/>
      <c r="J59" s="185"/>
      <c r="K59" s="25"/>
      <c r="L59" s="25"/>
    </row>
    <row r="60" spans="1:12" ht="10.5" x14ac:dyDescent="0.25">
      <c r="D60" s="184"/>
      <c r="E60" s="185"/>
      <c r="F60" s="186"/>
      <c r="H60" s="19"/>
      <c r="I60" s="187"/>
      <c r="J60" s="185"/>
      <c r="K60" s="25"/>
      <c r="L60" s="25"/>
    </row>
    <row r="61" spans="1:12" ht="10.5" x14ac:dyDescent="0.25">
      <c r="D61" s="184"/>
      <c r="E61" s="185"/>
      <c r="F61" s="186"/>
      <c r="H61" s="19"/>
      <c r="I61" s="187"/>
      <c r="J61" s="185"/>
      <c r="K61" s="25"/>
      <c r="L61" s="25"/>
    </row>
    <row r="62" spans="1:12" ht="10.5" x14ac:dyDescent="0.25">
      <c r="D62" s="184"/>
      <c r="E62" s="185"/>
      <c r="F62" s="186"/>
      <c r="H62" s="19"/>
      <c r="I62" s="187"/>
      <c r="J62" s="185"/>
      <c r="K62" s="25"/>
      <c r="L62" s="25"/>
    </row>
    <row r="63" spans="1:12" ht="10.5" x14ac:dyDescent="0.25">
      <c r="D63" s="184"/>
      <c r="E63" s="185"/>
      <c r="F63" s="186"/>
      <c r="H63" s="19"/>
      <c r="I63" s="187"/>
      <c r="J63" s="185"/>
      <c r="K63" s="25"/>
      <c r="L63" s="25"/>
    </row>
    <row r="64" spans="1:12" ht="10.5" x14ac:dyDescent="0.25">
      <c r="D64" s="184"/>
      <c r="E64" s="185"/>
      <c r="F64" s="186"/>
      <c r="H64" s="19"/>
      <c r="I64" s="187"/>
      <c r="J64" s="185"/>
      <c r="K64" s="25"/>
      <c r="L64" s="25"/>
    </row>
    <row r="65" spans="4:12" ht="10.5" x14ac:dyDescent="0.25">
      <c r="D65" s="184"/>
      <c r="E65" s="185"/>
      <c r="F65" s="186"/>
      <c r="H65" s="19"/>
      <c r="I65" s="187"/>
      <c r="J65" s="185"/>
      <c r="K65" s="25"/>
      <c r="L65" s="25"/>
    </row>
    <row r="66" spans="4:12" ht="10.5" x14ac:dyDescent="0.25">
      <c r="D66" s="184"/>
      <c r="E66" s="185"/>
      <c r="F66" s="186"/>
      <c r="H66" s="19"/>
      <c r="I66" s="187"/>
      <c r="J66" s="185"/>
      <c r="K66" s="25"/>
      <c r="L66" s="25"/>
    </row>
    <row r="67" spans="4:12" ht="10.5" x14ac:dyDescent="0.25">
      <c r="D67" s="184"/>
      <c r="E67" s="185"/>
      <c r="F67" s="186"/>
      <c r="H67" s="19"/>
      <c r="I67" s="187"/>
      <c r="J67" s="185"/>
      <c r="K67" s="25"/>
      <c r="L67" s="25"/>
    </row>
    <row r="68" spans="4:12" ht="10.5" x14ac:dyDescent="0.25">
      <c r="D68" s="184"/>
      <c r="E68" s="185"/>
      <c r="F68" s="186"/>
      <c r="H68" s="19"/>
      <c r="I68" s="187"/>
      <c r="J68" s="185"/>
      <c r="K68" s="25"/>
      <c r="L68" s="25"/>
    </row>
    <row r="69" spans="4:12" ht="10.5" x14ac:dyDescent="0.25">
      <c r="D69" s="184"/>
      <c r="E69" s="185"/>
      <c r="F69" s="186"/>
      <c r="H69" s="19"/>
      <c r="I69" s="187"/>
      <c r="J69" s="185"/>
      <c r="K69" s="25"/>
      <c r="L69" s="25"/>
    </row>
    <row r="70" spans="4:12" ht="10.5" x14ac:dyDescent="0.25">
      <c r="D70" s="184"/>
      <c r="E70" s="185"/>
      <c r="F70" s="186"/>
      <c r="H70" s="19"/>
      <c r="I70" s="187"/>
      <c r="J70" s="185"/>
      <c r="K70" s="25"/>
      <c r="L70" s="25"/>
    </row>
    <row r="71" spans="4:12" ht="10.5" x14ac:dyDescent="0.25">
      <c r="D71" s="184"/>
      <c r="E71" s="185"/>
      <c r="F71" s="186"/>
      <c r="H71" s="19"/>
      <c r="I71" s="187"/>
      <c r="J71" s="185"/>
      <c r="K71" s="25"/>
      <c r="L71" s="25"/>
    </row>
    <row r="72" spans="4:12" ht="10.5" x14ac:dyDescent="0.25">
      <c r="D72" s="184"/>
      <c r="E72" s="185"/>
      <c r="F72" s="186"/>
      <c r="H72" s="19"/>
      <c r="I72" s="187"/>
      <c r="J72" s="185"/>
      <c r="K72" s="25"/>
      <c r="L72" s="25"/>
    </row>
    <row r="73" spans="4:12" ht="10.5" x14ac:dyDescent="0.25">
      <c r="D73" s="184"/>
      <c r="E73" s="185"/>
      <c r="F73" s="186"/>
      <c r="H73" s="19"/>
      <c r="I73" s="187"/>
      <c r="J73" s="185"/>
      <c r="K73" s="25"/>
      <c r="L73" s="25"/>
    </row>
    <row r="74" spans="4:12" ht="10.5" x14ac:dyDescent="0.25">
      <c r="D74" s="184"/>
      <c r="E74" s="185"/>
      <c r="F74" s="186"/>
      <c r="H74" s="19"/>
      <c r="I74" s="187"/>
      <c r="J74" s="185"/>
      <c r="K74" s="25"/>
      <c r="L74" s="25"/>
    </row>
    <row r="75" spans="4:12" ht="10.5" x14ac:dyDescent="0.25">
      <c r="D75" s="184"/>
      <c r="E75" s="185"/>
      <c r="F75" s="186"/>
      <c r="H75" s="19"/>
      <c r="I75" s="187"/>
      <c r="J75" s="185"/>
      <c r="K75" s="25"/>
      <c r="L75" s="25"/>
    </row>
    <row r="76" spans="4:12" ht="10.5" x14ac:dyDescent="0.25">
      <c r="D76" s="184"/>
      <c r="E76" s="185"/>
      <c r="F76" s="186"/>
      <c r="H76" s="19"/>
      <c r="I76" s="187"/>
      <c r="J76" s="185"/>
      <c r="K76" s="25"/>
      <c r="L76" s="25"/>
    </row>
    <row r="77" spans="4:12" ht="10.5" x14ac:dyDescent="0.25">
      <c r="D77" s="184"/>
      <c r="E77" s="185"/>
      <c r="F77" s="186"/>
      <c r="H77" s="19"/>
      <c r="I77" s="187"/>
      <c r="J77" s="185"/>
      <c r="K77" s="25"/>
      <c r="L77" s="25"/>
    </row>
    <row r="78" spans="4:12" ht="10.5" x14ac:dyDescent="0.25">
      <c r="D78" s="184"/>
      <c r="E78" s="185"/>
      <c r="F78" s="186"/>
      <c r="H78" s="19"/>
      <c r="I78" s="187"/>
      <c r="J78" s="185"/>
      <c r="K78" s="25"/>
      <c r="L78" s="25"/>
    </row>
    <row r="79" spans="4:12" ht="10.5" x14ac:dyDescent="0.25">
      <c r="D79" s="184"/>
      <c r="E79" s="185"/>
      <c r="F79" s="186"/>
      <c r="H79" s="19"/>
      <c r="I79" s="187"/>
      <c r="J79" s="185"/>
      <c r="K79" s="25"/>
      <c r="L79" s="25"/>
    </row>
    <row r="80" spans="4:12" ht="10.5" x14ac:dyDescent="0.25">
      <c r="D80" s="184"/>
      <c r="E80" s="185"/>
      <c r="F80" s="186"/>
      <c r="H80" s="19"/>
      <c r="I80" s="187"/>
      <c r="J80" s="185"/>
      <c r="K80" s="25"/>
      <c r="L80" s="25"/>
    </row>
    <row r="81" spans="4:12" ht="10.5" x14ac:dyDescent="0.25">
      <c r="D81" s="184"/>
      <c r="E81" s="185"/>
      <c r="F81" s="186"/>
      <c r="H81" s="19"/>
      <c r="I81" s="187"/>
      <c r="J81" s="185"/>
      <c r="K81" s="25"/>
      <c r="L81" s="25"/>
    </row>
    <row r="82" spans="4:12" ht="10.5" x14ac:dyDescent="0.25">
      <c r="D82" s="184"/>
      <c r="E82" s="185"/>
      <c r="F82" s="186"/>
      <c r="H82" s="19"/>
      <c r="I82" s="187"/>
      <c r="J82" s="185"/>
      <c r="K82" s="25"/>
      <c r="L82" s="25"/>
    </row>
    <row r="83" spans="4:12" ht="10.5" x14ac:dyDescent="0.25">
      <c r="D83" s="184"/>
      <c r="E83" s="185"/>
      <c r="F83" s="186"/>
      <c r="H83" s="19"/>
      <c r="I83" s="187"/>
      <c r="J83" s="185"/>
      <c r="K83" s="25"/>
      <c r="L83" s="25"/>
    </row>
    <row r="84" spans="4:12" ht="10.5" x14ac:dyDescent="0.25">
      <c r="D84" s="184"/>
      <c r="E84" s="185"/>
      <c r="F84" s="186"/>
      <c r="H84" s="19"/>
      <c r="I84" s="187"/>
      <c r="J84" s="185"/>
      <c r="K84" s="25"/>
      <c r="L84" s="25"/>
    </row>
    <row r="85" spans="4:12" ht="10.5" x14ac:dyDescent="0.25">
      <c r="D85" s="184"/>
      <c r="E85" s="185"/>
      <c r="F85" s="186"/>
      <c r="H85" s="19"/>
      <c r="I85" s="187"/>
      <c r="J85" s="185"/>
      <c r="K85" s="25"/>
      <c r="L85" s="25"/>
    </row>
    <row r="86" spans="4:12" ht="10.5" x14ac:dyDescent="0.25">
      <c r="D86" s="184"/>
      <c r="E86" s="185"/>
      <c r="F86" s="186"/>
      <c r="H86" s="19"/>
      <c r="I86" s="187"/>
      <c r="J86" s="185"/>
      <c r="K86" s="25"/>
      <c r="L86" s="25"/>
    </row>
    <row r="87" spans="4:12" ht="10.5" x14ac:dyDescent="0.25">
      <c r="D87" s="184"/>
      <c r="E87" s="185"/>
      <c r="F87" s="186"/>
      <c r="H87" s="19"/>
      <c r="I87" s="187"/>
      <c r="J87" s="185"/>
      <c r="K87" s="25"/>
      <c r="L87" s="25"/>
    </row>
    <row r="88" spans="4:12" ht="10.5" x14ac:dyDescent="0.25">
      <c r="D88" s="184"/>
      <c r="E88" s="185"/>
      <c r="F88" s="186"/>
      <c r="H88" s="19"/>
      <c r="I88" s="187"/>
      <c r="J88" s="185"/>
      <c r="K88" s="25"/>
      <c r="L88" s="25"/>
    </row>
    <row r="89" spans="4:12" ht="10.5" x14ac:dyDescent="0.25">
      <c r="D89" s="184"/>
      <c r="E89" s="185"/>
      <c r="F89" s="186"/>
      <c r="H89" s="19"/>
      <c r="I89" s="187"/>
      <c r="J89" s="185"/>
      <c r="K89" s="25"/>
      <c r="L89" s="25"/>
    </row>
    <row r="90" spans="4:12" ht="10.5" x14ac:dyDescent="0.25">
      <c r="D90" s="184"/>
      <c r="E90" s="185"/>
      <c r="F90" s="186"/>
      <c r="H90" s="19"/>
      <c r="I90" s="187"/>
      <c r="J90" s="185"/>
      <c r="K90" s="25"/>
      <c r="L90" s="25"/>
    </row>
    <row r="91" spans="4:12" ht="10.5" x14ac:dyDescent="0.25">
      <c r="D91" s="184"/>
      <c r="E91" s="185"/>
      <c r="F91" s="186"/>
      <c r="H91" s="19"/>
      <c r="I91" s="187"/>
      <c r="J91" s="185"/>
      <c r="K91" s="25"/>
      <c r="L91" s="25"/>
    </row>
    <row r="92" spans="4:12" ht="10.5" x14ac:dyDescent="0.25">
      <c r="D92" s="184"/>
      <c r="E92" s="185"/>
      <c r="F92" s="186"/>
      <c r="H92" s="19"/>
      <c r="I92" s="187"/>
      <c r="J92" s="185"/>
      <c r="K92" s="25"/>
      <c r="L92" s="25"/>
    </row>
    <row r="93" spans="4:12" ht="10.5" x14ac:dyDescent="0.25">
      <c r="D93" s="184"/>
      <c r="E93" s="185"/>
      <c r="F93" s="186"/>
      <c r="H93" s="19"/>
      <c r="I93" s="187"/>
      <c r="J93" s="185"/>
      <c r="K93" s="25"/>
      <c r="L93" s="25"/>
    </row>
    <row r="94" spans="4:12" ht="10.5" x14ac:dyDescent="0.25">
      <c r="D94" s="184"/>
      <c r="E94" s="185"/>
      <c r="F94" s="186"/>
      <c r="H94" s="19"/>
      <c r="I94" s="187"/>
      <c r="J94" s="185"/>
      <c r="K94" s="25"/>
      <c r="L94" s="25"/>
    </row>
    <row r="95" spans="4:12" ht="10.5" x14ac:dyDescent="0.25">
      <c r="D95" s="184"/>
      <c r="E95" s="185"/>
      <c r="F95" s="186"/>
      <c r="H95" s="19"/>
      <c r="I95" s="187"/>
      <c r="J95" s="185"/>
      <c r="K95" s="25"/>
      <c r="L95" s="25"/>
    </row>
    <row r="96" spans="4:12" ht="10.5" x14ac:dyDescent="0.25">
      <c r="D96" s="184"/>
      <c r="E96" s="185"/>
      <c r="F96" s="186"/>
      <c r="H96" s="19"/>
      <c r="I96" s="187"/>
      <c r="J96" s="185"/>
      <c r="K96" s="25"/>
      <c r="L96" s="25"/>
    </row>
    <row r="97" spans="4:12" ht="10.5" x14ac:dyDescent="0.25">
      <c r="D97" s="184"/>
      <c r="E97" s="185"/>
      <c r="F97" s="186"/>
      <c r="H97" s="19"/>
      <c r="I97" s="187"/>
      <c r="J97" s="185"/>
      <c r="K97" s="25"/>
      <c r="L97" s="25"/>
    </row>
    <row r="98" spans="4:12" ht="10.5" x14ac:dyDescent="0.25">
      <c r="D98" s="184"/>
      <c r="E98" s="185"/>
      <c r="F98" s="186"/>
      <c r="H98" s="19"/>
      <c r="I98" s="187"/>
      <c r="J98" s="185"/>
      <c r="K98" s="25"/>
      <c r="L98" s="25"/>
    </row>
    <row r="99" spans="4:12" ht="10.5" x14ac:dyDescent="0.25">
      <c r="D99" s="184"/>
      <c r="E99" s="185"/>
      <c r="F99" s="186"/>
      <c r="H99" s="19"/>
      <c r="I99" s="187"/>
      <c r="J99" s="185"/>
      <c r="K99" s="25"/>
      <c r="L99" s="25"/>
    </row>
    <row r="100" spans="4:12" ht="10.5" x14ac:dyDescent="0.25">
      <c r="D100" s="184"/>
      <c r="E100" s="185"/>
      <c r="F100" s="186"/>
      <c r="H100" s="19"/>
      <c r="I100" s="187"/>
      <c r="J100" s="185"/>
      <c r="K100" s="25"/>
      <c r="L100" s="25"/>
    </row>
    <row r="101" spans="4:12" ht="10.5" x14ac:dyDescent="0.25">
      <c r="D101" s="184"/>
      <c r="E101" s="185"/>
      <c r="F101" s="186"/>
      <c r="H101" s="19"/>
      <c r="I101" s="187"/>
      <c r="J101" s="185"/>
      <c r="K101" s="25"/>
      <c r="L101" s="25"/>
    </row>
    <row r="102" spans="4:12" ht="10.5" x14ac:dyDescent="0.25">
      <c r="D102" s="184"/>
      <c r="E102" s="185"/>
      <c r="F102" s="186"/>
      <c r="H102" s="19"/>
      <c r="I102" s="187"/>
      <c r="J102" s="185"/>
      <c r="K102" s="25"/>
      <c r="L102" s="25"/>
    </row>
    <row r="103" spans="4:12" ht="10.5" x14ac:dyDescent="0.25">
      <c r="D103" s="184"/>
      <c r="E103" s="185"/>
      <c r="F103" s="186"/>
      <c r="H103" s="19"/>
      <c r="I103" s="187"/>
      <c r="J103" s="185"/>
      <c r="K103" s="25"/>
      <c r="L103" s="25"/>
    </row>
    <row r="104" spans="4:12" ht="10.5" x14ac:dyDescent="0.25">
      <c r="D104" s="184"/>
      <c r="E104" s="185"/>
      <c r="F104" s="186"/>
      <c r="H104" s="19"/>
      <c r="I104" s="187"/>
      <c r="J104" s="185"/>
      <c r="K104" s="25"/>
      <c r="L104" s="25"/>
    </row>
    <row r="105" spans="4:12" ht="10.5" x14ac:dyDescent="0.25">
      <c r="D105" s="184"/>
      <c r="E105" s="185"/>
      <c r="F105" s="186"/>
      <c r="H105" s="19"/>
      <c r="I105" s="187"/>
      <c r="J105" s="185"/>
      <c r="K105" s="25"/>
      <c r="L105" s="25"/>
    </row>
    <row r="106" spans="4:12" ht="10.5" x14ac:dyDescent="0.25">
      <c r="D106" s="184"/>
      <c r="E106" s="185"/>
      <c r="F106" s="186"/>
      <c r="H106" s="19"/>
      <c r="I106" s="187"/>
      <c r="J106" s="185"/>
      <c r="K106" s="25"/>
      <c r="L106" s="25"/>
    </row>
    <row r="107" spans="4:12" ht="10.5" x14ac:dyDescent="0.25">
      <c r="D107" s="184"/>
      <c r="E107" s="185"/>
      <c r="F107" s="186"/>
      <c r="H107" s="19"/>
      <c r="I107" s="187"/>
      <c r="J107" s="185"/>
      <c r="K107" s="25"/>
      <c r="L107" s="25"/>
    </row>
    <row r="108" spans="4:12" ht="10.5" x14ac:dyDescent="0.25">
      <c r="D108" s="184"/>
      <c r="E108" s="185"/>
      <c r="F108" s="186"/>
      <c r="H108" s="19"/>
      <c r="I108" s="187"/>
      <c r="J108" s="185"/>
      <c r="K108" s="25"/>
      <c r="L108" s="25"/>
    </row>
    <row r="109" spans="4:12" ht="10.5" x14ac:dyDescent="0.25">
      <c r="D109" s="184"/>
      <c r="E109" s="185"/>
      <c r="F109" s="186"/>
      <c r="H109" s="19"/>
      <c r="I109" s="187"/>
      <c r="J109" s="185"/>
      <c r="K109" s="25"/>
      <c r="L109" s="25"/>
    </row>
    <row r="110" spans="4:12" ht="10.5" x14ac:dyDescent="0.25">
      <c r="D110" s="184"/>
      <c r="E110" s="185"/>
      <c r="F110" s="186"/>
      <c r="H110" s="19"/>
      <c r="I110" s="187"/>
      <c r="J110" s="185"/>
      <c r="K110" s="25"/>
      <c r="L110" s="25"/>
    </row>
    <row r="111" spans="4:12" ht="10.5" x14ac:dyDescent="0.25">
      <c r="D111" s="184"/>
      <c r="E111" s="185"/>
      <c r="F111" s="186"/>
      <c r="H111" s="19"/>
      <c r="I111" s="187"/>
      <c r="J111" s="185"/>
      <c r="K111" s="25"/>
      <c r="L111" s="25"/>
    </row>
    <row r="112" spans="4:12" x14ac:dyDescent="0.2">
      <c r="E112" s="188"/>
      <c r="F112" s="189"/>
    </row>
    <row r="113" spans="5:6" x14ac:dyDescent="0.2">
      <c r="E113" s="188"/>
      <c r="F113" s="189"/>
    </row>
    <row r="114" spans="5:6" x14ac:dyDescent="0.2">
      <c r="E114" s="188"/>
      <c r="F114" s="189"/>
    </row>
  </sheetData>
  <sheetProtection formatColumns="0" formatRows="0" selectLockedCells="1"/>
  <mergeCells count="14">
    <mergeCell ref="A1:B1"/>
    <mergeCell ref="A2:B2"/>
    <mergeCell ref="C10:H11"/>
    <mergeCell ref="I10:K11"/>
    <mergeCell ref="B12:B14"/>
    <mergeCell ref="A12:A14"/>
    <mergeCell ref="C12:C14"/>
    <mergeCell ref="G12:G14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52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0F5E8-D7C8-4063-83DD-A9CC90356A71}">
  <sheetPr>
    <tabColor rgb="FF00B050"/>
    <pageSetUpPr fitToPage="1"/>
  </sheetPr>
  <dimension ref="A1:L112"/>
  <sheetViews>
    <sheetView showGridLines="0" zoomScale="80" zoomScaleNormal="200" workbookViewId="0">
      <selection activeCell="D5" sqref="D5:E5"/>
    </sheetView>
  </sheetViews>
  <sheetFormatPr defaultColWidth="9.33203125" defaultRowHeight="10" x14ac:dyDescent="0.2"/>
  <cols>
    <col min="1" max="1" width="20.44140625" style="2" customWidth="1"/>
    <col min="2" max="2" width="50.6640625" style="2" customWidth="1"/>
    <col min="3" max="3" width="12" style="2" customWidth="1"/>
    <col min="4" max="4" width="9.6640625" style="2" customWidth="1"/>
    <col min="5" max="5" width="14.6640625" style="2" customWidth="1"/>
    <col min="6" max="7" width="14.6640625" customWidth="1"/>
    <col min="8" max="8" width="15.6640625" customWidth="1"/>
    <col min="9" max="9" width="10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230" t="s">
        <v>92</v>
      </c>
      <c r="B1" s="230"/>
      <c r="C1"/>
      <c r="D1"/>
      <c r="E1"/>
      <c r="J1"/>
    </row>
    <row r="2" spans="1:12" customFormat="1" ht="13" x14ac:dyDescent="0.3">
      <c r="A2" s="231" t="s">
        <v>64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147" t="s">
        <v>0</v>
      </c>
      <c r="B3" s="116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7" t="s">
        <v>65</v>
      </c>
      <c r="B4" s="116" t="str">
        <f>Instructions!D4</f>
        <v>ATNS/RFP06/06/2026/27/TPG_CNS PLANNING TOOL</v>
      </c>
      <c r="C4" s="173"/>
      <c r="D4" s="173"/>
      <c r="E4" s="3"/>
      <c r="F4" s="14"/>
      <c r="G4" s="14"/>
      <c r="H4" s="157"/>
      <c r="I4" s="157"/>
      <c r="J4" s="3"/>
      <c r="K4" s="3"/>
      <c r="L4" s="3"/>
    </row>
    <row r="5" spans="1:12" customFormat="1" ht="13" x14ac:dyDescent="0.3">
      <c r="A5" s="147" t="s">
        <v>25</v>
      </c>
      <c r="B5" s="116" t="s">
        <v>132</v>
      </c>
      <c r="C5" s="173"/>
      <c r="D5" s="173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47" t="s">
        <v>27</v>
      </c>
      <c r="B6" s="116" t="s">
        <v>97</v>
      </c>
      <c r="C6" s="173"/>
      <c r="D6" s="173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47" t="s">
        <v>29</v>
      </c>
      <c r="B7" s="174" t="str">
        <f>Instructions!D5</f>
        <v>FC</v>
      </c>
      <c r="C7" s="173"/>
      <c r="D7" s="173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47" t="s">
        <v>30</v>
      </c>
      <c r="B8" s="174">
        <f>Instructions!D6</f>
        <v>0.1</v>
      </c>
      <c r="C8" s="17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78" t="s">
        <v>31</v>
      </c>
      <c r="D10" s="279"/>
      <c r="E10" s="279"/>
      <c r="F10" s="279"/>
      <c r="G10" s="279"/>
      <c r="H10" s="280"/>
      <c r="I10" s="278" t="s">
        <v>32</v>
      </c>
      <c r="J10" s="279"/>
      <c r="K10" s="280"/>
      <c r="L10" s="60"/>
    </row>
    <row r="11" spans="1:12" customFormat="1" ht="13" thickBot="1" x14ac:dyDescent="0.3">
      <c r="A11" s="3"/>
      <c r="B11" s="3"/>
      <c r="C11" s="281"/>
      <c r="D11" s="282"/>
      <c r="E11" s="282"/>
      <c r="F11" s="282"/>
      <c r="G11" s="282"/>
      <c r="H11" s="283"/>
      <c r="I11" s="281"/>
      <c r="J11" s="282"/>
      <c r="K11" s="283"/>
      <c r="L11" s="61"/>
    </row>
    <row r="12" spans="1:12" customFormat="1" ht="26" x14ac:dyDescent="0.2">
      <c r="A12" s="266" t="s">
        <v>33</v>
      </c>
      <c r="B12" s="260" t="s">
        <v>93</v>
      </c>
      <c r="C12" s="266" t="s">
        <v>35</v>
      </c>
      <c r="D12" s="62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110" t="s">
        <v>36</v>
      </c>
      <c r="J12" s="257" t="s">
        <v>41</v>
      </c>
      <c r="K12" s="260" t="s">
        <v>42</v>
      </c>
      <c r="L12" s="254" t="s">
        <v>43</v>
      </c>
    </row>
    <row r="13" spans="1:12" customFormat="1" ht="13" x14ac:dyDescent="0.2">
      <c r="A13" s="267"/>
      <c r="B13" s="261"/>
      <c r="C13" s="267"/>
      <c r="D13" s="63"/>
      <c r="E13" s="258"/>
      <c r="F13" s="258"/>
      <c r="G13" s="258"/>
      <c r="H13" s="261"/>
      <c r="I13" s="111"/>
      <c r="J13" s="258"/>
      <c r="K13" s="261"/>
      <c r="L13" s="276"/>
    </row>
    <row r="14" spans="1:12" customFormat="1" ht="13" x14ac:dyDescent="0.2">
      <c r="A14" s="274"/>
      <c r="B14" s="273"/>
      <c r="C14" s="274"/>
      <c r="D14" s="113"/>
      <c r="E14" s="275"/>
      <c r="F14" s="275"/>
      <c r="G14" s="275"/>
      <c r="H14" s="273"/>
      <c r="I14" s="112"/>
      <c r="J14" s="275"/>
      <c r="K14" s="273"/>
      <c r="L14" s="277"/>
    </row>
    <row r="15" spans="1:12" customFormat="1" ht="14" x14ac:dyDescent="0.3">
      <c r="A15" s="64" t="str">
        <f>B5</f>
        <v>G3.2</v>
      </c>
      <c r="B15" s="65" t="s">
        <v>129</v>
      </c>
      <c r="C15" s="66"/>
      <c r="D15" s="67"/>
      <c r="E15" s="67"/>
      <c r="F15" s="67"/>
      <c r="G15" s="67"/>
      <c r="H15" s="68"/>
      <c r="I15" s="66"/>
      <c r="J15" s="67"/>
      <c r="K15" s="68"/>
      <c r="L15" s="69"/>
    </row>
    <row r="16" spans="1:12" customFormat="1" ht="39" x14ac:dyDescent="0.3">
      <c r="A16" s="32" t="s">
        <v>133</v>
      </c>
      <c r="B16" s="213" t="s">
        <v>130</v>
      </c>
      <c r="C16" s="28"/>
      <c r="D16" s="41"/>
      <c r="E16" s="29"/>
      <c r="F16" s="29"/>
      <c r="G16" s="30"/>
      <c r="H16" s="38"/>
      <c r="I16" s="31"/>
      <c r="J16" s="29"/>
      <c r="K16" s="38"/>
      <c r="L16" s="35"/>
    </row>
    <row r="17" spans="1:12" customFormat="1" ht="12.5" x14ac:dyDescent="0.25">
      <c r="A17" s="15"/>
      <c r="B17" s="16" t="s">
        <v>168</v>
      </c>
      <c r="C17" s="8" t="str">
        <f t="shared" ref="C17:C47" si="0">$B$7</f>
        <v>FC</v>
      </c>
      <c r="D17" s="42">
        <v>1</v>
      </c>
      <c r="E17" s="5"/>
      <c r="F17" s="33">
        <f t="shared" ref="F17:F46" si="1">D17*E17</f>
        <v>0</v>
      </c>
      <c r="G17" s="34">
        <f t="shared" ref="G17:G47" si="2">$B$8</f>
        <v>0.1</v>
      </c>
      <c r="H17" s="44">
        <f t="shared" ref="H17:H46" si="3">IF(G17&lt;&gt;0,F17/G17,0)</f>
        <v>0</v>
      </c>
      <c r="I17" s="20"/>
      <c r="J17" s="5"/>
      <c r="K17" s="44">
        <f t="shared" ref="K17:K46" si="4">I17*J17</f>
        <v>0</v>
      </c>
      <c r="L17" s="120">
        <f t="shared" ref="L17:L46" si="5">IF(OR(J17&gt;0,H17&gt;0),H17+K17,0)</f>
        <v>0</v>
      </c>
    </row>
    <row r="18" spans="1:12" customFormat="1" ht="12.5" x14ac:dyDescent="0.25">
      <c r="A18" s="15"/>
      <c r="B18" s="16" t="s">
        <v>158</v>
      </c>
      <c r="C18" s="8" t="str">
        <f t="shared" si="0"/>
        <v>FC</v>
      </c>
      <c r="D18" s="42"/>
      <c r="E18" s="5"/>
      <c r="F18" s="33">
        <f t="shared" si="1"/>
        <v>0</v>
      </c>
      <c r="G18" s="34">
        <f t="shared" si="2"/>
        <v>0.1</v>
      </c>
      <c r="H18" s="44">
        <f t="shared" si="3"/>
        <v>0</v>
      </c>
      <c r="I18" s="20"/>
      <c r="J18" s="5"/>
      <c r="K18" s="44">
        <f t="shared" si="4"/>
        <v>0</v>
      </c>
      <c r="L18" s="120">
        <f t="shared" si="5"/>
        <v>0</v>
      </c>
    </row>
    <row r="19" spans="1:12" customFormat="1" ht="12.5" x14ac:dyDescent="0.25">
      <c r="A19" s="15"/>
      <c r="B19" s="16"/>
      <c r="C19" s="8" t="str">
        <f t="shared" si="0"/>
        <v>FC</v>
      </c>
      <c r="D19" s="42"/>
      <c r="E19" s="5"/>
      <c r="F19" s="33">
        <f t="shared" si="1"/>
        <v>0</v>
      </c>
      <c r="G19" s="34">
        <f t="shared" si="2"/>
        <v>0.1</v>
      </c>
      <c r="H19" s="44">
        <f t="shared" si="3"/>
        <v>0</v>
      </c>
      <c r="I19" s="20"/>
      <c r="J19" s="5"/>
      <c r="K19" s="44">
        <f t="shared" si="4"/>
        <v>0</v>
      </c>
      <c r="L19" s="120">
        <f t="shared" si="5"/>
        <v>0</v>
      </c>
    </row>
    <row r="20" spans="1:12" customFormat="1" ht="12.5" x14ac:dyDescent="0.25">
      <c r="A20" s="15"/>
      <c r="B20" s="16"/>
      <c r="C20" s="8" t="str">
        <f t="shared" si="0"/>
        <v>FC</v>
      </c>
      <c r="D20" s="42"/>
      <c r="E20" s="5"/>
      <c r="F20" s="33">
        <f t="shared" si="1"/>
        <v>0</v>
      </c>
      <c r="G20" s="34">
        <f t="shared" si="2"/>
        <v>0.1</v>
      </c>
      <c r="H20" s="44">
        <f t="shared" si="3"/>
        <v>0</v>
      </c>
      <c r="I20" s="20"/>
      <c r="J20" s="5"/>
      <c r="K20" s="44">
        <f t="shared" si="4"/>
        <v>0</v>
      </c>
      <c r="L20" s="120">
        <f t="shared" si="5"/>
        <v>0</v>
      </c>
    </row>
    <row r="21" spans="1:12" customFormat="1" ht="12.5" x14ac:dyDescent="0.25">
      <c r="A21" s="15"/>
      <c r="B21" s="16"/>
      <c r="C21" s="8" t="str">
        <f t="shared" si="0"/>
        <v>FC</v>
      </c>
      <c r="D21" s="42"/>
      <c r="E21" s="5"/>
      <c r="F21" s="33">
        <f t="shared" si="1"/>
        <v>0</v>
      </c>
      <c r="G21" s="34">
        <f t="shared" si="2"/>
        <v>0.1</v>
      </c>
      <c r="H21" s="44">
        <f t="shared" si="3"/>
        <v>0</v>
      </c>
      <c r="I21" s="20"/>
      <c r="J21" s="5"/>
      <c r="K21" s="44">
        <f t="shared" si="4"/>
        <v>0</v>
      </c>
      <c r="L21" s="120">
        <f t="shared" si="5"/>
        <v>0</v>
      </c>
    </row>
    <row r="22" spans="1:12" customFormat="1" ht="12.5" x14ac:dyDescent="0.25">
      <c r="A22" s="15"/>
      <c r="B22" s="16"/>
      <c r="C22" s="8" t="str">
        <f t="shared" si="0"/>
        <v>FC</v>
      </c>
      <c r="D22" s="42"/>
      <c r="E22" s="5"/>
      <c r="F22" s="33">
        <f t="shared" si="1"/>
        <v>0</v>
      </c>
      <c r="G22" s="34">
        <f t="shared" si="2"/>
        <v>0.1</v>
      </c>
      <c r="H22" s="44">
        <f t="shared" si="3"/>
        <v>0</v>
      </c>
      <c r="I22" s="20"/>
      <c r="J22" s="5"/>
      <c r="K22" s="44">
        <f t="shared" si="4"/>
        <v>0</v>
      </c>
      <c r="L22" s="120">
        <f t="shared" si="5"/>
        <v>0</v>
      </c>
    </row>
    <row r="23" spans="1:12" customFormat="1" ht="12.5" x14ac:dyDescent="0.25">
      <c r="A23" s="15"/>
      <c r="B23" s="16"/>
      <c r="C23" s="8" t="str">
        <f t="shared" si="0"/>
        <v>FC</v>
      </c>
      <c r="D23" s="42"/>
      <c r="E23" s="5"/>
      <c r="F23" s="33">
        <f t="shared" si="1"/>
        <v>0</v>
      </c>
      <c r="G23" s="34">
        <f t="shared" si="2"/>
        <v>0.1</v>
      </c>
      <c r="H23" s="44">
        <f t="shared" si="3"/>
        <v>0</v>
      </c>
      <c r="I23" s="20"/>
      <c r="J23" s="5"/>
      <c r="K23" s="44">
        <f t="shared" si="4"/>
        <v>0</v>
      </c>
      <c r="L23" s="120">
        <f t="shared" si="5"/>
        <v>0</v>
      </c>
    </row>
    <row r="24" spans="1:12" customFormat="1" ht="12.5" x14ac:dyDescent="0.25">
      <c r="A24" s="15"/>
      <c r="B24" s="16"/>
      <c r="C24" s="8" t="str">
        <f t="shared" si="0"/>
        <v>FC</v>
      </c>
      <c r="D24" s="42"/>
      <c r="E24" s="5"/>
      <c r="F24" s="33">
        <f t="shared" si="1"/>
        <v>0</v>
      </c>
      <c r="G24" s="34">
        <f t="shared" si="2"/>
        <v>0.1</v>
      </c>
      <c r="H24" s="44">
        <f t="shared" si="3"/>
        <v>0</v>
      </c>
      <c r="I24" s="20"/>
      <c r="J24" s="5"/>
      <c r="K24" s="44">
        <f t="shared" si="4"/>
        <v>0</v>
      </c>
      <c r="L24" s="120">
        <f t="shared" si="5"/>
        <v>0</v>
      </c>
    </row>
    <row r="25" spans="1:12" customFormat="1" ht="12.5" x14ac:dyDescent="0.25">
      <c r="A25" s="15"/>
      <c r="B25" s="16"/>
      <c r="C25" s="8" t="str">
        <f t="shared" si="0"/>
        <v>FC</v>
      </c>
      <c r="D25" s="42"/>
      <c r="E25" s="5"/>
      <c r="F25" s="33">
        <f t="shared" si="1"/>
        <v>0</v>
      </c>
      <c r="G25" s="34">
        <f t="shared" si="2"/>
        <v>0.1</v>
      </c>
      <c r="H25" s="44">
        <f t="shared" si="3"/>
        <v>0</v>
      </c>
      <c r="I25" s="20"/>
      <c r="J25" s="5"/>
      <c r="K25" s="44">
        <f t="shared" si="4"/>
        <v>0</v>
      </c>
      <c r="L25" s="120">
        <f t="shared" si="5"/>
        <v>0</v>
      </c>
    </row>
    <row r="26" spans="1:12" customFormat="1" ht="12.5" x14ac:dyDescent="0.25">
      <c r="A26" s="15"/>
      <c r="B26" s="16"/>
      <c r="C26" s="8" t="str">
        <f t="shared" si="0"/>
        <v>FC</v>
      </c>
      <c r="D26" s="42"/>
      <c r="E26" s="5"/>
      <c r="F26" s="33">
        <f t="shared" si="1"/>
        <v>0</v>
      </c>
      <c r="G26" s="34">
        <f t="shared" si="2"/>
        <v>0.1</v>
      </c>
      <c r="H26" s="44">
        <f t="shared" si="3"/>
        <v>0</v>
      </c>
      <c r="I26" s="20"/>
      <c r="J26" s="5"/>
      <c r="K26" s="44">
        <f t="shared" si="4"/>
        <v>0</v>
      </c>
      <c r="L26" s="120">
        <f t="shared" si="5"/>
        <v>0</v>
      </c>
    </row>
    <row r="27" spans="1:12" customFormat="1" ht="12.5" x14ac:dyDescent="0.25">
      <c r="A27" s="15"/>
      <c r="B27" s="16"/>
      <c r="C27" s="8" t="str">
        <f t="shared" si="0"/>
        <v>FC</v>
      </c>
      <c r="D27" s="42"/>
      <c r="E27" s="5"/>
      <c r="F27" s="33">
        <f t="shared" si="1"/>
        <v>0</v>
      </c>
      <c r="G27" s="34">
        <f t="shared" si="2"/>
        <v>0.1</v>
      </c>
      <c r="H27" s="44">
        <f t="shared" si="3"/>
        <v>0</v>
      </c>
      <c r="I27" s="20"/>
      <c r="J27" s="5"/>
      <c r="K27" s="44">
        <f t="shared" si="4"/>
        <v>0</v>
      </c>
      <c r="L27" s="120">
        <f t="shared" si="5"/>
        <v>0</v>
      </c>
    </row>
    <row r="28" spans="1:12" customFormat="1" ht="12.5" x14ac:dyDescent="0.25">
      <c r="A28" s="15"/>
      <c r="B28" s="16"/>
      <c r="C28" s="8" t="str">
        <f t="shared" si="0"/>
        <v>FC</v>
      </c>
      <c r="D28" s="42"/>
      <c r="E28" s="5"/>
      <c r="F28" s="33">
        <f t="shared" si="1"/>
        <v>0</v>
      </c>
      <c r="G28" s="34">
        <f t="shared" si="2"/>
        <v>0.1</v>
      </c>
      <c r="H28" s="44">
        <f t="shared" si="3"/>
        <v>0</v>
      </c>
      <c r="I28" s="20"/>
      <c r="J28" s="5"/>
      <c r="K28" s="44">
        <f t="shared" si="4"/>
        <v>0</v>
      </c>
      <c r="L28" s="120">
        <f t="shared" si="5"/>
        <v>0</v>
      </c>
    </row>
    <row r="29" spans="1:12" customFormat="1" ht="11.15" customHeight="1" x14ac:dyDescent="0.25">
      <c r="A29" s="15"/>
      <c r="B29" s="16"/>
      <c r="C29" s="8" t="str">
        <f t="shared" si="0"/>
        <v>FC</v>
      </c>
      <c r="D29" s="42"/>
      <c r="E29" s="5"/>
      <c r="F29" s="33">
        <f t="shared" si="1"/>
        <v>0</v>
      </c>
      <c r="G29" s="34">
        <f t="shared" si="2"/>
        <v>0.1</v>
      </c>
      <c r="H29" s="44">
        <f t="shared" si="3"/>
        <v>0</v>
      </c>
      <c r="I29" s="20"/>
      <c r="J29" s="5"/>
      <c r="K29" s="44">
        <f t="shared" si="4"/>
        <v>0</v>
      </c>
      <c r="L29" s="120">
        <f t="shared" si="5"/>
        <v>0</v>
      </c>
    </row>
    <row r="30" spans="1:12" customFormat="1" ht="11.15" customHeight="1" x14ac:dyDescent="0.25">
      <c r="A30" s="15"/>
      <c r="B30" s="16"/>
      <c r="C30" s="8" t="str">
        <f t="shared" si="0"/>
        <v>FC</v>
      </c>
      <c r="D30" s="42"/>
      <c r="E30" s="5"/>
      <c r="F30" s="33">
        <f t="shared" si="1"/>
        <v>0</v>
      </c>
      <c r="G30" s="34">
        <f t="shared" si="2"/>
        <v>0.1</v>
      </c>
      <c r="H30" s="44">
        <f t="shared" si="3"/>
        <v>0</v>
      </c>
      <c r="I30" s="20"/>
      <c r="J30" s="5"/>
      <c r="K30" s="44">
        <f t="shared" si="4"/>
        <v>0</v>
      </c>
      <c r="L30" s="120">
        <f t="shared" si="5"/>
        <v>0</v>
      </c>
    </row>
    <row r="31" spans="1:12" customFormat="1" ht="11.15" customHeight="1" x14ac:dyDescent="0.25">
      <c r="A31" s="15"/>
      <c r="B31" s="16"/>
      <c r="C31" s="8" t="str">
        <f t="shared" si="0"/>
        <v>FC</v>
      </c>
      <c r="D31" s="42"/>
      <c r="E31" s="5"/>
      <c r="F31" s="33">
        <f t="shared" si="1"/>
        <v>0</v>
      </c>
      <c r="G31" s="34">
        <f t="shared" si="2"/>
        <v>0.1</v>
      </c>
      <c r="H31" s="44">
        <f t="shared" si="3"/>
        <v>0</v>
      </c>
      <c r="I31" s="20"/>
      <c r="J31" s="5"/>
      <c r="K31" s="44">
        <f t="shared" si="4"/>
        <v>0</v>
      </c>
      <c r="L31" s="120">
        <f t="shared" si="5"/>
        <v>0</v>
      </c>
    </row>
    <row r="32" spans="1:12" customFormat="1" ht="12.5" x14ac:dyDescent="0.25">
      <c r="A32" s="15"/>
      <c r="B32" s="16"/>
      <c r="C32" s="8" t="str">
        <f t="shared" si="0"/>
        <v>FC</v>
      </c>
      <c r="D32" s="42"/>
      <c r="E32" s="5"/>
      <c r="F32" s="33">
        <f t="shared" si="1"/>
        <v>0</v>
      </c>
      <c r="G32" s="34">
        <f t="shared" si="2"/>
        <v>0.1</v>
      </c>
      <c r="H32" s="44">
        <f t="shared" si="3"/>
        <v>0</v>
      </c>
      <c r="I32" s="20"/>
      <c r="J32" s="5"/>
      <c r="K32" s="44">
        <f t="shared" si="4"/>
        <v>0</v>
      </c>
      <c r="L32" s="120">
        <f t="shared" si="5"/>
        <v>0</v>
      </c>
    </row>
    <row r="33" spans="1:12" customFormat="1" ht="12.5" x14ac:dyDescent="0.25">
      <c r="A33" s="15"/>
      <c r="B33" s="16"/>
      <c r="C33" s="8"/>
      <c r="D33" s="42"/>
      <c r="E33" s="5"/>
      <c r="F33" s="33"/>
      <c r="G33" s="34"/>
      <c r="H33" s="44"/>
      <c r="I33" s="20"/>
      <c r="J33" s="5"/>
      <c r="K33" s="44"/>
      <c r="L33" s="120"/>
    </row>
    <row r="34" spans="1:12" customFormat="1" ht="39" x14ac:dyDescent="0.3">
      <c r="A34" s="32" t="s">
        <v>134</v>
      </c>
      <c r="B34" s="213" t="s">
        <v>162</v>
      </c>
      <c r="C34" s="28"/>
      <c r="D34" s="41"/>
      <c r="E34" s="29"/>
      <c r="F34" s="29"/>
      <c r="G34" s="30"/>
      <c r="H34" s="38"/>
      <c r="I34" s="31"/>
      <c r="J34" s="29"/>
      <c r="K34" s="38"/>
      <c r="L34" s="35"/>
    </row>
    <row r="35" spans="1:12" customFormat="1" ht="12.5" x14ac:dyDescent="0.25">
      <c r="A35" s="15"/>
      <c r="B35" s="16" t="s">
        <v>163</v>
      </c>
      <c r="C35" s="8" t="str">
        <f t="shared" si="0"/>
        <v>FC</v>
      </c>
      <c r="D35" s="42"/>
      <c r="E35" s="5"/>
      <c r="F35" s="33">
        <f t="shared" si="1"/>
        <v>0</v>
      </c>
      <c r="G35" s="34">
        <f t="shared" si="2"/>
        <v>0.1</v>
      </c>
      <c r="H35" s="44">
        <f t="shared" si="3"/>
        <v>0</v>
      </c>
      <c r="I35" s="20"/>
      <c r="J35" s="5"/>
      <c r="K35" s="44">
        <f t="shared" si="4"/>
        <v>0</v>
      </c>
      <c r="L35" s="120">
        <f t="shared" si="5"/>
        <v>0</v>
      </c>
    </row>
    <row r="36" spans="1:12" customFormat="1" ht="12.5" x14ac:dyDescent="0.25">
      <c r="A36" s="15"/>
      <c r="B36" s="16" t="s">
        <v>135</v>
      </c>
      <c r="C36" s="8" t="str">
        <f t="shared" si="0"/>
        <v>FC</v>
      </c>
      <c r="D36" s="42"/>
      <c r="E36" s="5"/>
      <c r="F36" s="33">
        <f t="shared" si="1"/>
        <v>0</v>
      </c>
      <c r="G36" s="34">
        <f t="shared" si="2"/>
        <v>0.1</v>
      </c>
      <c r="H36" s="44">
        <f t="shared" si="3"/>
        <v>0</v>
      </c>
      <c r="I36" s="20"/>
      <c r="J36" s="5"/>
      <c r="K36" s="44">
        <f t="shared" si="4"/>
        <v>0</v>
      </c>
      <c r="L36" s="120">
        <f t="shared" si="5"/>
        <v>0</v>
      </c>
    </row>
    <row r="37" spans="1:12" customFormat="1" ht="12.5" x14ac:dyDescent="0.25">
      <c r="A37" s="15"/>
      <c r="B37" s="16"/>
      <c r="C37" s="8" t="str">
        <f t="shared" si="0"/>
        <v>FC</v>
      </c>
      <c r="D37" s="42"/>
      <c r="E37" s="5"/>
      <c r="F37" s="33">
        <f t="shared" si="1"/>
        <v>0</v>
      </c>
      <c r="G37" s="34">
        <f t="shared" si="2"/>
        <v>0.1</v>
      </c>
      <c r="H37" s="44">
        <f t="shared" si="3"/>
        <v>0</v>
      </c>
      <c r="I37" s="20"/>
      <c r="J37" s="5"/>
      <c r="K37" s="44">
        <f t="shared" si="4"/>
        <v>0</v>
      </c>
      <c r="L37" s="120">
        <f t="shared" si="5"/>
        <v>0</v>
      </c>
    </row>
    <row r="38" spans="1:12" customFormat="1" ht="12.5" x14ac:dyDescent="0.25">
      <c r="A38" s="15"/>
      <c r="B38" s="16"/>
      <c r="C38" s="149" t="s">
        <v>4</v>
      </c>
      <c r="D38" s="42"/>
      <c r="E38" s="5"/>
      <c r="F38" s="33">
        <f t="shared" si="1"/>
        <v>0</v>
      </c>
      <c r="G38" s="34">
        <f t="shared" si="2"/>
        <v>0.1</v>
      </c>
      <c r="H38" s="44">
        <f t="shared" si="3"/>
        <v>0</v>
      </c>
      <c r="I38" s="20"/>
      <c r="J38" s="5"/>
      <c r="K38" s="44">
        <f t="shared" si="4"/>
        <v>0</v>
      </c>
      <c r="L38" s="120">
        <f t="shared" si="5"/>
        <v>0</v>
      </c>
    </row>
    <row r="39" spans="1:12" customFormat="1" ht="12.5" x14ac:dyDescent="0.25">
      <c r="A39" s="15"/>
      <c r="B39" s="16"/>
      <c r="C39" s="8" t="str">
        <f t="shared" si="0"/>
        <v>FC</v>
      </c>
      <c r="D39" s="42"/>
      <c r="E39" s="5"/>
      <c r="F39" s="33">
        <f t="shared" si="1"/>
        <v>0</v>
      </c>
      <c r="G39" s="34">
        <f t="shared" si="2"/>
        <v>0.1</v>
      </c>
      <c r="H39" s="44">
        <f t="shared" si="3"/>
        <v>0</v>
      </c>
      <c r="I39" s="20"/>
      <c r="J39" s="5"/>
      <c r="K39" s="44">
        <f t="shared" si="4"/>
        <v>0</v>
      </c>
      <c r="L39" s="120">
        <f t="shared" si="5"/>
        <v>0</v>
      </c>
    </row>
    <row r="40" spans="1:12" customFormat="1" ht="12.5" x14ac:dyDescent="0.25">
      <c r="A40" s="15"/>
      <c r="B40" s="16"/>
      <c r="C40" s="8" t="str">
        <f t="shared" si="0"/>
        <v>FC</v>
      </c>
      <c r="D40" s="42"/>
      <c r="E40" s="5"/>
      <c r="F40" s="33">
        <f t="shared" si="1"/>
        <v>0</v>
      </c>
      <c r="G40" s="34">
        <f t="shared" si="2"/>
        <v>0.1</v>
      </c>
      <c r="H40" s="44">
        <f t="shared" si="3"/>
        <v>0</v>
      </c>
      <c r="I40" s="20"/>
      <c r="J40" s="5"/>
      <c r="K40" s="44">
        <f t="shared" si="4"/>
        <v>0</v>
      </c>
      <c r="L40" s="120">
        <f t="shared" si="5"/>
        <v>0</v>
      </c>
    </row>
    <row r="41" spans="1:12" customFormat="1" ht="12.5" x14ac:dyDescent="0.25">
      <c r="A41" s="15"/>
      <c r="B41" s="16"/>
      <c r="C41" s="8" t="str">
        <f t="shared" si="0"/>
        <v>FC</v>
      </c>
      <c r="D41" s="42"/>
      <c r="E41" s="5"/>
      <c r="F41" s="33">
        <f t="shared" si="1"/>
        <v>0</v>
      </c>
      <c r="G41" s="34">
        <f t="shared" si="2"/>
        <v>0.1</v>
      </c>
      <c r="H41" s="44">
        <f t="shared" si="3"/>
        <v>0</v>
      </c>
      <c r="I41" s="20"/>
      <c r="J41" s="5"/>
      <c r="K41" s="44">
        <f t="shared" si="4"/>
        <v>0</v>
      </c>
      <c r="L41" s="120">
        <f t="shared" si="5"/>
        <v>0</v>
      </c>
    </row>
    <row r="42" spans="1:12" customFormat="1" ht="12.5" x14ac:dyDescent="0.25">
      <c r="A42" s="15"/>
      <c r="B42" s="16"/>
      <c r="C42" s="8" t="str">
        <f t="shared" si="0"/>
        <v>FC</v>
      </c>
      <c r="D42" s="42"/>
      <c r="E42" s="5"/>
      <c r="F42" s="33">
        <f t="shared" si="1"/>
        <v>0</v>
      </c>
      <c r="G42" s="34">
        <f t="shared" si="2"/>
        <v>0.1</v>
      </c>
      <c r="H42" s="44">
        <f t="shared" si="3"/>
        <v>0</v>
      </c>
      <c r="I42" s="20"/>
      <c r="J42" s="5"/>
      <c r="K42" s="44">
        <f t="shared" si="4"/>
        <v>0</v>
      </c>
      <c r="L42" s="120">
        <f t="shared" si="5"/>
        <v>0</v>
      </c>
    </row>
    <row r="43" spans="1:12" customFormat="1" ht="12.5" x14ac:dyDescent="0.25">
      <c r="A43" s="15"/>
      <c r="B43" s="16"/>
      <c r="C43" s="8" t="str">
        <f t="shared" si="0"/>
        <v>FC</v>
      </c>
      <c r="D43" s="42"/>
      <c r="E43" s="5"/>
      <c r="F43" s="33">
        <f t="shared" si="1"/>
        <v>0</v>
      </c>
      <c r="G43" s="34">
        <f t="shared" si="2"/>
        <v>0.1</v>
      </c>
      <c r="H43" s="44">
        <f t="shared" si="3"/>
        <v>0</v>
      </c>
      <c r="I43" s="20"/>
      <c r="J43" s="5"/>
      <c r="K43" s="44">
        <f t="shared" si="4"/>
        <v>0</v>
      </c>
      <c r="L43" s="120">
        <f t="shared" si="5"/>
        <v>0</v>
      </c>
    </row>
    <row r="44" spans="1:12" customFormat="1" ht="12.5" x14ac:dyDescent="0.25">
      <c r="A44" s="15"/>
      <c r="B44" s="16"/>
      <c r="C44" s="8" t="str">
        <f t="shared" si="0"/>
        <v>FC</v>
      </c>
      <c r="D44" s="42"/>
      <c r="E44" s="5"/>
      <c r="F44" s="33">
        <f t="shared" si="1"/>
        <v>0</v>
      </c>
      <c r="G44" s="34">
        <f t="shared" si="2"/>
        <v>0.1</v>
      </c>
      <c r="H44" s="44">
        <f t="shared" si="3"/>
        <v>0</v>
      </c>
      <c r="I44" s="20"/>
      <c r="J44" s="5"/>
      <c r="K44" s="44">
        <f t="shared" si="4"/>
        <v>0</v>
      </c>
      <c r="L44" s="120">
        <f t="shared" si="5"/>
        <v>0</v>
      </c>
    </row>
    <row r="45" spans="1:12" customFormat="1" ht="12.5" x14ac:dyDescent="0.25">
      <c r="A45" s="15"/>
      <c r="B45" s="16"/>
      <c r="C45" s="8" t="str">
        <f t="shared" si="0"/>
        <v>FC</v>
      </c>
      <c r="D45" s="42"/>
      <c r="E45" s="5"/>
      <c r="F45" s="33">
        <f t="shared" si="1"/>
        <v>0</v>
      </c>
      <c r="G45" s="34">
        <f t="shared" si="2"/>
        <v>0.1</v>
      </c>
      <c r="H45" s="44">
        <f t="shared" si="3"/>
        <v>0</v>
      </c>
      <c r="I45" s="20"/>
      <c r="J45" s="5"/>
      <c r="K45" s="44">
        <f t="shared" si="4"/>
        <v>0</v>
      </c>
      <c r="L45" s="120">
        <f t="shared" si="5"/>
        <v>0</v>
      </c>
    </row>
    <row r="46" spans="1:12" customFormat="1" ht="12.5" x14ac:dyDescent="0.25">
      <c r="A46" s="15"/>
      <c r="B46" s="16"/>
      <c r="C46" s="8" t="str">
        <f t="shared" si="0"/>
        <v>FC</v>
      </c>
      <c r="D46" s="42"/>
      <c r="E46" s="5"/>
      <c r="F46" s="33">
        <f t="shared" si="1"/>
        <v>0</v>
      </c>
      <c r="G46" s="34">
        <f t="shared" si="2"/>
        <v>0.1</v>
      </c>
      <c r="H46" s="44">
        <f t="shared" si="3"/>
        <v>0</v>
      </c>
      <c r="I46" s="20"/>
      <c r="J46" s="5"/>
      <c r="K46" s="44">
        <f t="shared" si="4"/>
        <v>0</v>
      </c>
      <c r="L46" s="120">
        <f t="shared" si="5"/>
        <v>0</v>
      </c>
    </row>
    <row r="47" spans="1:12" customFormat="1" ht="12.5" x14ac:dyDescent="0.25">
      <c r="A47" s="15"/>
      <c r="B47" s="16"/>
      <c r="C47" s="8" t="str">
        <f t="shared" si="0"/>
        <v>FC</v>
      </c>
      <c r="D47" s="42"/>
      <c r="E47" s="5"/>
      <c r="F47" s="33">
        <f t="shared" ref="F47" si="6">D47*E47</f>
        <v>0</v>
      </c>
      <c r="G47" s="34">
        <f t="shared" si="2"/>
        <v>0.1</v>
      </c>
      <c r="H47" s="44">
        <f t="shared" ref="H47" si="7">IF(G47&lt;&gt;0,F47/G47,0)</f>
        <v>0</v>
      </c>
      <c r="I47" s="20"/>
      <c r="J47" s="5"/>
      <c r="K47" s="44">
        <f t="shared" ref="K47" si="8">I47*J47</f>
        <v>0</v>
      </c>
      <c r="L47" s="120">
        <f t="shared" ref="L47" si="9">IF(OR(J47&gt;0,H47&gt;0),H47+K47,0)</f>
        <v>0</v>
      </c>
    </row>
    <row r="48" spans="1:12" ht="13" thickBot="1" x14ac:dyDescent="0.3">
      <c r="A48" s="12"/>
      <c r="B48" s="13"/>
      <c r="C48" s="8"/>
      <c r="D48" s="46"/>
      <c r="E48" s="11"/>
      <c r="F48" s="33"/>
      <c r="G48" s="34"/>
      <c r="H48" s="44"/>
      <c r="I48" s="20"/>
      <c r="J48" s="5"/>
      <c r="K48" s="44"/>
      <c r="L48" s="120"/>
    </row>
    <row r="49" spans="1:12" ht="13.5" thickBot="1" x14ac:dyDescent="0.35">
      <c r="A49" s="191"/>
      <c r="B49" s="72" t="str">
        <f>+"SUB-TOTAL:  "&amp;A15</f>
        <v>SUB-TOTAL:  G3.2</v>
      </c>
      <c r="C49" s="73"/>
      <c r="D49" s="74"/>
      <c r="E49" s="75">
        <f>SUM(E17:E48)</f>
        <v>0</v>
      </c>
      <c r="F49" s="75">
        <f>SUM(F17:F48)</f>
        <v>0</v>
      </c>
      <c r="G49" s="75">
        <f>$B$8</f>
        <v>0.1</v>
      </c>
      <c r="H49" s="118">
        <f>SUM(H17:H48)</f>
        <v>0</v>
      </c>
      <c r="I49" s="119"/>
      <c r="J49" s="75"/>
      <c r="K49" s="118">
        <f>SUM(K17:K48)</f>
        <v>0</v>
      </c>
      <c r="L49" s="115">
        <f>SUM(L17:L48)</f>
        <v>0</v>
      </c>
    </row>
    <row r="50" spans="1:12" ht="13" x14ac:dyDescent="0.3">
      <c r="A50" s="1"/>
      <c r="B50" s="1"/>
      <c r="C50" s="4"/>
      <c r="D50" s="22"/>
      <c r="E50" s="23"/>
      <c r="F50" s="23"/>
      <c r="G50" s="1"/>
      <c r="H50" s="18"/>
      <c r="I50" s="22"/>
      <c r="J50" s="23"/>
      <c r="K50" s="24"/>
      <c r="L50" s="24"/>
    </row>
    <row r="51" spans="1:12" ht="10.5" x14ac:dyDescent="0.25">
      <c r="D51" s="184"/>
      <c r="E51" s="185"/>
      <c r="F51" s="186"/>
      <c r="H51" s="19"/>
      <c r="I51" s="187"/>
      <c r="J51" s="185"/>
      <c r="K51" s="25"/>
      <c r="L51" s="25"/>
    </row>
    <row r="52" spans="1:12" ht="10.5" x14ac:dyDescent="0.25">
      <c r="D52" s="184"/>
      <c r="E52" s="185"/>
      <c r="F52" s="186"/>
      <c r="H52" s="19"/>
      <c r="I52" s="187"/>
      <c r="J52" s="185"/>
      <c r="K52" s="25"/>
      <c r="L52" s="25"/>
    </row>
    <row r="53" spans="1:12" ht="10.5" x14ac:dyDescent="0.25">
      <c r="D53" s="184"/>
      <c r="E53" s="185"/>
      <c r="F53" s="186"/>
      <c r="H53" s="19"/>
      <c r="I53" s="187"/>
      <c r="J53" s="185"/>
      <c r="K53" s="25"/>
      <c r="L53" s="25"/>
    </row>
    <row r="54" spans="1:12" ht="10.5" x14ac:dyDescent="0.25">
      <c r="D54" s="184"/>
      <c r="E54" s="185"/>
      <c r="F54" s="186"/>
      <c r="H54" s="19"/>
      <c r="I54" s="187"/>
      <c r="J54" s="185"/>
      <c r="K54" s="25"/>
      <c r="L54" s="25"/>
    </row>
    <row r="55" spans="1:12" ht="10.5" x14ac:dyDescent="0.25">
      <c r="D55" s="184"/>
      <c r="E55" s="185"/>
      <c r="F55" s="186"/>
      <c r="H55" s="19"/>
      <c r="I55" s="187"/>
      <c r="J55" s="185"/>
      <c r="K55" s="25"/>
      <c r="L55" s="25"/>
    </row>
    <row r="56" spans="1:12" ht="10.5" x14ac:dyDescent="0.25">
      <c r="D56" s="184"/>
      <c r="E56" s="185"/>
      <c r="F56" s="186"/>
      <c r="H56" s="19"/>
      <c r="I56" s="187"/>
      <c r="J56" s="185"/>
      <c r="K56" s="25"/>
      <c r="L56" s="25"/>
    </row>
    <row r="57" spans="1:12" ht="10.5" x14ac:dyDescent="0.25">
      <c r="D57" s="184"/>
      <c r="E57" s="185"/>
      <c r="F57" s="186"/>
      <c r="H57" s="19"/>
      <c r="I57" s="187"/>
      <c r="J57" s="185"/>
      <c r="K57" s="25"/>
      <c r="L57" s="25"/>
    </row>
    <row r="58" spans="1:12" ht="10.5" x14ac:dyDescent="0.25">
      <c r="D58" s="184"/>
      <c r="E58" s="185"/>
      <c r="F58" s="186"/>
      <c r="H58" s="19"/>
      <c r="I58" s="187"/>
      <c r="J58" s="185"/>
      <c r="K58" s="25"/>
      <c r="L58" s="25"/>
    </row>
    <row r="59" spans="1:12" ht="10.5" x14ac:dyDescent="0.25">
      <c r="D59" s="184"/>
      <c r="E59" s="185"/>
      <c r="F59" s="186"/>
      <c r="H59" s="19"/>
      <c r="I59" s="187"/>
      <c r="J59" s="185"/>
      <c r="K59" s="25"/>
      <c r="L59" s="25"/>
    </row>
    <row r="60" spans="1:12" ht="10.5" x14ac:dyDescent="0.25">
      <c r="D60" s="184"/>
      <c r="E60" s="185"/>
      <c r="F60" s="186"/>
      <c r="H60" s="19"/>
      <c r="I60" s="187"/>
      <c r="J60" s="185"/>
      <c r="K60" s="25"/>
      <c r="L60" s="25"/>
    </row>
    <row r="61" spans="1:12" ht="10.5" x14ac:dyDescent="0.25">
      <c r="D61" s="184"/>
      <c r="E61" s="185"/>
      <c r="F61" s="186"/>
      <c r="H61" s="19"/>
      <c r="I61" s="187"/>
      <c r="J61" s="185"/>
      <c r="K61" s="25"/>
      <c r="L61" s="25"/>
    </row>
    <row r="62" spans="1:12" ht="10.5" x14ac:dyDescent="0.25">
      <c r="D62" s="184"/>
      <c r="E62" s="185"/>
      <c r="F62" s="186"/>
      <c r="H62" s="19"/>
      <c r="I62" s="187"/>
      <c r="J62" s="185"/>
      <c r="K62" s="25"/>
      <c r="L62" s="25"/>
    </row>
    <row r="63" spans="1:12" ht="10.5" x14ac:dyDescent="0.25">
      <c r="D63" s="184"/>
      <c r="E63" s="185"/>
      <c r="F63" s="186"/>
      <c r="H63" s="19"/>
      <c r="I63" s="187"/>
      <c r="J63" s="185"/>
      <c r="K63" s="25"/>
      <c r="L63" s="25"/>
    </row>
    <row r="64" spans="1:12" ht="10.5" x14ac:dyDescent="0.25">
      <c r="D64" s="184"/>
      <c r="E64" s="185"/>
      <c r="F64" s="186"/>
      <c r="H64" s="19"/>
      <c r="I64" s="187"/>
      <c r="J64" s="185"/>
      <c r="K64" s="25"/>
      <c r="L64" s="25"/>
    </row>
    <row r="65" spans="4:12" ht="10.5" x14ac:dyDescent="0.25">
      <c r="D65" s="184"/>
      <c r="E65" s="185"/>
      <c r="F65" s="186"/>
      <c r="H65" s="19"/>
      <c r="I65" s="187"/>
      <c r="J65" s="185"/>
      <c r="K65" s="25"/>
      <c r="L65" s="25"/>
    </row>
    <row r="66" spans="4:12" ht="10.5" x14ac:dyDescent="0.25">
      <c r="D66" s="184"/>
      <c r="E66" s="185"/>
      <c r="F66" s="186"/>
      <c r="H66" s="19"/>
      <c r="I66" s="187"/>
      <c r="J66" s="185"/>
      <c r="K66" s="25"/>
      <c r="L66" s="25"/>
    </row>
    <row r="67" spans="4:12" ht="10.5" x14ac:dyDescent="0.25">
      <c r="D67" s="184"/>
      <c r="E67" s="185"/>
      <c r="F67" s="186"/>
      <c r="H67" s="19"/>
      <c r="I67" s="187"/>
      <c r="J67" s="185"/>
      <c r="K67" s="25"/>
      <c r="L67" s="25"/>
    </row>
    <row r="68" spans="4:12" ht="10.5" x14ac:dyDescent="0.25">
      <c r="D68" s="184"/>
      <c r="E68" s="185"/>
      <c r="F68" s="186"/>
      <c r="H68" s="19"/>
      <c r="I68" s="187"/>
      <c r="J68" s="185"/>
      <c r="K68" s="25"/>
      <c r="L68" s="25"/>
    </row>
    <row r="69" spans="4:12" ht="10.5" x14ac:dyDescent="0.25">
      <c r="D69" s="184"/>
      <c r="E69" s="185"/>
      <c r="F69" s="186"/>
      <c r="H69" s="19"/>
      <c r="I69" s="187"/>
      <c r="J69" s="185"/>
      <c r="K69" s="25"/>
      <c r="L69" s="25"/>
    </row>
    <row r="70" spans="4:12" ht="10.5" x14ac:dyDescent="0.25">
      <c r="D70" s="184"/>
      <c r="E70" s="185"/>
      <c r="F70" s="186"/>
      <c r="H70" s="19"/>
      <c r="I70" s="187"/>
      <c r="J70" s="185"/>
      <c r="K70" s="25"/>
      <c r="L70" s="25"/>
    </row>
    <row r="71" spans="4:12" ht="10.5" x14ac:dyDescent="0.25">
      <c r="D71" s="184"/>
      <c r="E71" s="185"/>
      <c r="F71" s="186"/>
      <c r="H71" s="19"/>
      <c r="I71" s="187"/>
      <c r="J71" s="185"/>
      <c r="K71" s="25"/>
      <c r="L71" s="25"/>
    </row>
    <row r="72" spans="4:12" ht="10.5" x14ac:dyDescent="0.25">
      <c r="D72" s="184"/>
      <c r="E72" s="185"/>
      <c r="F72" s="186"/>
      <c r="H72" s="19"/>
      <c r="I72" s="187"/>
      <c r="J72" s="185"/>
      <c r="K72" s="25"/>
      <c r="L72" s="25"/>
    </row>
    <row r="73" spans="4:12" ht="10.5" x14ac:dyDescent="0.25">
      <c r="D73" s="184"/>
      <c r="E73" s="185"/>
      <c r="F73" s="186"/>
      <c r="H73" s="19"/>
      <c r="I73" s="187"/>
      <c r="J73" s="185"/>
      <c r="K73" s="25"/>
      <c r="L73" s="25"/>
    </row>
    <row r="74" spans="4:12" ht="10.5" x14ac:dyDescent="0.25">
      <c r="D74" s="184"/>
      <c r="E74" s="185"/>
      <c r="F74" s="186"/>
      <c r="H74" s="19"/>
      <c r="I74" s="187"/>
      <c r="J74" s="185"/>
      <c r="K74" s="25"/>
      <c r="L74" s="25"/>
    </row>
    <row r="75" spans="4:12" ht="10.5" x14ac:dyDescent="0.25">
      <c r="D75" s="184"/>
      <c r="E75" s="185"/>
      <c r="F75" s="186"/>
      <c r="H75" s="19"/>
      <c r="I75" s="187"/>
      <c r="J75" s="185"/>
      <c r="K75" s="25"/>
      <c r="L75" s="25"/>
    </row>
    <row r="76" spans="4:12" ht="10.5" x14ac:dyDescent="0.25">
      <c r="D76" s="184"/>
      <c r="E76" s="185"/>
      <c r="F76" s="186"/>
      <c r="H76" s="19"/>
      <c r="I76" s="187"/>
      <c r="J76" s="185"/>
      <c r="K76" s="25"/>
      <c r="L76" s="25"/>
    </row>
    <row r="77" spans="4:12" ht="10.5" x14ac:dyDescent="0.25">
      <c r="D77" s="184"/>
      <c r="E77" s="185"/>
      <c r="F77" s="186"/>
      <c r="H77" s="19"/>
      <c r="I77" s="187"/>
      <c r="J77" s="185"/>
      <c r="K77" s="25"/>
      <c r="L77" s="25"/>
    </row>
    <row r="78" spans="4:12" ht="10.5" x14ac:dyDescent="0.25">
      <c r="D78" s="184"/>
      <c r="E78" s="185"/>
      <c r="F78" s="186"/>
      <c r="H78" s="19"/>
      <c r="I78" s="187"/>
      <c r="J78" s="185"/>
      <c r="K78" s="25"/>
      <c r="L78" s="25"/>
    </row>
    <row r="79" spans="4:12" ht="10.5" x14ac:dyDescent="0.25">
      <c r="D79" s="184"/>
      <c r="E79" s="185"/>
      <c r="F79" s="186"/>
      <c r="H79" s="19"/>
      <c r="I79" s="187"/>
      <c r="J79" s="185"/>
      <c r="K79" s="25"/>
      <c r="L79" s="25"/>
    </row>
    <row r="80" spans="4:12" ht="10.5" x14ac:dyDescent="0.25">
      <c r="D80" s="184"/>
      <c r="E80" s="185"/>
      <c r="F80" s="186"/>
      <c r="H80" s="19"/>
      <c r="I80" s="187"/>
      <c r="J80" s="185"/>
      <c r="K80" s="25"/>
      <c r="L80" s="25"/>
    </row>
    <row r="81" spans="4:12" ht="10.5" x14ac:dyDescent="0.25">
      <c r="D81" s="184"/>
      <c r="E81" s="185"/>
      <c r="F81" s="186"/>
      <c r="H81" s="19"/>
      <c r="I81" s="187"/>
      <c r="J81" s="185"/>
      <c r="K81" s="25"/>
      <c r="L81" s="25"/>
    </row>
    <row r="82" spans="4:12" ht="10.5" x14ac:dyDescent="0.25">
      <c r="D82" s="184"/>
      <c r="E82" s="185"/>
      <c r="F82" s="186"/>
      <c r="H82" s="19"/>
      <c r="I82" s="187"/>
      <c r="J82" s="185"/>
      <c r="K82" s="25"/>
      <c r="L82" s="25"/>
    </row>
    <row r="83" spans="4:12" ht="10.5" x14ac:dyDescent="0.25">
      <c r="D83" s="184"/>
      <c r="E83" s="185"/>
      <c r="F83" s="186"/>
      <c r="H83" s="19"/>
      <c r="I83" s="187"/>
      <c r="J83" s="185"/>
      <c r="K83" s="25"/>
      <c r="L83" s="25"/>
    </row>
    <row r="84" spans="4:12" ht="10.5" x14ac:dyDescent="0.25">
      <c r="D84" s="184"/>
      <c r="E84" s="185"/>
      <c r="F84" s="186"/>
      <c r="H84" s="19"/>
      <c r="I84" s="187"/>
      <c r="J84" s="185"/>
      <c r="K84" s="25"/>
      <c r="L84" s="25"/>
    </row>
    <row r="85" spans="4:12" ht="10.5" x14ac:dyDescent="0.25">
      <c r="D85" s="184"/>
      <c r="E85" s="185"/>
      <c r="F85" s="186"/>
      <c r="H85" s="19"/>
      <c r="I85" s="187"/>
      <c r="J85" s="185"/>
      <c r="K85" s="25"/>
      <c r="L85" s="25"/>
    </row>
    <row r="86" spans="4:12" ht="10.5" x14ac:dyDescent="0.25">
      <c r="D86" s="184"/>
      <c r="E86" s="185"/>
      <c r="F86" s="186"/>
      <c r="H86" s="19"/>
      <c r="I86" s="187"/>
      <c r="J86" s="185"/>
      <c r="K86" s="25"/>
      <c r="L86" s="25"/>
    </row>
    <row r="87" spans="4:12" ht="10.5" x14ac:dyDescent="0.25">
      <c r="D87" s="184"/>
      <c r="E87" s="185"/>
      <c r="F87" s="186"/>
      <c r="H87" s="19"/>
      <c r="I87" s="187"/>
      <c r="J87" s="185"/>
      <c r="K87" s="25"/>
      <c r="L87" s="25"/>
    </row>
    <row r="88" spans="4:12" ht="10.5" x14ac:dyDescent="0.25">
      <c r="D88" s="184"/>
      <c r="E88" s="185"/>
      <c r="F88" s="186"/>
      <c r="H88" s="19"/>
      <c r="I88" s="187"/>
      <c r="J88" s="185"/>
      <c r="K88" s="25"/>
      <c r="L88" s="25"/>
    </row>
    <row r="89" spans="4:12" ht="10.5" x14ac:dyDescent="0.25">
      <c r="D89" s="184"/>
      <c r="E89" s="185"/>
      <c r="F89" s="186"/>
      <c r="H89" s="19"/>
      <c r="I89" s="187"/>
      <c r="J89" s="185"/>
      <c r="K89" s="25"/>
      <c r="L89" s="25"/>
    </row>
    <row r="90" spans="4:12" ht="10.5" x14ac:dyDescent="0.25">
      <c r="D90" s="184"/>
      <c r="E90" s="185"/>
      <c r="F90" s="186"/>
      <c r="H90" s="19"/>
      <c r="I90" s="187"/>
      <c r="J90" s="185"/>
      <c r="K90" s="25"/>
      <c r="L90" s="25"/>
    </row>
    <row r="91" spans="4:12" ht="10.5" x14ac:dyDescent="0.25">
      <c r="D91" s="184"/>
      <c r="E91" s="185"/>
      <c r="F91" s="186"/>
      <c r="H91" s="19"/>
      <c r="I91" s="187"/>
      <c r="J91" s="185"/>
      <c r="K91" s="25"/>
      <c r="L91" s="25"/>
    </row>
    <row r="92" spans="4:12" ht="10.5" x14ac:dyDescent="0.25">
      <c r="D92" s="184"/>
      <c r="E92" s="185"/>
      <c r="F92" s="186"/>
      <c r="H92" s="19"/>
      <c r="I92" s="187"/>
      <c r="J92" s="185"/>
      <c r="K92" s="25"/>
      <c r="L92" s="25"/>
    </row>
    <row r="93" spans="4:12" ht="10.5" x14ac:dyDescent="0.25">
      <c r="D93" s="184"/>
      <c r="E93" s="185"/>
      <c r="F93" s="186"/>
      <c r="H93" s="19"/>
      <c r="I93" s="187"/>
      <c r="J93" s="185"/>
      <c r="K93" s="25"/>
      <c r="L93" s="25"/>
    </row>
    <row r="94" spans="4:12" ht="10.5" x14ac:dyDescent="0.25">
      <c r="D94" s="184"/>
      <c r="E94" s="185"/>
      <c r="F94" s="186"/>
      <c r="H94" s="19"/>
      <c r="I94" s="187"/>
      <c r="J94" s="185"/>
      <c r="K94" s="25"/>
      <c r="L94" s="25"/>
    </row>
    <row r="95" spans="4:12" ht="10.5" x14ac:dyDescent="0.25">
      <c r="D95" s="184"/>
      <c r="E95" s="185"/>
      <c r="F95" s="186"/>
      <c r="H95" s="19"/>
      <c r="I95" s="187"/>
      <c r="J95" s="185"/>
      <c r="K95" s="25"/>
      <c r="L95" s="25"/>
    </row>
    <row r="96" spans="4:12" ht="10.5" x14ac:dyDescent="0.25">
      <c r="D96" s="184"/>
      <c r="E96" s="185"/>
      <c r="F96" s="186"/>
      <c r="H96" s="19"/>
      <c r="I96" s="187"/>
      <c r="J96" s="185"/>
      <c r="K96" s="25"/>
      <c r="L96" s="25"/>
    </row>
    <row r="97" spans="4:12" ht="10.5" x14ac:dyDescent="0.25">
      <c r="D97" s="184"/>
      <c r="E97" s="185"/>
      <c r="F97" s="186"/>
      <c r="H97" s="19"/>
      <c r="I97" s="187"/>
      <c r="J97" s="185"/>
      <c r="K97" s="25"/>
      <c r="L97" s="25"/>
    </row>
    <row r="98" spans="4:12" ht="10.5" x14ac:dyDescent="0.25">
      <c r="D98" s="184"/>
      <c r="E98" s="185"/>
      <c r="F98" s="186"/>
      <c r="H98" s="19"/>
      <c r="I98" s="187"/>
      <c r="J98" s="185"/>
      <c r="K98" s="25"/>
      <c r="L98" s="25"/>
    </row>
    <row r="99" spans="4:12" ht="10.5" x14ac:dyDescent="0.25">
      <c r="D99" s="184"/>
      <c r="E99" s="185"/>
      <c r="F99" s="186"/>
      <c r="H99" s="19"/>
      <c r="I99" s="187"/>
      <c r="J99" s="185"/>
      <c r="K99" s="25"/>
      <c r="L99" s="25"/>
    </row>
    <row r="100" spans="4:12" ht="10.5" x14ac:dyDescent="0.25">
      <c r="D100" s="184"/>
      <c r="E100" s="185"/>
      <c r="F100" s="186"/>
      <c r="H100" s="19"/>
      <c r="I100" s="187"/>
      <c r="J100" s="185"/>
      <c r="K100" s="25"/>
      <c r="L100" s="25"/>
    </row>
    <row r="101" spans="4:12" ht="10.5" x14ac:dyDescent="0.25">
      <c r="D101" s="184"/>
      <c r="E101" s="185"/>
      <c r="F101" s="186"/>
      <c r="H101" s="19"/>
      <c r="I101" s="187"/>
      <c r="J101" s="185"/>
      <c r="K101" s="25"/>
      <c r="L101" s="25"/>
    </row>
    <row r="102" spans="4:12" ht="10.5" x14ac:dyDescent="0.25">
      <c r="D102" s="184"/>
      <c r="E102" s="185"/>
      <c r="F102" s="186"/>
      <c r="H102" s="19"/>
      <c r="I102" s="187"/>
      <c r="J102" s="185"/>
      <c r="K102" s="25"/>
      <c r="L102" s="25"/>
    </row>
    <row r="103" spans="4:12" ht="10.5" x14ac:dyDescent="0.25">
      <c r="D103" s="184"/>
      <c r="E103" s="185"/>
      <c r="F103" s="186"/>
      <c r="H103" s="19"/>
      <c r="I103" s="187"/>
      <c r="J103" s="185"/>
      <c r="K103" s="25"/>
      <c r="L103" s="25"/>
    </row>
    <row r="104" spans="4:12" ht="10.5" x14ac:dyDescent="0.25">
      <c r="D104" s="184"/>
      <c r="E104" s="185"/>
      <c r="F104" s="186"/>
      <c r="H104" s="19"/>
      <c r="I104" s="187"/>
      <c r="J104" s="185"/>
      <c r="K104" s="25"/>
      <c r="L104" s="25"/>
    </row>
    <row r="105" spans="4:12" ht="10.5" x14ac:dyDescent="0.25">
      <c r="D105" s="184"/>
      <c r="E105" s="185"/>
      <c r="F105" s="186"/>
      <c r="H105" s="19"/>
      <c r="I105" s="187"/>
      <c r="J105" s="185"/>
      <c r="K105" s="25"/>
      <c r="L105" s="25"/>
    </row>
    <row r="106" spans="4:12" ht="10.5" x14ac:dyDescent="0.25">
      <c r="D106" s="184"/>
      <c r="E106" s="185"/>
      <c r="F106" s="186"/>
      <c r="H106" s="19"/>
      <c r="I106" s="187"/>
      <c r="J106" s="185"/>
      <c r="K106" s="25"/>
      <c r="L106" s="25"/>
    </row>
    <row r="107" spans="4:12" ht="10.5" x14ac:dyDescent="0.25">
      <c r="D107" s="184"/>
      <c r="E107" s="185"/>
      <c r="F107" s="186"/>
      <c r="H107" s="19"/>
      <c r="I107" s="187"/>
      <c r="J107" s="185"/>
      <c r="K107" s="25"/>
      <c r="L107" s="25"/>
    </row>
    <row r="108" spans="4:12" ht="10.5" x14ac:dyDescent="0.25">
      <c r="D108" s="184"/>
      <c r="E108" s="185"/>
      <c r="F108" s="186"/>
      <c r="H108" s="19"/>
      <c r="I108" s="187"/>
      <c r="J108" s="185"/>
      <c r="K108" s="25"/>
      <c r="L108" s="25"/>
    </row>
    <row r="109" spans="4:12" ht="10.5" x14ac:dyDescent="0.25">
      <c r="D109" s="184"/>
      <c r="E109" s="185"/>
      <c r="F109" s="186"/>
      <c r="H109" s="19"/>
      <c r="I109" s="187"/>
      <c r="J109" s="185"/>
      <c r="K109" s="25"/>
      <c r="L109" s="25"/>
    </row>
    <row r="110" spans="4:12" x14ac:dyDescent="0.2">
      <c r="E110" s="188"/>
      <c r="F110" s="189"/>
    </row>
    <row r="111" spans="4:12" x14ac:dyDescent="0.2">
      <c r="E111" s="188"/>
      <c r="F111" s="189"/>
    </row>
    <row r="112" spans="4:12" x14ac:dyDescent="0.2">
      <c r="E112" s="188"/>
      <c r="F112" s="189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52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7">
    <tabColor rgb="FF00B050"/>
    <pageSetUpPr fitToPage="1"/>
  </sheetPr>
  <dimension ref="A1:T98"/>
  <sheetViews>
    <sheetView showGridLines="0" zoomScale="85" zoomScaleNormal="70" workbookViewId="0">
      <selection activeCell="D5" sqref="D5:E5"/>
    </sheetView>
  </sheetViews>
  <sheetFormatPr defaultColWidth="9.33203125" defaultRowHeight="10" x14ac:dyDescent="0.2"/>
  <cols>
    <col min="1" max="1" width="20.44140625" style="2" customWidth="1"/>
    <col min="2" max="2" width="50.6640625" style="2" customWidth="1"/>
    <col min="3" max="3" width="13" style="2" customWidth="1"/>
    <col min="4" max="4" width="12" style="2" customWidth="1"/>
    <col min="5" max="5" width="14.6640625" style="2" customWidth="1"/>
    <col min="6" max="7" width="14.6640625" customWidth="1"/>
    <col min="8" max="8" width="15.6640625" customWidth="1"/>
    <col min="9" max="9" width="12.6640625" bestFit="1" customWidth="1"/>
    <col min="10" max="10" width="14.6640625" style="2" customWidth="1"/>
    <col min="11" max="11" width="15.6640625" customWidth="1"/>
    <col min="12" max="12" width="17.664062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230" t="s">
        <v>99</v>
      </c>
      <c r="B1" s="230"/>
      <c r="C1"/>
      <c r="D1"/>
      <c r="E1"/>
      <c r="J1"/>
    </row>
    <row r="2" spans="1:12" customFormat="1" ht="13" x14ac:dyDescent="0.3">
      <c r="A2" s="231" t="s">
        <v>64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147" t="s">
        <v>100</v>
      </c>
      <c r="B3" s="116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7" t="s">
        <v>65</v>
      </c>
      <c r="B4" s="116" t="str">
        <f>Instructions!D4</f>
        <v>ATNS/RFP06/06/2026/27/TPG_CNS PLANNING TOOL</v>
      </c>
      <c r="C4" s="173"/>
      <c r="D4" s="173"/>
      <c r="E4" s="3"/>
      <c r="F4" s="14"/>
      <c r="G4" s="14"/>
      <c r="H4" s="157"/>
      <c r="I4" s="157"/>
      <c r="J4" s="3"/>
      <c r="K4" s="3"/>
      <c r="L4" s="3"/>
    </row>
    <row r="5" spans="1:12" customFormat="1" ht="13" x14ac:dyDescent="0.3">
      <c r="A5" s="147" t="s">
        <v>25</v>
      </c>
      <c r="B5" s="116" t="s">
        <v>52</v>
      </c>
      <c r="C5" s="173"/>
      <c r="D5" s="173"/>
      <c r="E5" s="3"/>
      <c r="F5" s="14"/>
      <c r="G5" s="14"/>
      <c r="H5" s="157"/>
      <c r="I5" s="157"/>
      <c r="J5" s="3"/>
      <c r="K5" s="3"/>
      <c r="L5" s="3"/>
    </row>
    <row r="6" spans="1:12" customFormat="1" ht="13" x14ac:dyDescent="0.3">
      <c r="A6" s="147" t="s">
        <v>27</v>
      </c>
      <c r="B6" s="116" t="s">
        <v>101</v>
      </c>
      <c r="C6" s="173"/>
      <c r="D6" s="173"/>
      <c r="E6" s="3"/>
      <c r="F6" s="14"/>
      <c r="G6" s="14"/>
      <c r="H6" s="157"/>
      <c r="I6" s="157"/>
      <c r="J6" s="3"/>
      <c r="K6" s="3"/>
      <c r="L6" s="3"/>
    </row>
    <row r="7" spans="1:12" customFormat="1" ht="13" x14ac:dyDescent="0.3">
      <c r="A7" s="147" t="s">
        <v>29</v>
      </c>
      <c r="B7" s="174" t="str">
        <f>Instructions!D5</f>
        <v>FC</v>
      </c>
      <c r="C7" s="173"/>
      <c r="D7" s="173"/>
      <c r="E7" s="3"/>
      <c r="F7" s="14"/>
      <c r="G7" s="14"/>
      <c r="H7" s="157"/>
      <c r="I7" s="157"/>
      <c r="J7" s="3"/>
      <c r="K7" s="3"/>
      <c r="L7" s="3"/>
    </row>
    <row r="8" spans="1:12" customFormat="1" ht="13" x14ac:dyDescent="0.3">
      <c r="A8" s="147" t="s">
        <v>30</v>
      </c>
      <c r="B8" s="174">
        <f>Instructions!D6</f>
        <v>0.1</v>
      </c>
      <c r="C8" s="173"/>
      <c r="D8" s="173"/>
      <c r="E8" s="3"/>
      <c r="F8" s="14"/>
      <c r="G8" s="14"/>
      <c r="H8" s="157"/>
      <c r="I8" s="157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78" t="s">
        <v>31</v>
      </c>
      <c r="D10" s="279"/>
      <c r="E10" s="279"/>
      <c r="F10" s="279"/>
      <c r="G10" s="279"/>
      <c r="H10" s="280"/>
      <c r="I10" s="278" t="s">
        <v>32</v>
      </c>
      <c r="J10" s="279"/>
      <c r="K10" s="280"/>
      <c r="L10" s="60"/>
    </row>
    <row r="11" spans="1:12" customFormat="1" ht="13" thickBot="1" x14ac:dyDescent="0.3">
      <c r="A11" s="3"/>
      <c r="B11" s="3"/>
      <c r="C11" s="281"/>
      <c r="D11" s="282"/>
      <c r="E11" s="282"/>
      <c r="F11" s="282"/>
      <c r="G11" s="282"/>
      <c r="H11" s="283"/>
      <c r="I11" s="281"/>
      <c r="J11" s="282"/>
      <c r="K11" s="283"/>
      <c r="L11" s="61"/>
    </row>
    <row r="12" spans="1:12" customFormat="1" ht="13" x14ac:dyDescent="0.2">
      <c r="A12" s="266" t="s">
        <v>33</v>
      </c>
      <c r="B12" s="260" t="s">
        <v>34</v>
      </c>
      <c r="C12" s="266" t="s">
        <v>35</v>
      </c>
      <c r="D12" s="257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110" t="s">
        <v>36</v>
      </c>
      <c r="J12" s="257" t="s">
        <v>41</v>
      </c>
      <c r="K12" s="260" t="s">
        <v>42</v>
      </c>
      <c r="L12" s="284" t="s">
        <v>43</v>
      </c>
    </row>
    <row r="13" spans="1:12" customFormat="1" ht="13" x14ac:dyDescent="0.2">
      <c r="A13" s="267"/>
      <c r="B13" s="261"/>
      <c r="C13" s="267"/>
      <c r="D13" s="258"/>
      <c r="E13" s="258"/>
      <c r="F13" s="258"/>
      <c r="G13" s="258"/>
      <c r="H13" s="261"/>
      <c r="I13" s="111"/>
      <c r="J13" s="258"/>
      <c r="K13" s="261"/>
      <c r="L13" s="285"/>
    </row>
    <row r="14" spans="1:12" customFormat="1" ht="13" x14ac:dyDescent="0.2">
      <c r="A14" s="274"/>
      <c r="B14" s="273"/>
      <c r="C14" s="274"/>
      <c r="D14" s="275"/>
      <c r="E14" s="275"/>
      <c r="F14" s="275"/>
      <c r="G14" s="275"/>
      <c r="H14" s="273"/>
      <c r="I14" s="112"/>
      <c r="J14" s="275"/>
      <c r="K14" s="273"/>
      <c r="L14" s="286"/>
    </row>
    <row r="15" spans="1:12" customFormat="1" ht="14" x14ac:dyDescent="0.3">
      <c r="A15" s="64" t="str">
        <f>B5</f>
        <v>G4</v>
      </c>
      <c r="B15" s="65" t="str">
        <f>B6</f>
        <v>Options</v>
      </c>
      <c r="C15" s="66"/>
      <c r="D15" s="67"/>
      <c r="E15" s="67"/>
      <c r="F15" s="67"/>
      <c r="G15" s="67"/>
      <c r="H15" s="68"/>
      <c r="I15" s="66"/>
      <c r="J15" s="67"/>
      <c r="K15" s="68"/>
      <c r="L15" s="69"/>
    </row>
    <row r="16" spans="1:12" customFormat="1" ht="26" x14ac:dyDescent="0.3">
      <c r="A16" s="32" t="s">
        <v>102</v>
      </c>
      <c r="B16" s="213" t="s">
        <v>128</v>
      </c>
      <c r="C16" s="28"/>
      <c r="D16" s="41"/>
      <c r="E16" s="29"/>
      <c r="F16" s="29"/>
      <c r="G16" s="30"/>
      <c r="H16" s="38"/>
      <c r="I16" s="31"/>
      <c r="J16" s="29"/>
      <c r="K16" s="38"/>
      <c r="L16" s="35"/>
    </row>
    <row r="17" spans="1:12" customFormat="1" ht="25" x14ac:dyDescent="0.25">
      <c r="A17" s="15"/>
      <c r="B17" s="148" t="s">
        <v>147</v>
      </c>
      <c r="C17" s="8" t="str">
        <f t="shared" ref="C17:C23" si="0">$B$7</f>
        <v>FC</v>
      </c>
      <c r="D17" s="42"/>
      <c r="E17" s="5"/>
      <c r="F17" s="33">
        <f t="shared" ref="F17:F21" si="1">D17*E17</f>
        <v>0</v>
      </c>
      <c r="G17" s="34">
        <f t="shared" ref="G17:G23" si="2">$B$8</f>
        <v>0.1</v>
      </c>
      <c r="H17" s="44">
        <f t="shared" ref="H17:H21" si="3">IF(G17&lt;&gt;0,F17/G17,0)</f>
        <v>0</v>
      </c>
      <c r="I17" s="20"/>
      <c r="J17" s="5"/>
      <c r="K17" s="44">
        <f t="shared" ref="K17:K21" si="4">I17*J17</f>
        <v>0</v>
      </c>
      <c r="L17" s="142">
        <f t="shared" ref="L17:L21" si="5">IF(OR(J17&gt;0,H17&gt;0),H17+K17,0)</f>
        <v>0</v>
      </c>
    </row>
    <row r="18" spans="1:12" customFormat="1" ht="12.5" x14ac:dyDescent="0.25">
      <c r="A18" s="15"/>
      <c r="B18" s="16" t="s">
        <v>144</v>
      </c>
      <c r="C18" s="8" t="str">
        <f t="shared" si="0"/>
        <v>FC</v>
      </c>
      <c r="D18" s="42"/>
      <c r="E18" s="5"/>
      <c r="F18" s="33">
        <f t="shared" si="1"/>
        <v>0</v>
      </c>
      <c r="G18" s="34">
        <f t="shared" si="2"/>
        <v>0.1</v>
      </c>
      <c r="H18" s="44">
        <f t="shared" si="3"/>
        <v>0</v>
      </c>
      <c r="I18" s="20">
        <v>7</v>
      </c>
      <c r="J18" s="5"/>
      <c r="K18" s="44">
        <f t="shared" si="4"/>
        <v>0</v>
      </c>
      <c r="L18" s="142">
        <f t="shared" si="5"/>
        <v>0</v>
      </c>
    </row>
    <row r="19" spans="1:12" customFormat="1" ht="12.5" x14ac:dyDescent="0.25">
      <c r="A19" s="15"/>
      <c r="B19" s="16" t="s">
        <v>140</v>
      </c>
      <c r="C19" s="8" t="str">
        <f t="shared" si="0"/>
        <v>FC</v>
      </c>
      <c r="D19" s="42"/>
      <c r="E19" s="5"/>
      <c r="F19" s="33">
        <f t="shared" si="1"/>
        <v>0</v>
      </c>
      <c r="G19" s="34">
        <f t="shared" si="2"/>
        <v>0.1</v>
      </c>
      <c r="H19" s="44">
        <f t="shared" si="3"/>
        <v>0</v>
      </c>
      <c r="I19" s="20">
        <v>7</v>
      </c>
      <c r="J19" s="5"/>
      <c r="K19" s="44">
        <f t="shared" si="4"/>
        <v>0</v>
      </c>
      <c r="L19" s="142">
        <f t="shared" si="5"/>
        <v>0</v>
      </c>
    </row>
    <row r="20" spans="1:12" customFormat="1" ht="12.5" x14ac:dyDescent="0.25">
      <c r="A20" s="15"/>
      <c r="B20" s="16" t="s">
        <v>139</v>
      </c>
      <c r="C20" s="8" t="str">
        <f t="shared" si="0"/>
        <v>FC</v>
      </c>
      <c r="D20" s="42"/>
      <c r="E20" s="5"/>
      <c r="F20" s="33">
        <f t="shared" si="1"/>
        <v>0</v>
      </c>
      <c r="G20" s="34">
        <f t="shared" si="2"/>
        <v>0.1</v>
      </c>
      <c r="H20" s="44">
        <f t="shared" si="3"/>
        <v>0</v>
      </c>
      <c r="I20" s="20">
        <v>7</v>
      </c>
      <c r="J20" s="5"/>
      <c r="K20" s="44">
        <f t="shared" si="4"/>
        <v>0</v>
      </c>
      <c r="L20" s="142">
        <f t="shared" si="5"/>
        <v>0</v>
      </c>
    </row>
    <row r="21" spans="1:12" customFormat="1" ht="12.5" x14ac:dyDescent="0.25">
      <c r="A21" s="15"/>
      <c r="B21" s="16" t="s">
        <v>138</v>
      </c>
      <c r="C21" s="8" t="str">
        <f t="shared" si="0"/>
        <v>FC</v>
      </c>
      <c r="D21" s="42"/>
      <c r="E21" s="5"/>
      <c r="F21" s="33">
        <f t="shared" si="1"/>
        <v>0</v>
      </c>
      <c r="G21" s="34">
        <f t="shared" si="2"/>
        <v>0.1</v>
      </c>
      <c r="H21" s="44">
        <f t="shared" si="3"/>
        <v>0</v>
      </c>
      <c r="I21" s="20">
        <v>7</v>
      </c>
      <c r="J21" s="5"/>
      <c r="K21" s="44">
        <f t="shared" si="4"/>
        <v>0</v>
      </c>
      <c r="L21" s="142">
        <f t="shared" si="5"/>
        <v>0</v>
      </c>
    </row>
    <row r="22" spans="1:12" customFormat="1" ht="12.5" x14ac:dyDescent="0.25">
      <c r="A22" s="15"/>
      <c r="B22" s="16" t="s">
        <v>154</v>
      </c>
      <c r="C22" s="8" t="str">
        <f t="shared" si="0"/>
        <v>FC</v>
      </c>
      <c r="D22" s="42"/>
      <c r="E22" s="5"/>
      <c r="F22" s="33">
        <f t="shared" ref="F22" si="6">D22*E22</f>
        <v>0</v>
      </c>
      <c r="G22" s="34">
        <f t="shared" si="2"/>
        <v>0.1</v>
      </c>
      <c r="H22" s="44">
        <f t="shared" ref="H22" si="7">IF(G22&lt;&gt;0,F22/G22,0)</f>
        <v>0</v>
      </c>
      <c r="I22" s="20">
        <v>7</v>
      </c>
      <c r="J22" s="5"/>
      <c r="K22" s="44">
        <f t="shared" ref="K22" si="8">I22*J22</f>
        <v>0</v>
      </c>
      <c r="L22" s="142">
        <f t="shared" ref="L22" si="9">IF(OR(J22&gt;0,H22&gt;0),H22+K22,0)</f>
        <v>0</v>
      </c>
    </row>
    <row r="23" spans="1:12" customFormat="1" ht="25" x14ac:dyDescent="0.25">
      <c r="A23" s="15"/>
      <c r="B23" s="148" t="s">
        <v>148</v>
      </c>
      <c r="C23" s="8" t="str">
        <f t="shared" si="0"/>
        <v>FC</v>
      </c>
      <c r="D23" s="42"/>
      <c r="E23" s="5"/>
      <c r="F23" s="33">
        <f t="shared" ref="F23" si="10">D23*E23</f>
        <v>0</v>
      </c>
      <c r="G23" s="34">
        <f t="shared" si="2"/>
        <v>0.1</v>
      </c>
      <c r="H23" s="44">
        <f t="shared" ref="H23" si="11">IF(G23&lt;&gt;0,F23/G23,0)</f>
        <v>0</v>
      </c>
      <c r="I23" s="20">
        <v>7</v>
      </c>
      <c r="J23" s="5"/>
      <c r="K23" s="44">
        <f t="shared" ref="K23" si="12">I23*J23</f>
        <v>0</v>
      </c>
      <c r="L23" s="142">
        <f t="shared" ref="L23" si="13">IF(OR(J23&gt;0,H23&gt;0),H23+K23,0)</f>
        <v>0</v>
      </c>
    </row>
    <row r="24" spans="1:12" customFormat="1" ht="12.5" x14ac:dyDescent="0.25">
      <c r="A24" s="15"/>
      <c r="B24" s="16"/>
      <c r="C24" s="8"/>
      <c r="D24" s="42"/>
      <c r="E24" s="5"/>
      <c r="F24" s="33"/>
      <c r="G24" s="34"/>
      <c r="H24" s="44"/>
      <c r="I24" s="20"/>
      <c r="J24" s="5"/>
      <c r="K24" s="44"/>
      <c r="L24" s="142"/>
    </row>
    <row r="25" spans="1:12" customFormat="1" ht="12.5" x14ac:dyDescent="0.25">
      <c r="A25" s="15"/>
      <c r="B25" s="16"/>
      <c r="C25" s="8"/>
      <c r="D25" s="42"/>
      <c r="E25" s="5"/>
      <c r="F25" s="33"/>
      <c r="G25" s="34"/>
      <c r="H25" s="44"/>
      <c r="I25" s="20"/>
      <c r="J25" s="5"/>
      <c r="K25" s="44"/>
      <c r="L25" s="142"/>
    </row>
    <row r="26" spans="1:12" customFormat="1" ht="12.5" x14ac:dyDescent="0.25">
      <c r="A26" s="15"/>
      <c r="B26" s="16"/>
      <c r="C26" s="8"/>
      <c r="D26" s="42"/>
      <c r="E26" s="5"/>
      <c r="F26" s="33"/>
      <c r="G26" s="34"/>
      <c r="H26" s="44"/>
      <c r="I26" s="20"/>
      <c r="J26" s="5"/>
      <c r="K26" s="44"/>
      <c r="L26" s="142"/>
    </row>
    <row r="27" spans="1:12" customFormat="1" ht="12.5" x14ac:dyDescent="0.25">
      <c r="A27" s="15"/>
      <c r="B27" s="16"/>
      <c r="C27" s="8"/>
      <c r="D27" s="42"/>
      <c r="E27" s="5"/>
      <c r="F27" s="33"/>
      <c r="G27" s="34"/>
      <c r="H27" s="44"/>
      <c r="I27" s="20"/>
      <c r="J27" s="5"/>
      <c r="K27" s="44"/>
      <c r="L27" s="142"/>
    </row>
    <row r="28" spans="1:12" customFormat="1" ht="12.5" x14ac:dyDescent="0.25">
      <c r="A28" s="15"/>
      <c r="B28" s="16"/>
      <c r="C28" s="8"/>
      <c r="D28" s="42"/>
      <c r="E28" s="5"/>
      <c r="F28" s="33"/>
      <c r="G28" s="34"/>
      <c r="H28" s="44"/>
      <c r="I28" s="20"/>
      <c r="J28" s="5"/>
      <c r="K28" s="44"/>
      <c r="L28" s="142"/>
    </row>
    <row r="29" spans="1:12" customFormat="1" ht="12.5" x14ac:dyDescent="0.25">
      <c r="A29" s="15"/>
      <c r="B29" s="16"/>
      <c r="C29" s="8"/>
      <c r="D29" s="42"/>
      <c r="E29" s="5"/>
      <c r="F29" s="33"/>
      <c r="G29" s="34"/>
      <c r="H29" s="44"/>
      <c r="I29" s="20"/>
      <c r="J29" s="5"/>
      <c r="K29" s="44"/>
      <c r="L29" s="142"/>
    </row>
    <row r="30" spans="1:12" customFormat="1" ht="12.5" x14ac:dyDescent="0.25">
      <c r="A30" s="15"/>
      <c r="B30" s="16"/>
      <c r="C30" s="8"/>
      <c r="D30" s="42"/>
      <c r="E30" s="5"/>
      <c r="F30" s="33"/>
      <c r="G30" s="34"/>
      <c r="H30" s="44"/>
      <c r="I30" s="20"/>
      <c r="J30" s="5"/>
      <c r="K30" s="44"/>
      <c r="L30" s="142"/>
    </row>
    <row r="31" spans="1:12" customFormat="1" ht="12.5" x14ac:dyDescent="0.25">
      <c r="A31" s="15"/>
      <c r="B31" s="16"/>
      <c r="C31" s="8"/>
      <c r="D31" s="42"/>
      <c r="E31" s="5"/>
      <c r="F31" s="33"/>
      <c r="G31" s="34"/>
      <c r="H31" s="44"/>
      <c r="I31" s="20"/>
      <c r="J31" s="5"/>
      <c r="K31" s="44"/>
      <c r="L31" s="142"/>
    </row>
    <row r="32" spans="1:12" customFormat="1" ht="12.5" x14ac:dyDescent="0.25">
      <c r="A32" s="15"/>
      <c r="B32" s="16"/>
      <c r="C32" s="8"/>
      <c r="D32" s="42"/>
      <c r="E32" s="5"/>
      <c r="F32" s="33"/>
      <c r="G32" s="34"/>
      <c r="H32" s="44"/>
      <c r="I32" s="20"/>
      <c r="J32" s="5"/>
      <c r="K32" s="44"/>
      <c r="L32" s="142"/>
    </row>
    <row r="33" spans="1:12" customFormat="1" ht="12.5" x14ac:dyDescent="0.25">
      <c r="A33" s="15"/>
      <c r="B33" s="16"/>
      <c r="C33" s="8"/>
      <c r="D33" s="42"/>
      <c r="E33" s="5"/>
      <c r="F33" s="33"/>
      <c r="G33" s="34"/>
      <c r="H33" s="44"/>
      <c r="I33" s="20"/>
      <c r="J33" s="5"/>
      <c r="K33" s="44"/>
      <c r="L33" s="142"/>
    </row>
    <row r="34" spans="1:12" customFormat="1" ht="12.5" x14ac:dyDescent="0.25">
      <c r="A34" s="15"/>
      <c r="B34" s="16"/>
      <c r="C34" s="8"/>
      <c r="D34" s="42"/>
      <c r="E34" s="5"/>
      <c r="F34" s="33"/>
      <c r="G34" s="34"/>
      <c r="H34" s="44"/>
      <c r="I34" s="20"/>
      <c r="J34" s="5"/>
      <c r="K34" s="44"/>
      <c r="L34" s="142"/>
    </row>
    <row r="35" spans="1:12" customFormat="1" ht="12.5" x14ac:dyDescent="0.25">
      <c r="A35" s="15"/>
      <c r="B35" s="16"/>
      <c r="C35" s="8"/>
      <c r="D35" s="42"/>
      <c r="E35" s="5"/>
      <c r="F35" s="33"/>
      <c r="G35" s="34"/>
      <c r="H35" s="44"/>
      <c r="I35" s="20"/>
      <c r="J35" s="5"/>
      <c r="K35" s="44"/>
      <c r="L35" s="142"/>
    </row>
    <row r="36" spans="1:12" customFormat="1" ht="12.5" x14ac:dyDescent="0.25">
      <c r="A36" s="15"/>
      <c r="B36" s="16"/>
      <c r="C36" s="8"/>
      <c r="D36" s="42"/>
      <c r="E36" s="5"/>
      <c r="F36" s="33"/>
      <c r="G36" s="34"/>
      <c r="H36" s="44"/>
      <c r="I36" s="20"/>
      <c r="J36" s="5"/>
      <c r="K36" s="44"/>
      <c r="L36" s="142"/>
    </row>
    <row r="37" spans="1:12" customFormat="1" ht="12.5" x14ac:dyDescent="0.25">
      <c r="A37" s="15"/>
      <c r="B37" s="16"/>
      <c r="C37" s="8"/>
      <c r="D37" s="42"/>
      <c r="E37" s="5"/>
      <c r="F37" s="33"/>
      <c r="G37" s="34"/>
      <c r="H37" s="44"/>
      <c r="I37" s="20"/>
      <c r="J37" s="5"/>
      <c r="K37" s="44"/>
      <c r="L37" s="142"/>
    </row>
    <row r="38" spans="1:12" customFormat="1" ht="12.5" x14ac:dyDescent="0.25">
      <c r="A38" s="15"/>
      <c r="B38" s="16"/>
      <c r="C38" s="8"/>
      <c r="D38" s="42"/>
      <c r="E38" s="5"/>
      <c r="F38" s="33"/>
      <c r="G38" s="34"/>
      <c r="H38" s="44"/>
      <c r="I38" s="20"/>
      <c r="J38" s="5"/>
      <c r="K38" s="44"/>
      <c r="L38" s="142"/>
    </row>
    <row r="39" spans="1:12" customFormat="1" ht="12.5" x14ac:dyDescent="0.25">
      <c r="A39" s="15"/>
      <c r="B39" s="16"/>
      <c r="C39" s="8"/>
      <c r="D39" s="42"/>
      <c r="E39" s="5"/>
      <c r="F39" s="33"/>
      <c r="G39" s="34"/>
      <c r="H39" s="44"/>
      <c r="I39" s="20"/>
      <c r="J39" s="5"/>
      <c r="K39" s="44"/>
      <c r="L39" s="142"/>
    </row>
    <row r="40" spans="1:12" customFormat="1" ht="12.5" x14ac:dyDescent="0.25">
      <c r="A40" s="15"/>
      <c r="B40" s="16"/>
      <c r="C40" s="8"/>
      <c r="D40" s="42"/>
      <c r="E40" s="5"/>
      <c r="F40" s="33"/>
      <c r="G40" s="34"/>
      <c r="H40" s="44"/>
      <c r="I40" s="20"/>
      <c r="J40" s="5"/>
      <c r="K40" s="44"/>
      <c r="L40" s="142"/>
    </row>
    <row r="41" spans="1:12" customFormat="1" ht="12.5" x14ac:dyDescent="0.25">
      <c r="A41" s="15"/>
      <c r="B41" s="16"/>
      <c r="C41" s="8"/>
      <c r="D41" s="42"/>
      <c r="E41" s="5"/>
      <c r="F41" s="33"/>
      <c r="G41" s="34"/>
      <c r="H41" s="44"/>
      <c r="I41" s="20"/>
      <c r="J41" s="5"/>
      <c r="K41" s="44"/>
      <c r="L41" s="142"/>
    </row>
    <row r="42" spans="1:12" customFormat="1" ht="12.5" x14ac:dyDescent="0.25">
      <c r="A42" s="15"/>
      <c r="B42" s="16"/>
      <c r="C42" s="8"/>
      <c r="D42" s="42"/>
      <c r="E42" s="5"/>
      <c r="F42" s="33"/>
      <c r="G42" s="34"/>
      <c r="H42" s="44"/>
      <c r="I42" s="20"/>
      <c r="J42" s="5"/>
      <c r="K42" s="44"/>
      <c r="L42" s="142"/>
    </row>
    <row r="43" spans="1:12" customFormat="1" ht="12.5" x14ac:dyDescent="0.25">
      <c r="A43" s="15"/>
      <c r="B43" s="16"/>
      <c r="C43" s="8"/>
      <c r="D43" s="42"/>
      <c r="E43" s="5"/>
      <c r="F43" s="33"/>
      <c r="G43" s="34"/>
      <c r="H43" s="44"/>
      <c r="I43" s="20"/>
      <c r="J43" s="5"/>
      <c r="K43" s="44"/>
      <c r="L43" s="142"/>
    </row>
    <row r="44" spans="1:12" customFormat="1" ht="12.5" x14ac:dyDescent="0.25">
      <c r="A44" s="15"/>
      <c r="B44" s="16"/>
      <c r="C44" s="8"/>
      <c r="D44" s="42"/>
      <c r="E44" s="5"/>
      <c r="F44" s="33"/>
      <c r="G44" s="34"/>
      <c r="H44" s="44"/>
      <c r="I44" s="20"/>
      <c r="J44" s="5"/>
      <c r="K44" s="44"/>
      <c r="L44" s="142"/>
    </row>
    <row r="45" spans="1:12" customFormat="1" ht="12.5" x14ac:dyDescent="0.25">
      <c r="A45" s="15"/>
      <c r="B45" s="16"/>
      <c r="C45" s="8"/>
      <c r="D45" s="42"/>
      <c r="E45" s="5"/>
      <c r="F45" s="33"/>
      <c r="G45" s="34"/>
      <c r="H45" s="44"/>
      <c r="I45" s="20"/>
      <c r="J45" s="5"/>
      <c r="K45" s="44"/>
      <c r="L45" s="142"/>
    </row>
    <row r="46" spans="1:12" customFormat="1" ht="12.5" x14ac:dyDescent="0.25">
      <c r="A46" s="15"/>
      <c r="B46" s="16"/>
      <c r="C46" s="8"/>
      <c r="D46" s="42"/>
      <c r="E46" s="5"/>
      <c r="F46" s="33"/>
      <c r="G46" s="34"/>
      <c r="H46" s="44"/>
      <c r="I46" s="20"/>
      <c r="J46" s="5"/>
      <c r="K46" s="44"/>
      <c r="L46" s="142"/>
    </row>
    <row r="47" spans="1:12" customFormat="1" ht="12.5" x14ac:dyDescent="0.25">
      <c r="A47" s="15"/>
      <c r="B47" s="16"/>
      <c r="C47" s="8"/>
      <c r="D47" s="42"/>
      <c r="E47" s="5"/>
      <c r="F47" s="33"/>
      <c r="G47" s="34"/>
      <c r="H47" s="44"/>
      <c r="I47" s="20"/>
      <c r="J47" s="5"/>
      <c r="K47" s="44"/>
      <c r="L47" s="142"/>
    </row>
    <row r="48" spans="1:12" customFormat="1" ht="12.5" x14ac:dyDescent="0.25">
      <c r="A48" s="15"/>
      <c r="B48" s="16"/>
      <c r="C48" s="8"/>
      <c r="D48" s="42"/>
      <c r="E48" s="5"/>
      <c r="F48" s="33"/>
      <c r="G48" s="34"/>
      <c r="H48" s="44"/>
      <c r="I48" s="20"/>
      <c r="J48" s="5"/>
      <c r="K48" s="44"/>
      <c r="L48" s="142"/>
    </row>
    <row r="49" spans="1:14" customFormat="1" ht="12.5" x14ac:dyDescent="0.25">
      <c r="A49" s="15"/>
      <c r="B49" s="16"/>
      <c r="C49" s="8"/>
      <c r="D49" s="42"/>
      <c r="E49" s="5"/>
      <c r="F49" s="33"/>
      <c r="G49" s="34"/>
      <c r="H49" s="44"/>
      <c r="I49" s="20"/>
      <c r="J49" s="5"/>
      <c r="K49" s="44"/>
      <c r="L49" s="142"/>
    </row>
    <row r="50" spans="1:14" customFormat="1" ht="12.5" x14ac:dyDescent="0.25">
      <c r="A50" s="15"/>
      <c r="B50" s="16"/>
      <c r="C50" s="8"/>
      <c r="D50" s="42"/>
      <c r="E50" s="5"/>
      <c r="F50" s="33"/>
      <c r="G50" s="34"/>
      <c r="H50" s="44"/>
      <c r="I50" s="20"/>
      <c r="J50" s="5"/>
      <c r="K50" s="44"/>
      <c r="L50" s="142"/>
    </row>
    <row r="51" spans="1:14" customFormat="1" ht="12.5" x14ac:dyDescent="0.25">
      <c r="A51" s="15"/>
      <c r="B51" s="16"/>
      <c r="C51" s="8"/>
      <c r="D51" s="42"/>
      <c r="E51" s="5"/>
      <c r="F51" s="33"/>
      <c r="G51" s="34"/>
      <c r="H51" s="44"/>
      <c r="I51" s="20"/>
      <c r="J51" s="5"/>
      <c r="K51" s="44"/>
      <c r="L51" s="142"/>
    </row>
    <row r="52" spans="1:14" customFormat="1" ht="12.5" x14ac:dyDescent="0.25">
      <c r="A52" s="15"/>
      <c r="B52" s="16"/>
      <c r="C52" s="8"/>
      <c r="D52" s="42"/>
      <c r="E52" s="5"/>
      <c r="F52" s="33"/>
      <c r="G52" s="34"/>
      <c r="H52" s="44"/>
      <c r="I52" s="20"/>
      <c r="J52" s="5"/>
      <c r="K52" s="44"/>
      <c r="L52" s="142"/>
    </row>
    <row r="53" spans="1:14" customFormat="1" ht="12.5" x14ac:dyDescent="0.25">
      <c r="A53" s="15"/>
      <c r="B53" s="16"/>
      <c r="C53" s="8"/>
      <c r="D53" s="42"/>
      <c r="E53" s="5"/>
      <c r="F53" s="33"/>
      <c r="G53" s="34"/>
      <c r="H53" s="44"/>
      <c r="I53" s="20"/>
      <c r="J53" s="5"/>
      <c r="K53" s="44"/>
      <c r="L53" s="142"/>
    </row>
    <row r="54" spans="1:14" customFormat="1" ht="13" thickBot="1" x14ac:dyDescent="0.3">
      <c r="A54" s="15"/>
      <c r="B54" s="16"/>
      <c r="C54" s="8"/>
      <c r="D54" s="42"/>
      <c r="E54" s="5"/>
      <c r="F54" s="33"/>
      <c r="G54" s="34"/>
      <c r="H54" s="44"/>
      <c r="I54" s="20"/>
      <c r="J54" s="5"/>
      <c r="K54" s="44"/>
      <c r="L54" s="142"/>
    </row>
    <row r="55" spans="1:14" customFormat="1" ht="13.5" thickBot="1" x14ac:dyDescent="0.35">
      <c r="A55" s="73"/>
      <c r="B55" s="72" t="str">
        <f>+"SUB-TOTAL:  "&amp;A15</f>
        <v>SUB-TOTAL:  G4</v>
      </c>
      <c r="C55" s="73"/>
      <c r="D55" s="74"/>
      <c r="E55" s="75">
        <f>SUM(E17:E54)</f>
        <v>0</v>
      </c>
      <c r="F55" s="75">
        <f>SUM(F17:F54)</f>
        <v>0</v>
      </c>
      <c r="G55" s="76">
        <f t="shared" ref="G55" si="14">$B$8</f>
        <v>0.1</v>
      </c>
      <c r="H55" s="75">
        <f>SUM(H17:H54)</f>
        <v>0</v>
      </c>
      <c r="I55" s="77"/>
      <c r="J55" s="75">
        <f>SUM(J17:J54)</f>
        <v>0</v>
      </c>
      <c r="K55" s="114">
        <f>SUM(K17:K54)</f>
        <v>0</v>
      </c>
      <c r="L55" s="115">
        <f>SUM(L17:L54)</f>
        <v>0</v>
      </c>
      <c r="N55" s="2"/>
    </row>
    <row r="56" spans="1:14" customFormat="1" ht="13" x14ac:dyDescent="0.3">
      <c r="A56" s="1"/>
      <c r="B56" s="1"/>
      <c r="C56" s="4"/>
      <c r="D56" s="22"/>
      <c r="E56" s="23"/>
      <c r="F56" s="23"/>
      <c r="G56" s="1"/>
      <c r="H56" s="18"/>
      <c r="I56" s="22"/>
      <c r="J56" s="23"/>
      <c r="K56" s="24"/>
      <c r="L56" s="24"/>
      <c r="N56" s="2"/>
    </row>
    <row r="57" spans="1:14" ht="10.5" x14ac:dyDescent="0.25">
      <c r="D57" s="184"/>
      <c r="E57" s="185"/>
      <c r="F57" s="186"/>
      <c r="H57" s="19"/>
      <c r="I57" s="187"/>
      <c r="J57" s="185"/>
      <c r="K57" s="25"/>
      <c r="L57" s="25"/>
    </row>
    <row r="58" spans="1:14" ht="10.5" x14ac:dyDescent="0.25">
      <c r="D58" s="184"/>
      <c r="E58" s="185"/>
      <c r="F58" s="186"/>
      <c r="H58" s="19"/>
      <c r="I58" s="187"/>
      <c r="J58" s="185"/>
      <c r="K58" s="25"/>
      <c r="L58" s="25"/>
    </row>
    <row r="59" spans="1:14" ht="10.5" x14ac:dyDescent="0.25">
      <c r="D59" s="184"/>
      <c r="E59" s="185"/>
      <c r="F59" s="186"/>
      <c r="H59" s="19"/>
      <c r="I59" s="187"/>
      <c r="J59" s="185"/>
      <c r="K59" s="25"/>
      <c r="L59" s="25"/>
    </row>
    <row r="60" spans="1:14" ht="10.5" x14ac:dyDescent="0.25">
      <c r="D60" s="184"/>
      <c r="E60" s="185"/>
      <c r="F60" s="186"/>
      <c r="H60" s="19"/>
      <c r="I60" s="187"/>
      <c r="J60" s="185"/>
      <c r="K60" s="25"/>
      <c r="L60" s="25"/>
    </row>
    <row r="61" spans="1:14" ht="10.5" x14ac:dyDescent="0.25">
      <c r="D61" s="184"/>
      <c r="E61" s="185"/>
      <c r="F61" s="186"/>
      <c r="H61" s="19"/>
      <c r="I61" s="187"/>
      <c r="J61" s="185"/>
      <c r="K61" s="25"/>
      <c r="L61" s="25"/>
    </row>
    <row r="62" spans="1:14" ht="10.5" x14ac:dyDescent="0.25">
      <c r="D62" s="184"/>
      <c r="E62" s="185"/>
      <c r="F62" s="186"/>
      <c r="H62" s="19"/>
      <c r="I62" s="187"/>
      <c r="J62" s="185"/>
      <c r="K62" s="25"/>
      <c r="L62" s="25"/>
    </row>
    <row r="63" spans="1:14" ht="10.5" x14ac:dyDescent="0.25">
      <c r="D63" s="184"/>
      <c r="E63" s="185"/>
      <c r="F63" s="186"/>
      <c r="H63" s="19"/>
      <c r="I63" s="187"/>
      <c r="J63" s="185"/>
      <c r="K63" s="25"/>
      <c r="L63" s="25"/>
    </row>
    <row r="64" spans="1:14" ht="10.5" x14ac:dyDescent="0.25">
      <c r="D64" s="184"/>
      <c r="E64" s="185"/>
      <c r="F64" s="186"/>
      <c r="H64" s="19"/>
      <c r="I64" s="187"/>
      <c r="J64" s="185"/>
      <c r="K64" s="25"/>
      <c r="L64" s="25"/>
    </row>
    <row r="65" spans="4:12" ht="10.5" x14ac:dyDescent="0.25">
      <c r="D65" s="184"/>
      <c r="E65" s="185"/>
      <c r="F65" s="186"/>
      <c r="H65" s="19"/>
      <c r="I65" s="187"/>
      <c r="J65" s="185"/>
      <c r="K65" s="25"/>
      <c r="L65" s="25"/>
    </row>
    <row r="66" spans="4:12" ht="10.5" x14ac:dyDescent="0.25">
      <c r="D66" s="184"/>
      <c r="E66" s="185"/>
      <c r="F66" s="186"/>
      <c r="H66" s="19"/>
      <c r="I66" s="187"/>
      <c r="J66" s="185"/>
      <c r="K66" s="25"/>
      <c r="L66" s="25"/>
    </row>
    <row r="67" spans="4:12" ht="10.5" x14ac:dyDescent="0.25">
      <c r="D67" s="184"/>
      <c r="E67" s="185"/>
      <c r="F67" s="186"/>
      <c r="H67" s="19"/>
      <c r="I67" s="187"/>
      <c r="J67" s="185"/>
      <c r="K67" s="25"/>
      <c r="L67" s="25"/>
    </row>
    <row r="68" spans="4:12" ht="10.5" x14ac:dyDescent="0.25">
      <c r="D68" s="184"/>
      <c r="E68" s="185"/>
      <c r="F68" s="186"/>
      <c r="H68" s="19"/>
      <c r="I68" s="187"/>
      <c r="J68" s="185"/>
      <c r="K68" s="25"/>
      <c r="L68" s="25"/>
    </row>
    <row r="69" spans="4:12" ht="10.5" x14ac:dyDescent="0.25">
      <c r="D69" s="184"/>
      <c r="E69" s="185"/>
      <c r="F69" s="186"/>
      <c r="H69" s="19"/>
      <c r="I69" s="187"/>
      <c r="J69" s="185"/>
      <c r="K69" s="25"/>
      <c r="L69" s="25"/>
    </row>
    <row r="70" spans="4:12" ht="10.5" x14ac:dyDescent="0.25">
      <c r="D70" s="184"/>
      <c r="E70" s="185"/>
      <c r="F70" s="186"/>
      <c r="H70" s="19"/>
      <c r="I70" s="187"/>
      <c r="J70" s="185"/>
      <c r="K70" s="25"/>
      <c r="L70" s="25"/>
    </row>
    <row r="71" spans="4:12" ht="10.5" x14ac:dyDescent="0.25">
      <c r="D71" s="184"/>
      <c r="E71" s="185"/>
      <c r="F71" s="186"/>
      <c r="H71" s="19"/>
      <c r="I71" s="187"/>
      <c r="J71" s="185"/>
      <c r="K71" s="25"/>
      <c r="L71" s="25"/>
    </row>
    <row r="72" spans="4:12" ht="10.5" x14ac:dyDescent="0.25">
      <c r="D72" s="184"/>
      <c r="E72" s="185"/>
      <c r="F72" s="186"/>
      <c r="H72" s="19"/>
      <c r="I72" s="187"/>
      <c r="J72" s="185"/>
      <c r="K72" s="25"/>
      <c r="L72" s="25"/>
    </row>
    <row r="73" spans="4:12" ht="10.5" x14ac:dyDescent="0.25">
      <c r="D73" s="184"/>
      <c r="E73" s="185"/>
      <c r="F73" s="186"/>
      <c r="H73" s="19"/>
      <c r="I73" s="187"/>
      <c r="J73" s="185"/>
      <c r="K73" s="25"/>
      <c r="L73" s="25"/>
    </row>
    <row r="74" spans="4:12" ht="10.5" x14ac:dyDescent="0.25">
      <c r="D74" s="184"/>
      <c r="E74" s="185"/>
      <c r="F74" s="186"/>
      <c r="H74" s="19"/>
      <c r="I74" s="187"/>
      <c r="J74" s="185"/>
      <c r="K74" s="25"/>
      <c r="L74" s="25"/>
    </row>
    <row r="75" spans="4:12" ht="10.5" x14ac:dyDescent="0.25">
      <c r="D75" s="184"/>
      <c r="E75" s="185"/>
      <c r="F75" s="186"/>
      <c r="H75" s="19"/>
      <c r="I75" s="187"/>
      <c r="J75" s="185"/>
      <c r="K75" s="25"/>
      <c r="L75" s="25"/>
    </row>
    <row r="76" spans="4:12" ht="10.5" x14ac:dyDescent="0.25">
      <c r="D76" s="184"/>
      <c r="E76" s="185"/>
      <c r="F76" s="186"/>
      <c r="H76" s="19"/>
      <c r="I76" s="187"/>
      <c r="J76" s="185"/>
      <c r="K76" s="25"/>
      <c r="L76" s="25"/>
    </row>
    <row r="77" spans="4:12" ht="10.5" x14ac:dyDescent="0.25">
      <c r="D77" s="184"/>
      <c r="E77" s="185"/>
      <c r="F77" s="186"/>
      <c r="H77" s="19"/>
      <c r="I77" s="187"/>
      <c r="J77" s="185"/>
      <c r="K77" s="25"/>
      <c r="L77" s="25"/>
    </row>
    <row r="78" spans="4:12" ht="10.5" x14ac:dyDescent="0.25">
      <c r="D78" s="184"/>
      <c r="E78" s="185"/>
      <c r="F78" s="186"/>
      <c r="H78" s="19"/>
      <c r="I78" s="187"/>
      <c r="J78" s="185"/>
      <c r="K78" s="25"/>
      <c r="L78" s="25"/>
    </row>
    <row r="79" spans="4:12" ht="10.5" x14ac:dyDescent="0.25">
      <c r="D79" s="184"/>
      <c r="E79" s="185"/>
      <c r="F79" s="186"/>
      <c r="H79" s="19"/>
      <c r="I79" s="187"/>
      <c r="J79" s="185"/>
      <c r="K79" s="25"/>
      <c r="L79" s="25"/>
    </row>
    <row r="80" spans="4:12" ht="10.5" x14ac:dyDescent="0.25">
      <c r="D80" s="184"/>
      <c r="E80" s="185"/>
      <c r="F80" s="186"/>
      <c r="H80" s="19"/>
      <c r="I80" s="187"/>
      <c r="J80" s="185"/>
      <c r="K80" s="25"/>
      <c r="L80" s="25"/>
    </row>
    <row r="81" spans="4:12" ht="10.5" x14ac:dyDescent="0.25">
      <c r="D81" s="184"/>
      <c r="E81" s="185"/>
      <c r="F81" s="186"/>
      <c r="H81" s="19"/>
      <c r="I81" s="187"/>
      <c r="J81" s="185"/>
      <c r="K81" s="25"/>
      <c r="L81" s="25"/>
    </row>
    <row r="82" spans="4:12" ht="10.5" x14ac:dyDescent="0.25">
      <c r="D82" s="184"/>
      <c r="E82" s="185"/>
      <c r="F82" s="186"/>
      <c r="H82" s="19"/>
      <c r="I82" s="187"/>
      <c r="J82" s="185"/>
      <c r="K82" s="25"/>
      <c r="L82" s="25"/>
    </row>
    <row r="83" spans="4:12" ht="10.5" x14ac:dyDescent="0.25">
      <c r="D83" s="184"/>
      <c r="E83" s="185"/>
      <c r="F83" s="186"/>
      <c r="H83" s="19"/>
      <c r="I83" s="187"/>
      <c r="J83" s="185"/>
      <c r="K83" s="25"/>
      <c r="L83" s="25"/>
    </row>
    <row r="84" spans="4:12" ht="10.5" x14ac:dyDescent="0.25">
      <c r="D84" s="184"/>
      <c r="E84" s="185"/>
      <c r="F84" s="186"/>
      <c r="H84" s="19"/>
      <c r="I84" s="187"/>
      <c r="J84" s="185"/>
      <c r="K84" s="25"/>
      <c r="L84" s="25"/>
    </row>
    <row r="85" spans="4:12" ht="10.5" x14ac:dyDescent="0.25">
      <c r="D85" s="184"/>
      <c r="E85" s="185"/>
      <c r="F85" s="186"/>
      <c r="H85" s="19"/>
      <c r="I85" s="187"/>
      <c r="J85" s="185"/>
      <c r="K85" s="25"/>
      <c r="L85" s="25"/>
    </row>
    <row r="86" spans="4:12" ht="10.5" x14ac:dyDescent="0.25">
      <c r="D86" s="184"/>
      <c r="E86" s="185"/>
      <c r="F86" s="186"/>
      <c r="H86" s="19"/>
      <c r="I86" s="187"/>
      <c r="J86" s="185"/>
      <c r="K86" s="25"/>
      <c r="L86" s="25"/>
    </row>
    <row r="87" spans="4:12" ht="10.5" x14ac:dyDescent="0.25">
      <c r="D87" s="184"/>
      <c r="E87" s="185"/>
      <c r="F87" s="186"/>
      <c r="H87" s="19"/>
      <c r="I87" s="187"/>
      <c r="J87" s="185"/>
      <c r="K87" s="25"/>
      <c r="L87" s="25"/>
    </row>
    <row r="88" spans="4:12" ht="10.5" x14ac:dyDescent="0.25">
      <c r="D88" s="184"/>
      <c r="E88" s="185"/>
      <c r="F88" s="186"/>
      <c r="H88" s="19"/>
      <c r="I88" s="187"/>
      <c r="J88" s="185"/>
      <c r="K88" s="25"/>
      <c r="L88" s="25"/>
    </row>
    <row r="89" spans="4:12" ht="10.5" x14ac:dyDescent="0.25">
      <c r="D89" s="184"/>
      <c r="E89" s="185"/>
      <c r="F89" s="186"/>
      <c r="H89" s="19"/>
      <c r="I89" s="187"/>
      <c r="J89" s="185"/>
      <c r="K89" s="25"/>
      <c r="L89" s="25"/>
    </row>
    <row r="90" spans="4:12" ht="10.5" x14ac:dyDescent="0.25">
      <c r="D90" s="184"/>
      <c r="E90" s="185"/>
      <c r="F90" s="186"/>
      <c r="H90" s="19"/>
      <c r="I90" s="187"/>
      <c r="J90" s="185"/>
      <c r="K90" s="25"/>
      <c r="L90" s="25"/>
    </row>
    <row r="91" spans="4:12" ht="10.5" x14ac:dyDescent="0.25">
      <c r="D91" s="184"/>
      <c r="E91" s="185"/>
      <c r="F91" s="186"/>
      <c r="H91" s="19"/>
      <c r="I91" s="187"/>
      <c r="J91" s="185"/>
      <c r="K91" s="25"/>
      <c r="L91" s="25"/>
    </row>
    <row r="92" spans="4:12" ht="10.5" x14ac:dyDescent="0.25">
      <c r="D92" s="184"/>
      <c r="E92" s="185"/>
      <c r="F92" s="186"/>
      <c r="H92" s="19"/>
      <c r="I92" s="187"/>
      <c r="J92" s="185"/>
      <c r="K92" s="25"/>
      <c r="L92" s="25"/>
    </row>
    <row r="93" spans="4:12" ht="10.5" x14ac:dyDescent="0.25">
      <c r="D93" s="184"/>
      <c r="E93" s="185"/>
      <c r="F93" s="186"/>
      <c r="H93" s="19"/>
      <c r="I93" s="187"/>
      <c r="J93" s="185"/>
      <c r="K93" s="25"/>
      <c r="L93" s="25"/>
    </row>
    <row r="94" spans="4:12" ht="10.5" x14ac:dyDescent="0.25">
      <c r="D94" s="184"/>
      <c r="E94" s="185"/>
      <c r="F94" s="186"/>
      <c r="H94" s="19"/>
      <c r="I94" s="187"/>
      <c r="J94" s="185"/>
      <c r="K94" s="25"/>
      <c r="L94" s="25"/>
    </row>
    <row r="95" spans="4:12" ht="10.5" x14ac:dyDescent="0.25">
      <c r="D95" s="184"/>
      <c r="E95" s="185"/>
      <c r="F95" s="186"/>
      <c r="H95" s="19"/>
      <c r="I95" s="187"/>
      <c r="J95" s="185"/>
      <c r="K95" s="25"/>
      <c r="L95" s="25"/>
    </row>
    <row r="96" spans="4:12" x14ac:dyDescent="0.2">
      <c r="E96" s="188"/>
      <c r="F96" s="189"/>
    </row>
    <row r="97" spans="5:6" x14ac:dyDescent="0.2">
      <c r="E97" s="188"/>
      <c r="F97" s="189"/>
    </row>
    <row r="98" spans="5:6" x14ac:dyDescent="0.2">
      <c r="E98" s="188"/>
      <c r="F98" s="189"/>
    </row>
  </sheetData>
  <sheetProtection formatColumns="0" formatRows="0" selectLockedCells="1"/>
  <mergeCells count="15">
    <mergeCell ref="L12:L14"/>
    <mergeCell ref="A1:B1"/>
    <mergeCell ref="A2:B2"/>
    <mergeCell ref="C10:H11"/>
    <mergeCell ref="I10:K11"/>
    <mergeCell ref="B12:B14"/>
    <mergeCell ref="A12:A14"/>
    <mergeCell ref="C12:C14"/>
    <mergeCell ref="G12:G14"/>
    <mergeCell ref="D12:D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50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3B93-7BD7-4060-8174-AB2726479C8C}">
  <sheetPr>
    <tabColor rgb="FF00B050"/>
    <pageSetUpPr fitToPage="1"/>
  </sheetPr>
  <dimension ref="A1:T104"/>
  <sheetViews>
    <sheetView zoomScale="71" zoomScaleNormal="85" workbookViewId="0">
      <selection activeCell="D5" sqref="D5:E5"/>
    </sheetView>
  </sheetViews>
  <sheetFormatPr defaultColWidth="9.33203125" defaultRowHeight="10" x14ac:dyDescent="0.2"/>
  <cols>
    <col min="1" max="1" width="20.44140625" style="2" customWidth="1"/>
    <col min="2" max="2" width="50.6640625" style="2" customWidth="1"/>
    <col min="3" max="3" width="13" style="2" customWidth="1"/>
    <col min="4" max="4" width="12" style="2" customWidth="1"/>
    <col min="5" max="5" width="14.6640625" style="2" customWidth="1"/>
    <col min="6" max="7" width="14.6640625" customWidth="1"/>
    <col min="8" max="8" width="15.6640625" customWidth="1"/>
    <col min="9" max="9" width="12.6640625" bestFit="1" customWidth="1"/>
    <col min="10" max="10" width="14.6640625" style="2" customWidth="1"/>
    <col min="11" max="11" width="15.6640625" customWidth="1"/>
    <col min="12" max="12" width="17.664062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230" t="s">
        <v>103</v>
      </c>
      <c r="B1" s="230"/>
      <c r="C1"/>
      <c r="D1"/>
      <c r="E1"/>
      <c r="J1"/>
    </row>
    <row r="2" spans="1:12" customFormat="1" ht="13" x14ac:dyDescent="0.3">
      <c r="A2" s="231" t="s">
        <v>64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147" t="s">
        <v>100</v>
      </c>
      <c r="B3" s="116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7" t="s">
        <v>65</v>
      </c>
      <c r="B4" s="116" t="str">
        <f>Instructions!D4</f>
        <v>ATNS/RFP06/06/2026/27/TPG_CNS PLANNING TOOL</v>
      </c>
      <c r="C4" s="173"/>
      <c r="D4" s="173"/>
      <c r="E4" s="3"/>
      <c r="F4" s="14"/>
      <c r="G4" s="14"/>
      <c r="H4" s="157"/>
      <c r="I4" s="157"/>
      <c r="J4" s="3"/>
      <c r="K4" s="3"/>
      <c r="L4" s="3"/>
    </row>
    <row r="5" spans="1:12" customFormat="1" ht="13" x14ac:dyDescent="0.3">
      <c r="A5" s="147" t="s">
        <v>25</v>
      </c>
      <c r="B5" s="116" t="s">
        <v>104</v>
      </c>
      <c r="C5" s="173"/>
      <c r="D5" s="173"/>
      <c r="E5" s="3"/>
      <c r="F5" s="14"/>
      <c r="G5" s="14"/>
      <c r="H5" s="157"/>
      <c r="I5" s="157"/>
      <c r="J5" s="3"/>
      <c r="K5" s="3"/>
      <c r="L5" s="3"/>
    </row>
    <row r="6" spans="1:12" customFormat="1" ht="13" x14ac:dyDescent="0.3">
      <c r="A6" s="147" t="s">
        <v>27</v>
      </c>
      <c r="B6" s="116" t="s">
        <v>105</v>
      </c>
      <c r="C6" s="173"/>
      <c r="D6" s="173"/>
      <c r="E6" s="3"/>
      <c r="F6" s="14"/>
      <c r="G6" s="14"/>
      <c r="H6" s="157"/>
      <c r="I6" s="157"/>
      <c r="J6" s="3"/>
      <c r="K6" s="3"/>
      <c r="L6" s="3"/>
    </row>
    <row r="7" spans="1:12" customFormat="1" ht="13" x14ac:dyDescent="0.3">
      <c r="A7" s="147" t="s">
        <v>29</v>
      </c>
      <c r="B7" s="174" t="str">
        <f>Instructions!D5</f>
        <v>FC</v>
      </c>
      <c r="C7" s="173"/>
      <c r="D7" s="173"/>
      <c r="E7" s="3"/>
      <c r="F7" s="14"/>
      <c r="G7" s="14"/>
      <c r="H7" s="157"/>
      <c r="I7" s="157"/>
      <c r="J7" s="3"/>
      <c r="K7" s="3"/>
      <c r="L7" s="3"/>
    </row>
    <row r="8" spans="1:12" customFormat="1" ht="13" x14ac:dyDescent="0.3">
      <c r="A8" s="147" t="s">
        <v>30</v>
      </c>
      <c r="B8" s="174">
        <f>Instructions!D6</f>
        <v>0.1</v>
      </c>
      <c r="C8" s="173"/>
      <c r="D8" s="173"/>
      <c r="E8" s="3"/>
      <c r="F8" s="14"/>
      <c r="G8" s="14"/>
      <c r="H8" s="157"/>
      <c r="I8" s="157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78" t="s">
        <v>31</v>
      </c>
      <c r="D10" s="279"/>
      <c r="E10" s="279"/>
      <c r="F10" s="279"/>
      <c r="G10" s="279"/>
      <c r="H10" s="280"/>
      <c r="I10" s="278" t="s">
        <v>32</v>
      </c>
      <c r="J10" s="279"/>
      <c r="K10" s="280"/>
      <c r="L10" s="60"/>
    </row>
    <row r="11" spans="1:12" customFormat="1" ht="13" thickBot="1" x14ac:dyDescent="0.3">
      <c r="A11" s="3"/>
      <c r="B11" s="3"/>
      <c r="C11" s="281"/>
      <c r="D11" s="282"/>
      <c r="E11" s="282"/>
      <c r="F11" s="282"/>
      <c r="G11" s="282"/>
      <c r="H11" s="283"/>
      <c r="I11" s="281"/>
      <c r="J11" s="282"/>
      <c r="K11" s="283"/>
      <c r="L11" s="61"/>
    </row>
    <row r="12" spans="1:12" customFormat="1" ht="13" x14ac:dyDescent="0.2">
      <c r="A12" s="266" t="s">
        <v>33</v>
      </c>
      <c r="B12" s="260" t="s">
        <v>34</v>
      </c>
      <c r="C12" s="266" t="s">
        <v>35</v>
      </c>
      <c r="D12" s="257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110" t="s">
        <v>36</v>
      </c>
      <c r="J12" s="257" t="s">
        <v>41</v>
      </c>
      <c r="K12" s="260" t="s">
        <v>42</v>
      </c>
      <c r="L12" s="284" t="s">
        <v>43</v>
      </c>
    </row>
    <row r="13" spans="1:12" customFormat="1" ht="13" x14ac:dyDescent="0.2">
      <c r="A13" s="267"/>
      <c r="B13" s="261"/>
      <c r="C13" s="267"/>
      <c r="D13" s="258"/>
      <c r="E13" s="258"/>
      <c r="F13" s="258"/>
      <c r="G13" s="258"/>
      <c r="H13" s="261"/>
      <c r="I13" s="111"/>
      <c r="J13" s="258"/>
      <c r="K13" s="261"/>
      <c r="L13" s="285"/>
    </row>
    <row r="14" spans="1:12" customFormat="1" ht="13" x14ac:dyDescent="0.2">
      <c r="A14" s="274"/>
      <c r="B14" s="273"/>
      <c r="C14" s="274"/>
      <c r="D14" s="275"/>
      <c r="E14" s="275"/>
      <c r="F14" s="275"/>
      <c r="G14" s="275"/>
      <c r="H14" s="273"/>
      <c r="I14" s="112"/>
      <c r="J14" s="275"/>
      <c r="K14" s="273"/>
      <c r="L14" s="286"/>
    </row>
    <row r="15" spans="1:12" customFormat="1" ht="14" x14ac:dyDescent="0.3">
      <c r="A15" s="64" t="str">
        <f>B5</f>
        <v>G5</v>
      </c>
      <c r="B15" s="65" t="str">
        <f>B6</f>
        <v>Support and Maintenance in base cost</v>
      </c>
      <c r="C15" s="66"/>
      <c r="D15" s="67"/>
      <c r="E15" s="67"/>
      <c r="F15" s="67"/>
      <c r="G15" s="67"/>
      <c r="H15" s="68"/>
      <c r="I15" s="66"/>
      <c r="J15" s="67"/>
      <c r="K15" s="68"/>
      <c r="L15" s="69"/>
    </row>
    <row r="16" spans="1:12" customFormat="1" ht="52" x14ac:dyDescent="0.3">
      <c r="A16" s="32" t="s">
        <v>106</v>
      </c>
      <c r="B16" s="213" t="s">
        <v>141</v>
      </c>
      <c r="C16" s="28"/>
      <c r="D16" s="41"/>
      <c r="E16" s="29"/>
      <c r="F16" s="29"/>
      <c r="G16" s="30"/>
      <c r="H16" s="38"/>
      <c r="I16" s="31"/>
      <c r="J16" s="29"/>
      <c r="K16" s="38"/>
      <c r="L16" s="35"/>
    </row>
    <row r="17" spans="1:12" customFormat="1" ht="12.5" x14ac:dyDescent="0.25">
      <c r="A17" s="16"/>
      <c r="B17" s="37" t="s">
        <v>107</v>
      </c>
      <c r="C17" s="8" t="str">
        <f t="shared" ref="C17:C59" si="0">$B$7</f>
        <v>FC</v>
      </c>
      <c r="D17" s="42">
        <v>1</v>
      </c>
      <c r="E17" s="5"/>
      <c r="F17" s="33">
        <f t="shared" ref="F17:F59" si="1">D17*E17</f>
        <v>0</v>
      </c>
      <c r="G17" s="34">
        <f t="shared" ref="G17:G59" si="2">$B$8</f>
        <v>0.1</v>
      </c>
      <c r="H17" s="44">
        <f t="shared" ref="H17:H59" si="3">IF(G17&lt;&gt;0,F17/G17,0)</f>
        <v>0</v>
      </c>
      <c r="I17" s="20"/>
      <c r="J17" s="5"/>
      <c r="K17" s="44">
        <f t="shared" ref="K17:K59" si="4">I17*J17</f>
        <v>0</v>
      </c>
      <c r="L17" s="142">
        <f t="shared" ref="L17:L59" si="5">IF(OR(J17&gt;0,H17&gt;0),H17+K17,0)</f>
        <v>0</v>
      </c>
    </row>
    <row r="18" spans="1:12" customFormat="1" ht="12.5" x14ac:dyDescent="0.25">
      <c r="A18" s="16"/>
      <c r="B18" s="37" t="s">
        <v>108</v>
      </c>
      <c r="C18" s="8" t="str">
        <f t="shared" si="0"/>
        <v>FC</v>
      </c>
      <c r="D18" s="42"/>
      <c r="E18" s="5"/>
      <c r="F18" s="33">
        <f t="shared" si="1"/>
        <v>0</v>
      </c>
      <c r="G18" s="34">
        <f t="shared" si="2"/>
        <v>0.1</v>
      </c>
      <c r="H18" s="44">
        <f t="shared" si="3"/>
        <v>0</v>
      </c>
      <c r="I18" s="20"/>
      <c r="J18" s="5"/>
      <c r="K18" s="44">
        <f t="shared" si="4"/>
        <v>0</v>
      </c>
      <c r="L18" s="142">
        <f t="shared" si="5"/>
        <v>0</v>
      </c>
    </row>
    <row r="19" spans="1:12" customFormat="1" ht="12.5" x14ac:dyDescent="0.25">
      <c r="A19" s="16"/>
      <c r="B19" s="37" t="s">
        <v>109</v>
      </c>
      <c r="C19" s="8" t="str">
        <f t="shared" si="0"/>
        <v>FC</v>
      </c>
      <c r="D19" s="42"/>
      <c r="E19" s="5"/>
      <c r="F19" s="33">
        <f t="shared" si="1"/>
        <v>0</v>
      </c>
      <c r="G19" s="34">
        <f t="shared" si="2"/>
        <v>0.1</v>
      </c>
      <c r="H19" s="44">
        <f t="shared" si="3"/>
        <v>0</v>
      </c>
      <c r="I19" s="20"/>
      <c r="J19" s="5"/>
      <c r="K19" s="44">
        <f t="shared" si="4"/>
        <v>0</v>
      </c>
      <c r="L19" s="142">
        <f t="shared" si="5"/>
        <v>0</v>
      </c>
    </row>
    <row r="20" spans="1:12" customFormat="1" ht="12.5" x14ac:dyDescent="0.25">
      <c r="A20" s="16"/>
      <c r="B20" s="37" t="s">
        <v>110</v>
      </c>
      <c r="C20" s="8" t="str">
        <f t="shared" si="0"/>
        <v>FC</v>
      </c>
      <c r="D20" s="42"/>
      <c r="E20" s="5"/>
      <c r="F20" s="33">
        <f t="shared" si="1"/>
        <v>0</v>
      </c>
      <c r="G20" s="34">
        <f t="shared" si="2"/>
        <v>0.1</v>
      </c>
      <c r="H20" s="44">
        <f t="shared" si="3"/>
        <v>0</v>
      </c>
      <c r="I20" s="20"/>
      <c r="J20" s="5"/>
      <c r="K20" s="44">
        <f t="shared" si="4"/>
        <v>0</v>
      </c>
      <c r="L20" s="142">
        <f t="shared" si="5"/>
        <v>0</v>
      </c>
    </row>
    <row r="21" spans="1:12" customFormat="1" ht="12.5" x14ac:dyDescent="0.25">
      <c r="A21" s="16"/>
      <c r="B21" s="37" t="s">
        <v>111</v>
      </c>
      <c r="C21" s="8" t="str">
        <f t="shared" si="0"/>
        <v>FC</v>
      </c>
      <c r="D21" s="42"/>
      <c r="E21" s="5"/>
      <c r="F21" s="33">
        <f t="shared" si="1"/>
        <v>0</v>
      </c>
      <c r="G21" s="34">
        <f t="shared" si="2"/>
        <v>0.1</v>
      </c>
      <c r="H21" s="44">
        <f t="shared" si="3"/>
        <v>0</v>
      </c>
      <c r="I21" s="20"/>
      <c r="J21" s="5"/>
      <c r="K21" s="44">
        <f t="shared" si="4"/>
        <v>0</v>
      </c>
      <c r="L21" s="142">
        <f t="shared" si="5"/>
        <v>0</v>
      </c>
    </row>
    <row r="22" spans="1:12" customFormat="1" ht="12.5" x14ac:dyDescent="0.25">
      <c r="A22" s="16"/>
      <c r="B22" s="37" t="s">
        <v>112</v>
      </c>
      <c r="C22" s="8" t="str">
        <f t="shared" si="0"/>
        <v>FC</v>
      </c>
      <c r="D22" s="42"/>
      <c r="E22" s="5"/>
      <c r="F22" s="33">
        <f t="shared" si="1"/>
        <v>0</v>
      </c>
      <c r="G22" s="34">
        <f t="shared" si="2"/>
        <v>0.1</v>
      </c>
      <c r="H22" s="44">
        <f t="shared" si="3"/>
        <v>0</v>
      </c>
      <c r="I22" s="20"/>
      <c r="J22" s="5"/>
      <c r="K22" s="44">
        <f t="shared" si="4"/>
        <v>0</v>
      </c>
      <c r="L22" s="142">
        <f t="shared" si="5"/>
        <v>0</v>
      </c>
    </row>
    <row r="23" spans="1:12" customFormat="1" ht="12.5" x14ac:dyDescent="0.25">
      <c r="A23" s="16"/>
      <c r="B23" s="37" t="s">
        <v>113</v>
      </c>
      <c r="C23" s="8" t="str">
        <f t="shared" si="0"/>
        <v>FC</v>
      </c>
      <c r="D23" s="42"/>
      <c r="E23" s="5"/>
      <c r="F23" s="33">
        <f t="shared" si="1"/>
        <v>0</v>
      </c>
      <c r="G23" s="34">
        <f t="shared" si="2"/>
        <v>0.1</v>
      </c>
      <c r="H23" s="44">
        <f t="shared" si="3"/>
        <v>0</v>
      </c>
      <c r="I23" s="20"/>
      <c r="J23" s="5"/>
      <c r="K23" s="44">
        <f t="shared" si="4"/>
        <v>0</v>
      </c>
      <c r="L23" s="142">
        <f t="shared" si="5"/>
        <v>0</v>
      </c>
    </row>
    <row r="24" spans="1:12" customFormat="1" ht="12.5" x14ac:dyDescent="0.25">
      <c r="A24" s="16"/>
      <c r="B24" s="37" t="s">
        <v>114</v>
      </c>
      <c r="C24" s="8" t="str">
        <f t="shared" si="0"/>
        <v>FC</v>
      </c>
      <c r="D24" s="42"/>
      <c r="E24" s="5"/>
      <c r="F24" s="33">
        <f t="shared" si="1"/>
        <v>0</v>
      </c>
      <c r="G24" s="34">
        <f t="shared" si="2"/>
        <v>0.1</v>
      </c>
      <c r="H24" s="44">
        <f t="shared" si="3"/>
        <v>0</v>
      </c>
      <c r="I24" s="20"/>
      <c r="J24" s="5"/>
      <c r="K24" s="44">
        <f t="shared" si="4"/>
        <v>0</v>
      </c>
      <c r="L24" s="142">
        <f t="shared" si="5"/>
        <v>0</v>
      </c>
    </row>
    <row r="25" spans="1:12" customFormat="1" ht="12.5" x14ac:dyDescent="0.25">
      <c r="A25" s="16"/>
      <c r="B25" s="37" t="s">
        <v>115</v>
      </c>
      <c r="C25" s="8" t="str">
        <f t="shared" si="0"/>
        <v>FC</v>
      </c>
      <c r="D25" s="42"/>
      <c r="E25" s="5"/>
      <c r="F25" s="33">
        <f t="shared" si="1"/>
        <v>0</v>
      </c>
      <c r="G25" s="34">
        <f t="shared" si="2"/>
        <v>0.1</v>
      </c>
      <c r="H25" s="44">
        <f t="shared" si="3"/>
        <v>0</v>
      </c>
      <c r="I25" s="20"/>
      <c r="J25" s="5"/>
      <c r="K25" s="44">
        <f t="shared" si="4"/>
        <v>0</v>
      </c>
      <c r="L25" s="142">
        <f t="shared" si="5"/>
        <v>0</v>
      </c>
    </row>
    <row r="26" spans="1:12" customFormat="1" ht="12.5" x14ac:dyDescent="0.25">
      <c r="A26" s="16"/>
      <c r="B26" s="37" t="s">
        <v>116</v>
      </c>
      <c r="C26" s="8" t="str">
        <f t="shared" si="0"/>
        <v>FC</v>
      </c>
      <c r="D26" s="42"/>
      <c r="E26" s="5"/>
      <c r="F26" s="33">
        <f t="shared" si="1"/>
        <v>0</v>
      </c>
      <c r="G26" s="34">
        <f t="shared" si="2"/>
        <v>0.1</v>
      </c>
      <c r="H26" s="44">
        <f t="shared" si="3"/>
        <v>0</v>
      </c>
      <c r="I26" s="20"/>
      <c r="J26" s="5"/>
      <c r="K26" s="44">
        <f t="shared" si="4"/>
        <v>0</v>
      </c>
      <c r="L26" s="142">
        <f t="shared" si="5"/>
        <v>0</v>
      </c>
    </row>
    <row r="27" spans="1:12" customFormat="1" ht="12.5" x14ac:dyDescent="0.25">
      <c r="A27" s="8"/>
      <c r="B27" s="6"/>
      <c r="C27" s="8" t="str">
        <f t="shared" si="0"/>
        <v>FC</v>
      </c>
      <c r="D27" s="42"/>
      <c r="E27" s="5"/>
      <c r="F27" s="33">
        <f t="shared" si="1"/>
        <v>0</v>
      </c>
      <c r="G27" s="34">
        <f t="shared" si="2"/>
        <v>0.1</v>
      </c>
      <c r="H27" s="44">
        <f t="shared" si="3"/>
        <v>0</v>
      </c>
      <c r="I27" s="20"/>
      <c r="J27" s="5"/>
      <c r="K27" s="44">
        <f t="shared" si="4"/>
        <v>0</v>
      </c>
      <c r="L27" s="142">
        <f t="shared" si="5"/>
        <v>0</v>
      </c>
    </row>
    <row r="28" spans="1:12" customFormat="1" ht="12.5" x14ac:dyDescent="0.25">
      <c r="A28" s="8"/>
      <c r="B28" s="6"/>
      <c r="C28" s="8" t="str">
        <f t="shared" si="0"/>
        <v>FC</v>
      </c>
      <c r="D28" s="42"/>
      <c r="E28" s="5"/>
      <c r="F28" s="33">
        <f t="shared" si="1"/>
        <v>0</v>
      </c>
      <c r="G28" s="34">
        <f t="shared" si="2"/>
        <v>0.1</v>
      </c>
      <c r="H28" s="44">
        <f t="shared" si="3"/>
        <v>0</v>
      </c>
      <c r="I28" s="20"/>
      <c r="J28" s="5"/>
      <c r="K28" s="44">
        <f t="shared" si="4"/>
        <v>0</v>
      </c>
      <c r="L28" s="142">
        <f t="shared" si="5"/>
        <v>0</v>
      </c>
    </row>
    <row r="29" spans="1:12" customFormat="1" ht="12.5" x14ac:dyDescent="0.25">
      <c r="A29" s="8"/>
      <c r="B29" s="6"/>
      <c r="C29" s="8" t="str">
        <f t="shared" si="0"/>
        <v>FC</v>
      </c>
      <c r="D29" s="42"/>
      <c r="E29" s="5"/>
      <c r="F29" s="33">
        <f t="shared" si="1"/>
        <v>0</v>
      </c>
      <c r="G29" s="34">
        <f t="shared" si="2"/>
        <v>0.1</v>
      </c>
      <c r="H29" s="44">
        <f t="shared" si="3"/>
        <v>0</v>
      </c>
      <c r="I29" s="20"/>
      <c r="J29" s="5"/>
      <c r="K29" s="44">
        <f t="shared" si="4"/>
        <v>0</v>
      </c>
      <c r="L29" s="142">
        <f t="shared" si="5"/>
        <v>0</v>
      </c>
    </row>
    <row r="30" spans="1:12" customFormat="1" ht="12.5" x14ac:dyDescent="0.25">
      <c r="A30" s="8"/>
      <c r="B30" s="6"/>
      <c r="C30" s="8" t="str">
        <f t="shared" si="0"/>
        <v>FC</v>
      </c>
      <c r="D30" s="42"/>
      <c r="E30" s="5"/>
      <c r="F30" s="33">
        <f t="shared" si="1"/>
        <v>0</v>
      </c>
      <c r="G30" s="34">
        <f t="shared" si="2"/>
        <v>0.1</v>
      </c>
      <c r="H30" s="44">
        <f t="shared" si="3"/>
        <v>0</v>
      </c>
      <c r="I30" s="20"/>
      <c r="J30" s="5"/>
      <c r="K30" s="44">
        <f t="shared" si="4"/>
        <v>0</v>
      </c>
      <c r="L30" s="142">
        <f t="shared" si="5"/>
        <v>0</v>
      </c>
    </row>
    <row r="31" spans="1:12" customFormat="1" ht="12.5" x14ac:dyDescent="0.25">
      <c r="A31" s="8"/>
      <c r="B31" s="6"/>
      <c r="C31" s="8" t="str">
        <f t="shared" si="0"/>
        <v>FC</v>
      </c>
      <c r="D31" s="42"/>
      <c r="E31" s="5"/>
      <c r="F31" s="33">
        <f t="shared" si="1"/>
        <v>0</v>
      </c>
      <c r="G31" s="34">
        <f t="shared" si="2"/>
        <v>0.1</v>
      </c>
      <c r="H31" s="44">
        <f t="shared" si="3"/>
        <v>0</v>
      </c>
      <c r="I31" s="20"/>
      <c r="J31" s="5"/>
      <c r="K31" s="44">
        <f t="shared" si="4"/>
        <v>0</v>
      </c>
      <c r="L31" s="142">
        <f t="shared" si="5"/>
        <v>0</v>
      </c>
    </row>
    <row r="32" spans="1:12" customFormat="1" ht="26" x14ac:dyDescent="0.3">
      <c r="A32" s="32" t="s">
        <v>117</v>
      </c>
      <c r="B32" s="213" t="s">
        <v>127</v>
      </c>
      <c r="C32" s="28"/>
      <c r="D32" s="41"/>
      <c r="E32" s="29"/>
      <c r="F32" s="29"/>
      <c r="G32" s="30"/>
      <c r="H32" s="38"/>
      <c r="I32" s="31"/>
      <c r="J32" s="29"/>
      <c r="K32" s="38"/>
      <c r="L32" s="35"/>
    </row>
    <row r="33" spans="1:12" customFormat="1" ht="25" x14ac:dyDescent="0.25">
      <c r="A33" s="16"/>
      <c r="B33" s="212" t="s">
        <v>159</v>
      </c>
      <c r="C33" s="8" t="str">
        <f t="shared" si="0"/>
        <v>FC</v>
      </c>
      <c r="D33" s="42"/>
      <c r="E33" s="5"/>
      <c r="F33" s="33">
        <f t="shared" si="1"/>
        <v>0</v>
      </c>
      <c r="G33" s="34">
        <f t="shared" si="2"/>
        <v>0.1</v>
      </c>
      <c r="H33" s="44">
        <f t="shared" si="3"/>
        <v>0</v>
      </c>
      <c r="I33" s="20"/>
      <c r="J33" s="5"/>
      <c r="K33" s="44">
        <f t="shared" si="4"/>
        <v>0</v>
      </c>
      <c r="L33" s="142">
        <f t="shared" si="5"/>
        <v>0</v>
      </c>
    </row>
    <row r="34" spans="1:12" customFormat="1" ht="12.5" x14ac:dyDescent="0.25">
      <c r="A34" s="8"/>
      <c r="B34" s="6"/>
      <c r="C34" s="8" t="str">
        <f t="shared" si="0"/>
        <v>FC</v>
      </c>
      <c r="D34" s="42"/>
      <c r="E34" s="5"/>
      <c r="F34" s="33">
        <f t="shared" si="1"/>
        <v>0</v>
      </c>
      <c r="G34" s="34">
        <f t="shared" si="2"/>
        <v>0.1</v>
      </c>
      <c r="H34" s="44">
        <f t="shared" si="3"/>
        <v>0</v>
      </c>
      <c r="I34" s="20"/>
      <c r="J34" s="5"/>
      <c r="K34" s="44">
        <f t="shared" si="4"/>
        <v>0</v>
      </c>
      <c r="L34" s="142">
        <f t="shared" si="5"/>
        <v>0</v>
      </c>
    </row>
    <row r="35" spans="1:12" customFormat="1" ht="12.5" x14ac:dyDescent="0.25">
      <c r="A35" s="8"/>
      <c r="B35" s="6"/>
      <c r="C35" s="8" t="str">
        <f t="shared" si="0"/>
        <v>FC</v>
      </c>
      <c r="D35" s="42"/>
      <c r="E35" s="5"/>
      <c r="F35" s="33">
        <f t="shared" si="1"/>
        <v>0</v>
      </c>
      <c r="G35" s="34">
        <f t="shared" si="2"/>
        <v>0.1</v>
      </c>
      <c r="H35" s="44">
        <f t="shared" si="3"/>
        <v>0</v>
      </c>
      <c r="I35" s="20"/>
      <c r="J35" s="5"/>
      <c r="K35" s="44">
        <f t="shared" si="4"/>
        <v>0</v>
      </c>
      <c r="L35" s="142">
        <f t="shared" si="5"/>
        <v>0</v>
      </c>
    </row>
    <row r="36" spans="1:12" customFormat="1" ht="12.5" x14ac:dyDescent="0.25">
      <c r="A36" s="8"/>
      <c r="B36" s="6"/>
      <c r="C36" s="8" t="str">
        <f t="shared" si="0"/>
        <v>FC</v>
      </c>
      <c r="D36" s="42"/>
      <c r="E36" s="5"/>
      <c r="F36" s="33">
        <f t="shared" si="1"/>
        <v>0</v>
      </c>
      <c r="G36" s="34">
        <f t="shared" si="2"/>
        <v>0.1</v>
      </c>
      <c r="H36" s="44">
        <f t="shared" si="3"/>
        <v>0</v>
      </c>
      <c r="I36" s="20"/>
      <c r="J36" s="5"/>
      <c r="K36" s="44">
        <f t="shared" si="4"/>
        <v>0</v>
      </c>
      <c r="L36" s="142">
        <f t="shared" si="5"/>
        <v>0</v>
      </c>
    </row>
    <row r="37" spans="1:12" customFormat="1" ht="12.5" x14ac:dyDescent="0.25">
      <c r="A37" s="8"/>
      <c r="B37" s="6"/>
      <c r="C37" s="8" t="str">
        <f t="shared" si="0"/>
        <v>FC</v>
      </c>
      <c r="D37" s="42"/>
      <c r="E37" s="5"/>
      <c r="F37" s="33">
        <f t="shared" si="1"/>
        <v>0</v>
      </c>
      <c r="G37" s="34">
        <f t="shared" si="2"/>
        <v>0.1</v>
      </c>
      <c r="H37" s="44">
        <f t="shared" si="3"/>
        <v>0</v>
      </c>
      <c r="I37" s="20"/>
      <c r="J37" s="5"/>
      <c r="K37" s="44">
        <f t="shared" si="4"/>
        <v>0</v>
      </c>
      <c r="L37" s="142">
        <f t="shared" si="5"/>
        <v>0</v>
      </c>
    </row>
    <row r="38" spans="1:12" customFormat="1" ht="12.5" x14ac:dyDescent="0.25">
      <c r="A38" s="8"/>
      <c r="B38" s="6"/>
      <c r="C38" s="8" t="str">
        <f t="shared" si="0"/>
        <v>FC</v>
      </c>
      <c r="D38" s="42"/>
      <c r="E38" s="5"/>
      <c r="F38" s="33">
        <f t="shared" si="1"/>
        <v>0</v>
      </c>
      <c r="G38" s="34">
        <f t="shared" si="2"/>
        <v>0.1</v>
      </c>
      <c r="H38" s="44">
        <f t="shared" si="3"/>
        <v>0</v>
      </c>
      <c r="I38" s="20"/>
      <c r="J38" s="5"/>
      <c r="K38" s="44">
        <f t="shared" si="4"/>
        <v>0</v>
      </c>
      <c r="L38" s="142">
        <f t="shared" si="5"/>
        <v>0</v>
      </c>
    </row>
    <row r="39" spans="1:12" customFormat="1" ht="12.5" x14ac:dyDescent="0.25">
      <c r="A39" s="8"/>
      <c r="B39" s="6"/>
      <c r="C39" s="8" t="str">
        <f t="shared" si="0"/>
        <v>FC</v>
      </c>
      <c r="D39" s="42"/>
      <c r="E39" s="5"/>
      <c r="F39" s="33">
        <f t="shared" si="1"/>
        <v>0</v>
      </c>
      <c r="G39" s="34">
        <f t="shared" si="2"/>
        <v>0.1</v>
      </c>
      <c r="H39" s="44">
        <f t="shared" si="3"/>
        <v>0</v>
      </c>
      <c r="I39" s="20"/>
      <c r="J39" s="5"/>
      <c r="K39" s="44">
        <f t="shared" si="4"/>
        <v>0</v>
      </c>
      <c r="L39" s="142">
        <f t="shared" si="5"/>
        <v>0</v>
      </c>
    </row>
    <row r="40" spans="1:12" customFormat="1" ht="12.5" x14ac:dyDescent="0.25">
      <c r="A40" s="8"/>
      <c r="B40" s="6"/>
      <c r="C40" s="8" t="str">
        <f t="shared" si="0"/>
        <v>FC</v>
      </c>
      <c r="D40" s="42"/>
      <c r="E40" s="5"/>
      <c r="F40" s="33">
        <f t="shared" si="1"/>
        <v>0</v>
      </c>
      <c r="G40" s="34">
        <f t="shared" si="2"/>
        <v>0.1</v>
      </c>
      <c r="H40" s="44">
        <f t="shared" si="3"/>
        <v>0</v>
      </c>
      <c r="I40" s="20"/>
      <c r="J40" s="5"/>
      <c r="K40" s="44">
        <f t="shared" si="4"/>
        <v>0</v>
      </c>
      <c r="L40" s="142">
        <f t="shared" si="5"/>
        <v>0</v>
      </c>
    </row>
    <row r="41" spans="1:12" customFormat="1" ht="12.5" x14ac:dyDescent="0.25">
      <c r="A41" s="8"/>
      <c r="B41" s="6"/>
      <c r="C41" s="8" t="str">
        <f t="shared" si="0"/>
        <v>FC</v>
      </c>
      <c r="D41" s="42"/>
      <c r="E41" s="5"/>
      <c r="F41" s="33">
        <f t="shared" si="1"/>
        <v>0</v>
      </c>
      <c r="G41" s="34">
        <f t="shared" si="2"/>
        <v>0.1</v>
      </c>
      <c r="H41" s="44">
        <f t="shared" si="3"/>
        <v>0</v>
      </c>
      <c r="I41" s="20"/>
      <c r="J41" s="5"/>
      <c r="K41" s="44">
        <f t="shared" si="4"/>
        <v>0</v>
      </c>
      <c r="L41" s="142">
        <f t="shared" si="5"/>
        <v>0</v>
      </c>
    </row>
    <row r="42" spans="1:12" customFormat="1" ht="12.5" x14ac:dyDescent="0.25">
      <c r="A42" s="8"/>
      <c r="B42" s="6"/>
      <c r="C42" s="8" t="str">
        <f t="shared" si="0"/>
        <v>FC</v>
      </c>
      <c r="D42" s="42"/>
      <c r="E42" s="5"/>
      <c r="F42" s="33">
        <f t="shared" si="1"/>
        <v>0</v>
      </c>
      <c r="G42" s="34">
        <f t="shared" si="2"/>
        <v>0.1</v>
      </c>
      <c r="H42" s="44">
        <f t="shared" si="3"/>
        <v>0</v>
      </c>
      <c r="I42" s="20"/>
      <c r="J42" s="5"/>
      <c r="K42" s="44">
        <f t="shared" si="4"/>
        <v>0</v>
      </c>
      <c r="L42" s="142">
        <f t="shared" si="5"/>
        <v>0</v>
      </c>
    </row>
    <row r="43" spans="1:12" customFormat="1" ht="12.5" x14ac:dyDescent="0.25">
      <c r="A43" s="8"/>
      <c r="B43" s="6"/>
      <c r="C43" s="8" t="str">
        <f t="shared" si="0"/>
        <v>FC</v>
      </c>
      <c r="D43" s="42"/>
      <c r="E43" s="5"/>
      <c r="F43" s="33">
        <f t="shared" si="1"/>
        <v>0</v>
      </c>
      <c r="G43" s="34">
        <f t="shared" si="2"/>
        <v>0.1</v>
      </c>
      <c r="H43" s="44">
        <f t="shared" si="3"/>
        <v>0</v>
      </c>
      <c r="I43" s="20"/>
      <c r="J43" s="5"/>
      <c r="K43" s="44">
        <f t="shared" si="4"/>
        <v>0</v>
      </c>
      <c r="L43" s="142">
        <f t="shared" si="5"/>
        <v>0</v>
      </c>
    </row>
    <row r="44" spans="1:12" customFormat="1" ht="12.5" x14ac:dyDescent="0.25">
      <c r="A44" s="8"/>
      <c r="B44" s="6"/>
      <c r="C44" s="8" t="str">
        <f t="shared" si="0"/>
        <v>FC</v>
      </c>
      <c r="D44" s="42"/>
      <c r="E44" s="5"/>
      <c r="F44" s="33">
        <f t="shared" si="1"/>
        <v>0</v>
      </c>
      <c r="G44" s="34">
        <f t="shared" si="2"/>
        <v>0.1</v>
      </c>
      <c r="H44" s="44">
        <f t="shared" si="3"/>
        <v>0</v>
      </c>
      <c r="I44" s="20"/>
      <c r="J44" s="5"/>
      <c r="K44" s="44">
        <f t="shared" si="4"/>
        <v>0</v>
      </c>
      <c r="L44" s="142">
        <f t="shared" si="5"/>
        <v>0</v>
      </c>
    </row>
    <row r="45" spans="1:12" customFormat="1" ht="12.5" x14ac:dyDescent="0.25">
      <c r="A45" s="8"/>
      <c r="B45" s="6"/>
      <c r="C45" s="8" t="str">
        <f t="shared" si="0"/>
        <v>FC</v>
      </c>
      <c r="D45" s="42"/>
      <c r="E45" s="5"/>
      <c r="F45" s="33">
        <f t="shared" si="1"/>
        <v>0</v>
      </c>
      <c r="G45" s="34">
        <f t="shared" si="2"/>
        <v>0.1</v>
      </c>
      <c r="H45" s="44">
        <f t="shared" si="3"/>
        <v>0</v>
      </c>
      <c r="I45" s="20"/>
      <c r="J45" s="5"/>
      <c r="K45" s="44">
        <f t="shared" si="4"/>
        <v>0</v>
      </c>
      <c r="L45" s="142">
        <f t="shared" si="5"/>
        <v>0</v>
      </c>
    </row>
    <row r="46" spans="1:12" customFormat="1" ht="12.5" x14ac:dyDescent="0.25">
      <c r="A46" s="8"/>
      <c r="B46" s="6"/>
      <c r="C46" s="8" t="str">
        <f t="shared" si="0"/>
        <v>FC</v>
      </c>
      <c r="D46" s="42"/>
      <c r="E46" s="5"/>
      <c r="F46" s="33">
        <f t="shared" si="1"/>
        <v>0</v>
      </c>
      <c r="G46" s="34">
        <f t="shared" si="2"/>
        <v>0.1</v>
      </c>
      <c r="H46" s="44">
        <f t="shared" si="3"/>
        <v>0</v>
      </c>
      <c r="I46" s="20"/>
      <c r="J46" s="5"/>
      <c r="K46" s="44">
        <f t="shared" si="4"/>
        <v>0</v>
      </c>
      <c r="L46" s="142">
        <f t="shared" si="5"/>
        <v>0</v>
      </c>
    </row>
    <row r="47" spans="1:12" customFormat="1" ht="12.5" x14ac:dyDescent="0.25">
      <c r="A47" s="8"/>
      <c r="B47" s="6"/>
      <c r="C47" s="8" t="str">
        <f t="shared" si="0"/>
        <v>FC</v>
      </c>
      <c r="D47" s="42"/>
      <c r="E47" s="5"/>
      <c r="F47" s="33">
        <f t="shared" si="1"/>
        <v>0</v>
      </c>
      <c r="G47" s="34">
        <f t="shared" si="2"/>
        <v>0.1</v>
      </c>
      <c r="H47" s="44">
        <f t="shared" si="3"/>
        <v>0</v>
      </c>
      <c r="I47" s="20"/>
      <c r="J47" s="5"/>
      <c r="K47" s="44">
        <f t="shared" si="4"/>
        <v>0</v>
      </c>
      <c r="L47" s="142">
        <f t="shared" si="5"/>
        <v>0</v>
      </c>
    </row>
    <row r="48" spans="1:12" customFormat="1" ht="12.5" x14ac:dyDescent="0.25">
      <c r="A48" s="8"/>
      <c r="B48" s="6"/>
      <c r="C48" s="8" t="str">
        <f t="shared" si="0"/>
        <v>FC</v>
      </c>
      <c r="D48" s="42"/>
      <c r="E48" s="5"/>
      <c r="F48" s="33">
        <f t="shared" si="1"/>
        <v>0</v>
      </c>
      <c r="G48" s="34">
        <f t="shared" si="2"/>
        <v>0.1</v>
      </c>
      <c r="H48" s="44">
        <f t="shared" si="3"/>
        <v>0</v>
      </c>
      <c r="I48" s="20"/>
      <c r="J48" s="5"/>
      <c r="K48" s="44">
        <f t="shared" si="4"/>
        <v>0</v>
      </c>
      <c r="L48" s="142">
        <f t="shared" si="5"/>
        <v>0</v>
      </c>
    </row>
    <row r="49" spans="1:20" customFormat="1" ht="12.5" x14ac:dyDescent="0.25">
      <c r="A49" s="8"/>
      <c r="B49" s="6"/>
      <c r="C49" s="8" t="str">
        <f t="shared" si="0"/>
        <v>FC</v>
      </c>
      <c r="D49" s="42"/>
      <c r="E49" s="5"/>
      <c r="F49" s="33">
        <f t="shared" si="1"/>
        <v>0</v>
      </c>
      <c r="G49" s="34">
        <f t="shared" si="2"/>
        <v>0.1</v>
      </c>
      <c r="H49" s="44">
        <f t="shared" si="3"/>
        <v>0</v>
      </c>
      <c r="I49" s="20"/>
      <c r="J49" s="5"/>
      <c r="K49" s="44">
        <f t="shared" si="4"/>
        <v>0</v>
      </c>
      <c r="L49" s="142">
        <f t="shared" si="5"/>
        <v>0</v>
      </c>
    </row>
    <row r="50" spans="1:20" customFormat="1" ht="12.5" x14ac:dyDescent="0.25">
      <c r="A50" s="8"/>
      <c r="B50" s="6"/>
      <c r="C50" s="8" t="str">
        <f t="shared" si="0"/>
        <v>FC</v>
      </c>
      <c r="D50" s="42"/>
      <c r="E50" s="5"/>
      <c r="F50" s="33">
        <f t="shared" si="1"/>
        <v>0</v>
      </c>
      <c r="G50" s="34">
        <f t="shared" si="2"/>
        <v>0.1</v>
      </c>
      <c r="H50" s="44">
        <f t="shared" si="3"/>
        <v>0</v>
      </c>
      <c r="I50" s="20"/>
      <c r="J50" s="5"/>
      <c r="K50" s="44">
        <f t="shared" si="4"/>
        <v>0</v>
      </c>
      <c r="L50" s="142">
        <f t="shared" si="5"/>
        <v>0</v>
      </c>
    </row>
    <row r="51" spans="1:20" customFormat="1" ht="12.5" x14ac:dyDescent="0.25">
      <c r="A51" s="8"/>
      <c r="B51" s="6"/>
      <c r="C51" s="8" t="str">
        <f t="shared" si="0"/>
        <v>FC</v>
      </c>
      <c r="D51" s="42"/>
      <c r="E51" s="5"/>
      <c r="F51" s="33">
        <f t="shared" si="1"/>
        <v>0</v>
      </c>
      <c r="G51" s="34">
        <f t="shared" si="2"/>
        <v>0.1</v>
      </c>
      <c r="H51" s="44">
        <f t="shared" si="3"/>
        <v>0</v>
      </c>
      <c r="I51" s="20"/>
      <c r="J51" s="5"/>
      <c r="K51" s="44">
        <f t="shared" si="4"/>
        <v>0</v>
      </c>
      <c r="L51" s="142">
        <f t="shared" si="5"/>
        <v>0</v>
      </c>
    </row>
    <row r="52" spans="1:20" customFormat="1" ht="12.5" x14ac:dyDescent="0.25">
      <c r="A52" s="8"/>
      <c r="B52" s="6"/>
      <c r="C52" s="8" t="str">
        <f t="shared" si="0"/>
        <v>FC</v>
      </c>
      <c r="D52" s="42"/>
      <c r="E52" s="5"/>
      <c r="F52" s="33">
        <f t="shared" si="1"/>
        <v>0</v>
      </c>
      <c r="G52" s="34">
        <f t="shared" si="2"/>
        <v>0.1</v>
      </c>
      <c r="H52" s="44">
        <f t="shared" si="3"/>
        <v>0</v>
      </c>
      <c r="I52" s="20"/>
      <c r="J52" s="5"/>
      <c r="K52" s="44">
        <f t="shared" si="4"/>
        <v>0</v>
      </c>
      <c r="L52" s="142">
        <f t="shared" si="5"/>
        <v>0</v>
      </c>
    </row>
    <row r="53" spans="1:20" customFormat="1" ht="12.5" x14ac:dyDescent="0.25">
      <c r="A53" s="8"/>
      <c r="B53" s="6"/>
      <c r="C53" s="8" t="str">
        <f t="shared" si="0"/>
        <v>FC</v>
      </c>
      <c r="D53" s="42"/>
      <c r="E53" s="5"/>
      <c r="F53" s="33">
        <f t="shared" si="1"/>
        <v>0</v>
      </c>
      <c r="G53" s="34">
        <f t="shared" si="2"/>
        <v>0.1</v>
      </c>
      <c r="H53" s="44">
        <f t="shared" si="3"/>
        <v>0</v>
      </c>
      <c r="I53" s="20"/>
      <c r="J53" s="5"/>
      <c r="K53" s="44">
        <f t="shared" si="4"/>
        <v>0</v>
      </c>
      <c r="L53" s="142">
        <f t="shared" si="5"/>
        <v>0</v>
      </c>
    </row>
    <row r="54" spans="1:20" customFormat="1" ht="12.5" x14ac:dyDescent="0.25">
      <c r="A54" s="8"/>
      <c r="B54" s="6"/>
      <c r="C54" s="8" t="str">
        <f t="shared" si="0"/>
        <v>FC</v>
      </c>
      <c r="D54" s="42"/>
      <c r="E54" s="5"/>
      <c r="F54" s="33">
        <f t="shared" si="1"/>
        <v>0</v>
      </c>
      <c r="G54" s="34">
        <f t="shared" si="2"/>
        <v>0.1</v>
      </c>
      <c r="H54" s="44">
        <f t="shared" si="3"/>
        <v>0</v>
      </c>
      <c r="I54" s="20"/>
      <c r="J54" s="5"/>
      <c r="K54" s="44">
        <f t="shared" si="4"/>
        <v>0</v>
      </c>
      <c r="L54" s="142">
        <f t="shared" si="5"/>
        <v>0</v>
      </c>
    </row>
    <row r="55" spans="1:20" customFormat="1" ht="12.5" x14ac:dyDescent="0.25">
      <c r="A55" s="8"/>
      <c r="B55" s="6"/>
      <c r="C55" s="8" t="str">
        <f t="shared" si="0"/>
        <v>FC</v>
      </c>
      <c r="D55" s="42"/>
      <c r="E55" s="5"/>
      <c r="F55" s="33">
        <f t="shared" si="1"/>
        <v>0</v>
      </c>
      <c r="G55" s="34">
        <f t="shared" si="2"/>
        <v>0.1</v>
      </c>
      <c r="H55" s="44">
        <f t="shared" si="3"/>
        <v>0</v>
      </c>
      <c r="I55" s="20"/>
      <c r="J55" s="5"/>
      <c r="K55" s="44">
        <f t="shared" si="4"/>
        <v>0</v>
      </c>
      <c r="L55" s="142">
        <f t="shared" si="5"/>
        <v>0</v>
      </c>
    </row>
    <row r="56" spans="1:20" customFormat="1" ht="12.5" x14ac:dyDescent="0.25">
      <c r="A56" s="8"/>
      <c r="B56" s="6"/>
      <c r="C56" s="8" t="str">
        <f t="shared" si="0"/>
        <v>FC</v>
      </c>
      <c r="D56" s="42"/>
      <c r="E56" s="5"/>
      <c r="F56" s="33">
        <f t="shared" si="1"/>
        <v>0</v>
      </c>
      <c r="G56" s="34">
        <f t="shared" si="2"/>
        <v>0.1</v>
      </c>
      <c r="H56" s="44">
        <f t="shared" si="3"/>
        <v>0</v>
      </c>
      <c r="I56" s="20"/>
      <c r="J56" s="5"/>
      <c r="K56" s="44">
        <f t="shared" si="4"/>
        <v>0</v>
      </c>
      <c r="L56" s="142">
        <f t="shared" si="5"/>
        <v>0</v>
      </c>
    </row>
    <row r="57" spans="1:20" customFormat="1" ht="12.5" x14ac:dyDescent="0.25">
      <c r="A57" s="8"/>
      <c r="B57" s="6"/>
      <c r="C57" s="8" t="str">
        <f t="shared" si="0"/>
        <v>FC</v>
      </c>
      <c r="D57" s="42"/>
      <c r="E57" s="5"/>
      <c r="F57" s="33">
        <f t="shared" si="1"/>
        <v>0</v>
      </c>
      <c r="G57" s="34">
        <f t="shared" si="2"/>
        <v>0.1</v>
      </c>
      <c r="H57" s="44">
        <f t="shared" si="3"/>
        <v>0</v>
      </c>
      <c r="I57" s="20"/>
      <c r="J57" s="5"/>
      <c r="K57" s="44">
        <f t="shared" si="4"/>
        <v>0</v>
      </c>
      <c r="L57" s="142">
        <f t="shared" si="5"/>
        <v>0</v>
      </c>
    </row>
    <row r="58" spans="1:20" customFormat="1" ht="12.5" x14ac:dyDescent="0.25">
      <c r="A58" s="8"/>
      <c r="B58" s="6"/>
      <c r="C58" s="8" t="str">
        <f t="shared" si="0"/>
        <v>FC</v>
      </c>
      <c r="D58" s="42"/>
      <c r="E58" s="5"/>
      <c r="F58" s="33">
        <f t="shared" si="1"/>
        <v>0</v>
      </c>
      <c r="G58" s="34">
        <f t="shared" si="2"/>
        <v>0.1</v>
      </c>
      <c r="H58" s="44">
        <f t="shared" si="3"/>
        <v>0</v>
      </c>
      <c r="I58" s="20"/>
      <c r="J58" s="5"/>
      <c r="K58" s="44">
        <f t="shared" si="4"/>
        <v>0</v>
      </c>
      <c r="L58" s="142">
        <f t="shared" si="5"/>
        <v>0</v>
      </c>
    </row>
    <row r="59" spans="1:20" customFormat="1" ht="12.5" x14ac:dyDescent="0.25">
      <c r="A59" s="8"/>
      <c r="B59" s="6"/>
      <c r="C59" s="8" t="str">
        <f t="shared" si="0"/>
        <v>FC</v>
      </c>
      <c r="D59" s="42"/>
      <c r="E59" s="5"/>
      <c r="F59" s="33">
        <f t="shared" si="1"/>
        <v>0</v>
      </c>
      <c r="G59" s="34">
        <f t="shared" si="2"/>
        <v>0.1</v>
      </c>
      <c r="H59" s="44">
        <f t="shared" si="3"/>
        <v>0</v>
      </c>
      <c r="I59" s="20"/>
      <c r="J59" s="5"/>
      <c r="K59" s="44">
        <f t="shared" si="4"/>
        <v>0</v>
      </c>
      <c r="L59" s="142">
        <f t="shared" si="5"/>
        <v>0</v>
      </c>
    </row>
    <row r="60" spans="1:20" ht="13.5" thickBot="1" x14ac:dyDescent="0.35">
      <c r="A60" s="12"/>
      <c r="B60" s="10"/>
      <c r="C60" s="12"/>
      <c r="D60" s="46"/>
      <c r="E60" s="11"/>
      <c r="F60" s="140"/>
      <c r="G60" s="140"/>
      <c r="H60" s="141"/>
      <c r="I60" s="21"/>
      <c r="J60" s="11"/>
      <c r="K60" s="141"/>
      <c r="L60" s="143"/>
      <c r="R60" s="2"/>
      <c r="S60" s="2"/>
      <c r="T60" s="2"/>
    </row>
    <row r="61" spans="1:20" customFormat="1" ht="13.5" thickBot="1" x14ac:dyDescent="0.35">
      <c r="A61" s="73"/>
      <c r="B61" s="72" t="str">
        <f>+"SUB-TOTAL:  "&amp;A15</f>
        <v>SUB-TOTAL:  G5</v>
      </c>
      <c r="C61" s="73"/>
      <c r="D61" s="74"/>
      <c r="E61" s="75">
        <f>SUM(E17:E60)</f>
        <v>0</v>
      </c>
      <c r="F61" s="75">
        <f>SUM(F17:F60)</f>
        <v>0</v>
      </c>
      <c r="G61" s="76">
        <f t="shared" ref="G61" si="6">$B$8</f>
        <v>0.1</v>
      </c>
      <c r="H61" s="75">
        <f>SUM(H17:H60)</f>
        <v>0</v>
      </c>
      <c r="I61" s="77"/>
      <c r="J61" s="75">
        <f t="shared" ref="J61:K61" si="7">SUM(J17:J60)</f>
        <v>0</v>
      </c>
      <c r="K61" s="114">
        <f t="shared" si="7"/>
        <v>0</v>
      </c>
      <c r="L61" s="115">
        <f>SUM(L17:L60)</f>
        <v>0</v>
      </c>
      <c r="N61" s="2"/>
    </row>
    <row r="62" spans="1:20" customFormat="1" ht="13" x14ac:dyDescent="0.3">
      <c r="A62" s="1"/>
      <c r="B62" s="1"/>
      <c r="C62" s="4"/>
      <c r="D62" s="22"/>
      <c r="E62" s="23"/>
      <c r="F62" s="23"/>
      <c r="G62" s="1"/>
      <c r="H62" s="18"/>
      <c r="I62" s="22"/>
      <c r="J62" s="23"/>
      <c r="K62" s="24"/>
      <c r="L62" s="24"/>
      <c r="N62" s="2"/>
    </row>
    <row r="63" spans="1:20" ht="10.5" x14ac:dyDescent="0.25">
      <c r="D63" s="184"/>
      <c r="E63" s="185"/>
      <c r="F63" s="186"/>
      <c r="H63" s="19"/>
      <c r="I63" s="187"/>
      <c r="J63" s="185"/>
      <c r="K63" s="25"/>
      <c r="L63" s="25"/>
    </row>
    <row r="64" spans="1:20" ht="10.5" x14ac:dyDescent="0.25">
      <c r="D64" s="184"/>
      <c r="E64" s="185"/>
      <c r="F64" s="186"/>
      <c r="H64" s="19"/>
      <c r="I64" s="187"/>
      <c r="J64" s="185"/>
      <c r="K64" s="25"/>
      <c r="L64" s="25"/>
    </row>
    <row r="65" spans="4:12" ht="10.5" x14ac:dyDescent="0.25">
      <c r="D65" s="184"/>
      <c r="E65" s="185"/>
      <c r="F65" s="186"/>
      <c r="H65" s="19"/>
      <c r="I65" s="187"/>
      <c r="J65" s="185"/>
      <c r="K65" s="25"/>
      <c r="L65" s="25"/>
    </row>
    <row r="66" spans="4:12" ht="10.5" x14ac:dyDescent="0.25">
      <c r="D66" s="184"/>
      <c r="E66" s="185"/>
      <c r="F66" s="186"/>
      <c r="H66" s="19"/>
      <c r="I66" s="187"/>
      <c r="J66" s="185"/>
      <c r="K66" s="25"/>
      <c r="L66" s="25"/>
    </row>
    <row r="67" spans="4:12" ht="10.5" x14ac:dyDescent="0.25">
      <c r="D67" s="184"/>
      <c r="E67" s="185"/>
      <c r="F67" s="186"/>
      <c r="H67" s="19"/>
      <c r="I67" s="187"/>
      <c r="J67" s="185"/>
      <c r="K67" s="25"/>
      <c r="L67" s="25"/>
    </row>
    <row r="68" spans="4:12" ht="10.5" x14ac:dyDescent="0.25">
      <c r="D68" s="184"/>
      <c r="E68" s="185"/>
      <c r="F68" s="186"/>
      <c r="H68" s="19"/>
      <c r="I68" s="187"/>
      <c r="J68" s="185"/>
      <c r="K68" s="25"/>
      <c r="L68" s="25"/>
    </row>
    <row r="69" spans="4:12" ht="10.5" x14ac:dyDescent="0.25">
      <c r="D69" s="184"/>
      <c r="E69" s="185"/>
      <c r="F69" s="186"/>
      <c r="H69" s="19"/>
      <c r="I69" s="187"/>
      <c r="J69" s="185"/>
      <c r="K69" s="25"/>
      <c r="L69" s="25"/>
    </row>
    <row r="70" spans="4:12" ht="10.5" x14ac:dyDescent="0.25">
      <c r="D70" s="184"/>
      <c r="E70" s="185"/>
      <c r="F70" s="186"/>
      <c r="H70" s="19"/>
      <c r="I70" s="187"/>
      <c r="J70" s="185"/>
      <c r="K70" s="25"/>
      <c r="L70" s="25"/>
    </row>
    <row r="71" spans="4:12" ht="10.5" x14ac:dyDescent="0.25">
      <c r="D71" s="184"/>
      <c r="E71" s="185"/>
      <c r="F71" s="186"/>
      <c r="H71" s="19"/>
      <c r="I71" s="187"/>
      <c r="J71" s="185"/>
      <c r="K71" s="25"/>
      <c r="L71" s="25"/>
    </row>
    <row r="72" spans="4:12" ht="10.5" x14ac:dyDescent="0.25">
      <c r="D72" s="184"/>
      <c r="E72" s="185"/>
      <c r="F72" s="186"/>
      <c r="H72" s="19"/>
      <c r="I72" s="187"/>
      <c r="J72" s="185"/>
      <c r="K72" s="25"/>
      <c r="L72" s="25"/>
    </row>
    <row r="73" spans="4:12" ht="10.5" x14ac:dyDescent="0.25">
      <c r="D73" s="184"/>
      <c r="E73" s="185"/>
      <c r="F73" s="186"/>
      <c r="H73" s="19"/>
      <c r="I73" s="187"/>
      <c r="J73" s="185"/>
      <c r="K73" s="25"/>
      <c r="L73" s="25"/>
    </row>
    <row r="74" spans="4:12" ht="10.5" x14ac:dyDescent="0.25">
      <c r="D74" s="184"/>
      <c r="E74" s="185"/>
      <c r="F74" s="186"/>
      <c r="H74" s="19"/>
      <c r="I74" s="187"/>
      <c r="J74" s="185"/>
      <c r="K74" s="25"/>
      <c r="L74" s="25"/>
    </row>
    <row r="75" spans="4:12" ht="10.5" x14ac:dyDescent="0.25">
      <c r="D75" s="184"/>
      <c r="E75" s="185"/>
      <c r="F75" s="186"/>
      <c r="H75" s="19"/>
      <c r="I75" s="187"/>
      <c r="J75" s="185"/>
      <c r="K75" s="25"/>
      <c r="L75" s="25"/>
    </row>
    <row r="76" spans="4:12" ht="10.5" x14ac:dyDescent="0.25">
      <c r="D76" s="184"/>
      <c r="E76" s="185"/>
      <c r="F76" s="186"/>
      <c r="H76" s="19"/>
      <c r="I76" s="187"/>
      <c r="J76" s="185"/>
      <c r="K76" s="25"/>
      <c r="L76" s="25"/>
    </row>
    <row r="77" spans="4:12" ht="10.5" x14ac:dyDescent="0.25">
      <c r="D77" s="184"/>
      <c r="E77" s="185"/>
      <c r="F77" s="186"/>
      <c r="H77" s="19"/>
      <c r="I77" s="187"/>
      <c r="J77" s="185"/>
      <c r="K77" s="25"/>
      <c r="L77" s="25"/>
    </row>
    <row r="78" spans="4:12" ht="10.5" x14ac:dyDescent="0.25">
      <c r="D78" s="184"/>
      <c r="E78" s="185"/>
      <c r="F78" s="186"/>
      <c r="H78" s="19"/>
      <c r="I78" s="187"/>
      <c r="J78" s="185"/>
      <c r="K78" s="25"/>
      <c r="L78" s="25"/>
    </row>
    <row r="79" spans="4:12" ht="10.5" x14ac:dyDescent="0.25">
      <c r="D79" s="184"/>
      <c r="E79" s="185"/>
      <c r="F79" s="186"/>
      <c r="H79" s="19"/>
      <c r="I79" s="187"/>
      <c r="J79" s="185"/>
      <c r="K79" s="25"/>
      <c r="L79" s="25"/>
    </row>
    <row r="80" spans="4:12" ht="10.5" x14ac:dyDescent="0.25">
      <c r="D80" s="184"/>
      <c r="E80" s="185"/>
      <c r="F80" s="186"/>
      <c r="H80" s="19"/>
      <c r="I80" s="187"/>
      <c r="J80" s="185"/>
      <c r="K80" s="25"/>
      <c r="L80" s="25"/>
    </row>
    <row r="81" spans="4:12" ht="10.5" x14ac:dyDescent="0.25">
      <c r="D81" s="184"/>
      <c r="E81" s="185"/>
      <c r="F81" s="186"/>
      <c r="H81" s="19"/>
      <c r="I81" s="187"/>
      <c r="J81" s="185"/>
      <c r="K81" s="25"/>
      <c r="L81" s="25"/>
    </row>
    <row r="82" spans="4:12" ht="10.5" x14ac:dyDescent="0.25">
      <c r="D82" s="184"/>
      <c r="E82" s="185"/>
      <c r="F82" s="186"/>
      <c r="H82" s="19"/>
      <c r="I82" s="187"/>
      <c r="J82" s="185"/>
      <c r="K82" s="25"/>
      <c r="L82" s="25"/>
    </row>
    <row r="83" spans="4:12" ht="10.5" x14ac:dyDescent="0.25">
      <c r="D83" s="184"/>
      <c r="E83" s="185"/>
      <c r="F83" s="186"/>
      <c r="H83" s="19"/>
      <c r="I83" s="187"/>
      <c r="J83" s="185"/>
      <c r="K83" s="25"/>
      <c r="L83" s="25"/>
    </row>
    <row r="84" spans="4:12" ht="10.5" x14ac:dyDescent="0.25">
      <c r="D84" s="184"/>
      <c r="E84" s="185"/>
      <c r="F84" s="186"/>
      <c r="H84" s="19"/>
      <c r="I84" s="187"/>
      <c r="J84" s="185"/>
      <c r="K84" s="25"/>
      <c r="L84" s="25"/>
    </row>
    <row r="85" spans="4:12" ht="10.5" x14ac:dyDescent="0.25">
      <c r="D85" s="184"/>
      <c r="E85" s="185"/>
      <c r="F85" s="186"/>
      <c r="H85" s="19"/>
      <c r="I85" s="187"/>
      <c r="J85" s="185"/>
      <c r="K85" s="25"/>
      <c r="L85" s="25"/>
    </row>
    <row r="86" spans="4:12" ht="10.5" x14ac:dyDescent="0.25">
      <c r="D86" s="184"/>
      <c r="E86" s="185"/>
      <c r="F86" s="186"/>
      <c r="H86" s="19"/>
      <c r="I86" s="187"/>
      <c r="J86" s="185"/>
      <c r="K86" s="25"/>
      <c r="L86" s="25"/>
    </row>
    <row r="87" spans="4:12" ht="10.5" x14ac:dyDescent="0.25">
      <c r="D87" s="184"/>
      <c r="E87" s="185"/>
      <c r="F87" s="186"/>
      <c r="H87" s="19"/>
      <c r="I87" s="187"/>
      <c r="J87" s="185"/>
      <c r="K87" s="25"/>
      <c r="L87" s="25"/>
    </row>
    <row r="88" spans="4:12" ht="10.5" x14ac:dyDescent="0.25">
      <c r="D88" s="184"/>
      <c r="E88" s="185"/>
      <c r="F88" s="186"/>
      <c r="H88" s="19"/>
      <c r="I88" s="187"/>
      <c r="J88" s="185"/>
      <c r="K88" s="25"/>
      <c r="L88" s="25"/>
    </row>
    <row r="89" spans="4:12" ht="10.5" x14ac:dyDescent="0.25">
      <c r="D89" s="184"/>
      <c r="E89" s="185"/>
      <c r="F89" s="186"/>
      <c r="H89" s="19"/>
      <c r="I89" s="187"/>
      <c r="J89" s="185"/>
      <c r="K89" s="25"/>
      <c r="L89" s="25"/>
    </row>
    <row r="90" spans="4:12" ht="10.5" x14ac:dyDescent="0.25">
      <c r="D90" s="184"/>
      <c r="E90" s="185"/>
      <c r="F90" s="186"/>
      <c r="H90" s="19"/>
      <c r="I90" s="187"/>
      <c r="J90" s="185"/>
      <c r="K90" s="25"/>
      <c r="L90" s="25"/>
    </row>
    <row r="91" spans="4:12" ht="10.5" x14ac:dyDescent="0.25">
      <c r="D91" s="184"/>
      <c r="E91" s="185"/>
      <c r="F91" s="186"/>
      <c r="H91" s="19"/>
      <c r="I91" s="187"/>
      <c r="J91" s="185"/>
      <c r="K91" s="25"/>
      <c r="L91" s="25"/>
    </row>
    <row r="92" spans="4:12" ht="10.5" x14ac:dyDescent="0.25">
      <c r="D92" s="184"/>
      <c r="E92" s="185"/>
      <c r="F92" s="186"/>
      <c r="H92" s="19"/>
      <c r="I92" s="187"/>
      <c r="J92" s="185"/>
      <c r="K92" s="25"/>
      <c r="L92" s="25"/>
    </row>
    <row r="93" spans="4:12" ht="10.5" x14ac:dyDescent="0.25">
      <c r="D93" s="184"/>
      <c r="E93" s="185"/>
      <c r="F93" s="186"/>
      <c r="H93" s="19"/>
      <c r="I93" s="187"/>
      <c r="J93" s="185"/>
      <c r="K93" s="25"/>
      <c r="L93" s="25"/>
    </row>
    <row r="94" spans="4:12" ht="10.5" x14ac:dyDescent="0.25">
      <c r="D94" s="184"/>
      <c r="E94" s="185"/>
      <c r="F94" s="186"/>
      <c r="H94" s="19"/>
      <c r="I94" s="187"/>
      <c r="J94" s="185"/>
      <c r="K94" s="25"/>
      <c r="L94" s="25"/>
    </row>
    <row r="95" spans="4:12" ht="10.5" x14ac:dyDescent="0.25">
      <c r="D95" s="184"/>
      <c r="E95" s="185"/>
      <c r="F95" s="186"/>
      <c r="H95" s="19"/>
      <c r="I95" s="187"/>
      <c r="J95" s="185"/>
      <c r="K95" s="25"/>
      <c r="L95" s="25"/>
    </row>
    <row r="96" spans="4:12" ht="10.5" x14ac:dyDescent="0.25">
      <c r="D96" s="184"/>
      <c r="E96" s="185"/>
      <c r="F96" s="186"/>
      <c r="H96" s="19"/>
      <c r="I96" s="187"/>
      <c r="J96" s="185"/>
      <c r="K96" s="25"/>
      <c r="L96" s="25"/>
    </row>
    <row r="97" spans="4:12" ht="10.5" x14ac:dyDescent="0.25">
      <c r="D97" s="184"/>
      <c r="E97" s="185"/>
      <c r="F97" s="186"/>
      <c r="H97" s="19"/>
      <c r="I97" s="187"/>
      <c r="J97" s="185"/>
      <c r="K97" s="25"/>
      <c r="L97" s="25"/>
    </row>
    <row r="98" spans="4:12" ht="10.5" x14ac:dyDescent="0.25">
      <c r="D98" s="184"/>
      <c r="E98" s="185"/>
      <c r="F98" s="186"/>
      <c r="H98" s="19"/>
      <c r="I98" s="187"/>
      <c r="J98" s="185"/>
      <c r="K98" s="25"/>
      <c r="L98" s="25"/>
    </row>
    <row r="99" spans="4:12" ht="10.5" x14ac:dyDescent="0.25">
      <c r="D99" s="184"/>
      <c r="E99" s="185"/>
      <c r="F99" s="186"/>
      <c r="H99" s="19"/>
      <c r="I99" s="187"/>
      <c r="J99" s="185"/>
      <c r="K99" s="25"/>
      <c r="L99" s="25"/>
    </row>
    <row r="100" spans="4:12" ht="10.5" x14ac:dyDescent="0.25">
      <c r="D100" s="184"/>
      <c r="E100" s="185"/>
      <c r="F100" s="186"/>
      <c r="H100" s="19"/>
      <c r="I100" s="187"/>
      <c r="J100" s="185"/>
      <c r="K100" s="25"/>
      <c r="L100" s="25"/>
    </row>
    <row r="101" spans="4:12" ht="10.5" x14ac:dyDescent="0.25">
      <c r="D101" s="184"/>
      <c r="E101" s="185"/>
      <c r="F101" s="186"/>
      <c r="H101" s="19"/>
      <c r="I101" s="187"/>
      <c r="J101" s="185"/>
      <c r="K101" s="25"/>
      <c r="L101" s="25"/>
    </row>
    <row r="102" spans="4:12" x14ac:dyDescent="0.2">
      <c r="E102" s="188"/>
      <c r="F102" s="189"/>
    </row>
    <row r="103" spans="4:12" x14ac:dyDescent="0.2">
      <c r="E103" s="188"/>
      <c r="F103" s="189"/>
    </row>
    <row r="104" spans="4:12" x14ac:dyDescent="0.2">
      <c r="E104" s="188"/>
      <c r="F104" s="189"/>
    </row>
  </sheetData>
  <mergeCells count="15">
    <mergeCell ref="L12:L14"/>
    <mergeCell ref="A1:B1"/>
    <mergeCell ref="A2:B2"/>
    <mergeCell ref="C10:H11"/>
    <mergeCell ref="I10:K11"/>
    <mergeCell ref="A12:A14"/>
    <mergeCell ref="B12:B14"/>
    <mergeCell ref="C12:C14"/>
    <mergeCell ref="D12:D14"/>
    <mergeCell ref="E12:E14"/>
    <mergeCell ref="F12:F14"/>
    <mergeCell ref="G12:G14"/>
    <mergeCell ref="H12:H14"/>
    <mergeCell ref="J12:J14"/>
    <mergeCell ref="K12:K14"/>
  </mergeCells>
  <pageMargins left="0.74803149606299213" right="0.74803149606299213" top="0.51181102362204722" bottom="0.55118110236220474" header="0.31496062992125984" footer="0.27559055118110237"/>
  <pageSetup paperSize="9" scale="50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BD10-6B1E-4887-B45C-48B7034098B8}">
  <sheetPr>
    <tabColor rgb="FF00B050"/>
    <pageSetUpPr fitToPage="1"/>
  </sheetPr>
  <dimension ref="A1:T104"/>
  <sheetViews>
    <sheetView topLeftCell="A5" zoomScale="78" zoomScaleNormal="100" workbookViewId="0">
      <selection activeCell="D5" sqref="D5:E5"/>
    </sheetView>
  </sheetViews>
  <sheetFormatPr defaultColWidth="9.33203125" defaultRowHeight="10" x14ac:dyDescent="0.2"/>
  <cols>
    <col min="1" max="1" width="20.44140625" style="2" customWidth="1"/>
    <col min="2" max="2" width="50.6640625" style="2" customWidth="1"/>
    <col min="3" max="3" width="13" style="2" customWidth="1"/>
    <col min="4" max="4" width="12" style="2" customWidth="1"/>
    <col min="5" max="5" width="14.6640625" style="2" customWidth="1"/>
    <col min="6" max="7" width="14.6640625" customWidth="1"/>
    <col min="8" max="8" width="15.6640625" customWidth="1"/>
    <col min="9" max="9" width="12.6640625" bestFit="1" customWidth="1"/>
    <col min="10" max="10" width="14.6640625" style="2" customWidth="1"/>
    <col min="11" max="11" width="15.6640625" customWidth="1"/>
    <col min="12" max="12" width="17.664062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230" t="s">
        <v>103</v>
      </c>
      <c r="B1" s="230"/>
      <c r="C1"/>
      <c r="D1"/>
      <c r="E1"/>
      <c r="J1"/>
    </row>
    <row r="2" spans="1:12" customFormat="1" ht="13" x14ac:dyDescent="0.3">
      <c r="A2" s="231" t="s">
        <v>64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147" t="s">
        <v>100</v>
      </c>
      <c r="B3" s="116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7" t="s">
        <v>65</v>
      </c>
      <c r="B4" s="116" t="str">
        <f>Instructions!D4</f>
        <v>ATNS/RFP06/06/2026/27/TPG_CNS PLANNING TOOL</v>
      </c>
      <c r="C4" s="173"/>
      <c r="D4" s="173"/>
      <c r="E4" s="3"/>
      <c r="F4" s="14"/>
      <c r="G4" s="14"/>
      <c r="H4" s="157"/>
      <c r="I4" s="157"/>
      <c r="J4" s="3"/>
      <c r="K4" s="3"/>
      <c r="L4" s="3"/>
    </row>
    <row r="5" spans="1:12" customFormat="1" ht="13" x14ac:dyDescent="0.3">
      <c r="A5" s="147" t="s">
        <v>25</v>
      </c>
      <c r="B5" s="116" t="s">
        <v>57</v>
      </c>
      <c r="C5" s="173"/>
      <c r="D5" s="173"/>
      <c r="E5" s="3"/>
      <c r="F5" s="14"/>
      <c r="G5" s="14"/>
      <c r="H5" s="157"/>
      <c r="I5" s="157"/>
      <c r="J5" s="3"/>
      <c r="K5" s="3"/>
      <c r="L5" s="3"/>
    </row>
    <row r="6" spans="1:12" customFormat="1" ht="13" x14ac:dyDescent="0.3">
      <c r="A6" s="147" t="s">
        <v>27</v>
      </c>
      <c r="B6" s="116" t="s">
        <v>118</v>
      </c>
      <c r="C6" s="173"/>
      <c r="D6" s="173"/>
      <c r="E6" s="3"/>
      <c r="F6" s="14"/>
      <c r="G6" s="14"/>
      <c r="H6" s="157"/>
      <c r="I6" s="157"/>
      <c r="J6" s="3"/>
      <c r="K6" s="3"/>
      <c r="L6" s="3"/>
    </row>
    <row r="7" spans="1:12" customFormat="1" ht="13" x14ac:dyDescent="0.3">
      <c r="A7" s="147" t="s">
        <v>29</v>
      </c>
      <c r="B7" s="174" t="str">
        <f>Instructions!D5</f>
        <v>FC</v>
      </c>
      <c r="C7" s="173"/>
      <c r="D7" s="173"/>
      <c r="E7" s="3"/>
      <c r="F7" s="14"/>
      <c r="G7" s="14"/>
      <c r="H7" s="157"/>
      <c r="I7" s="157"/>
      <c r="J7" s="3"/>
      <c r="K7" s="3"/>
      <c r="L7" s="3"/>
    </row>
    <row r="8" spans="1:12" customFormat="1" ht="13" x14ac:dyDescent="0.3">
      <c r="A8" s="147" t="s">
        <v>30</v>
      </c>
      <c r="B8" s="174">
        <f>Instructions!D6</f>
        <v>0.1</v>
      </c>
      <c r="C8" s="173"/>
      <c r="D8" s="173"/>
      <c r="E8" s="3"/>
      <c r="F8" s="14"/>
      <c r="G8" s="14"/>
      <c r="H8" s="157"/>
      <c r="I8" s="157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78" t="s">
        <v>31</v>
      </c>
      <c r="D10" s="279"/>
      <c r="E10" s="279"/>
      <c r="F10" s="279"/>
      <c r="G10" s="279"/>
      <c r="H10" s="280"/>
      <c r="I10" s="278" t="s">
        <v>32</v>
      </c>
      <c r="J10" s="279"/>
      <c r="K10" s="280"/>
      <c r="L10" s="60"/>
    </row>
    <row r="11" spans="1:12" customFormat="1" ht="13" thickBot="1" x14ac:dyDescent="0.3">
      <c r="A11" s="3"/>
      <c r="B11" s="3"/>
      <c r="C11" s="281"/>
      <c r="D11" s="282"/>
      <c r="E11" s="282"/>
      <c r="F11" s="282"/>
      <c r="G11" s="282"/>
      <c r="H11" s="283"/>
      <c r="I11" s="281"/>
      <c r="J11" s="282"/>
      <c r="K11" s="283"/>
      <c r="L11" s="61"/>
    </row>
    <row r="12" spans="1:12" customFormat="1" ht="13" x14ac:dyDescent="0.2">
      <c r="A12" s="266" t="s">
        <v>33</v>
      </c>
      <c r="B12" s="260" t="s">
        <v>34</v>
      </c>
      <c r="C12" s="266" t="s">
        <v>35</v>
      </c>
      <c r="D12" s="257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110" t="s">
        <v>36</v>
      </c>
      <c r="J12" s="257" t="s">
        <v>41</v>
      </c>
      <c r="K12" s="260" t="s">
        <v>42</v>
      </c>
      <c r="L12" s="284" t="s">
        <v>43</v>
      </c>
    </row>
    <row r="13" spans="1:12" customFormat="1" ht="13" x14ac:dyDescent="0.2">
      <c r="A13" s="267"/>
      <c r="B13" s="261"/>
      <c r="C13" s="267"/>
      <c r="D13" s="258"/>
      <c r="E13" s="258"/>
      <c r="F13" s="258"/>
      <c r="G13" s="258"/>
      <c r="H13" s="261"/>
      <c r="I13" s="111"/>
      <c r="J13" s="258"/>
      <c r="K13" s="261"/>
      <c r="L13" s="285"/>
    </row>
    <row r="14" spans="1:12" customFormat="1" ht="13" x14ac:dyDescent="0.2">
      <c r="A14" s="274"/>
      <c r="B14" s="273"/>
      <c r="C14" s="274"/>
      <c r="D14" s="275"/>
      <c r="E14" s="275"/>
      <c r="F14" s="275"/>
      <c r="G14" s="275"/>
      <c r="H14" s="273"/>
      <c r="I14" s="112"/>
      <c r="J14" s="275"/>
      <c r="K14" s="273"/>
      <c r="L14" s="286"/>
    </row>
    <row r="15" spans="1:12" customFormat="1" ht="14" x14ac:dyDescent="0.3">
      <c r="A15" s="64" t="str">
        <f>B5</f>
        <v>G6.1</v>
      </c>
      <c r="B15" s="65" t="str">
        <f>B6</f>
        <v>Support and Maintenance with inflation</v>
      </c>
      <c r="C15" s="66"/>
      <c r="D15" s="67"/>
      <c r="E15" s="67"/>
      <c r="F15" s="67"/>
      <c r="G15" s="67"/>
      <c r="H15" s="68"/>
      <c r="I15" s="66"/>
      <c r="J15" s="67"/>
      <c r="K15" s="68"/>
      <c r="L15" s="69"/>
    </row>
    <row r="16" spans="1:12" customFormat="1" ht="52" x14ac:dyDescent="0.3">
      <c r="A16" s="32" t="s">
        <v>119</v>
      </c>
      <c r="B16" s="213" t="s">
        <v>141</v>
      </c>
      <c r="C16" s="28"/>
      <c r="D16" s="41"/>
      <c r="E16" s="29"/>
      <c r="F16" s="29"/>
      <c r="G16" s="30"/>
      <c r="H16" s="38"/>
      <c r="I16" s="31"/>
      <c r="J16" s="29"/>
      <c r="K16" s="38"/>
      <c r="L16" s="35"/>
    </row>
    <row r="17" spans="1:12" customFormat="1" ht="12.5" x14ac:dyDescent="0.25">
      <c r="A17" s="16"/>
      <c r="B17" s="37" t="s">
        <v>107</v>
      </c>
      <c r="C17" s="8" t="str">
        <f t="shared" ref="C17:C59" si="0">$B$7</f>
        <v>FC</v>
      </c>
      <c r="D17" s="42"/>
      <c r="E17" s="5"/>
      <c r="F17" s="33">
        <f t="shared" ref="F17:F59" si="1">D17*E17</f>
        <v>0</v>
      </c>
      <c r="G17" s="34">
        <f t="shared" ref="G17:G59" si="2">$B$8</f>
        <v>0.1</v>
      </c>
      <c r="H17" s="44">
        <f t="shared" ref="H17:H59" si="3">IF(G17&lt;&gt;0,F17/G17,0)</f>
        <v>0</v>
      </c>
      <c r="I17" s="20"/>
      <c r="J17" s="5"/>
      <c r="K17" s="44">
        <f t="shared" ref="K17:K59" si="4">I17*J17</f>
        <v>0</v>
      </c>
      <c r="L17" s="142">
        <f t="shared" ref="L17:L59" si="5">IF(OR(J17&gt;0,H17&gt;0),H17+K17,0)</f>
        <v>0</v>
      </c>
    </row>
    <row r="18" spans="1:12" customFormat="1" ht="12.5" x14ac:dyDescent="0.25">
      <c r="A18" s="16"/>
      <c r="B18" s="37" t="s">
        <v>108</v>
      </c>
      <c r="C18" s="8" t="str">
        <f t="shared" si="0"/>
        <v>FC</v>
      </c>
      <c r="D18" s="42"/>
      <c r="E18" s="5"/>
      <c r="F18" s="33">
        <f t="shared" si="1"/>
        <v>0</v>
      </c>
      <c r="G18" s="34">
        <f t="shared" si="2"/>
        <v>0.1</v>
      </c>
      <c r="H18" s="44">
        <f t="shared" si="3"/>
        <v>0</v>
      </c>
      <c r="I18" s="20"/>
      <c r="J18" s="5"/>
      <c r="K18" s="44">
        <f t="shared" si="4"/>
        <v>0</v>
      </c>
      <c r="L18" s="142">
        <f t="shared" si="5"/>
        <v>0</v>
      </c>
    </row>
    <row r="19" spans="1:12" customFormat="1" ht="12.5" x14ac:dyDescent="0.25">
      <c r="A19" s="16"/>
      <c r="B19" s="37" t="s">
        <v>109</v>
      </c>
      <c r="C19" s="8" t="str">
        <f t="shared" si="0"/>
        <v>FC</v>
      </c>
      <c r="D19" s="42"/>
      <c r="E19" s="5"/>
      <c r="F19" s="33">
        <f t="shared" si="1"/>
        <v>0</v>
      </c>
      <c r="G19" s="34">
        <f t="shared" si="2"/>
        <v>0.1</v>
      </c>
      <c r="H19" s="44">
        <f t="shared" si="3"/>
        <v>0</v>
      </c>
      <c r="I19" s="20"/>
      <c r="J19" s="5"/>
      <c r="K19" s="44">
        <f t="shared" si="4"/>
        <v>0</v>
      </c>
      <c r="L19" s="142">
        <f t="shared" si="5"/>
        <v>0</v>
      </c>
    </row>
    <row r="20" spans="1:12" customFormat="1" ht="12.5" x14ac:dyDescent="0.25">
      <c r="A20" s="16"/>
      <c r="B20" s="37" t="s">
        <v>110</v>
      </c>
      <c r="C20" s="8" t="str">
        <f t="shared" si="0"/>
        <v>FC</v>
      </c>
      <c r="D20" s="42"/>
      <c r="E20" s="5"/>
      <c r="F20" s="33">
        <f t="shared" si="1"/>
        <v>0</v>
      </c>
      <c r="G20" s="34">
        <f t="shared" si="2"/>
        <v>0.1</v>
      </c>
      <c r="H20" s="44">
        <f t="shared" si="3"/>
        <v>0</v>
      </c>
      <c r="I20" s="20"/>
      <c r="J20" s="5"/>
      <c r="K20" s="44">
        <f t="shared" si="4"/>
        <v>0</v>
      </c>
      <c r="L20" s="142">
        <f t="shared" si="5"/>
        <v>0</v>
      </c>
    </row>
    <row r="21" spans="1:12" customFormat="1" ht="12.5" x14ac:dyDescent="0.25">
      <c r="A21" s="16"/>
      <c r="B21" s="37" t="s">
        <v>111</v>
      </c>
      <c r="C21" s="8" t="str">
        <f t="shared" si="0"/>
        <v>FC</v>
      </c>
      <c r="D21" s="42"/>
      <c r="E21" s="5"/>
      <c r="F21" s="33">
        <f t="shared" si="1"/>
        <v>0</v>
      </c>
      <c r="G21" s="34">
        <f t="shared" si="2"/>
        <v>0.1</v>
      </c>
      <c r="H21" s="44">
        <f t="shared" si="3"/>
        <v>0</v>
      </c>
      <c r="I21" s="20"/>
      <c r="J21" s="5"/>
      <c r="K21" s="44">
        <f t="shared" si="4"/>
        <v>0</v>
      </c>
      <c r="L21" s="142">
        <f t="shared" si="5"/>
        <v>0</v>
      </c>
    </row>
    <row r="22" spans="1:12" customFormat="1" ht="12.5" x14ac:dyDescent="0.25">
      <c r="A22" s="16"/>
      <c r="B22" s="37" t="s">
        <v>112</v>
      </c>
      <c r="C22" s="8" t="str">
        <f t="shared" si="0"/>
        <v>FC</v>
      </c>
      <c r="D22" s="42"/>
      <c r="E22" s="5"/>
      <c r="F22" s="33">
        <f t="shared" si="1"/>
        <v>0</v>
      </c>
      <c r="G22" s="34">
        <f t="shared" si="2"/>
        <v>0.1</v>
      </c>
      <c r="H22" s="44">
        <f t="shared" si="3"/>
        <v>0</v>
      </c>
      <c r="I22" s="20"/>
      <c r="J22" s="5"/>
      <c r="K22" s="44">
        <f t="shared" si="4"/>
        <v>0</v>
      </c>
      <c r="L22" s="142">
        <f t="shared" si="5"/>
        <v>0</v>
      </c>
    </row>
    <row r="23" spans="1:12" customFormat="1" ht="12.5" x14ac:dyDescent="0.25">
      <c r="A23" s="16"/>
      <c r="B23" s="37" t="s">
        <v>113</v>
      </c>
      <c r="C23" s="8" t="str">
        <f t="shared" si="0"/>
        <v>FC</v>
      </c>
      <c r="D23" s="42"/>
      <c r="E23" s="5"/>
      <c r="F23" s="33">
        <f t="shared" si="1"/>
        <v>0</v>
      </c>
      <c r="G23" s="34">
        <f t="shared" si="2"/>
        <v>0.1</v>
      </c>
      <c r="H23" s="44">
        <f t="shared" si="3"/>
        <v>0</v>
      </c>
      <c r="I23" s="20"/>
      <c r="J23" s="5"/>
      <c r="K23" s="44">
        <f t="shared" si="4"/>
        <v>0</v>
      </c>
      <c r="L23" s="142">
        <f t="shared" si="5"/>
        <v>0</v>
      </c>
    </row>
    <row r="24" spans="1:12" customFormat="1" ht="12.5" x14ac:dyDescent="0.25">
      <c r="A24" s="16"/>
      <c r="B24" s="37" t="s">
        <v>114</v>
      </c>
      <c r="C24" s="8" t="str">
        <f t="shared" si="0"/>
        <v>FC</v>
      </c>
      <c r="D24" s="42"/>
      <c r="E24" s="5"/>
      <c r="F24" s="33">
        <f t="shared" si="1"/>
        <v>0</v>
      </c>
      <c r="G24" s="34">
        <f t="shared" si="2"/>
        <v>0.1</v>
      </c>
      <c r="H24" s="44">
        <f t="shared" si="3"/>
        <v>0</v>
      </c>
      <c r="I24" s="20"/>
      <c r="J24" s="5"/>
      <c r="K24" s="44">
        <f t="shared" si="4"/>
        <v>0</v>
      </c>
      <c r="L24" s="142">
        <f t="shared" si="5"/>
        <v>0</v>
      </c>
    </row>
    <row r="25" spans="1:12" customFormat="1" ht="12.5" x14ac:dyDescent="0.25">
      <c r="A25" s="16"/>
      <c r="B25" s="37" t="s">
        <v>115</v>
      </c>
      <c r="C25" s="8" t="str">
        <f t="shared" si="0"/>
        <v>FC</v>
      </c>
      <c r="D25" s="42"/>
      <c r="E25" s="5"/>
      <c r="F25" s="33">
        <f t="shared" si="1"/>
        <v>0</v>
      </c>
      <c r="G25" s="34">
        <f t="shared" si="2"/>
        <v>0.1</v>
      </c>
      <c r="H25" s="44">
        <f t="shared" si="3"/>
        <v>0</v>
      </c>
      <c r="I25" s="20"/>
      <c r="J25" s="5"/>
      <c r="K25" s="44">
        <f t="shared" si="4"/>
        <v>0</v>
      </c>
      <c r="L25" s="142">
        <f t="shared" si="5"/>
        <v>0</v>
      </c>
    </row>
    <row r="26" spans="1:12" customFormat="1" ht="12.5" x14ac:dyDescent="0.25">
      <c r="A26" s="16"/>
      <c r="B26" s="37" t="s">
        <v>116</v>
      </c>
      <c r="C26" s="8" t="str">
        <f t="shared" si="0"/>
        <v>FC</v>
      </c>
      <c r="D26" s="42"/>
      <c r="E26" s="5"/>
      <c r="F26" s="33">
        <f t="shared" si="1"/>
        <v>0</v>
      </c>
      <c r="G26" s="34">
        <f t="shared" si="2"/>
        <v>0.1</v>
      </c>
      <c r="H26" s="44">
        <f t="shared" si="3"/>
        <v>0</v>
      </c>
      <c r="I26" s="20"/>
      <c r="J26" s="5"/>
      <c r="K26" s="44">
        <f t="shared" si="4"/>
        <v>0</v>
      </c>
      <c r="L26" s="142">
        <f t="shared" si="5"/>
        <v>0</v>
      </c>
    </row>
    <row r="27" spans="1:12" customFormat="1" ht="12.5" x14ac:dyDescent="0.25">
      <c r="A27" s="8"/>
      <c r="B27" s="6"/>
      <c r="C27" s="8" t="str">
        <f t="shared" si="0"/>
        <v>FC</v>
      </c>
      <c r="D27" s="42"/>
      <c r="E27" s="5"/>
      <c r="F27" s="33">
        <f t="shared" si="1"/>
        <v>0</v>
      </c>
      <c r="G27" s="34">
        <f t="shared" si="2"/>
        <v>0.1</v>
      </c>
      <c r="H27" s="44">
        <f t="shared" si="3"/>
        <v>0</v>
      </c>
      <c r="I27" s="20"/>
      <c r="J27" s="5"/>
      <c r="K27" s="44">
        <f t="shared" si="4"/>
        <v>0</v>
      </c>
      <c r="L27" s="142">
        <f t="shared" si="5"/>
        <v>0</v>
      </c>
    </row>
    <row r="28" spans="1:12" customFormat="1" ht="12.5" x14ac:dyDescent="0.25">
      <c r="A28" s="8"/>
      <c r="B28" s="6"/>
      <c r="C28" s="8" t="str">
        <f t="shared" si="0"/>
        <v>FC</v>
      </c>
      <c r="D28" s="42"/>
      <c r="E28" s="5"/>
      <c r="F28" s="33">
        <f t="shared" si="1"/>
        <v>0</v>
      </c>
      <c r="G28" s="34">
        <f t="shared" si="2"/>
        <v>0.1</v>
      </c>
      <c r="H28" s="44">
        <f t="shared" si="3"/>
        <v>0</v>
      </c>
      <c r="I28" s="20"/>
      <c r="J28" s="5"/>
      <c r="K28" s="44">
        <f t="shared" si="4"/>
        <v>0</v>
      </c>
      <c r="L28" s="142">
        <f t="shared" si="5"/>
        <v>0</v>
      </c>
    </row>
    <row r="29" spans="1:12" customFormat="1" ht="12.5" x14ac:dyDescent="0.25">
      <c r="A29" s="8"/>
      <c r="B29" s="6"/>
      <c r="C29" s="8" t="str">
        <f t="shared" si="0"/>
        <v>FC</v>
      </c>
      <c r="D29" s="42"/>
      <c r="E29" s="5"/>
      <c r="F29" s="33">
        <f t="shared" si="1"/>
        <v>0</v>
      </c>
      <c r="G29" s="34">
        <f t="shared" si="2"/>
        <v>0.1</v>
      </c>
      <c r="H29" s="44">
        <f t="shared" si="3"/>
        <v>0</v>
      </c>
      <c r="I29" s="20"/>
      <c r="J29" s="5"/>
      <c r="K29" s="44">
        <f t="shared" si="4"/>
        <v>0</v>
      </c>
      <c r="L29" s="142">
        <f t="shared" si="5"/>
        <v>0</v>
      </c>
    </row>
    <row r="30" spans="1:12" customFormat="1" ht="12.5" x14ac:dyDescent="0.25">
      <c r="A30" s="8"/>
      <c r="B30" s="6"/>
      <c r="C30" s="8" t="str">
        <f t="shared" si="0"/>
        <v>FC</v>
      </c>
      <c r="D30" s="42"/>
      <c r="E30" s="5"/>
      <c r="F30" s="33">
        <f t="shared" si="1"/>
        <v>0</v>
      </c>
      <c r="G30" s="34">
        <f t="shared" si="2"/>
        <v>0.1</v>
      </c>
      <c r="H30" s="44">
        <f t="shared" si="3"/>
        <v>0</v>
      </c>
      <c r="I30" s="20"/>
      <c r="J30" s="5"/>
      <c r="K30" s="44">
        <f t="shared" si="4"/>
        <v>0</v>
      </c>
      <c r="L30" s="142">
        <f t="shared" si="5"/>
        <v>0</v>
      </c>
    </row>
    <row r="31" spans="1:12" customFormat="1" ht="12.5" x14ac:dyDescent="0.25">
      <c r="A31" s="8"/>
      <c r="B31" s="6"/>
      <c r="C31" s="8" t="str">
        <f t="shared" si="0"/>
        <v>FC</v>
      </c>
      <c r="D31" s="42"/>
      <c r="E31" s="5"/>
      <c r="F31" s="33">
        <f t="shared" si="1"/>
        <v>0</v>
      </c>
      <c r="G31" s="34">
        <f t="shared" si="2"/>
        <v>0.1</v>
      </c>
      <c r="H31" s="44">
        <f t="shared" si="3"/>
        <v>0</v>
      </c>
      <c r="I31" s="20"/>
      <c r="J31" s="5"/>
      <c r="K31" s="44">
        <f t="shared" si="4"/>
        <v>0</v>
      </c>
      <c r="L31" s="142">
        <f t="shared" si="5"/>
        <v>0</v>
      </c>
    </row>
    <row r="32" spans="1:12" customFormat="1" ht="26" x14ac:dyDescent="0.3">
      <c r="A32" s="32" t="s">
        <v>120</v>
      </c>
      <c r="B32" s="213" t="s">
        <v>126</v>
      </c>
      <c r="C32" s="28"/>
      <c r="D32" s="41"/>
      <c r="E32" s="29"/>
      <c r="F32" s="29"/>
      <c r="G32" s="30"/>
      <c r="H32" s="38"/>
      <c r="I32" s="31"/>
      <c r="J32" s="29"/>
      <c r="K32" s="38"/>
      <c r="L32" s="35"/>
    </row>
    <row r="33" spans="1:12" customFormat="1" ht="25" x14ac:dyDescent="0.25">
      <c r="A33" s="16"/>
      <c r="B33" s="212" t="s">
        <v>159</v>
      </c>
      <c r="C33" s="8" t="str">
        <f t="shared" si="0"/>
        <v>FC</v>
      </c>
      <c r="D33" s="42"/>
      <c r="E33" s="5"/>
      <c r="F33" s="33">
        <f t="shared" si="1"/>
        <v>0</v>
      </c>
      <c r="G33" s="34">
        <f t="shared" si="2"/>
        <v>0.1</v>
      </c>
      <c r="H33" s="44">
        <f t="shared" si="3"/>
        <v>0</v>
      </c>
      <c r="I33" s="20"/>
      <c r="J33" s="5"/>
      <c r="K33" s="44">
        <f t="shared" si="4"/>
        <v>0</v>
      </c>
      <c r="L33" s="142">
        <f t="shared" si="5"/>
        <v>0</v>
      </c>
    </row>
    <row r="34" spans="1:12" customFormat="1" ht="12.5" x14ac:dyDescent="0.25">
      <c r="A34" s="8"/>
      <c r="B34" s="6"/>
      <c r="C34" s="8" t="str">
        <f t="shared" si="0"/>
        <v>FC</v>
      </c>
      <c r="D34" s="42"/>
      <c r="E34" s="5"/>
      <c r="F34" s="33">
        <f t="shared" si="1"/>
        <v>0</v>
      </c>
      <c r="G34" s="34">
        <f t="shared" si="2"/>
        <v>0.1</v>
      </c>
      <c r="H34" s="44">
        <f t="shared" si="3"/>
        <v>0</v>
      </c>
      <c r="I34" s="20"/>
      <c r="J34" s="5"/>
      <c r="K34" s="44">
        <f t="shared" si="4"/>
        <v>0</v>
      </c>
      <c r="L34" s="142">
        <f t="shared" si="5"/>
        <v>0</v>
      </c>
    </row>
    <row r="35" spans="1:12" customFormat="1" ht="12.5" x14ac:dyDescent="0.25">
      <c r="A35" s="8"/>
      <c r="B35" s="6"/>
      <c r="C35" s="8" t="str">
        <f t="shared" si="0"/>
        <v>FC</v>
      </c>
      <c r="D35" s="42"/>
      <c r="E35" s="5"/>
      <c r="F35" s="33">
        <f t="shared" si="1"/>
        <v>0</v>
      </c>
      <c r="G35" s="34">
        <f t="shared" si="2"/>
        <v>0.1</v>
      </c>
      <c r="H35" s="44">
        <f t="shared" si="3"/>
        <v>0</v>
      </c>
      <c r="I35" s="20"/>
      <c r="J35" s="5"/>
      <c r="K35" s="44">
        <f t="shared" si="4"/>
        <v>0</v>
      </c>
      <c r="L35" s="142">
        <f t="shared" si="5"/>
        <v>0</v>
      </c>
    </row>
    <row r="36" spans="1:12" customFormat="1" ht="12.5" x14ac:dyDescent="0.25">
      <c r="A36" s="8"/>
      <c r="B36" s="6"/>
      <c r="C36" s="8" t="str">
        <f t="shared" si="0"/>
        <v>FC</v>
      </c>
      <c r="D36" s="42"/>
      <c r="E36" s="5"/>
      <c r="F36" s="33">
        <f t="shared" si="1"/>
        <v>0</v>
      </c>
      <c r="G36" s="34">
        <f t="shared" si="2"/>
        <v>0.1</v>
      </c>
      <c r="H36" s="44">
        <f t="shared" si="3"/>
        <v>0</v>
      </c>
      <c r="I36" s="20"/>
      <c r="J36" s="5"/>
      <c r="K36" s="44">
        <f t="shared" si="4"/>
        <v>0</v>
      </c>
      <c r="L36" s="142">
        <f t="shared" si="5"/>
        <v>0</v>
      </c>
    </row>
    <row r="37" spans="1:12" customFormat="1" ht="12.5" x14ac:dyDescent="0.25">
      <c r="A37" s="8"/>
      <c r="B37" s="6"/>
      <c r="C37" s="8" t="str">
        <f t="shared" si="0"/>
        <v>FC</v>
      </c>
      <c r="D37" s="42"/>
      <c r="E37" s="5"/>
      <c r="F37" s="33">
        <f t="shared" si="1"/>
        <v>0</v>
      </c>
      <c r="G37" s="34">
        <f t="shared" si="2"/>
        <v>0.1</v>
      </c>
      <c r="H37" s="44">
        <f t="shared" si="3"/>
        <v>0</v>
      </c>
      <c r="I37" s="20"/>
      <c r="J37" s="5"/>
      <c r="K37" s="44">
        <f t="shared" si="4"/>
        <v>0</v>
      </c>
      <c r="L37" s="142">
        <f t="shared" si="5"/>
        <v>0</v>
      </c>
    </row>
    <row r="38" spans="1:12" customFormat="1" ht="12.5" x14ac:dyDescent="0.25">
      <c r="A38" s="8"/>
      <c r="B38" s="6"/>
      <c r="C38" s="8" t="str">
        <f t="shared" si="0"/>
        <v>FC</v>
      </c>
      <c r="D38" s="42"/>
      <c r="E38" s="5"/>
      <c r="F38" s="33">
        <f t="shared" si="1"/>
        <v>0</v>
      </c>
      <c r="G38" s="34">
        <f t="shared" si="2"/>
        <v>0.1</v>
      </c>
      <c r="H38" s="44">
        <f t="shared" si="3"/>
        <v>0</v>
      </c>
      <c r="I38" s="20"/>
      <c r="J38" s="5"/>
      <c r="K38" s="44">
        <f t="shared" si="4"/>
        <v>0</v>
      </c>
      <c r="L38" s="142">
        <f t="shared" si="5"/>
        <v>0</v>
      </c>
    </row>
    <row r="39" spans="1:12" customFormat="1" ht="12.5" x14ac:dyDescent="0.25">
      <c r="A39" s="8"/>
      <c r="B39" s="6"/>
      <c r="C39" s="8" t="str">
        <f t="shared" si="0"/>
        <v>FC</v>
      </c>
      <c r="D39" s="42"/>
      <c r="E39" s="5"/>
      <c r="F39" s="33">
        <f t="shared" si="1"/>
        <v>0</v>
      </c>
      <c r="G39" s="34">
        <f t="shared" si="2"/>
        <v>0.1</v>
      </c>
      <c r="H39" s="44">
        <f t="shared" si="3"/>
        <v>0</v>
      </c>
      <c r="I39" s="20"/>
      <c r="J39" s="5"/>
      <c r="K39" s="44">
        <f t="shared" si="4"/>
        <v>0</v>
      </c>
      <c r="L39" s="142">
        <f t="shared" si="5"/>
        <v>0</v>
      </c>
    </row>
    <row r="40" spans="1:12" customFormat="1" ht="12.5" x14ac:dyDescent="0.25">
      <c r="A40" s="8"/>
      <c r="B40" s="6"/>
      <c r="C40" s="8" t="str">
        <f t="shared" si="0"/>
        <v>FC</v>
      </c>
      <c r="D40" s="42"/>
      <c r="E40" s="5"/>
      <c r="F40" s="33">
        <f t="shared" si="1"/>
        <v>0</v>
      </c>
      <c r="G40" s="34">
        <f t="shared" si="2"/>
        <v>0.1</v>
      </c>
      <c r="H40" s="44">
        <f t="shared" si="3"/>
        <v>0</v>
      </c>
      <c r="I40" s="20"/>
      <c r="J40" s="5"/>
      <c r="K40" s="44">
        <f t="shared" si="4"/>
        <v>0</v>
      </c>
      <c r="L40" s="142">
        <f t="shared" si="5"/>
        <v>0</v>
      </c>
    </row>
    <row r="41" spans="1:12" customFormat="1" ht="12.5" x14ac:dyDescent="0.25">
      <c r="A41" s="8"/>
      <c r="B41" s="6"/>
      <c r="C41" s="8" t="str">
        <f t="shared" si="0"/>
        <v>FC</v>
      </c>
      <c r="D41" s="42"/>
      <c r="E41" s="5"/>
      <c r="F41" s="33">
        <f t="shared" si="1"/>
        <v>0</v>
      </c>
      <c r="G41" s="34">
        <f t="shared" si="2"/>
        <v>0.1</v>
      </c>
      <c r="H41" s="44">
        <f t="shared" si="3"/>
        <v>0</v>
      </c>
      <c r="I41" s="20"/>
      <c r="J41" s="5"/>
      <c r="K41" s="44">
        <f t="shared" si="4"/>
        <v>0</v>
      </c>
      <c r="L41" s="142">
        <f t="shared" si="5"/>
        <v>0</v>
      </c>
    </row>
    <row r="42" spans="1:12" customFormat="1" ht="12.5" x14ac:dyDescent="0.25">
      <c r="A42" s="8"/>
      <c r="B42" s="6"/>
      <c r="C42" s="8" t="str">
        <f t="shared" si="0"/>
        <v>FC</v>
      </c>
      <c r="D42" s="42"/>
      <c r="E42" s="5"/>
      <c r="F42" s="33">
        <f t="shared" si="1"/>
        <v>0</v>
      </c>
      <c r="G42" s="34">
        <f t="shared" si="2"/>
        <v>0.1</v>
      </c>
      <c r="H42" s="44">
        <f t="shared" si="3"/>
        <v>0</v>
      </c>
      <c r="I42" s="20"/>
      <c r="J42" s="5"/>
      <c r="K42" s="44">
        <f t="shared" si="4"/>
        <v>0</v>
      </c>
      <c r="L42" s="142">
        <f t="shared" si="5"/>
        <v>0</v>
      </c>
    </row>
    <row r="43" spans="1:12" customFormat="1" ht="12.5" x14ac:dyDescent="0.25">
      <c r="A43" s="8"/>
      <c r="B43" s="6"/>
      <c r="C43" s="8" t="str">
        <f t="shared" si="0"/>
        <v>FC</v>
      </c>
      <c r="D43" s="42"/>
      <c r="E43" s="5"/>
      <c r="F43" s="33">
        <f t="shared" si="1"/>
        <v>0</v>
      </c>
      <c r="G43" s="34">
        <f t="shared" si="2"/>
        <v>0.1</v>
      </c>
      <c r="H43" s="44">
        <f t="shared" si="3"/>
        <v>0</v>
      </c>
      <c r="I43" s="20"/>
      <c r="J43" s="5"/>
      <c r="K43" s="44">
        <f t="shared" si="4"/>
        <v>0</v>
      </c>
      <c r="L43" s="142">
        <f t="shared" si="5"/>
        <v>0</v>
      </c>
    </row>
    <row r="44" spans="1:12" customFormat="1" ht="12.5" x14ac:dyDescent="0.25">
      <c r="A44" s="8"/>
      <c r="B44" s="6"/>
      <c r="C44" s="8" t="str">
        <f t="shared" si="0"/>
        <v>FC</v>
      </c>
      <c r="D44" s="42"/>
      <c r="E44" s="5"/>
      <c r="F44" s="33">
        <f t="shared" si="1"/>
        <v>0</v>
      </c>
      <c r="G44" s="34">
        <f t="shared" si="2"/>
        <v>0.1</v>
      </c>
      <c r="H44" s="44">
        <f t="shared" si="3"/>
        <v>0</v>
      </c>
      <c r="I44" s="20"/>
      <c r="J44" s="5"/>
      <c r="K44" s="44">
        <f t="shared" si="4"/>
        <v>0</v>
      </c>
      <c r="L44" s="142">
        <f t="shared" si="5"/>
        <v>0</v>
      </c>
    </row>
    <row r="45" spans="1:12" customFormat="1" ht="12.5" x14ac:dyDescent="0.25">
      <c r="A45" s="8"/>
      <c r="B45" s="6"/>
      <c r="C45" s="8" t="str">
        <f t="shared" si="0"/>
        <v>FC</v>
      </c>
      <c r="D45" s="42"/>
      <c r="E45" s="5"/>
      <c r="F45" s="33">
        <f t="shared" si="1"/>
        <v>0</v>
      </c>
      <c r="G45" s="34">
        <f t="shared" si="2"/>
        <v>0.1</v>
      </c>
      <c r="H45" s="44">
        <f t="shared" si="3"/>
        <v>0</v>
      </c>
      <c r="I45" s="20"/>
      <c r="J45" s="5"/>
      <c r="K45" s="44">
        <f t="shared" si="4"/>
        <v>0</v>
      </c>
      <c r="L45" s="142">
        <f t="shared" si="5"/>
        <v>0</v>
      </c>
    </row>
    <row r="46" spans="1:12" customFormat="1" ht="12.5" x14ac:dyDescent="0.25">
      <c r="A46" s="8"/>
      <c r="B46" s="6"/>
      <c r="C46" s="8" t="str">
        <f t="shared" si="0"/>
        <v>FC</v>
      </c>
      <c r="D46" s="42"/>
      <c r="E46" s="5"/>
      <c r="F46" s="33">
        <f t="shared" si="1"/>
        <v>0</v>
      </c>
      <c r="G46" s="34">
        <f t="shared" si="2"/>
        <v>0.1</v>
      </c>
      <c r="H46" s="44">
        <f t="shared" si="3"/>
        <v>0</v>
      </c>
      <c r="I46" s="20"/>
      <c r="J46" s="5"/>
      <c r="K46" s="44">
        <f t="shared" si="4"/>
        <v>0</v>
      </c>
      <c r="L46" s="142">
        <f t="shared" si="5"/>
        <v>0</v>
      </c>
    </row>
    <row r="47" spans="1:12" customFormat="1" ht="12.5" x14ac:dyDescent="0.25">
      <c r="A47" s="8"/>
      <c r="B47" s="6"/>
      <c r="C47" s="8" t="str">
        <f t="shared" si="0"/>
        <v>FC</v>
      </c>
      <c r="D47" s="42"/>
      <c r="E47" s="5"/>
      <c r="F47" s="33">
        <f t="shared" si="1"/>
        <v>0</v>
      </c>
      <c r="G47" s="34">
        <f t="shared" si="2"/>
        <v>0.1</v>
      </c>
      <c r="H47" s="44">
        <f t="shared" si="3"/>
        <v>0</v>
      </c>
      <c r="I47" s="20"/>
      <c r="J47" s="5"/>
      <c r="K47" s="44">
        <f t="shared" si="4"/>
        <v>0</v>
      </c>
      <c r="L47" s="142">
        <f t="shared" si="5"/>
        <v>0</v>
      </c>
    </row>
    <row r="48" spans="1:12" customFormat="1" ht="12.5" x14ac:dyDescent="0.25">
      <c r="A48" s="8"/>
      <c r="B48" s="6"/>
      <c r="C48" s="8" t="str">
        <f t="shared" si="0"/>
        <v>FC</v>
      </c>
      <c r="D48" s="42"/>
      <c r="E48" s="5"/>
      <c r="F48" s="33">
        <f t="shared" si="1"/>
        <v>0</v>
      </c>
      <c r="G48" s="34">
        <f t="shared" si="2"/>
        <v>0.1</v>
      </c>
      <c r="H48" s="44">
        <f t="shared" si="3"/>
        <v>0</v>
      </c>
      <c r="I48" s="20"/>
      <c r="J48" s="5"/>
      <c r="K48" s="44">
        <f t="shared" si="4"/>
        <v>0</v>
      </c>
      <c r="L48" s="142">
        <f t="shared" si="5"/>
        <v>0</v>
      </c>
    </row>
    <row r="49" spans="1:20" customFormat="1" ht="12.5" x14ac:dyDescent="0.25">
      <c r="A49" s="8"/>
      <c r="B49" s="6"/>
      <c r="C49" s="8" t="str">
        <f t="shared" si="0"/>
        <v>FC</v>
      </c>
      <c r="D49" s="42"/>
      <c r="E49" s="5"/>
      <c r="F49" s="33">
        <f t="shared" si="1"/>
        <v>0</v>
      </c>
      <c r="G49" s="34">
        <f t="shared" si="2"/>
        <v>0.1</v>
      </c>
      <c r="H49" s="44">
        <f t="shared" si="3"/>
        <v>0</v>
      </c>
      <c r="I49" s="20"/>
      <c r="J49" s="5"/>
      <c r="K49" s="44">
        <f t="shared" si="4"/>
        <v>0</v>
      </c>
      <c r="L49" s="142">
        <f t="shared" si="5"/>
        <v>0</v>
      </c>
    </row>
    <row r="50" spans="1:20" customFormat="1" ht="12.5" x14ac:dyDescent="0.25">
      <c r="A50" s="8"/>
      <c r="B50" s="6"/>
      <c r="C50" s="8" t="str">
        <f t="shared" si="0"/>
        <v>FC</v>
      </c>
      <c r="D50" s="42"/>
      <c r="E50" s="5"/>
      <c r="F50" s="33">
        <f t="shared" si="1"/>
        <v>0</v>
      </c>
      <c r="G50" s="34">
        <f t="shared" si="2"/>
        <v>0.1</v>
      </c>
      <c r="H50" s="44">
        <f t="shared" si="3"/>
        <v>0</v>
      </c>
      <c r="I50" s="20"/>
      <c r="J50" s="5"/>
      <c r="K50" s="44">
        <f t="shared" si="4"/>
        <v>0</v>
      </c>
      <c r="L50" s="142">
        <f t="shared" si="5"/>
        <v>0</v>
      </c>
    </row>
    <row r="51" spans="1:20" customFormat="1" ht="12.5" x14ac:dyDescent="0.25">
      <c r="A51" s="8"/>
      <c r="B51" s="6"/>
      <c r="C51" s="8" t="str">
        <f t="shared" si="0"/>
        <v>FC</v>
      </c>
      <c r="D51" s="42"/>
      <c r="E51" s="5"/>
      <c r="F51" s="33">
        <f t="shared" si="1"/>
        <v>0</v>
      </c>
      <c r="G51" s="34">
        <f t="shared" si="2"/>
        <v>0.1</v>
      </c>
      <c r="H51" s="44">
        <f t="shared" si="3"/>
        <v>0</v>
      </c>
      <c r="I51" s="20"/>
      <c r="J51" s="5"/>
      <c r="K51" s="44">
        <f t="shared" si="4"/>
        <v>0</v>
      </c>
      <c r="L51" s="142">
        <f t="shared" si="5"/>
        <v>0</v>
      </c>
    </row>
    <row r="52" spans="1:20" customFormat="1" ht="12.5" x14ac:dyDescent="0.25">
      <c r="A52" s="8"/>
      <c r="B52" s="6"/>
      <c r="C52" s="8" t="str">
        <f t="shared" si="0"/>
        <v>FC</v>
      </c>
      <c r="D52" s="42"/>
      <c r="E52" s="5"/>
      <c r="F52" s="33">
        <f t="shared" si="1"/>
        <v>0</v>
      </c>
      <c r="G52" s="34">
        <f t="shared" si="2"/>
        <v>0.1</v>
      </c>
      <c r="H52" s="44">
        <f t="shared" si="3"/>
        <v>0</v>
      </c>
      <c r="I52" s="20"/>
      <c r="J52" s="5"/>
      <c r="K52" s="44">
        <f t="shared" si="4"/>
        <v>0</v>
      </c>
      <c r="L52" s="142">
        <f t="shared" si="5"/>
        <v>0</v>
      </c>
    </row>
    <row r="53" spans="1:20" customFormat="1" ht="12.5" x14ac:dyDescent="0.25">
      <c r="A53" s="8"/>
      <c r="B53" s="6"/>
      <c r="C53" s="8" t="str">
        <f t="shared" si="0"/>
        <v>FC</v>
      </c>
      <c r="D53" s="42"/>
      <c r="E53" s="5"/>
      <c r="F53" s="33">
        <f t="shared" si="1"/>
        <v>0</v>
      </c>
      <c r="G53" s="34">
        <f t="shared" si="2"/>
        <v>0.1</v>
      </c>
      <c r="H53" s="44">
        <f t="shared" si="3"/>
        <v>0</v>
      </c>
      <c r="I53" s="20"/>
      <c r="J53" s="5"/>
      <c r="K53" s="44">
        <f t="shared" si="4"/>
        <v>0</v>
      </c>
      <c r="L53" s="142">
        <f t="shared" si="5"/>
        <v>0</v>
      </c>
    </row>
    <row r="54" spans="1:20" customFormat="1" ht="12.5" x14ac:dyDescent="0.25">
      <c r="A54" s="8"/>
      <c r="B54" s="6"/>
      <c r="C54" s="8" t="str">
        <f t="shared" si="0"/>
        <v>FC</v>
      </c>
      <c r="D54" s="42"/>
      <c r="E54" s="5"/>
      <c r="F54" s="33">
        <f t="shared" si="1"/>
        <v>0</v>
      </c>
      <c r="G54" s="34">
        <f t="shared" si="2"/>
        <v>0.1</v>
      </c>
      <c r="H54" s="44">
        <f t="shared" si="3"/>
        <v>0</v>
      </c>
      <c r="I54" s="20"/>
      <c r="J54" s="5"/>
      <c r="K54" s="44">
        <f t="shared" si="4"/>
        <v>0</v>
      </c>
      <c r="L54" s="142">
        <f t="shared" si="5"/>
        <v>0</v>
      </c>
    </row>
    <row r="55" spans="1:20" customFormat="1" ht="12.5" x14ac:dyDescent="0.25">
      <c r="A55" s="8"/>
      <c r="B55" s="6"/>
      <c r="C55" s="8" t="str">
        <f t="shared" si="0"/>
        <v>FC</v>
      </c>
      <c r="D55" s="42"/>
      <c r="E55" s="5"/>
      <c r="F55" s="33">
        <f t="shared" si="1"/>
        <v>0</v>
      </c>
      <c r="G55" s="34">
        <f t="shared" si="2"/>
        <v>0.1</v>
      </c>
      <c r="H55" s="44">
        <f t="shared" si="3"/>
        <v>0</v>
      </c>
      <c r="I55" s="20"/>
      <c r="J55" s="5"/>
      <c r="K55" s="44">
        <f t="shared" si="4"/>
        <v>0</v>
      </c>
      <c r="L55" s="142">
        <f t="shared" si="5"/>
        <v>0</v>
      </c>
    </row>
    <row r="56" spans="1:20" customFormat="1" ht="12.5" x14ac:dyDescent="0.25">
      <c r="A56" s="8"/>
      <c r="B56" s="6"/>
      <c r="C56" s="8" t="str">
        <f t="shared" si="0"/>
        <v>FC</v>
      </c>
      <c r="D56" s="42"/>
      <c r="E56" s="5"/>
      <c r="F56" s="33">
        <f t="shared" si="1"/>
        <v>0</v>
      </c>
      <c r="G56" s="34">
        <f t="shared" si="2"/>
        <v>0.1</v>
      </c>
      <c r="H56" s="44">
        <f t="shared" si="3"/>
        <v>0</v>
      </c>
      <c r="I56" s="20"/>
      <c r="J56" s="5"/>
      <c r="K56" s="44">
        <f t="shared" si="4"/>
        <v>0</v>
      </c>
      <c r="L56" s="142">
        <f t="shared" si="5"/>
        <v>0</v>
      </c>
    </row>
    <row r="57" spans="1:20" customFormat="1" ht="12.5" x14ac:dyDescent="0.25">
      <c r="A57" s="8"/>
      <c r="B57" s="6"/>
      <c r="C57" s="8" t="str">
        <f t="shared" si="0"/>
        <v>FC</v>
      </c>
      <c r="D57" s="42"/>
      <c r="E57" s="5"/>
      <c r="F57" s="33">
        <f t="shared" si="1"/>
        <v>0</v>
      </c>
      <c r="G57" s="34">
        <f t="shared" si="2"/>
        <v>0.1</v>
      </c>
      <c r="H57" s="44">
        <f t="shared" si="3"/>
        <v>0</v>
      </c>
      <c r="I57" s="20"/>
      <c r="J57" s="5"/>
      <c r="K57" s="44">
        <f t="shared" si="4"/>
        <v>0</v>
      </c>
      <c r="L57" s="142">
        <f t="shared" si="5"/>
        <v>0</v>
      </c>
    </row>
    <row r="58" spans="1:20" customFormat="1" ht="12.5" x14ac:dyDescent="0.25">
      <c r="A58" s="8"/>
      <c r="B58" s="6"/>
      <c r="C58" s="8" t="str">
        <f t="shared" si="0"/>
        <v>FC</v>
      </c>
      <c r="D58" s="42"/>
      <c r="E58" s="5"/>
      <c r="F58" s="33">
        <f t="shared" si="1"/>
        <v>0</v>
      </c>
      <c r="G58" s="34">
        <f t="shared" si="2"/>
        <v>0.1</v>
      </c>
      <c r="H58" s="44">
        <f t="shared" si="3"/>
        <v>0</v>
      </c>
      <c r="I58" s="20"/>
      <c r="J58" s="5"/>
      <c r="K58" s="44">
        <f t="shared" si="4"/>
        <v>0</v>
      </c>
      <c r="L58" s="142">
        <f t="shared" si="5"/>
        <v>0</v>
      </c>
    </row>
    <row r="59" spans="1:20" customFormat="1" ht="12.5" x14ac:dyDescent="0.25">
      <c r="A59" s="8"/>
      <c r="B59" s="6"/>
      <c r="C59" s="8" t="str">
        <f t="shared" si="0"/>
        <v>FC</v>
      </c>
      <c r="D59" s="42"/>
      <c r="E59" s="5"/>
      <c r="F59" s="33">
        <f t="shared" si="1"/>
        <v>0</v>
      </c>
      <c r="G59" s="34">
        <f t="shared" si="2"/>
        <v>0.1</v>
      </c>
      <c r="H59" s="44">
        <f t="shared" si="3"/>
        <v>0</v>
      </c>
      <c r="I59" s="20"/>
      <c r="J59" s="5"/>
      <c r="K59" s="44">
        <f t="shared" si="4"/>
        <v>0</v>
      </c>
      <c r="L59" s="142">
        <f t="shared" si="5"/>
        <v>0</v>
      </c>
    </row>
    <row r="60" spans="1:20" ht="13.5" thickBot="1" x14ac:dyDescent="0.35">
      <c r="A60" s="12"/>
      <c r="B60" s="10"/>
      <c r="C60" s="12"/>
      <c r="D60" s="46"/>
      <c r="E60" s="11"/>
      <c r="F60" s="140"/>
      <c r="G60" s="140"/>
      <c r="H60" s="141"/>
      <c r="I60" s="21"/>
      <c r="J60" s="11"/>
      <c r="K60" s="141"/>
      <c r="L60" s="143"/>
      <c r="R60" s="2"/>
      <c r="S60" s="2"/>
      <c r="T60" s="2"/>
    </row>
    <row r="61" spans="1:20" customFormat="1" ht="13.5" thickBot="1" x14ac:dyDescent="0.35">
      <c r="A61" s="73"/>
      <c r="B61" s="72" t="str">
        <f>+"SUB-TOTAL:  "&amp;A15</f>
        <v>SUB-TOTAL:  G6.1</v>
      </c>
      <c r="C61" s="73"/>
      <c r="D61" s="74"/>
      <c r="E61" s="75">
        <f>SUM(E17:E60)</f>
        <v>0</v>
      </c>
      <c r="F61" s="75">
        <f>SUM(F17:F60)</f>
        <v>0</v>
      </c>
      <c r="G61" s="76">
        <f t="shared" ref="G61" si="6">$B$8</f>
        <v>0.1</v>
      </c>
      <c r="H61" s="75">
        <f>SUM(H17:H60)</f>
        <v>0</v>
      </c>
      <c r="I61" s="77"/>
      <c r="J61" s="75">
        <f t="shared" ref="J61:K61" si="7">SUM(J17:J60)</f>
        <v>0</v>
      </c>
      <c r="K61" s="114">
        <f t="shared" si="7"/>
        <v>0</v>
      </c>
      <c r="L61" s="115">
        <f>SUM(L17:L60)</f>
        <v>0</v>
      </c>
      <c r="N61" s="2"/>
    </row>
    <row r="62" spans="1:20" customFormat="1" ht="13" x14ac:dyDescent="0.3">
      <c r="A62" s="1"/>
      <c r="B62" s="1"/>
      <c r="C62" s="4"/>
      <c r="D62" s="22"/>
      <c r="E62" s="23"/>
      <c r="F62" s="23"/>
      <c r="G62" s="1"/>
      <c r="H62" s="18"/>
      <c r="I62" s="22"/>
      <c r="J62" s="23"/>
      <c r="K62" s="24"/>
      <c r="L62" s="24"/>
      <c r="N62" s="2"/>
    </row>
    <row r="63" spans="1:20" ht="10.5" x14ac:dyDescent="0.25">
      <c r="D63" s="184"/>
      <c r="E63" s="185"/>
      <c r="F63" s="186"/>
      <c r="H63" s="19"/>
      <c r="I63" s="187"/>
      <c r="J63" s="185"/>
      <c r="K63" s="25"/>
      <c r="L63" s="25"/>
    </row>
    <row r="64" spans="1:20" ht="10.5" x14ac:dyDescent="0.25">
      <c r="D64" s="184"/>
      <c r="E64" s="185"/>
      <c r="F64" s="186"/>
      <c r="H64" s="19"/>
      <c r="I64" s="187"/>
      <c r="J64" s="185"/>
      <c r="K64" s="25"/>
      <c r="L64" s="25"/>
    </row>
    <row r="65" spans="4:12" ht="10.5" x14ac:dyDescent="0.25">
      <c r="D65" s="184"/>
      <c r="E65" s="185"/>
      <c r="F65" s="186"/>
      <c r="H65" s="19"/>
      <c r="I65" s="187"/>
      <c r="J65" s="185"/>
      <c r="K65" s="25"/>
      <c r="L65" s="25"/>
    </row>
    <row r="66" spans="4:12" ht="10.5" x14ac:dyDescent="0.25">
      <c r="D66" s="184"/>
      <c r="E66" s="185"/>
      <c r="F66" s="186"/>
      <c r="H66" s="19"/>
      <c r="I66" s="187"/>
      <c r="J66" s="185"/>
      <c r="K66" s="25"/>
      <c r="L66" s="25"/>
    </row>
    <row r="67" spans="4:12" ht="10.5" x14ac:dyDescent="0.25">
      <c r="D67" s="184"/>
      <c r="E67" s="185"/>
      <c r="F67" s="186"/>
      <c r="H67" s="19"/>
      <c r="I67" s="187"/>
      <c r="J67" s="185"/>
      <c r="K67" s="25"/>
      <c r="L67" s="25"/>
    </row>
    <row r="68" spans="4:12" ht="10.5" x14ac:dyDescent="0.25">
      <c r="D68" s="184"/>
      <c r="E68" s="185"/>
      <c r="F68" s="186"/>
      <c r="H68" s="19"/>
      <c r="I68" s="187"/>
      <c r="J68" s="185"/>
      <c r="K68" s="25"/>
      <c r="L68" s="25"/>
    </row>
    <row r="69" spans="4:12" ht="10.5" x14ac:dyDescent="0.25">
      <c r="D69" s="184"/>
      <c r="E69" s="185"/>
      <c r="F69" s="186"/>
      <c r="H69" s="19"/>
      <c r="I69" s="187"/>
      <c r="J69" s="185"/>
      <c r="K69" s="25"/>
      <c r="L69" s="25"/>
    </row>
    <row r="70" spans="4:12" ht="10.5" x14ac:dyDescent="0.25">
      <c r="D70" s="184"/>
      <c r="E70" s="185"/>
      <c r="F70" s="186"/>
      <c r="H70" s="19"/>
      <c r="I70" s="187"/>
      <c r="J70" s="185"/>
      <c r="K70" s="25"/>
      <c r="L70" s="25"/>
    </row>
    <row r="71" spans="4:12" ht="10.5" x14ac:dyDescent="0.25">
      <c r="D71" s="184"/>
      <c r="E71" s="185"/>
      <c r="F71" s="186"/>
      <c r="H71" s="19"/>
      <c r="I71" s="187"/>
      <c r="J71" s="185"/>
      <c r="K71" s="25"/>
      <c r="L71" s="25"/>
    </row>
    <row r="72" spans="4:12" ht="10.5" x14ac:dyDescent="0.25">
      <c r="D72" s="184"/>
      <c r="E72" s="185"/>
      <c r="F72" s="186"/>
      <c r="H72" s="19"/>
      <c r="I72" s="187"/>
      <c r="J72" s="185"/>
      <c r="K72" s="25"/>
      <c r="L72" s="25"/>
    </row>
    <row r="73" spans="4:12" ht="10.5" x14ac:dyDescent="0.25">
      <c r="D73" s="184"/>
      <c r="E73" s="185"/>
      <c r="F73" s="186"/>
      <c r="H73" s="19"/>
      <c r="I73" s="187"/>
      <c r="J73" s="185"/>
      <c r="K73" s="25"/>
      <c r="L73" s="25"/>
    </row>
    <row r="74" spans="4:12" ht="10.5" x14ac:dyDescent="0.25">
      <c r="D74" s="184"/>
      <c r="E74" s="185"/>
      <c r="F74" s="186"/>
      <c r="H74" s="19"/>
      <c r="I74" s="187"/>
      <c r="J74" s="185"/>
      <c r="K74" s="25"/>
      <c r="L74" s="25"/>
    </row>
    <row r="75" spans="4:12" ht="10.5" x14ac:dyDescent="0.25">
      <c r="D75" s="184"/>
      <c r="E75" s="185"/>
      <c r="F75" s="186"/>
      <c r="H75" s="19"/>
      <c r="I75" s="187"/>
      <c r="J75" s="185"/>
      <c r="K75" s="25"/>
      <c r="L75" s="25"/>
    </row>
    <row r="76" spans="4:12" ht="10.5" x14ac:dyDescent="0.25">
      <c r="D76" s="184"/>
      <c r="E76" s="185"/>
      <c r="F76" s="186"/>
      <c r="H76" s="19"/>
      <c r="I76" s="187"/>
      <c r="J76" s="185"/>
      <c r="K76" s="25"/>
      <c r="L76" s="25"/>
    </row>
    <row r="77" spans="4:12" ht="10.5" x14ac:dyDescent="0.25">
      <c r="D77" s="184"/>
      <c r="E77" s="185"/>
      <c r="F77" s="186"/>
      <c r="H77" s="19"/>
      <c r="I77" s="187"/>
      <c r="J77" s="185"/>
      <c r="K77" s="25"/>
      <c r="L77" s="25"/>
    </row>
    <row r="78" spans="4:12" ht="10.5" x14ac:dyDescent="0.25">
      <c r="D78" s="184"/>
      <c r="E78" s="185"/>
      <c r="F78" s="186"/>
      <c r="H78" s="19"/>
      <c r="I78" s="187"/>
      <c r="J78" s="185"/>
      <c r="K78" s="25"/>
      <c r="L78" s="25"/>
    </row>
    <row r="79" spans="4:12" ht="10.5" x14ac:dyDescent="0.25">
      <c r="D79" s="184"/>
      <c r="E79" s="185"/>
      <c r="F79" s="186"/>
      <c r="H79" s="19"/>
      <c r="I79" s="187"/>
      <c r="J79" s="185"/>
      <c r="K79" s="25"/>
      <c r="L79" s="25"/>
    </row>
    <row r="80" spans="4:12" ht="10.5" x14ac:dyDescent="0.25">
      <c r="D80" s="184"/>
      <c r="E80" s="185"/>
      <c r="F80" s="186"/>
      <c r="H80" s="19"/>
      <c r="I80" s="187"/>
      <c r="J80" s="185"/>
      <c r="K80" s="25"/>
      <c r="L80" s="25"/>
    </row>
    <row r="81" spans="4:12" ht="10.5" x14ac:dyDescent="0.25">
      <c r="D81" s="184"/>
      <c r="E81" s="185"/>
      <c r="F81" s="186"/>
      <c r="H81" s="19"/>
      <c r="I81" s="187"/>
      <c r="J81" s="185"/>
      <c r="K81" s="25"/>
      <c r="L81" s="25"/>
    </row>
    <row r="82" spans="4:12" ht="10.5" x14ac:dyDescent="0.25">
      <c r="D82" s="184"/>
      <c r="E82" s="185"/>
      <c r="F82" s="186"/>
      <c r="H82" s="19"/>
      <c r="I82" s="187"/>
      <c r="J82" s="185"/>
      <c r="K82" s="25"/>
      <c r="L82" s="25"/>
    </row>
    <row r="83" spans="4:12" ht="10.5" x14ac:dyDescent="0.25">
      <c r="D83" s="184"/>
      <c r="E83" s="185"/>
      <c r="F83" s="186"/>
      <c r="H83" s="19"/>
      <c r="I83" s="187"/>
      <c r="J83" s="185"/>
      <c r="K83" s="25"/>
      <c r="L83" s="25"/>
    </row>
    <row r="84" spans="4:12" ht="10.5" x14ac:dyDescent="0.25">
      <c r="D84" s="184"/>
      <c r="E84" s="185"/>
      <c r="F84" s="186"/>
      <c r="H84" s="19"/>
      <c r="I84" s="187"/>
      <c r="J84" s="185"/>
      <c r="K84" s="25"/>
      <c r="L84" s="25"/>
    </row>
    <row r="85" spans="4:12" ht="10.5" x14ac:dyDescent="0.25">
      <c r="D85" s="184"/>
      <c r="E85" s="185"/>
      <c r="F85" s="186"/>
      <c r="H85" s="19"/>
      <c r="I85" s="187"/>
      <c r="J85" s="185"/>
      <c r="K85" s="25"/>
      <c r="L85" s="25"/>
    </row>
    <row r="86" spans="4:12" ht="10.5" x14ac:dyDescent="0.25">
      <c r="D86" s="184"/>
      <c r="E86" s="185"/>
      <c r="F86" s="186"/>
      <c r="H86" s="19"/>
      <c r="I86" s="187"/>
      <c r="J86" s="185"/>
      <c r="K86" s="25"/>
      <c r="L86" s="25"/>
    </row>
    <row r="87" spans="4:12" ht="10.5" x14ac:dyDescent="0.25">
      <c r="D87" s="184"/>
      <c r="E87" s="185"/>
      <c r="F87" s="186"/>
      <c r="H87" s="19"/>
      <c r="I87" s="187"/>
      <c r="J87" s="185"/>
      <c r="K87" s="25"/>
      <c r="L87" s="25"/>
    </row>
    <row r="88" spans="4:12" ht="10.5" x14ac:dyDescent="0.25">
      <c r="D88" s="184"/>
      <c r="E88" s="185"/>
      <c r="F88" s="186"/>
      <c r="H88" s="19"/>
      <c r="I88" s="187"/>
      <c r="J88" s="185"/>
      <c r="K88" s="25"/>
      <c r="L88" s="25"/>
    </row>
    <row r="89" spans="4:12" ht="10.5" x14ac:dyDescent="0.25">
      <c r="D89" s="184"/>
      <c r="E89" s="185"/>
      <c r="F89" s="186"/>
      <c r="H89" s="19"/>
      <c r="I89" s="187"/>
      <c r="J89" s="185"/>
      <c r="K89" s="25"/>
      <c r="L89" s="25"/>
    </row>
    <row r="90" spans="4:12" ht="10.5" x14ac:dyDescent="0.25">
      <c r="D90" s="184"/>
      <c r="E90" s="185"/>
      <c r="F90" s="186"/>
      <c r="H90" s="19"/>
      <c r="I90" s="187"/>
      <c r="J90" s="185"/>
      <c r="K90" s="25"/>
      <c r="L90" s="25"/>
    </row>
    <row r="91" spans="4:12" ht="10.5" x14ac:dyDescent="0.25">
      <c r="D91" s="184"/>
      <c r="E91" s="185"/>
      <c r="F91" s="186"/>
      <c r="H91" s="19"/>
      <c r="I91" s="187"/>
      <c r="J91" s="185"/>
      <c r="K91" s="25"/>
      <c r="L91" s="25"/>
    </row>
    <row r="92" spans="4:12" ht="10.5" x14ac:dyDescent="0.25">
      <c r="D92" s="184"/>
      <c r="E92" s="185"/>
      <c r="F92" s="186"/>
      <c r="H92" s="19"/>
      <c r="I92" s="187"/>
      <c r="J92" s="185"/>
      <c r="K92" s="25"/>
      <c r="L92" s="25"/>
    </row>
    <row r="93" spans="4:12" ht="10.5" x14ac:dyDescent="0.25">
      <c r="D93" s="184"/>
      <c r="E93" s="185"/>
      <c r="F93" s="186"/>
      <c r="H93" s="19"/>
      <c r="I93" s="187"/>
      <c r="J93" s="185"/>
      <c r="K93" s="25"/>
      <c r="L93" s="25"/>
    </row>
    <row r="94" spans="4:12" ht="10.5" x14ac:dyDescent="0.25">
      <c r="D94" s="184"/>
      <c r="E94" s="185"/>
      <c r="F94" s="186"/>
      <c r="H94" s="19"/>
      <c r="I94" s="187"/>
      <c r="J94" s="185"/>
      <c r="K94" s="25"/>
      <c r="L94" s="25"/>
    </row>
    <row r="95" spans="4:12" ht="10.5" x14ac:dyDescent="0.25">
      <c r="D95" s="184"/>
      <c r="E95" s="185"/>
      <c r="F95" s="186"/>
      <c r="H95" s="19"/>
      <c r="I95" s="187"/>
      <c r="J95" s="185"/>
      <c r="K95" s="25"/>
      <c r="L95" s="25"/>
    </row>
    <row r="96" spans="4:12" ht="10.5" x14ac:dyDescent="0.25">
      <c r="D96" s="184"/>
      <c r="E96" s="185"/>
      <c r="F96" s="186"/>
      <c r="H96" s="19"/>
      <c r="I96" s="187"/>
      <c r="J96" s="185"/>
      <c r="K96" s="25"/>
      <c r="L96" s="25"/>
    </row>
    <row r="97" spans="4:12" ht="10.5" x14ac:dyDescent="0.25">
      <c r="D97" s="184"/>
      <c r="E97" s="185"/>
      <c r="F97" s="186"/>
      <c r="H97" s="19"/>
      <c r="I97" s="187"/>
      <c r="J97" s="185"/>
      <c r="K97" s="25"/>
      <c r="L97" s="25"/>
    </row>
    <row r="98" spans="4:12" ht="10.5" x14ac:dyDescent="0.25">
      <c r="D98" s="184"/>
      <c r="E98" s="185"/>
      <c r="F98" s="186"/>
      <c r="H98" s="19"/>
      <c r="I98" s="187"/>
      <c r="J98" s="185"/>
      <c r="K98" s="25"/>
      <c r="L98" s="25"/>
    </row>
    <row r="99" spans="4:12" ht="10.5" x14ac:dyDescent="0.25">
      <c r="D99" s="184"/>
      <c r="E99" s="185"/>
      <c r="F99" s="186"/>
      <c r="H99" s="19"/>
      <c r="I99" s="187"/>
      <c r="J99" s="185"/>
      <c r="K99" s="25"/>
      <c r="L99" s="25"/>
    </row>
    <row r="100" spans="4:12" ht="10.5" x14ac:dyDescent="0.25">
      <c r="D100" s="184"/>
      <c r="E100" s="185"/>
      <c r="F100" s="186"/>
      <c r="H100" s="19"/>
      <c r="I100" s="187"/>
      <c r="J100" s="185"/>
      <c r="K100" s="25"/>
      <c r="L100" s="25"/>
    </row>
    <row r="101" spans="4:12" ht="10.5" x14ac:dyDescent="0.25">
      <c r="D101" s="184"/>
      <c r="E101" s="185"/>
      <c r="F101" s="186"/>
      <c r="H101" s="19"/>
      <c r="I101" s="187"/>
      <c r="J101" s="185"/>
      <c r="K101" s="25"/>
      <c r="L101" s="25"/>
    </row>
    <row r="102" spans="4:12" x14ac:dyDescent="0.2">
      <c r="E102" s="188"/>
      <c r="F102" s="189"/>
    </row>
    <row r="103" spans="4:12" x14ac:dyDescent="0.2">
      <c r="E103" s="188"/>
      <c r="F103" s="189"/>
    </row>
    <row r="104" spans="4:12" x14ac:dyDescent="0.2">
      <c r="E104" s="188"/>
      <c r="F104" s="189"/>
    </row>
  </sheetData>
  <mergeCells count="15">
    <mergeCell ref="L12:L14"/>
    <mergeCell ref="A1:B1"/>
    <mergeCell ref="A2:B2"/>
    <mergeCell ref="C10:H11"/>
    <mergeCell ref="I10:K11"/>
    <mergeCell ref="A12:A14"/>
    <mergeCell ref="B12:B14"/>
    <mergeCell ref="C12:C14"/>
    <mergeCell ref="D12:D14"/>
    <mergeCell ref="E12:E14"/>
    <mergeCell ref="F12:F14"/>
    <mergeCell ref="G12:G14"/>
    <mergeCell ref="H12:H14"/>
    <mergeCell ref="J12:J14"/>
    <mergeCell ref="K12:K14"/>
  </mergeCells>
  <pageMargins left="0.74803149606299213" right="0.74803149606299213" top="0.51181102362204722" bottom="0.55118110236220474" header="0.31496062992125984" footer="0.27559055118110237"/>
  <pageSetup paperSize="9" scale="50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9486-2806-40F7-8D7C-BD4AAC399359}">
  <sheetPr>
    <tabColor rgb="FF00B050"/>
    <pageSetUpPr fitToPage="1"/>
  </sheetPr>
  <dimension ref="A1:L112"/>
  <sheetViews>
    <sheetView showGridLines="0" zoomScaleNormal="100" workbookViewId="0">
      <selection activeCell="D5" sqref="D5:E5"/>
    </sheetView>
  </sheetViews>
  <sheetFormatPr defaultColWidth="9.33203125" defaultRowHeight="10" x14ac:dyDescent="0.2"/>
  <cols>
    <col min="1" max="1" width="20.44140625" style="2" customWidth="1"/>
    <col min="2" max="2" width="50.6640625" style="2" customWidth="1"/>
    <col min="3" max="3" width="12" style="2" customWidth="1"/>
    <col min="4" max="4" width="9.6640625" style="2" customWidth="1"/>
    <col min="5" max="5" width="14.6640625" style="2" customWidth="1"/>
    <col min="6" max="7" width="14.6640625" customWidth="1"/>
    <col min="8" max="8" width="15.6640625" customWidth="1"/>
    <col min="9" max="9" width="10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230" t="s">
        <v>92</v>
      </c>
      <c r="B1" s="230"/>
      <c r="C1"/>
      <c r="D1"/>
      <c r="E1"/>
      <c r="J1"/>
    </row>
    <row r="2" spans="1:12" customFormat="1" ht="13" x14ac:dyDescent="0.3">
      <c r="A2" s="231" t="s">
        <v>64</v>
      </c>
      <c r="B2" s="230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147" t="s">
        <v>0</v>
      </c>
      <c r="B3" s="116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7" t="s">
        <v>65</v>
      </c>
      <c r="B4" s="116" t="str">
        <f>Instructions!D4</f>
        <v>ATNS/RFP06/06/2026/27/TPG_CNS PLANNING TOOL</v>
      </c>
      <c r="C4" s="173"/>
      <c r="D4" s="173"/>
      <c r="E4" s="3"/>
      <c r="F4" s="14"/>
      <c r="G4" s="14"/>
      <c r="H4" s="157"/>
      <c r="I4" s="157"/>
      <c r="J4" s="3"/>
      <c r="K4" s="3"/>
      <c r="L4" s="3"/>
    </row>
    <row r="5" spans="1:12" customFormat="1" ht="13" x14ac:dyDescent="0.3">
      <c r="A5" s="147" t="s">
        <v>25</v>
      </c>
      <c r="B5" s="116" t="s">
        <v>59</v>
      </c>
      <c r="C5" s="173"/>
      <c r="D5" s="173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47" t="s">
        <v>27</v>
      </c>
      <c r="B6" s="116" t="s">
        <v>123</v>
      </c>
      <c r="C6" s="173"/>
      <c r="D6" s="173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47" t="s">
        <v>29</v>
      </c>
      <c r="B7" s="174" t="str">
        <f>Instructions!D5</f>
        <v>FC</v>
      </c>
      <c r="C7" s="173"/>
      <c r="D7" s="173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47" t="s">
        <v>30</v>
      </c>
      <c r="B8" s="174">
        <f>Instructions!D6</f>
        <v>0.1</v>
      </c>
      <c r="C8" s="17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78" t="s">
        <v>31</v>
      </c>
      <c r="D10" s="279"/>
      <c r="E10" s="279"/>
      <c r="F10" s="279"/>
      <c r="G10" s="279"/>
      <c r="H10" s="280"/>
      <c r="I10" s="278" t="s">
        <v>32</v>
      </c>
      <c r="J10" s="279"/>
      <c r="K10" s="280"/>
      <c r="L10" s="60"/>
    </row>
    <row r="11" spans="1:12" customFormat="1" ht="13" thickBot="1" x14ac:dyDescent="0.3">
      <c r="A11" s="3"/>
      <c r="B11" s="3"/>
      <c r="C11" s="281"/>
      <c r="D11" s="282"/>
      <c r="E11" s="282"/>
      <c r="F11" s="282"/>
      <c r="G11" s="282"/>
      <c r="H11" s="283"/>
      <c r="I11" s="281"/>
      <c r="J11" s="282"/>
      <c r="K11" s="283"/>
      <c r="L11" s="61"/>
    </row>
    <row r="12" spans="1:12" customFormat="1" ht="26" x14ac:dyDescent="0.2">
      <c r="A12" s="266" t="s">
        <v>33</v>
      </c>
      <c r="B12" s="260" t="s">
        <v>93</v>
      </c>
      <c r="C12" s="266" t="s">
        <v>35</v>
      </c>
      <c r="D12" s="62" t="s">
        <v>36</v>
      </c>
      <c r="E12" s="257" t="s">
        <v>37</v>
      </c>
      <c r="F12" s="257" t="s">
        <v>38</v>
      </c>
      <c r="G12" s="257" t="s">
        <v>39</v>
      </c>
      <c r="H12" s="260" t="s">
        <v>40</v>
      </c>
      <c r="I12" s="110" t="s">
        <v>36</v>
      </c>
      <c r="J12" s="257" t="s">
        <v>41</v>
      </c>
      <c r="K12" s="260" t="s">
        <v>42</v>
      </c>
      <c r="L12" s="254" t="s">
        <v>43</v>
      </c>
    </row>
    <row r="13" spans="1:12" customFormat="1" ht="13" x14ac:dyDescent="0.2">
      <c r="A13" s="267"/>
      <c r="B13" s="261"/>
      <c r="C13" s="267"/>
      <c r="D13" s="63"/>
      <c r="E13" s="258"/>
      <c r="F13" s="258"/>
      <c r="G13" s="258"/>
      <c r="H13" s="261"/>
      <c r="I13" s="111"/>
      <c r="J13" s="258"/>
      <c r="K13" s="261"/>
      <c r="L13" s="276"/>
    </row>
    <row r="14" spans="1:12" customFormat="1" ht="13" x14ac:dyDescent="0.2">
      <c r="A14" s="274"/>
      <c r="B14" s="273"/>
      <c r="C14" s="274"/>
      <c r="D14" s="113"/>
      <c r="E14" s="275"/>
      <c r="F14" s="275"/>
      <c r="G14" s="275"/>
      <c r="H14" s="273"/>
      <c r="I14" s="112"/>
      <c r="J14" s="275"/>
      <c r="K14" s="273"/>
      <c r="L14" s="277"/>
    </row>
    <row r="15" spans="1:12" customFormat="1" ht="13" x14ac:dyDescent="0.3">
      <c r="A15" s="45" t="str">
        <f>B5</f>
        <v>G6.2</v>
      </c>
      <c r="B15" s="146" t="str">
        <f>B6</f>
        <v>Midlife Intervention</v>
      </c>
      <c r="C15" s="45"/>
      <c r="D15" s="146"/>
      <c r="E15" s="45"/>
      <c r="F15" s="146"/>
      <c r="G15" s="45"/>
      <c r="H15" s="146"/>
      <c r="I15" s="45"/>
      <c r="J15" s="146"/>
      <c r="K15" s="45"/>
      <c r="L15" s="146"/>
    </row>
    <row r="16" spans="1:12" customFormat="1" ht="13" x14ac:dyDescent="0.3">
      <c r="A16" s="32" t="s">
        <v>121</v>
      </c>
      <c r="B16" s="40" t="s">
        <v>94</v>
      </c>
      <c r="C16" s="28"/>
      <c r="D16" s="41"/>
      <c r="E16" s="29"/>
      <c r="F16" s="29"/>
      <c r="G16" s="30"/>
      <c r="H16" s="38"/>
      <c r="I16" s="31"/>
      <c r="J16" s="29"/>
      <c r="K16" s="38"/>
      <c r="L16" s="35"/>
    </row>
    <row r="17" spans="1:12" customFormat="1" ht="37.5" x14ac:dyDescent="0.25">
      <c r="A17" s="15"/>
      <c r="B17" s="148" t="s">
        <v>124</v>
      </c>
      <c r="C17" s="8"/>
      <c r="D17" s="42"/>
      <c r="E17" s="5"/>
      <c r="F17" s="33"/>
      <c r="G17" s="34"/>
      <c r="H17" s="44"/>
      <c r="I17" s="20"/>
      <c r="J17" s="5"/>
      <c r="K17" s="44"/>
      <c r="L17" s="120"/>
    </row>
    <row r="18" spans="1:12" customFormat="1" ht="12.5" x14ac:dyDescent="0.25">
      <c r="A18" s="15"/>
      <c r="B18" s="16"/>
      <c r="C18" s="8" t="str">
        <f t="shared" ref="C18:C39" si="0">$B$7</f>
        <v>FC</v>
      </c>
      <c r="D18" s="42"/>
      <c r="E18" s="5"/>
      <c r="F18" s="33">
        <f t="shared" ref="F18:F32" si="1">D18*E18</f>
        <v>0</v>
      </c>
      <c r="G18" s="34">
        <f t="shared" ref="G18:G39" si="2">$B$8</f>
        <v>0.1</v>
      </c>
      <c r="H18" s="44">
        <f t="shared" ref="H18:H32" si="3">IF(G18&lt;&gt;0,F18/G18,0)</f>
        <v>0</v>
      </c>
      <c r="I18" s="20"/>
      <c r="J18" s="5"/>
      <c r="K18" s="44">
        <f t="shared" ref="K18:K32" si="4">I18*J18</f>
        <v>0</v>
      </c>
      <c r="L18" s="120">
        <f t="shared" ref="L18:L32" si="5">IF(OR(J18&gt;0,H18&gt;0),H18+K18,0)</f>
        <v>0</v>
      </c>
    </row>
    <row r="19" spans="1:12" customFormat="1" ht="12.5" x14ac:dyDescent="0.25">
      <c r="A19" s="15"/>
      <c r="B19" s="16"/>
      <c r="C19" s="8" t="str">
        <f t="shared" si="0"/>
        <v>FC</v>
      </c>
      <c r="D19" s="42"/>
      <c r="E19" s="5"/>
      <c r="F19" s="33">
        <f t="shared" si="1"/>
        <v>0</v>
      </c>
      <c r="G19" s="34">
        <f t="shared" si="2"/>
        <v>0.1</v>
      </c>
      <c r="H19" s="44">
        <f t="shared" si="3"/>
        <v>0</v>
      </c>
      <c r="I19" s="20"/>
      <c r="J19" s="5"/>
      <c r="K19" s="44">
        <f t="shared" si="4"/>
        <v>0</v>
      </c>
      <c r="L19" s="120">
        <f t="shared" si="5"/>
        <v>0</v>
      </c>
    </row>
    <row r="20" spans="1:12" customFormat="1" ht="12.5" x14ac:dyDescent="0.25">
      <c r="A20" s="15"/>
      <c r="B20" s="16"/>
      <c r="C20" s="8" t="str">
        <f t="shared" si="0"/>
        <v>FC</v>
      </c>
      <c r="D20" s="42"/>
      <c r="E20" s="5"/>
      <c r="F20" s="33">
        <f t="shared" si="1"/>
        <v>0</v>
      </c>
      <c r="G20" s="34">
        <f t="shared" si="2"/>
        <v>0.1</v>
      </c>
      <c r="H20" s="44">
        <f t="shared" si="3"/>
        <v>0</v>
      </c>
      <c r="I20" s="20"/>
      <c r="J20" s="5"/>
      <c r="K20" s="44">
        <f t="shared" si="4"/>
        <v>0</v>
      </c>
      <c r="L20" s="120">
        <f t="shared" si="5"/>
        <v>0</v>
      </c>
    </row>
    <row r="21" spans="1:12" customFormat="1" ht="12.5" x14ac:dyDescent="0.25">
      <c r="A21" s="15"/>
      <c r="B21" s="16"/>
      <c r="C21" s="8" t="str">
        <f t="shared" si="0"/>
        <v>FC</v>
      </c>
      <c r="D21" s="42"/>
      <c r="E21" s="5"/>
      <c r="F21" s="33">
        <f t="shared" si="1"/>
        <v>0</v>
      </c>
      <c r="G21" s="34">
        <f t="shared" si="2"/>
        <v>0.1</v>
      </c>
      <c r="H21" s="44">
        <f t="shared" si="3"/>
        <v>0</v>
      </c>
      <c r="I21" s="20"/>
      <c r="J21" s="5"/>
      <c r="K21" s="44">
        <f t="shared" si="4"/>
        <v>0</v>
      </c>
      <c r="L21" s="120">
        <f t="shared" si="5"/>
        <v>0</v>
      </c>
    </row>
    <row r="22" spans="1:12" customFormat="1" ht="12.5" x14ac:dyDescent="0.25">
      <c r="A22" s="15"/>
      <c r="B22" s="16"/>
      <c r="C22" s="8" t="str">
        <f t="shared" si="0"/>
        <v>FC</v>
      </c>
      <c r="D22" s="42"/>
      <c r="E22" s="5"/>
      <c r="F22" s="33">
        <f t="shared" si="1"/>
        <v>0</v>
      </c>
      <c r="G22" s="34">
        <f t="shared" si="2"/>
        <v>0.1</v>
      </c>
      <c r="H22" s="44">
        <f t="shared" si="3"/>
        <v>0</v>
      </c>
      <c r="I22" s="20"/>
      <c r="J22" s="5"/>
      <c r="K22" s="44">
        <f t="shared" si="4"/>
        <v>0</v>
      </c>
      <c r="L22" s="120">
        <f t="shared" si="5"/>
        <v>0</v>
      </c>
    </row>
    <row r="23" spans="1:12" customFormat="1" ht="12.5" x14ac:dyDescent="0.25">
      <c r="A23" s="15"/>
      <c r="B23" s="16"/>
      <c r="C23" s="8" t="str">
        <f t="shared" si="0"/>
        <v>FC</v>
      </c>
      <c r="D23" s="42"/>
      <c r="E23" s="5"/>
      <c r="F23" s="33">
        <f t="shared" si="1"/>
        <v>0</v>
      </c>
      <c r="G23" s="34">
        <f t="shared" si="2"/>
        <v>0.1</v>
      </c>
      <c r="H23" s="44">
        <f t="shared" si="3"/>
        <v>0</v>
      </c>
      <c r="I23" s="20"/>
      <c r="J23" s="5"/>
      <c r="K23" s="44">
        <f t="shared" si="4"/>
        <v>0</v>
      </c>
      <c r="L23" s="120">
        <f t="shared" si="5"/>
        <v>0</v>
      </c>
    </row>
    <row r="24" spans="1:12" customFormat="1" ht="12.5" x14ac:dyDescent="0.25">
      <c r="A24" s="15"/>
      <c r="B24" s="16"/>
      <c r="C24" s="8" t="str">
        <f t="shared" si="0"/>
        <v>FC</v>
      </c>
      <c r="D24" s="42"/>
      <c r="E24" s="5"/>
      <c r="F24" s="33">
        <f t="shared" si="1"/>
        <v>0</v>
      </c>
      <c r="G24" s="34">
        <f t="shared" si="2"/>
        <v>0.1</v>
      </c>
      <c r="H24" s="44">
        <f t="shared" si="3"/>
        <v>0</v>
      </c>
      <c r="I24" s="20"/>
      <c r="J24" s="5"/>
      <c r="K24" s="44">
        <f t="shared" si="4"/>
        <v>0</v>
      </c>
      <c r="L24" s="120">
        <f t="shared" si="5"/>
        <v>0</v>
      </c>
    </row>
    <row r="25" spans="1:12" customFormat="1" ht="12.5" x14ac:dyDescent="0.25">
      <c r="A25" s="15"/>
      <c r="B25" s="16"/>
      <c r="C25" s="8" t="str">
        <f t="shared" si="0"/>
        <v>FC</v>
      </c>
      <c r="D25" s="42"/>
      <c r="E25" s="5"/>
      <c r="F25" s="33">
        <f t="shared" si="1"/>
        <v>0</v>
      </c>
      <c r="G25" s="34">
        <f t="shared" si="2"/>
        <v>0.1</v>
      </c>
      <c r="H25" s="44">
        <f t="shared" si="3"/>
        <v>0</v>
      </c>
      <c r="I25" s="20"/>
      <c r="J25" s="5"/>
      <c r="K25" s="44">
        <f t="shared" si="4"/>
        <v>0</v>
      </c>
      <c r="L25" s="120">
        <f t="shared" si="5"/>
        <v>0</v>
      </c>
    </row>
    <row r="26" spans="1:12" customFormat="1" ht="12.5" x14ac:dyDescent="0.25">
      <c r="A26" s="15"/>
      <c r="B26" s="16"/>
      <c r="C26" s="8" t="str">
        <f t="shared" si="0"/>
        <v>FC</v>
      </c>
      <c r="D26" s="42"/>
      <c r="E26" s="5"/>
      <c r="F26" s="33">
        <f t="shared" si="1"/>
        <v>0</v>
      </c>
      <c r="G26" s="34">
        <f t="shared" si="2"/>
        <v>0.1</v>
      </c>
      <c r="H26" s="44">
        <f t="shared" si="3"/>
        <v>0</v>
      </c>
      <c r="I26" s="20"/>
      <c r="J26" s="5"/>
      <c r="K26" s="44">
        <f t="shared" si="4"/>
        <v>0</v>
      </c>
      <c r="L26" s="120">
        <f t="shared" si="5"/>
        <v>0</v>
      </c>
    </row>
    <row r="27" spans="1:12" customFormat="1" ht="12.5" x14ac:dyDescent="0.25">
      <c r="A27" s="15"/>
      <c r="B27" s="16"/>
      <c r="C27" s="8" t="str">
        <f t="shared" si="0"/>
        <v>FC</v>
      </c>
      <c r="D27" s="42"/>
      <c r="E27" s="5"/>
      <c r="F27" s="33">
        <f t="shared" si="1"/>
        <v>0</v>
      </c>
      <c r="G27" s="34">
        <f t="shared" si="2"/>
        <v>0.1</v>
      </c>
      <c r="H27" s="44">
        <f t="shared" si="3"/>
        <v>0</v>
      </c>
      <c r="I27" s="20"/>
      <c r="J27" s="5"/>
      <c r="K27" s="44">
        <f t="shared" si="4"/>
        <v>0</v>
      </c>
      <c r="L27" s="120">
        <f t="shared" si="5"/>
        <v>0</v>
      </c>
    </row>
    <row r="28" spans="1:12" customFormat="1" ht="12.5" x14ac:dyDescent="0.25">
      <c r="A28" s="15"/>
      <c r="B28" s="16"/>
      <c r="C28" s="8" t="str">
        <f t="shared" si="0"/>
        <v>FC</v>
      </c>
      <c r="D28" s="42"/>
      <c r="E28" s="5"/>
      <c r="F28" s="33">
        <f t="shared" si="1"/>
        <v>0</v>
      </c>
      <c r="G28" s="34">
        <f t="shared" si="2"/>
        <v>0.1</v>
      </c>
      <c r="H28" s="44">
        <f t="shared" si="3"/>
        <v>0</v>
      </c>
      <c r="I28" s="20"/>
      <c r="J28" s="5"/>
      <c r="K28" s="44">
        <f t="shared" si="4"/>
        <v>0</v>
      </c>
      <c r="L28" s="120">
        <f t="shared" si="5"/>
        <v>0</v>
      </c>
    </row>
    <row r="29" spans="1:12" customFormat="1" ht="12.5" x14ac:dyDescent="0.25">
      <c r="A29" s="15"/>
      <c r="B29" s="16"/>
      <c r="C29" s="8" t="str">
        <f t="shared" si="0"/>
        <v>FC</v>
      </c>
      <c r="D29" s="42"/>
      <c r="E29" s="5"/>
      <c r="F29" s="33">
        <f t="shared" si="1"/>
        <v>0</v>
      </c>
      <c r="G29" s="34">
        <f t="shared" si="2"/>
        <v>0.1</v>
      </c>
      <c r="H29" s="44">
        <f t="shared" si="3"/>
        <v>0</v>
      </c>
      <c r="I29" s="20"/>
      <c r="J29" s="5"/>
      <c r="K29" s="44">
        <f t="shared" si="4"/>
        <v>0</v>
      </c>
      <c r="L29" s="120">
        <f t="shared" si="5"/>
        <v>0</v>
      </c>
    </row>
    <row r="30" spans="1:12" customFormat="1" ht="11.15" customHeight="1" x14ac:dyDescent="0.25">
      <c r="A30" s="15"/>
      <c r="B30" s="16"/>
      <c r="C30" s="8" t="str">
        <f t="shared" si="0"/>
        <v>FC</v>
      </c>
      <c r="D30" s="42"/>
      <c r="E30" s="5"/>
      <c r="F30" s="33">
        <f t="shared" si="1"/>
        <v>0</v>
      </c>
      <c r="G30" s="34">
        <f t="shared" si="2"/>
        <v>0.1</v>
      </c>
      <c r="H30" s="44">
        <f t="shared" si="3"/>
        <v>0</v>
      </c>
      <c r="I30" s="20"/>
      <c r="J30" s="5"/>
      <c r="K30" s="44">
        <f t="shared" si="4"/>
        <v>0</v>
      </c>
      <c r="L30" s="120">
        <f t="shared" si="5"/>
        <v>0</v>
      </c>
    </row>
    <row r="31" spans="1:12" customFormat="1" ht="11.15" customHeight="1" x14ac:dyDescent="0.25">
      <c r="A31" s="15"/>
      <c r="B31" s="16"/>
      <c r="C31" s="8" t="str">
        <f t="shared" si="0"/>
        <v>FC</v>
      </c>
      <c r="D31" s="42"/>
      <c r="E31" s="5"/>
      <c r="F31" s="33">
        <f t="shared" si="1"/>
        <v>0</v>
      </c>
      <c r="G31" s="34">
        <f t="shared" si="2"/>
        <v>0.1</v>
      </c>
      <c r="H31" s="44">
        <f t="shared" si="3"/>
        <v>0</v>
      </c>
      <c r="I31" s="20"/>
      <c r="J31" s="5"/>
      <c r="K31" s="44">
        <f t="shared" si="4"/>
        <v>0</v>
      </c>
      <c r="L31" s="120">
        <f t="shared" si="5"/>
        <v>0</v>
      </c>
    </row>
    <row r="32" spans="1:12" customFormat="1" ht="11.15" customHeight="1" x14ac:dyDescent="0.25">
      <c r="A32" s="15"/>
      <c r="B32" s="16"/>
      <c r="C32" s="8" t="str">
        <f t="shared" si="0"/>
        <v>FC</v>
      </c>
      <c r="D32" s="42"/>
      <c r="E32" s="5"/>
      <c r="F32" s="33">
        <f t="shared" si="1"/>
        <v>0</v>
      </c>
      <c r="G32" s="34">
        <f t="shared" si="2"/>
        <v>0.1</v>
      </c>
      <c r="H32" s="44">
        <f t="shared" si="3"/>
        <v>0</v>
      </c>
      <c r="I32" s="20"/>
      <c r="J32" s="5"/>
      <c r="K32" s="44">
        <f t="shared" si="4"/>
        <v>0</v>
      </c>
      <c r="L32" s="120">
        <f t="shared" si="5"/>
        <v>0</v>
      </c>
    </row>
    <row r="33" spans="1:12" customFormat="1" ht="11.15" customHeight="1" x14ac:dyDescent="0.25">
      <c r="A33" s="15"/>
      <c r="B33" s="16"/>
      <c r="C33" s="8" t="str">
        <f t="shared" si="0"/>
        <v>FC</v>
      </c>
      <c r="D33" s="42"/>
      <c r="E33" s="5"/>
      <c r="F33" s="33">
        <f t="shared" ref="F33:F39" si="6">D33*E33</f>
        <v>0</v>
      </c>
      <c r="G33" s="34">
        <f t="shared" si="2"/>
        <v>0.1</v>
      </c>
      <c r="H33" s="44">
        <f t="shared" ref="H33:H39" si="7">IF(G33&lt;&gt;0,F33/G33,0)</f>
        <v>0</v>
      </c>
      <c r="I33" s="20"/>
      <c r="J33" s="5"/>
      <c r="K33" s="44">
        <f t="shared" ref="K33:K39" si="8">I33*J33</f>
        <v>0</v>
      </c>
      <c r="L33" s="120">
        <f t="shared" ref="L33:L39" si="9">IF(OR(J33&gt;0,H33&gt;0),H33+K33,0)</f>
        <v>0</v>
      </c>
    </row>
    <row r="34" spans="1:12" customFormat="1" ht="11.15" customHeight="1" x14ac:dyDescent="0.25">
      <c r="A34" s="15"/>
      <c r="B34" s="16"/>
      <c r="C34" s="8" t="str">
        <f t="shared" si="0"/>
        <v>FC</v>
      </c>
      <c r="D34" s="42"/>
      <c r="E34" s="5"/>
      <c r="F34" s="33">
        <f t="shared" si="6"/>
        <v>0</v>
      </c>
      <c r="G34" s="34">
        <f t="shared" si="2"/>
        <v>0.1</v>
      </c>
      <c r="H34" s="44">
        <f t="shared" si="7"/>
        <v>0</v>
      </c>
      <c r="I34" s="20"/>
      <c r="J34" s="5"/>
      <c r="K34" s="44">
        <f t="shared" si="8"/>
        <v>0</v>
      </c>
      <c r="L34" s="120">
        <f t="shared" si="9"/>
        <v>0</v>
      </c>
    </row>
    <row r="35" spans="1:12" customFormat="1" ht="11.15" customHeight="1" x14ac:dyDescent="0.25">
      <c r="A35" s="15"/>
      <c r="B35" s="16"/>
      <c r="C35" s="8" t="str">
        <f t="shared" si="0"/>
        <v>FC</v>
      </c>
      <c r="D35" s="42"/>
      <c r="E35" s="5"/>
      <c r="F35" s="33">
        <f t="shared" si="6"/>
        <v>0</v>
      </c>
      <c r="G35" s="34">
        <f t="shared" si="2"/>
        <v>0.1</v>
      </c>
      <c r="H35" s="44">
        <f t="shared" si="7"/>
        <v>0</v>
      </c>
      <c r="I35" s="20"/>
      <c r="J35" s="5"/>
      <c r="K35" s="44">
        <f t="shared" si="8"/>
        <v>0</v>
      </c>
      <c r="L35" s="120">
        <f t="shared" si="9"/>
        <v>0</v>
      </c>
    </row>
    <row r="36" spans="1:12" customFormat="1" ht="11.15" customHeight="1" x14ac:dyDescent="0.25">
      <c r="A36" s="15"/>
      <c r="B36" s="16"/>
      <c r="C36" s="8" t="str">
        <f t="shared" si="0"/>
        <v>FC</v>
      </c>
      <c r="D36" s="42"/>
      <c r="E36" s="5"/>
      <c r="F36" s="33">
        <f t="shared" si="6"/>
        <v>0</v>
      </c>
      <c r="G36" s="34">
        <f t="shared" si="2"/>
        <v>0.1</v>
      </c>
      <c r="H36" s="44">
        <f t="shared" si="7"/>
        <v>0</v>
      </c>
      <c r="I36" s="20"/>
      <c r="J36" s="5"/>
      <c r="K36" s="44">
        <f t="shared" si="8"/>
        <v>0</v>
      </c>
      <c r="L36" s="120">
        <f t="shared" si="9"/>
        <v>0</v>
      </c>
    </row>
    <row r="37" spans="1:12" customFormat="1" ht="11.15" customHeight="1" x14ac:dyDescent="0.25">
      <c r="A37" s="15"/>
      <c r="B37" s="16"/>
      <c r="C37" s="8" t="str">
        <f t="shared" si="0"/>
        <v>FC</v>
      </c>
      <c r="D37" s="42"/>
      <c r="E37" s="5"/>
      <c r="F37" s="33">
        <f t="shared" si="6"/>
        <v>0</v>
      </c>
      <c r="G37" s="34">
        <f t="shared" si="2"/>
        <v>0.1</v>
      </c>
      <c r="H37" s="44">
        <f t="shared" si="7"/>
        <v>0</v>
      </c>
      <c r="I37" s="20"/>
      <c r="J37" s="5"/>
      <c r="K37" s="44">
        <f t="shared" si="8"/>
        <v>0</v>
      </c>
      <c r="L37" s="120">
        <f t="shared" si="9"/>
        <v>0</v>
      </c>
    </row>
    <row r="38" spans="1:12" customFormat="1" ht="11.15" customHeight="1" x14ac:dyDescent="0.25">
      <c r="A38" s="15"/>
      <c r="B38" s="16"/>
      <c r="C38" s="8" t="str">
        <f t="shared" si="0"/>
        <v>FC</v>
      </c>
      <c r="D38" s="42"/>
      <c r="E38" s="5"/>
      <c r="F38" s="33">
        <f t="shared" si="6"/>
        <v>0</v>
      </c>
      <c r="G38" s="34">
        <f t="shared" si="2"/>
        <v>0.1</v>
      </c>
      <c r="H38" s="44">
        <f t="shared" si="7"/>
        <v>0</v>
      </c>
      <c r="I38" s="20"/>
      <c r="J38" s="5"/>
      <c r="K38" s="44">
        <f t="shared" si="8"/>
        <v>0</v>
      </c>
      <c r="L38" s="120">
        <f t="shared" si="9"/>
        <v>0</v>
      </c>
    </row>
    <row r="39" spans="1:12" customFormat="1" ht="11.15" customHeight="1" x14ac:dyDescent="0.25">
      <c r="A39" s="15"/>
      <c r="B39" s="16"/>
      <c r="C39" s="8" t="str">
        <f t="shared" si="0"/>
        <v>FC</v>
      </c>
      <c r="D39" s="42"/>
      <c r="E39" s="5"/>
      <c r="F39" s="33">
        <f t="shared" si="6"/>
        <v>0</v>
      </c>
      <c r="G39" s="34">
        <f t="shared" si="2"/>
        <v>0.1</v>
      </c>
      <c r="H39" s="44">
        <f t="shared" si="7"/>
        <v>0</v>
      </c>
      <c r="I39" s="20"/>
      <c r="J39" s="5"/>
      <c r="K39" s="44">
        <f t="shared" si="8"/>
        <v>0</v>
      </c>
      <c r="L39" s="120">
        <f t="shared" si="9"/>
        <v>0</v>
      </c>
    </row>
    <row r="40" spans="1:12" customFormat="1" ht="12.5" x14ac:dyDescent="0.25">
      <c r="A40" s="15"/>
      <c r="B40" s="16"/>
      <c r="C40" s="8"/>
      <c r="D40" s="42"/>
      <c r="E40" s="5"/>
      <c r="F40" s="33"/>
      <c r="G40" s="34"/>
      <c r="H40" s="44"/>
      <c r="I40" s="20"/>
      <c r="J40" s="5"/>
      <c r="K40" s="44"/>
      <c r="L40" s="120"/>
    </row>
    <row r="41" spans="1:12" customFormat="1" ht="13" x14ac:dyDescent="0.3">
      <c r="A41" s="32" t="s">
        <v>122</v>
      </c>
      <c r="B41" s="40" t="s">
        <v>98</v>
      </c>
      <c r="C41" s="28"/>
      <c r="D41" s="41"/>
      <c r="E41" s="29"/>
      <c r="F41" s="29"/>
      <c r="G41" s="30"/>
      <c r="H41" s="38"/>
      <c r="I41" s="31"/>
      <c r="J41" s="29"/>
      <c r="K41" s="38"/>
      <c r="L41" s="35"/>
    </row>
    <row r="42" spans="1:12" ht="37.5" x14ac:dyDescent="0.25">
      <c r="A42" s="145"/>
      <c r="B42" s="17" t="s">
        <v>125</v>
      </c>
      <c r="C42" s="8"/>
      <c r="D42" s="46"/>
      <c r="E42" s="11"/>
      <c r="F42" s="33"/>
      <c r="G42" s="34"/>
      <c r="H42" s="44"/>
      <c r="I42" s="20"/>
      <c r="J42" s="5"/>
      <c r="K42" s="44"/>
      <c r="L42" s="120"/>
    </row>
    <row r="43" spans="1:12" customFormat="1" ht="12.5" x14ac:dyDescent="0.25">
      <c r="A43" s="15"/>
      <c r="B43" s="16"/>
      <c r="C43" s="8" t="str">
        <f t="shared" ref="C43:C47" si="10">$B$7</f>
        <v>FC</v>
      </c>
      <c r="D43" s="42"/>
      <c r="E43" s="5"/>
      <c r="F43" s="33">
        <f t="shared" ref="F43" si="11">D43*E43</f>
        <v>0</v>
      </c>
      <c r="G43" s="34">
        <f t="shared" ref="G43:G47" si="12">$B$8</f>
        <v>0.1</v>
      </c>
      <c r="H43" s="44">
        <f t="shared" ref="H43" si="13">IF(G43&lt;&gt;0,F43/G43,0)</f>
        <v>0</v>
      </c>
      <c r="I43" s="20"/>
      <c r="J43" s="5"/>
      <c r="K43" s="44">
        <f t="shared" ref="K43" si="14">I43*J43</f>
        <v>0</v>
      </c>
      <c r="L43" s="120">
        <f t="shared" ref="L43" si="15">IF(OR(J43&gt;0,H43&gt;0),H43+K43,0)</f>
        <v>0</v>
      </c>
    </row>
    <row r="44" spans="1:12" customFormat="1" ht="12.5" x14ac:dyDescent="0.25">
      <c r="A44" s="15"/>
      <c r="B44" s="16"/>
      <c r="C44" s="8" t="str">
        <f t="shared" si="10"/>
        <v>FC</v>
      </c>
      <c r="D44" s="42"/>
      <c r="E44" s="5"/>
      <c r="F44" s="33">
        <f t="shared" ref="F44:F45" si="16">D44*E44</f>
        <v>0</v>
      </c>
      <c r="G44" s="34">
        <f t="shared" si="12"/>
        <v>0.1</v>
      </c>
      <c r="H44" s="44">
        <f t="shared" ref="H44:H45" si="17">IF(G44&lt;&gt;0,F44/G44,0)</f>
        <v>0</v>
      </c>
      <c r="I44" s="20"/>
      <c r="J44" s="5"/>
      <c r="K44" s="44">
        <f t="shared" ref="K44:K45" si="18">I44*J44</f>
        <v>0</v>
      </c>
      <c r="L44" s="120">
        <f t="shared" ref="L44:L45" si="19">IF(OR(J44&gt;0,H44&gt;0),H44+K44,0)</f>
        <v>0</v>
      </c>
    </row>
    <row r="45" spans="1:12" customFormat="1" ht="12.5" x14ac:dyDescent="0.25">
      <c r="A45" s="15"/>
      <c r="B45" s="16"/>
      <c r="C45" s="8" t="str">
        <f t="shared" si="10"/>
        <v>FC</v>
      </c>
      <c r="D45" s="42"/>
      <c r="E45" s="5"/>
      <c r="F45" s="33">
        <f t="shared" si="16"/>
        <v>0</v>
      </c>
      <c r="G45" s="34">
        <f t="shared" si="12"/>
        <v>0.1</v>
      </c>
      <c r="H45" s="44">
        <f t="shared" si="17"/>
        <v>0</v>
      </c>
      <c r="I45" s="20"/>
      <c r="J45" s="5"/>
      <c r="K45" s="44">
        <f t="shared" si="18"/>
        <v>0</v>
      </c>
      <c r="L45" s="120">
        <f t="shared" si="19"/>
        <v>0</v>
      </c>
    </row>
    <row r="46" spans="1:12" customFormat="1" ht="12.5" x14ac:dyDescent="0.25">
      <c r="A46" s="15"/>
      <c r="B46" s="16"/>
      <c r="C46" s="8" t="str">
        <f t="shared" si="10"/>
        <v>FC</v>
      </c>
      <c r="D46" s="42"/>
      <c r="E46" s="5"/>
      <c r="F46" s="33">
        <f t="shared" ref="F46:F47" si="20">D46*E46</f>
        <v>0</v>
      </c>
      <c r="G46" s="34">
        <f t="shared" si="12"/>
        <v>0.1</v>
      </c>
      <c r="H46" s="44">
        <f t="shared" ref="H46:H47" si="21">IF(G46&lt;&gt;0,F46/G46,0)</f>
        <v>0</v>
      </c>
      <c r="I46" s="20"/>
      <c r="J46" s="5"/>
      <c r="K46" s="44">
        <f t="shared" ref="K46:K47" si="22">I46*J46</f>
        <v>0</v>
      </c>
      <c r="L46" s="120">
        <f t="shared" ref="L46:L47" si="23">IF(OR(J46&gt;0,H46&gt;0),H46+K46,0)</f>
        <v>0</v>
      </c>
    </row>
    <row r="47" spans="1:12" customFormat="1" ht="12.5" x14ac:dyDescent="0.25">
      <c r="A47" s="15"/>
      <c r="B47" s="16"/>
      <c r="C47" s="8" t="str">
        <f t="shared" si="10"/>
        <v>FC</v>
      </c>
      <c r="D47" s="42"/>
      <c r="E47" s="5"/>
      <c r="F47" s="33">
        <f t="shared" si="20"/>
        <v>0</v>
      </c>
      <c r="G47" s="34">
        <f t="shared" si="12"/>
        <v>0.1</v>
      </c>
      <c r="H47" s="44">
        <f t="shared" si="21"/>
        <v>0</v>
      </c>
      <c r="I47" s="20"/>
      <c r="J47" s="5"/>
      <c r="K47" s="44">
        <f t="shared" si="22"/>
        <v>0</v>
      </c>
      <c r="L47" s="120">
        <f t="shared" si="23"/>
        <v>0</v>
      </c>
    </row>
    <row r="48" spans="1:12" ht="13" thickBot="1" x14ac:dyDescent="0.3">
      <c r="A48" s="12"/>
      <c r="B48" s="13"/>
      <c r="C48" s="8"/>
      <c r="D48" s="46"/>
      <c r="E48" s="11"/>
      <c r="F48" s="33"/>
      <c r="G48" s="34"/>
      <c r="H48" s="44"/>
      <c r="I48" s="20"/>
      <c r="J48" s="5"/>
      <c r="K48" s="44"/>
      <c r="L48" s="120"/>
    </row>
    <row r="49" spans="1:12" ht="13.5" thickBot="1" x14ac:dyDescent="0.35">
      <c r="A49" s="191"/>
      <c r="B49" s="72" t="str">
        <f>+"SUB-TOTAL:  "&amp;A15</f>
        <v>SUB-TOTAL:  G6.2</v>
      </c>
      <c r="C49" s="73"/>
      <c r="D49" s="74"/>
      <c r="E49" s="75">
        <f>SUM(E18:E48)</f>
        <v>0</v>
      </c>
      <c r="F49" s="75">
        <f>SUM(F18:F48)</f>
        <v>0</v>
      </c>
      <c r="G49" s="75">
        <f>$B$8</f>
        <v>0.1</v>
      </c>
      <c r="H49" s="118">
        <f>SUM(H18:H48)</f>
        <v>0</v>
      </c>
      <c r="I49" s="119"/>
      <c r="J49" s="75"/>
      <c r="K49" s="118">
        <f>SUM(K18:K48)</f>
        <v>0</v>
      </c>
      <c r="L49" s="115">
        <f>SUM(L18:L48)</f>
        <v>0</v>
      </c>
    </row>
    <row r="50" spans="1:12" ht="13" x14ac:dyDescent="0.3">
      <c r="A50" s="1"/>
      <c r="B50" s="1"/>
      <c r="C50" s="4"/>
      <c r="D50" s="22"/>
      <c r="E50" s="23"/>
      <c r="F50" s="23"/>
      <c r="G50" s="1"/>
      <c r="H50" s="18"/>
      <c r="I50" s="22"/>
      <c r="J50" s="23"/>
      <c r="K50" s="24"/>
      <c r="L50" s="24"/>
    </row>
    <row r="51" spans="1:12" ht="10.5" x14ac:dyDescent="0.25">
      <c r="D51" s="184"/>
      <c r="E51" s="185"/>
      <c r="F51" s="186"/>
      <c r="H51" s="19"/>
      <c r="I51" s="187"/>
      <c r="J51" s="185"/>
      <c r="K51" s="25"/>
      <c r="L51" s="25"/>
    </row>
    <row r="52" spans="1:12" ht="10.5" x14ac:dyDescent="0.25">
      <c r="D52" s="184"/>
      <c r="E52" s="185"/>
      <c r="F52" s="186"/>
      <c r="H52" s="19"/>
      <c r="I52" s="187"/>
      <c r="J52" s="185"/>
      <c r="K52" s="25"/>
      <c r="L52" s="25"/>
    </row>
    <row r="53" spans="1:12" ht="10.5" x14ac:dyDescent="0.25">
      <c r="D53" s="184"/>
      <c r="E53" s="185"/>
      <c r="F53" s="186"/>
      <c r="H53" s="19"/>
      <c r="I53" s="187"/>
      <c r="J53" s="185"/>
      <c r="K53" s="25"/>
      <c r="L53" s="25"/>
    </row>
    <row r="54" spans="1:12" ht="10.5" x14ac:dyDescent="0.25">
      <c r="D54" s="184"/>
      <c r="E54" s="185"/>
      <c r="F54" s="186"/>
      <c r="H54" s="19"/>
      <c r="I54" s="187"/>
      <c r="J54" s="185"/>
      <c r="K54" s="25"/>
      <c r="L54" s="25"/>
    </row>
    <row r="55" spans="1:12" ht="10.5" x14ac:dyDescent="0.25">
      <c r="D55" s="184"/>
      <c r="E55" s="185"/>
      <c r="F55" s="186"/>
      <c r="H55" s="19"/>
      <c r="I55" s="187"/>
      <c r="J55" s="185"/>
      <c r="K55" s="25"/>
      <c r="L55" s="25"/>
    </row>
    <row r="56" spans="1:12" ht="10.5" x14ac:dyDescent="0.25">
      <c r="D56" s="184"/>
      <c r="E56" s="185"/>
      <c r="F56" s="186"/>
      <c r="H56" s="19"/>
      <c r="I56" s="187"/>
      <c r="J56" s="185"/>
      <c r="K56" s="25"/>
      <c r="L56" s="25"/>
    </row>
    <row r="57" spans="1:12" ht="10.5" x14ac:dyDescent="0.25">
      <c r="D57" s="184"/>
      <c r="E57" s="185"/>
      <c r="F57" s="186"/>
      <c r="H57" s="19"/>
      <c r="I57" s="187"/>
      <c r="J57" s="185"/>
      <c r="K57" s="25"/>
      <c r="L57" s="25"/>
    </row>
    <row r="58" spans="1:12" ht="10.5" x14ac:dyDescent="0.25">
      <c r="D58" s="184"/>
      <c r="E58" s="185"/>
      <c r="F58" s="186"/>
      <c r="H58" s="19"/>
      <c r="I58" s="187"/>
      <c r="J58" s="185"/>
      <c r="K58" s="25"/>
      <c r="L58" s="25"/>
    </row>
    <row r="59" spans="1:12" ht="10.5" x14ac:dyDescent="0.25">
      <c r="D59" s="184"/>
      <c r="E59" s="185"/>
      <c r="F59" s="186"/>
      <c r="H59" s="19"/>
      <c r="I59" s="187"/>
      <c r="J59" s="185"/>
      <c r="K59" s="25"/>
      <c r="L59" s="25"/>
    </row>
    <row r="60" spans="1:12" ht="10.5" x14ac:dyDescent="0.25">
      <c r="D60" s="184"/>
      <c r="E60" s="185"/>
      <c r="F60" s="186"/>
      <c r="H60" s="19"/>
      <c r="I60" s="187"/>
      <c r="J60" s="185"/>
      <c r="K60" s="25"/>
      <c r="L60" s="25"/>
    </row>
    <row r="61" spans="1:12" ht="10.5" x14ac:dyDescent="0.25">
      <c r="D61" s="184"/>
      <c r="E61" s="185"/>
      <c r="F61" s="186"/>
      <c r="H61" s="19"/>
      <c r="I61" s="187"/>
      <c r="J61" s="185"/>
      <c r="K61" s="25"/>
      <c r="L61" s="25"/>
    </row>
    <row r="62" spans="1:12" ht="10.5" x14ac:dyDescent="0.25">
      <c r="D62" s="184"/>
      <c r="E62" s="185"/>
      <c r="F62" s="186"/>
      <c r="H62" s="19"/>
      <c r="I62" s="187"/>
      <c r="J62" s="185"/>
      <c r="K62" s="25"/>
      <c r="L62" s="25"/>
    </row>
    <row r="63" spans="1:12" ht="10.5" x14ac:dyDescent="0.25">
      <c r="D63" s="184"/>
      <c r="E63" s="185"/>
      <c r="F63" s="186"/>
      <c r="H63" s="19"/>
      <c r="I63" s="187"/>
      <c r="J63" s="185"/>
      <c r="K63" s="25"/>
      <c r="L63" s="25"/>
    </row>
    <row r="64" spans="1:12" ht="10.5" x14ac:dyDescent="0.25">
      <c r="D64" s="184"/>
      <c r="E64" s="185"/>
      <c r="F64" s="186"/>
      <c r="H64" s="19"/>
      <c r="I64" s="187"/>
      <c r="J64" s="185"/>
      <c r="K64" s="25"/>
      <c r="L64" s="25"/>
    </row>
    <row r="65" spans="4:12" ht="10.5" x14ac:dyDescent="0.25">
      <c r="D65" s="184"/>
      <c r="E65" s="185"/>
      <c r="F65" s="186"/>
      <c r="H65" s="19"/>
      <c r="I65" s="187"/>
      <c r="J65" s="185"/>
      <c r="K65" s="25"/>
      <c r="L65" s="25"/>
    </row>
    <row r="66" spans="4:12" ht="10.5" x14ac:dyDescent="0.25">
      <c r="D66" s="184"/>
      <c r="E66" s="185"/>
      <c r="F66" s="186"/>
      <c r="H66" s="19"/>
      <c r="I66" s="187"/>
      <c r="J66" s="185"/>
      <c r="K66" s="25"/>
      <c r="L66" s="25"/>
    </row>
    <row r="67" spans="4:12" ht="10.5" x14ac:dyDescent="0.25">
      <c r="D67" s="184"/>
      <c r="E67" s="185"/>
      <c r="F67" s="186"/>
      <c r="H67" s="19"/>
      <c r="I67" s="187"/>
      <c r="J67" s="185"/>
      <c r="K67" s="25"/>
      <c r="L67" s="25"/>
    </row>
    <row r="68" spans="4:12" ht="10.5" x14ac:dyDescent="0.25">
      <c r="D68" s="184"/>
      <c r="E68" s="185"/>
      <c r="F68" s="186"/>
      <c r="H68" s="19"/>
      <c r="I68" s="187"/>
      <c r="J68" s="185"/>
      <c r="K68" s="25"/>
      <c r="L68" s="25"/>
    </row>
    <row r="69" spans="4:12" ht="10.5" x14ac:dyDescent="0.25">
      <c r="D69" s="184"/>
      <c r="E69" s="185"/>
      <c r="F69" s="186"/>
      <c r="H69" s="19"/>
      <c r="I69" s="187"/>
      <c r="J69" s="185"/>
      <c r="K69" s="25"/>
      <c r="L69" s="25"/>
    </row>
    <row r="70" spans="4:12" ht="10.5" x14ac:dyDescent="0.25">
      <c r="D70" s="184"/>
      <c r="E70" s="185"/>
      <c r="F70" s="186"/>
      <c r="H70" s="19"/>
      <c r="I70" s="187"/>
      <c r="J70" s="185"/>
      <c r="K70" s="25"/>
      <c r="L70" s="25"/>
    </row>
    <row r="71" spans="4:12" ht="10.5" x14ac:dyDescent="0.25">
      <c r="D71" s="184"/>
      <c r="E71" s="185"/>
      <c r="F71" s="186"/>
      <c r="H71" s="19"/>
      <c r="I71" s="187"/>
      <c r="J71" s="185"/>
      <c r="K71" s="25"/>
      <c r="L71" s="25"/>
    </row>
    <row r="72" spans="4:12" ht="10.5" x14ac:dyDescent="0.25">
      <c r="D72" s="184"/>
      <c r="E72" s="185"/>
      <c r="F72" s="186"/>
      <c r="H72" s="19"/>
      <c r="I72" s="187"/>
      <c r="J72" s="185"/>
      <c r="K72" s="25"/>
      <c r="L72" s="25"/>
    </row>
    <row r="73" spans="4:12" ht="10.5" x14ac:dyDescent="0.25">
      <c r="D73" s="184"/>
      <c r="E73" s="185"/>
      <c r="F73" s="186"/>
      <c r="H73" s="19"/>
      <c r="I73" s="187"/>
      <c r="J73" s="185"/>
      <c r="K73" s="25"/>
      <c r="L73" s="25"/>
    </row>
    <row r="74" spans="4:12" ht="10.5" x14ac:dyDescent="0.25">
      <c r="D74" s="184"/>
      <c r="E74" s="185"/>
      <c r="F74" s="186"/>
      <c r="H74" s="19"/>
      <c r="I74" s="187"/>
      <c r="J74" s="185"/>
      <c r="K74" s="25"/>
      <c r="L74" s="25"/>
    </row>
    <row r="75" spans="4:12" ht="10.5" x14ac:dyDescent="0.25">
      <c r="D75" s="184"/>
      <c r="E75" s="185"/>
      <c r="F75" s="186"/>
      <c r="H75" s="19"/>
      <c r="I75" s="187"/>
      <c r="J75" s="185"/>
      <c r="K75" s="25"/>
      <c r="L75" s="25"/>
    </row>
    <row r="76" spans="4:12" ht="10.5" x14ac:dyDescent="0.25">
      <c r="D76" s="184"/>
      <c r="E76" s="185"/>
      <c r="F76" s="186"/>
      <c r="H76" s="19"/>
      <c r="I76" s="187"/>
      <c r="J76" s="185"/>
      <c r="K76" s="25"/>
      <c r="L76" s="25"/>
    </row>
    <row r="77" spans="4:12" ht="10.5" x14ac:dyDescent="0.25">
      <c r="D77" s="184"/>
      <c r="E77" s="185"/>
      <c r="F77" s="186"/>
      <c r="H77" s="19"/>
      <c r="I77" s="187"/>
      <c r="J77" s="185"/>
      <c r="K77" s="25"/>
      <c r="L77" s="25"/>
    </row>
    <row r="78" spans="4:12" ht="10.5" x14ac:dyDescent="0.25">
      <c r="D78" s="184"/>
      <c r="E78" s="185"/>
      <c r="F78" s="186"/>
      <c r="H78" s="19"/>
      <c r="I78" s="187"/>
      <c r="J78" s="185"/>
      <c r="K78" s="25"/>
      <c r="L78" s="25"/>
    </row>
    <row r="79" spans="4:12" ht="10.5" x14ac:dyDescent="0.25">
      <c r="D79" s="184"/>
      <c r="E79" s="185"/>
      <c r="F79" s="186"/>
      <c r="H79" s="19"/>
      <c r="I79" s="187"/>
      <c r="J79" s="185"/>
      <c r="K79" s="25"/>
      <c r="L79" s="25"/>
    </row>
    <row r="80" spans="4:12" ht="10.5" x14ac:dyDescent="0.25">
      <c r="D80" s="184"/>
      <c r="E80" s="185"/>
      <c r="F80" s="186"/>
      <c r="H80" s="19"/>
      <c r="I80" s="187"/>
      <c r="J80" s="185"/>
      <c r="K80" s="25"/>
      <c r="L80" s="25"/>
    </row>
    <row r="81" spans="4:12" ht="10.5" x14ac:dyDescent="0.25">
      <c r="D81" s="184"/>
      <c r="E81" s="185"/>
      <c r="F81" s="186"/>
      <c r="H81" s="19"/>
      <c r="I81" s="187"/>
      <c r="J81" s="185"/>
      <c r="K81" s="25"/>
      <c r="L81" s="25"/>
    </row>
    <row r="82" spans="4:12" ht="10.5" x14ac:dyDescent="0.25">
      <c r="D82" s="184"/>
      <c r="E82" s="185"/>
      <c r="F82" s="186"/>
      <c r="H82" s="19"/>
      <c r="I82" s="187"/>
      <c r="J82" s="185"/>
      <c r="K82" s="25"/>
      <c r="L82" s="25"/>
    </row>
    <row r="83" spans="4:12" ht="10.5" x14ac:dyDescent="0.25">
      <c r="D83" s="184"/>
      <c r="E83" s="185"/>
      <c r="F83" s="186"/>
      <c r="H83" s="19"/>
      <c r="I83" s="187"/>
      <c r="J83" s="185"/>
      <c r="K83" s="25"/>
      <c r="L83" s="25"/>
    </row>
    <row r="84" spans="4:12" ht="10.5" x14ac:dyDescent="0.25">
      <c r="D84" s="184"/>
      <c r="E84" s="185"/>
      <c r="F84" s="186"/>
      <c r="H84" s="19"/>
      <c r="I84" s="187"/>
      <c r="J84" s="185"/>
      <c r="K84" s="25"/>
      <c r="L84" s="25"/>
    </row>
    <row r="85" spans="4:12" ht="10.5" x14ac:dyDescent="0.25">
      <c r="D85" s="184"/>
      <c r="E85" s="185"/>
      <c r="F85" s="186"/>
      <c r="H85" s="19"/>
      <c r="I85" s="187"/>
      <c r="J85" s="185"/>
      <c r="K85" s="25"/>
      <c r="L85" s="25"/>
    </row>
    <row r="86" spans="4:12" ht="10.5" x14ac:dyDescent="0.25">
      <c r="D86" s="184"/>
      <c r="E86" s="185"/>
      <c r="F86" s="186"/>
      <c r="H86" s="19"/>
      <c r="I86" s="187"/>
      <c r="J86" s="185"/>
      <c r="K86" s="25"/>
      <c r="L86" s="25"/>
    </row>
    <row r="87" spans="4:12" ht="10.5" x14ac:dyDescent="0.25">
      <c r="D87" s="184"/>
      <c r="E87" s="185"/>
      <c r="F87" s="186"/>
      <c r="H87" s="19"/>
      <c r="I87" s="187"/>
      <c r="J87" s="185"/>
      <c r="K87" s="25"/>
      <c r="L87" s="25"/>
    </row>
    <row r="88" spans="4:12" ht="10.5" x14ac:dyDescent="0.25">
      <c r="D88" s="184"/>
      <c r="E88" s="185"/>
      <c r="F88" s="186"/>
      <c r="H88" s="19"/>
      <c r="I88" s="187"/>
      <c r="J88" s="185"/>
      <c r="K88" s="25"/>
      <c r="L88" s="25"/>
    </row>
    <row r="89" spans="4:12" ht="10.5" x14ac:dyDescent="0.25">
      <c r="D89" s="184"/>
      <c r="E89" s="185"/>
      <c r="F89" s="186"/>
      <c r="H89" s="19"/>
      <c r="I89" s="187"/>
      <c r="J89" s="185"/>
      <c r="K89" s="25"/>
      <c r="L89" s="25"/>
    </row>
    <row r="90" spans="4:12" ht="10.5" x14ac:dyDescent="0.25">
      <c r="D90" s="184"/>
      <c r="E90" s="185"/>
      <c r="F90" s="186"/>
      <c r="H90" s="19"/>
      <c r="I90" s="187"/>
      <c r="J90" s="185"/>
      <c r="K90" s="25"/>
      <c r="L90" s="25"/>
    </row>
    <row r="91" spans="4:12" ht="10.5" x14ac:dyDescent="0.25">
      <c r="D91" s="184"/>
      <c r="E91" s="185"/>
      <c r="F91" s="186"/>
      <c r="H91" s="19"/>
      <c r="I91" s="187"/>
      <c r="J91" s="185"/>
      <c r="K91" s="25"/>
      <c r="L91" s="25"/>
    </row>
    <row r="92" spans="4:12" ht="10.5" x14ac:dyDescent="0.25">
      <c r="D92" s="184"/>
      <c r="E92" s="185"/>
      <c r="F92" s="186"/>
      <c r="H92" s="19"/>
      <c r="I92" s="187"/>
      <c r="J92" s="185"/>
      <c r="K92" s="25"/>
      <c r="L92" s="25"/>
    </row>
    <row r="93" spans="4:12" ht="10.5" x14ac:dyDescent="0.25">
      <c r="D93" s="184"/>
      <c r="E93" s="185"/>
      <c r="F93" s="186"/>
      <c r="H93" s="19"/>
      <c r="I93" s="187"/>
      <c r="J93" s="185"/>
      <c r="K93" s="25"/>
      <c r="L93" s="25"/>
    </row>
    <row r="94" spans="4:12" ht="10.5" x14ac:dyDescent="0.25">
      <c r="D94" s="184"/>
      <c r="E94" s="185"/>
      <c r="F94" s="186"/>
      <c r="H94" s="19"/>
      <c r="I94" s="187"/>
      <c r="J94" s="185"/>
      <c r="K94" s="25"/>
      <c r="L94" s="25"/>
    </row>
    <row r="95" spans="4:12" ht="10.5" x14ac:dyDescent="0.25">
      <c r="D95" s="184"/>
      <c r="E95" s="185"/>
      <c r="F95" s="186"/>
      <c r="H95" s="19"/>
      <c r="I95" s="187"/>
      <c r="J95" s="185"/>
      <c r="K95" s="25"/>
      <c r="L95" s="25"/>
    </row>
    <row r="96" spans="4:12" ht="10.5" x14ac:dyDescent="0.25">
      <c r="D96" s="184"/>
      <c r="E96" s="185"/>
      <c r="F96" s="186"/>
      <c r="H96" s="19"/>
      <c r="I96" s="187"/>
      <c r="J96" s="185"/>
      <c r="K96" s="25"/>
      <c r="L96" s="25"/>
    </row>
    <row r="97" spans="4:12" ht="10.5" x14ac:dyDescent="0.25">
      <c r="D97" s="184"/>
      <c r="E97" s="185"/>
      <c r="F97" s="186"/>
      <c r="H97" s="19"/>
      <c r="I97" s="187"/>
      <c r="J97" s="185"/>
      <c r="K97" s="25"/>
      <c r="L97" s="25"/>
    </row>
    <row r="98" spans="4:12" ht="10.5" x14ac:dyDescent="0.25">
      <c r="D98" s="184"/>
      <c r="E98" s="185"/>
      <c r="F98" s="186"/>
      <c r="H98" s="19"/>
      <c r="I98" s="187"/>
      <c r="J98" s="185"/>
      <c r="K98" s="25"/>
      <c r="L98" s="25"/>
    </row>
    <row r="99" spans="4:12" ht="10.5" x14ac:dyDescent="0.25">
      <c r="D99" s="184"/>
      <c r="E99" s="185"/>
      <c r="F99" s="186"/>
      <c r="H99" s="19"/>
      <c r="I99" s="187"/>
      <c r="J99" s="185"/>
      <c r="K99" s="25"/>
      <c r="L99" s="25"/>
    </row>
    <row r="100" spans="4:12" ht="10.5" x14ac:dyDescent="0.25">
      <c r="D100" s="184"/>
      <c r="E100" s="185"/>
      <c r="F100" s="186"/>
      <c r="H100" s="19"/>
      <c r="I100" s="187"/>
      <c r="J100" s="185"/>
      <c r="K100" s="25"/>
      <c r="L100" s="25"/>
    </row>
    <row r="101" spans="4:12" ht="10.5" x14ac:dyDescent="0.25">
      <c r="D101" s="184"/>
      <c r="E101" s="185"/>
      <c r="F101" s="186"/>
      <c r="H101" s="19"/>
      <c r="I101" s="187"/>
      <c r="J101" s="185"/>
      <c r="K101" s="25"/>
      <c r="L101" s="25"/>
    </row>
    <row r="102" spans="4:12" ht="10.5" x14ac:dyDescent="0.25">
      <c r="D102" s="184"/>
      <c r="E102" s="185"/>
      <c r="F102" s="186"/>
      <c r="H102" s="19"/>
      <c r="I102" s="187"/>
      <c r="J102" s="185"/>
      <c r="K102" s="25"/>
      <c r="L102" s="25"/>
    </row>
    <row r="103" spans="4:12" ht="10.5" x14ac:dyDescent="0.25">
      <c r="D103" s="184"/>
      <c r="E103" s="185"/>
      <c r="F103" s="186"/>
      <c r="H103" s="19"/>
      <c r="I103" s="187"/>
      <c r="J103" s="185"/>
      <c r="K103" s="25"/>
      <c r="L103" s="25"/>
    </row>
    <row r="104" spans="4:12" ht="10.5" x14ac:dyDescent="0.25">
      <c r="D104" s="184"/>
      <c r="E104" s="185"/>
      <c r="F104" s="186"/>
      <c r="H104" s="19"/>
      <c r="I104" s="187"/>
      <c r="J104" s="185"/>
      <c r="K104" s="25"/>
      <c r="L104" s="25"/>
    </row>
    <row r="105" spans="4:12" ht="10.5" x14ac:dyDescent="0.25">
      <c r="D105" s="184"/>
      <c r="E105" s="185"/>
      <c r="F105" s="186"/>
      <c r="H105" s="19"/>
      <c r="I105" s="187"/>
      <c r="J105" s="185"/>
      <c r="K105" s="25"/>
      <c r="L105" s="25"/>
    </row>
    <row r="106" spans="4:12" ht="10.5" x14ac:dyDescent="0.25">
      <c r="D106" s="184"/>
      <c r="E106" s="185"/>
      <c r="F106" s="186"/>
      <c r="H106" s="19"/>
      <c r="I106" s="187"/>
      <c r="J106" s="185"/>
      <c r="K106" s="25"/>
      <c r="L106" s="25"/>
    </row>
    <row r="107" spans="4:12" ht="10.5" x14ac:dyDescent="0.25">
      <c r="D107" s="184"/>
      <c r="E107" s="185"/>
      <c r="F107" s="186"/>
      <c r="H107" s="19"/>
      <c r="I107" s="187"/>
      <c r="J107" s="185"/>
      <c r="K107" s="25"/>
      <c r="L107" s="25"/>
    </row>
    <row r="108" spans="4:12" ht="10.5" x14ac:dyDescent="0.25">
      <c r="D108" s="184"/>
      <c r="E108" s="185"/>
      <c r="F108" s="186"/>
      <c r="H108" s="19"/>
      <c r="I108" s="187"/>
      <c r="J108" s="185"/>
      <c r="K108" s="25"/>
      <c r="L108" s="25"/>
    </row>
    <row r="109" spans="4:12" ht="10.5" x14ac:dyDescent="0.25">
      <c r="D109" s="184"/>
      <c r="E109" s="185"/>
      <c r="F109" s="186"/>
      <c r="H109" s="19"/>
      <c r="I109" s="187"/>
      <c r="J109" s="185"/>
      <c r="K109" s="25"/>
      <c r="L109" s="25"/>
    </row>
    <row r="110" spans="4:12" x14ac:dyDescent="0.2">
      <c r="E110" s="188"/>
      <c r="F110" s="189"/>
    </row>
    <row r="111" spans="4:12" x14ac:dyDescent="0.2">
      <c r="E111" s="188"/>
      <c r="F111" s="189"/>
    </row>
    <row r="112" spans="4:12" x14ac:dyDescent="0.2">
      <c r="E112" s="188"/>
      <c r="F112" s="189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52" fitToHeight="4" orientation="portrait" r:id="rId1"/>
  <headerFooter alignWithMargins="0">
    <oddHeader>&amp;LATNS/RFP06/06/2026/27/TPG_CNS PLANNING TOOL&amp;RVolume 1A - Appendix G</oddHeader>
    <oddFooter>&amp;LATNS/HO/TPG: &amp;F
June 2026&amp;C&amp;A&amp;RPage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D550D2CBCCF4DA82813D2A3CA66CD" ma:contentTypeVersion="3" ma:contentTypeDescription="Create a new document." ma:contentTypeScope="" ma:versionID="a6eb450181edd48b4fb7faff76a3a2ff">
  <xsd:schema xmlns:xsd="http://www.w3.org/2001/XMLSchema" xmlns:xs="http://www.w3.org/2001/XMLSchema" xmlns:p="http://schemas.microsoft.com/office/2006/metadata/properties" xmlns:ns2="a86a1a4d-946a-45cf-9e33-35de1a21b34f" targetNamespace="http://schemas.microsoft.com/office/2006/metadata/properties" ma:root="true" ma:fieldsID="9bb522efc7c7b371c18c51d3e6b043d5" ns2:_="">
    <xsd:import namespace="a86a1a4d-946a-45cf-9e33-35de1a21b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1a4d-946a-45cf-9e33-35de1a21b3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B522C-1937-43D0-9106-779355CF71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2C4743-FF1C-430F-BDAB-D9033D7E47BA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a86a1a4d-946a-45cf-9e33-35de1a21b34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FAE12A0-6E86-4F14-ABBB-81C1D0632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a1a4d-946a-45cf-9e33-35de1a21b3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Instructions</vt:lpstr>
      <vt:lpstr>G1 Summary</vt:lpstr>
      <vt:lpstr>G2_1 PM</vt:lpstr>
      <vt:lpstr>G2_2 ILS</vt:lpstr>
      <vt:lpstr>G3_1_Equipment</vt:lpstr>
      <vt:lpstr>G3_2_Software</vt:lpstr>
      <vt:lpstr>G4_Options</vt:lpstr>
      <vt:lpstr>G5_Support_Base</vt:lpstr>
      <vt:lpstr>G6_1_Support_Inflated</vt:lpstr>
      <vt:lpstr>G6_2_Midlife_Intervention</vt:lpstr>
      <vt:lpstr>'G1 Summary'!Print_Area</vt:lpstr>
      <vt:lpstr>'G2_1 PM'!Print_Area</vt:lpstr>
      <vt:lpstr>'G2_2 ILS'!Print_Area</vt:lpstr>
      <vt:lpstr>G3_1_Equipment!Print_Area</vt:lpstr>
      <vt:lpstr>G3_2_Software!Print_Area</vt:lpstr>
      <vt:lpstr>G4_Options!Print_Area</vt:lpstr>
      <vt:lpstr>G6_2_Midlife_Intervention!Print_Area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Louw Grobler</dc:creator>
  <cp:keywords/>
  <dc:description/>
  <cp:lastModifiedBy>Siyabonga Ncube</cp:lastModifiedBy>
  <cp:revision/>
  <dcterms:created xsi:type="dcterms:W3CDTF">2001-08-28T08:14:03Z</dcterms:created>
  <dcterms:modified xsi:type="dcterms:W3CDTF">2026-09-11T07:53:19Z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0x010100342D550D2CBCCF4DA82813D2A3CA66CD</vt:lpwstr>
  </property>
  <property fmtid="{D5CDD505-2E9C-101B-9397-08002B2CF9AE}" pid="3" name="MediaServiceImageTags">
    <vt:lpwstr/>
  </property>
</Properties>
</file>