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Z:\Shared Documents\PS DIRECTORY\FY 2023 - 2024\TENDERS 2023\Alfred Masemene\Medical Surveillance\2. Bid Specific\Tender pack sign-off\Tender pack\"/>
    </mc:Choice>
  </mc:AlternateContent>
  <xr:revisionPtr revIDLastSave="0" documentId="13_ncr:1_{A757AE8F-992A-491B-93D6-71A44E2E160F}" xr6:coauthVersionLast="47" xr6:coauthVersionMax="47" xr10:uidLastSave="{00000000-0000-0000-0000-000000000000}"/>
  <bookViews>
    <workbookView xWindow="1430" yWindow="673" windowWidth="18461" windowHeight="9573" tabRatio="598" firstSheet="1" activeTab="1" xr2:uid="{00000000-000D-0000-FFFF-FFFF00000000}"/>
  </bookViews>
  <sheets>
    <sheet name="Formula sheet" sheetId="6" state="hidden" r:id="rId1"/>
    <sheet name="Technical Scorecard RFP 25-2023" sheetId="5" r:id="rId2"/>
    <sheet name="Sheet1" sheetId="8" r:id="rId3"/>
  </sheets>
  <definedNames>
    <definedName name="_xlnm._FilterDatabase" localSheetId="1" hidden="1">'Technical Scorecard RFP 25-2023'!$A$2:$M$24</definedName>
    <definedName name="_Toc536196120" localSheetId="1">'Technical Scorecard RFP 25-2023'!$B$15</definedName>
    <definedName name="_xlnm.Print_Area" localSheetId="1">'Technical Scorecard RFP 25-2023'!$A$1:$G$43</definedName>
    <definedName name="_xlnm.Print_Titles" localSheetId="1">'Technical Scorecard RFP 25-2023'!$2:$3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 l="1"/>
  <c r="E15" i="8"/>
  <c r="F17" i="8" s="1"/>
  <c r="C15" i="8"/>
  <c r="F21" i="8"/>
  <c r="C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Bethuel Sivhada</author>
    <author>tc={574F4F37-A3A8-4AC1-9837-6EB0763E43F0}</author>
  </authors>
  <commentList>
    <comment ref="D15" authorId="0" shapeId="0" xr:uid="{00000000-0006-0000-0100-000002000000}">
      <text>
        <r>
          <rPr>
            <b/>
            <sz val="9"/>
            <color indexed="81"/>
            <rFont val="Tahoma"/>
            <family val="2"/>
          </rPr>
          <t>Bethuel Sivhada:</t>
        </r>
        <r>
          <rPr>
            <sz val="9"/>
            <color indexed="81"/>
            <rFont val="Tahoma"/>
            <family val="2"/>
          </rPr>
          <t xml:space="preserve">
</t>
        </r>
      </text>
    </comment>
    <comment ref="B21" authorId="1" shapeId="0" xr:uid="{574F4F37-A3A8-4AC1-9837-6EB0763E43F0}">
      <text>
        <t>[Threaded comment]
Your version of Excel allows you to read this threaded comment; however, any edits to it will get removed if the file is opened in a newer version of Excel. Learn more: https://go.microsoft.com/fwlink/?linkid=870924
Comment:
    Evaluate the elements</t>
      </text>
    </comment>
  </commentList>
</comments>
</file>

<file path=xl/sharedStrings.xml><?xml version="1.0" encoding="utf-8"?>
<sst xmlns="http://schemas.openxmlformats.org/spreadsheetml/2006/main" count="205" uniqueCount="158">
  <si>
    <t>Score</t>
  </si>
  <si>
    <t>Comments</t>
  </si>
  <si>
    <t>Weight</t>
  </si>
  <si>
    <t>Model Answer</t>
  </si>
  <si>
    <t>Criteria</t>
  </si>
  <si>
    <t>Evaluator</t>
  </si>
  <si>
    <t>Date</t>
  </si>
  <si>
    <t>Signature</t>
  </si>
  <si>
    <t>Final Technical Score</t>
  </si>
  <si>
    <t>Technical Evaluation Sheet</t>
  </si>
  <si>
    <t xml:space="preserve">Company Profile </t>
  </si>
  <si>
    <t xml:space="preserve"> </t>
  </si>
  <si>
    <t xml:space="preserve">                             </t>
  </si>
  <si>
    <t>Points Allocation 
Explained</t>
  </si>
  <si>
    <t>Company profile, organisational structure and infrastructure to render the services;</t>
  </si>
  <si>
    <t>Level of expertise of key personnel that may be recommended to SARS, their accessibility, qualifications and competencies relevant to the scope of services; and</t>
  </si>
  <si>
    <t>Capability</t>
  </si>
  <si>
    <t>The number of accounts retained and lost over the past 4 years.</t>
  </si>
  <si>
    <t xml:space="preserve">Skills and Knowledge Transfer </t>
  </si>
  <si>
    <t>Testimonials</t>
  </si>
  <si>
    <t xml:space="preserve">Provide (2) most recent testimonials from clients.
The testimonials must include but not be limited to:
• Brief description of services rendered;
• Quality of service;
• Performance; and
• Work within budget/Cost.
</t>
  </si>
  <si>
    <t xml:space="preserve">Provide (in not more than 500 words)
• Demonstrate an understanding of the SARS Brand and its mandate; and
</t>
  </si>
  <si>
    <t xml:space="preserve">Provide (in not more than 500 words)
• Demonstrate an understanding of challenges facing the SARS brand and how these could be addressed.
</t>
  </si>
  <si>
    <t>The response should include the following:                                                                             Provide (2) most recent testimonials from clients.
The testimonials must include but not be limited to:
• Brief description of services rendered;
• Quality of service
• Performance
• Work within budget/Cost.</t>
  </si>
  <si>
    <t xml:space="preserve">Demonstrate understanding of:
Macro and micro environment: political, economic, social, technologic, legislative, etc. and how these will be addressed with respect to SARS’ mandate.
</t>
  </si>
  <si>
    <t xml:space="preserve">Demonstrate:
• Bidder’s approach to ensure skills and knowledge transfer to SARS’s staff.
</t>
  </si>
  <si>
    <t xml:space="preserve">Indicate a range of in-house services provided specific to creative advertising; </t>
  </si>
  <si>
    <t>Full contact details of the key contact person /Account Manager.</t>
  </si>
  <si>
    <t xml:space="preserve">Provide (in not more than 1500 words)
Two (2) most recent case studies including approach/methodology used to execute project.
• Demonstrate skills and experience of resources; and 
• Return on investment that the bidder secured for the client.
</t>
  </si>
  <si>
    <t>13.2.2</t>
  </si>
  <si>
    <t>13.2.3</t>
  </si>
  <si>
    <t>13.1.2</t>
  </si>
  <si>
    <t>13.1.3</t>
  </si>
  <si>
    <t>13.1.4</t>
  </si>
  <si>
    <t>13.1.5</t>
  </si>
  <si>
    <t>13.2.1</t>
  </si>
  <si>
    <t>SARS Brand</t>
  </si>
  <si>
    <t>13.3.1</t>
  </si>
  <si>
    <t>13.3.2</t>
  </si>
  <si>
    <t>13.4.1</t>
  </si>
  <si>
    <t>13.5.1</t>
  </si>
  <si>
    <t>Meet Requirements</t>
  </si>
  <si>
    <t xml:space="preserve"> Exceed Requirements </t>
  </si>
  <si>
    <t xml:space="preserve">Below Requirements </t>
  </si>
  <si>
    <t xml:space="preserve">any one of the three requirements not met </t>
  </si>
  <si>
    <t>Plus researchers, collective experience of 50 years</t>
  </si>
  <si>
    <t xml:space="preserve">any one of the five requirements not met </t>
  </si>
  <si>
    <t>Plus Production Manager, strategic director, strong client service team</t>
  </si>
  <si>
    <t>No contact/detail provided</t>
  </si>
  <si>
    <t>5 contactable clients, total spend of R250 million, longevity of clients 5 years plus</t>
  </si>
  <si>
    <t xml:space="preserve">Track record of client/campaign:
•  3 clients with contactable references 
•  Value: annual spend of R100 million (collective), longevity of clients 3-5 years </t>
  </si>
  <si>
    <t>Less than three references, client longevity less than 12 months</t>
  </si>
  <si>
    <t>Grow client base</t>
  </si>
  <si>
    <t>No change to client base</t>
  </si>
  <si>
    <t>•  Reduction of client base</t>
  </si>
  <si>
    <t>Any requirement not adhered to</t>
  </si>
  <si>
    <t>No research or insight evident</t>
  </si>
  <si>
    <t>No value added to SARS statutory documents.</t>
  </si>
  <si>
    <t>A basic plan with topics</t>
  </si>
  <si>
    <t>No plan</t>
  </si>
  <si>
    <t xml:space="preserve">Less than two </t>
  </si>
  <si>
    <t>10</t>
  </si>
  <si>
    <t>15</t>
  </si>
  <si>
    <t>5</t>
  </si>
  <si>
    <t>20</t>
  </si>
  <si>
    <t>2</t>
  </si>
  <si>
    <t>3</t>
  </si>
  <si>
    <t>100 -80 %  - Exceeds Requirements 
70% - Meets Requirements
&lt;50% - Below or Meets no Requirements</t>
  </si>
  <si>
    <r>
      <t xml:space="preserve">Comprehensive company profile which covers but not limited to:
• Company profile;                                                                                       
• Organisational structure; and                                                                                                                                                    • Infrastructure to render services.
</t>
    </r>
    <r>
      <rPr>
        <sz val="11"/>
        <color rgb="FFC00000"/>
        <rFont val="Arial"/>
        <family val="2"/>
      </rPr>
      <t xml:space="preserve"> </t>
    </r>
    <r>
      <rPr>
        <sz val="11"/>
        <color theme="1"/>
        <rFont val="Arial"/>
        <family val="2"/>
      </rPr>
      <t xml:space="preserve">
</t>
    </r>
  </si>
  <si>
    <t>RFP 45_2015  Category A</t>
  </si>
  <si>
    <t>No.</t>
  </si>
  <si>
    <t xml:space="preserve"> Staff complement;</t>
  </si>
  <si>
    <t xml:space="preserve">• More than 20 year of operational experience
• Must be based in Gauteng ,
• Core business - brand advertising </t>
  </si>
  <si>
    <t xml:space="preserve">All services available in-house:
• Creative strategy, 
• Art direction, 
• Copywriting, design, 
• DTP, 
• Radio creation, 
• TV creation,  and 
• Digital advertising                                              </t>
  </si>
  <si>
    <r>
      <t>Bidder Name</t>
    </r>
    <r>
      <rPr>
        <b/>
        <sz val="14"/>
        <color theme="1"/>
        <rFont val="Calibri"/>
        <family val="2"/>
        <scheme val="minor"/>
      </rPr>
      <t>: ___________________________________________________</t>
    </r>
  </si>
  <si>
    <t xml:space="preserve">Staff to consist of the following:
• Senior Strategist in-house;                                                                                                                                                                                                   • Client service director;                                                                                                             • Creative director; and                                                                                                                                • Art Director; Copywriter </t>
  </si>
  <si>
    <t xml:space="preserve">Staff to consist of the following:
• Senior Strategist in-house:                                                                                                                                                                                                    • Client service director;                                                                                                             • Creative director; and                                                                                                                                • Art Director; Copywriter </t>
  </si>
  <si>
    <t>Provide: 
A schedule of the bidder’s experience and proven track record over the past 4 years. The information provided for each client (minimum 3) must include:
• Client name;
• Contact person, phone number, company business address;
• Contract period;
• Description of a project/campaign;
• Value of the project;
• Challenges; and
• Value added services.
Please note that SARS will sample and reserves the right to contact clients for a reference check. It is important to ensure that the clients listed on the bidder’s schedule are contactable.</t>
  </si>
  <si>
    <t xml:space="preserve">Type of service provided (related to banking / parastatal/ government)
ROI: Extent to which costs resulted in change of behaviour, this must relate to advertising/brand campaigns </t>
  </si>
  <si>
    <t xml:space="preserve">Track record of client/campaign:
•  3 clients with contactable references 
•  Value - annual spend of R100 million (collective), longevity of clients 3-5 years  
</t>
  </si>
  <si>
    <t>Demonstrate clear understanding of:
SARS higher purpose, tax types, campaigns, target audiences,  communication channels, corporate identity</t>
  </si>
  <si>
    <t>Demonstrate understanding of:
SARS higher purpose, tax types, campaigns, target audiences,  communication channels, corporate identity</t>
  </si>
  <si>
    <t>• Clear evidence of detailed research (i.e. annual report, strategic plan), 
• solution to suggested challenges</t>
  </si>
  <si>
    <t xml:space="preserve">Clear understanding of how the local  economy, global economy, political dynamics impacts SARS. Demonstrate understanding of the Finance/Fiscal family. Solution provided </t>
  </si>
  <si>
    <t xml:space="preserve">Approach to include but not limited to the following:                                                              • Detailed plan on the skills and  knowledge transfer to SARS staff, topics and Timelines.                                                                                                                                 </t>
  </si>
  <si>
    <t xml:space="preserve">Sharing of meaningful insights through mechanisms such as case studies. New technology/trends, best practice. Benchmarked case. </t>
  </si>
  <si>
    <t xml:space="preserve">Relevant testimonials related to advertising and brand across the reputational value chain (external, internal stakeholders). </t>
  </si>
  <si>
    <t>Information provided should  include elements in meet requirements and the following</t>
  </si>
  <si>
    <t xml:space="preserve">• 15 - 19 years of operational experience, 
• Must be based in Gauteng ,
• Core business - brand advertising </t>
  </si>
  <si>
    <t xml:space="preserve">Portfolio to include;
• Financial advertising, 
• Government/SOE, 
• Blue chip account, 
• Listed companies. 
• Proven success with these clients; awards (APEX, lories), agency ratings in the middle to high grouping.                     </t>
  </si>
  <si>
    <t xml:space="preserve">All services available in-house:
creative strategy, art direction, copywriting, design, DTP, radio creation, TV creation,  digital advertising   </t>
  </si>
  <si>
    <t>In-house:
• Client Service Director;
•  Creative Director;
•  Copywriter;</t>
  </si>
  <si>
    <t xml:space="preserve">The response should include the following :                                                                              Contact details to include:
• Name, telephone number and email address.                                                                    </t>
  </si>
  <si>
    <t xml:space="preserve">•  24 hour accessibility,
• Ability to service the account at all hours, 
• Dedicated client service manager.  </t>
  </si>
  <si>
    <t>Substantiating evidence, show reel, client testimonials , internal and external stakeholder engagement plans (related to advertising/brand).</t>
  </si>
  <si>
    <t>No research evident</t>
  </si>
  <si>
    <t>1</t>
  </si>
  <si>
    <t>0</t>
  </si>
  <si>
    <t xml:space="preserve"> - ER=3
 - MR=2
 - BR=1</t>
  </si>
  <si>
    <t xml:space="preserve"> - ER =2
 - MR=1
 - BR&gt;1</t>
  </si>
  <si>
    <t xml:space="preserve"> - ER=16-20
 - MR=10
 - BR</t>
  </si>
  <si>
    <t xml:space="preserve"> - ER= 4-5
 - MR= 2-3
 - BR=&gt;2</t>
  </si>
  <si>
    <t xml:space="preserve"> - ER=10-15
 - MR 5-9
 - BR&gt;5</t>
  </si>
  <si>
    <t xml:space="preserve"> - ER=8-10
 - MR=4-7
 - BR&gt;4</t>
  </si>
  <si>
    <t xml:space="preserve"> - ER=10-15
 - MR=5-9
 - BR&gt;5</t>
  </si>
  <si>
    <t xml:space="preserve">         TOTAL</t>
  </si>
  <si>
    <t>Date:</t>
  </si>
  <si>
    <t xml:space="preserve">Name of Technical Evaluator: </t>
  </si>
  <si>
    <t>Signature:</t>
  </si>
  <si>
    <t xml:space="preserve">Signature: </t>
  </si>
  <si>
    <t>R 9 670 396.63</t>
  </si>
  <si>
    <t>R 31 589 439.67</t>
  </si>
  <si>
    <t xml:space="preserve">Immunisation </t>
  </si>
  <si>
    <t>The full contact details of the key contact person / Account Manager who will be assigned to SARS, including his/her role and responsibilities</t>
  </si>
  <si>
    <t>Reference</t>
  </si>
  <si>
    <t>RFP Doc. Reference</t>
  </si>
  <si>
    <t>Key Contact Person</t>
  </si>
  <si>
    <t>Company Profile</t>
  </si>
  <si>
    <t>Medical Surveillance</t>
  </si>
  <si>
    <t>7</t>
  </si>
  <si>
    <t xml:space="preserve">Bidder must provide their waste management process flow which describes the manner in which medical waste will be collected and disposed of in adherence to environmentally friendly standards. The process flow will detail the process as follows but not limited to:
Collection of medical waste after use
Storage
Handling
Disposal
</t>
  </si>
  <si>
    <t>Point allocation</t>
  </si>
  <si>
    <t xml:space="preserve">Provide full details of at least Five (5) mobile clinics (directly owned or leased) that will be utilised in the regions to provide the services to SARS; and this should include but not be limited:      
o  Proof of ownership with copies of  registration documents for each mobile clinic e.g. certificate of ownership, contract of purchase, etc),                            
o  Copies of lease  agreements where applicable (leasing contract);                                                                 
o  Copies of any other contract entered into in relation to the mobile clinics                                                 . </t>
  </si>
  <si>
    <t>Bidder(s) must provide a description of the protocol in case of an anaphylaxis emergency.</t>
  </si>
  <si>
    <t xml:space="preserve">
The Bidder must provide a detailed report or process flow to demonstrate what technological and organisational systems are in place to safe-guard SARS information. This includes how electronic, as well as paper-based, confidential information will be stored and maintained.
 Format to include, but not limited to, the purpose, background, process followed, findings/risks, mitigations, conclusion and recommendations. 
All information handling should be in line with the Code of Ethics of Health Professionals as per the HPCSA ACT 1974(ACT NO.56 OF 1974 as well as the Protection of Personal information Act, 2013</t>
  </si>
  <si>
    <t xml:space="preserve">The Bidder(s) must provide:
A complaints management process detailing the reporting, escalating, recording, and resolution of all incidents and/or complaints according to their seriousness.
</t>
  </si>
  <si>
    <t xml:space="preserve"> •The Bidder has provided the key contact person / account manager  details; which included name and surname, designation and  contact details = (1)
NB: Irrelevant or no information will be scored at a (0)     </t>
  </si>
  <si>
    <t>9</t>
  </si>
  <si>
    <t>INFORMATION MANAGEMENT</t>
  </si>
  <si>
    <t>COMPLAINTS MANAGEMENT PROCESS</t>
  </si>
  <si>
    <t>4</t>
  </si>
  <si>
    <t>Bidders must provide three (3) reference letters from Company clients on a company letterhead where similar Medical Surveillance and Immunizations service has been provided within the past 5 years. The reference letter should be on a Company Letterhead (not older than the past 12 months), signed, dated and contain the following: Company Name; Type of Service; Duration of the Contract; Contact Person; and Contact Details.
Each letter provided by the service provider should indicate the following:
•	A brief description of services rendered that are relevant to the SARS requirement.
•	Value of the contract with the relevant client 
•	A rating of the Quality of service 
Note: SARS may contact the clients for a reference check. It is therefore important to ensure that the clients listed are contactable. Information that is not relevant to the required services will not be considered.</t>
  </si>
  <si>
    <t>Bidder must have at least five (5) years of experience providing Medical Surveillance and Immunization services
1. Number of years in the field 
2. Geographical coverage
3. Size of targeted participants previously covered (headcount)</t>
  </si>
  <si>
    <r>
      <rPr>
        <b/>
        <sz val="20"/>
        <rFont val="Arial Narrow"/>
        <family val="2"/>
      </rPr>
      <t>The bidder has provided the following response</t>
    </r>
    <r>
      <rPr>
        <sz val="20"/>
        <rFont val="Arial Narrow"/>
        <family val="2"/>
      </rPr>
      <t xml:space="preserve">
</t>
    </r>
    <r>
      <rPr>
        <b/>
        <sz val="20"/>
        <rFont val="Arial Narrow"/>
        <family val="2"/>
      </rPr>
      <t>1. Number of years:</t>
    </r>
    <r>
      <rPr>
        <sz val="20"/>
        <rFont val="Arial Narrow"/>
        <family val="2"/>
      </rPr>
      <t xml:space="preserve"> 
5+ years = 3; 
3-4 years = 2
1-2 years = 1
</t>
    </r>
    <r>
      <rPr>
        <b/>
        <sz val="20"/>
        <rFont val="Arial Narrow"/>
        <family val="2"/>
      </rPr>
      <t xml:space="preserve">2. Geographical coverage (9 Provinces)
</t>
    </r>
    <r>
      <rPr>
        <sz val="20"/>
        <rFont val="Arial Narrow"/>
        <family val="2"/>
      </rPr>
      <t xml:space="preserve">7-9 Provinces = 2
4-6 Provinces = 1
1-3 Provinces = 0
</t>
    </r>
    <r>
      <rPr>
        <b/>
        <sz val="20"/>
        <rFont val="Arial Narrow"/>
        <family val="2"/>
      </rPr>
      <t>3. Size of targeted participants</t>
    </r>
    <r>
      <rPr>
        <sz val="20"/>
        <rFont val="Arial Narrow"/>
        <family val="2"/>
      </rPr>
      <t xml:space="preserve">
more than 2000 participants = 1
1500 - 2000 participants = 0.5 
less than 1500  = 0</t>
    </r>
  </si>
  <si>
    <t>Provide a methodology and rollout plan for the provisioning of the services. This will include the planning from receiving a service request from SARS up to implementation, utilising the information on the headcount in the various regions provided. These will address the following:
1. Detail how you will plan the rollout upon receipt of service request
2. Detail how you will manage the logistics (location, distance, storage (cold chain), number of days, etc)
3. A detailed allocation of resources per site excluding a Occupational Medical Practitioner (ratio of staff personnel relative to number of SARS employees)</t>
  </si>
  <si>
    <r>
      <rPr>
        <b/>
        <sz val="20"/>
        <rFont val="Arial Narrow"/>
        <family val="2"/>
      </rPr>
      <t xml:space="preserve">The Bidder must provide detailed Methodology (Service scope) and rollout plan to include the following: 
1. Detail how bidder will plan the rollout upon receipt a of service request.
</t>
    </r>
    <r>
      <rPr>
        <sz val="20"/>
        <rFont val="Arial Narrow"/>
        <family val="2"/>
      </rPr>
      <t xml:space="preserve">3 staff members per mobile clinic = (2), below 3  = 0 
7 days and less spent at a site = (2), more than 7 days = 0
</t>
    </r>
    <r>
      <rPr>
        <b/>
        <sz val="20"/>
        <rFont val="Arial Narrow"/>
        <family val="2"/>
      </rPr>
      <t>Project plan = (6)</t>
    </r>
    <r>
      <rPr>
        <sz val="20"/>
        <rFont val="Arial Narrow"/>
        <family val="2"/>
      </rPr>
      <t xml:space="preserve">          
	timelines for the service delivery process provided within 21 working days per site (from receiving service request, rolling out  medical surveillance, to reporting) =1.5, timelines provided over 21 calender days = 0
	Using service provider mobile clinics at SARS premises = 1.5, anywhere else = 0
	Explain the resources to be used performing medical surveillance = 1.5,  None Professional nurse/technician = 0
	Outlined Medical Surveillence process to be used  = 1.5, Medical Surveillance process not outlined = 0</t>
    </r>
  </si>
  <si>
    <r>
      <rPr>
        <b/>
        <sz val="20"/>
        <rFont val="Arial Narrow"/>
        <family val="2"/>
      </rPr>
      <t>3. A detailed allocation of resources per site excluding a Occupational Medical Practitioner (ratio of staff personnel relative to number of SARS employees)</t>
    </r>
    <r>
      <rPr>
        <sz val="20"/>
        <rFont val="Arial Narrow"/>
        <family val="2"/>
      </rPr>
      <t xml:space="preserve">
More than 2:20 = 10
Equal to 2:20 = 7
Less than 2:20 = 2                                                                                                             
                                                                                                                                                                                                                                                                                     NB: Irrelevant or no information will be scored at a (0)</t>
    </r>
  </si>
  <si>
    <r>
      <rPr>
        <b/>
        <sz val="20"/>
        <rFont val="Arial Narrow"/>
        <family val="2"/>
      </rPr>
      <t xml:space="preserve">Bidder has provided at least one but not limited to either of the following:   </t>
    </r>
    <r>
      <rPr>
        <sz val="20"/>
        <rFont val="Arial Narrow"/>
        <family val="2"/>
      </rPr>
      <t xml:space="preserve">                                                                                           
• Proof of ownership  with copies of  registration documents for each mobile clinic        
• Copies of lease  agreements contract entered into in relation to the mobile clinics                                                                                                                                     • Copies of any other contract entered into in relation to the mobile clinics
5 mobile clinics and more = (10)
less than 5 mobile clinic = (0)     
                                                                                                                                                                                                                                                                                                                                                                                                                                                                           NB: No provision of details relating to ownership/leasing/contracting for mobile clinics provided will score a (0)                                                                              </t>
    </r>
  </si>
  <si>
    <r>
      <rPr>
        <b/>
        <sz val="20"/>
        <rFont val="Arial Narrow"/>
        <family val="2"/>
      </rPr>
      <t xml:space="preserve">Bidder has indicated and elaborated on protocol in case of an emergency with detailed information including but not limited to;     </t>
    </r>
    <r>
      <rPr>
        <sz val="20"/>
        <rFont val="Arial Narrow"/>
        <family val="2"/>
      </rPr>
      <t xml:space="preserve">
• Medical "ABCDE" assessment (Airway, Breathing, Circulation, Disability and Exposure)= 4, Less than A to E = 0
•Drugs /antidote= 2 
•Portable oxygen cylinder = 2
• IV maintenance = 2 
NB: Irrelevant or no information will be scored at a (0)</t>
    </r>
  </si>
  <si>
    <r>
      <rPr>
        <b/>
        <sz val="20"/>
        <rFont val="Arial Narrow"/>
        <family val="2"/>
      </rPr>
      <t xml:space="preserve">Bidder has provided detailed description of the waste management process flow as following: </t>
    </r>
    <r>
      <rPr>
        <sz val="20"/>
        <rFont val="Arial Narrow"/>
        <family val="2"/>
      </rPr>
      <t xml:space="preserve">
Collection of  medical waste after use = (2.5)
Storage = (2.5)
Handling = (2.5)
Disposal = (2.5)
NB: Irrelevant or no information will be  scored at a (0)                                                                                                                                 </t>
    </r>
  </si>
  <si>
    <r>
      <rPr>
        <b/>
        <sz val="20"/>
        <rFont val="Arial Narrow"/>
        <family val="2"/>
      </rPr>
      <t xml:space="preserve">The format of the process flow to include, but not limited to, </t>
    </r>
    <r>
      <rPr>
        <sz val="20"/>
        <rFont val="Arial Narrow"/>
        <family val="2"/>
      </rPr>
      <t xml:space="preserve">
• The purpose and background, (0.5)
• Process followed (0.5)
• Findings/risks, mitigations (0.5)
• Conclusion and recommendations (0.5)
NB: : Irrelevant or no information will be scored at a (0)      </t>
    </r>
  </si>
  <si>
    <r>
      <rPr>
        <b/>
        <sz val="20"/>
        <rFont val="Arial Narrow"/>
        <family val="2"/>
      </rPr>
      <t xml:space="preserve">The Bidder has provided the following: </t>
    </r>
    <r>
      <rPr>
        <sz val="20"/>
        <rFont val="Arial Narrow"/>
        <family val="2"/>
      </rPr>
      <t xml:space="preserve">
• A detailed description of how client information will be stored and  maintained electronically = (3) 
• A detailed description of how paper based client information will  stored and  maintained =(2)
• A detailed description of   how information will be kept confidential from a SARS site to bidder's premises = (2)   
NB: Irrelevant or no information will be scored at a (0)       </t>
    </r>
  </si>
  <si>
    <r>
      <rPr>
        <b/>
        <sz val="20"/>
        <rFont val="Arial Narrow"/>
        <family val="2"/>
      </rPr>
      <t>The Bidder has provided a complaints management process detailing the Seriousness of all incidents in the following regard:</t>
    </r>
    <r>
      <rPr>
        <sz val="20"/>
        <rFont val="Arial Narrow"/>
        <family val="2"/>
      </rPr>
      <t xml:space="preserve">
•  reporting of all incidents = 1.25
•  escalating the incidents to the relevant authority = 1.25
•  recording of all reported incidents = 1.25
•  resolution process for all incidents = 1.25
NB: Irrelevant or no information will be scored at a (0)                                                                                         
</t>
    </r>
  </si>
  <si>
    <r>
      <t xml:space="preserve">Bidder has provided reference letters with a brief discription of service rendered, the value of contract as well a Rating of Quality of Service 
Letter with Company Name; Type of Service; Duration of the Contract; Contact Person;  and Contact Details on company letter head reflecting: 
A brief description of services rendered that are relevant to the SARS requirement.: 3x letters =3, 2 letters = 2, 1 letter = 1
Value of the contract with the relevant client: 1 points per letter for contract value of R5mil and above; 0 points for contract values for below R5mil, 
Rating of quality of service
</t>
    </r>
    <r>
      <rPr>
        <sz val="20"/>
        <rFont val="Arial Narrow"/>
        <family val="2"/>
      </rPr>
      <t>Good = 1 per letter
Average =  0.5 per letter 
no letters = 0</t>
    </r>
  </si>
  <si>
    <t>Refer to section 2.6.1</t>
  </si>
  <si>
    <r>
      <rPr>
        <b/>
        <sz val="20"/>
        <rFont val="Arial Narrow"/>
        <family val="2"/>
      </rPr>
      <t>2. Detail how you will manage the logistics (location, distance, storage (cold chain) number of days, etc)</t>
    </r>
    <r>
      <rPr>
        <sz val="20"/>
        <rFont val="Arial Narrow"/>
        <family val="2"/>
      </rPr>
      <t xml:space="preserve">
Location/venue preparations indicated (as per 2.4.3.7 in the RFP document). = (2.5), Venue/location preparations not indicated = 0
Indicate method to be used to ensure that vaccines are maintained at the correct temperature upon arrival = (2.5), Method not indicated/not acceptable = 0
Indicate travel means for staff and resources to SARS site on the days services are rendered. = (2.5)
Propose process to minimise impact to SARS operations( (2.5), process to minimise operation not provided = 0            </t>
    </r>
  </si>
  <si>
    <t>Refer to section 2.6.2.1</t>
  </si>
  <si>
    <t>Refer to section 2.6.3.1</t>
  </si>
  <si>
    <t>Refer to section 2.6.3.2</t>
  </si>
  <si>
    <t>Refer to section 2.6.5.1</t>
  </si>
  <si>
    <t>Refer to section 2.6.6.1</t>
  </si>
  <si>
    <t>Refer to section 2.6.7.1</t>
  </si>
  <si>
    <t xml:space="preserve">Provide CV's of personnel (Registered professional nurse/ Registered Occupational health practitioner) that will be assigned to SARS indicating but not limited to, qualification and experience. Bidder has provided the following:
CV reflecting the years of experience: 
Average of team members of 5 years and above = 2; below 5 years = 0
Certified copies of Degree/Diploma or relevant certificate  for at least 5 members = 2, less than 5 certified coies of Degree/Diploma = 0
Bidders with no or irrelevant information will score no points                               </t>
  </si>
  <si>
    <t xml:space="preserve">Provide CV's of personnel (Registered technician (Audiometry and Spirometry)) that will be assigned to SARS indicating but not limited to, qualification and experience. Bidder has provided the following:
CV reflecting the years of experience: 
Average of team members  of 5 years and above = 2; below 5 years = 0
Certified copies of Degree/Diploma or relevant certificate  for at least 5 members = 2, less than 5 certified coies of Degree/Diploma = 0
Bidders with no or irrelevant information will score no points                               </t>
  </si>
  <si>
    <r>
      <rPr>
        <b/>
        <sz val="20"/>
        <rFont val="Arial Narrow"/>
        <family val="2"/>
      </rPr>
      <t xml:space="preserve">Provide CV's of personnel (Assistant nurse) that will be assigned to SARS indicating but not limited to, qualification, proof of registration, experience. Bidder has provided valid proof of registration with the relevant professional bodies including but not limited to South African Nursing Council (SANC) </t>
    </r>
    <r>
      <rPr>
        <sz val="20"/>
        <rFont val="Arial Narrow"/>
        <family val="2"/>
      </rPr>
      <t xml:space="preserve">
</t>
    </r>
    <r>
      <rPr>
        <b/>
        <sz val="20"/>
        <rFont val="Arial Narrow"/>
        <family val="2"/>
      </rPr>
      <t xml:space="preserve">CV reflecting the years of experience: 
</t>
    </r>
    <r>
      <rPr>
        <sz val="20"/>
        <rFont val="Arial Narrow"/>
        <family val="2"/>
      </rPr>
      <t xml:space="preserve">Average of team members  of 3 years and above = 1; below 5 years = 0
</t>
    </r>
    <r>
      <rPr>
        <b/>
        <sz val="20"/>
        <rFont val="Arial Narrow"/>
        <family val="2"/>
      </rPr>
      <t xml:space="preserve">Degree/Diploma or relevant certificate </t>
    </r>
    <r>
      <rPr>
        <sz val="20"/>
        <rFont val="Arial Narrow"/>
        <family val="2"/>
      </rPr>
      <t xml:space="preserve">= 0.5
</t>
    </r>
    <r>
      <rPr>
        <b/>
        <sz val="20"/>
        <rFont val="Arial Narrow"/>
        <family val="2"/>
      </rPr>
      <t xml:space="preserve">Proof of registration with a professional  bodies </t>
    </r>
    <r>
      <rPr>
        <sz val="20"/>
        <rFont val="Arial Narrow"/>
        <family val="2"/>
      </rPr>
      <t xml:space="preserve">= 0.5
Bidders with no or irrelevant information will score no points                               </t>
    </r>
  </si>
  <si>
    <t xml:space="preserve">Provide proof of at least 5 personnel with an average of 3 years of experience, qualifications, proof of registration  - these are individuals who will be involved in medical surveillance i.e.
1. Assistant nurse </t>
  </si>
  <si>
    <t xml:space="preserve">Provide proof of at least 5 personnel with an average of 5 years of experience and qualifications - these are individuals who will be involved in medical surveillance i.e.
1. Registered professional nurse/ Registered Occupational health practitioner
</t>
  </si>
  <si>
    <t xml:space="preserve">Provide proof of at least 5 personnel with an average of 5 years of experience and qualifications - these are individuals who will be involved in medical surveillance i.e.
1. Registered technician (Audiometry and Spirometry)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</si>
</sst>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25" x14ac:knownFonts="1">
    <font>
      <sz val="11"/>
      <color theme="1"/>
      <name val="Calibri"/>
      <family val="2"/>
      <scheme val="minor"/>
    </font>
    <font>
      <sz val="10"/>
      <color theme="1"/>
      <name val="Arial"/>
      <family val="2"/>
    </font>
    <font>
      <b/>
      <sz val="11"/>
      <color theme="1"/>
      <name val="Arial"/>
      <family val="2"/>
    </font>
    <font>
      <sz val="11"/>
      <color rgb="FF000000"/>
      <name val="Arial"/>
      <family val="2"/>
    </font>
    <font>
      <sz val="11"/>
      <color theme="1"/>
      <name val="Arial"/>
      <family val="2"/>
    </font>
    <font>
      <sz val="11"/>
      <name val="Arial"/>
      <family val="2"/>
    </font>
    <font>
      <b/>
      <sz val="11"/>
      <color theme="1"/>
      <name val="Calibri"/>
      <family val="2"/>
      <scheme val="minor"/>
    </font>
    <font>
      <b/>
      <sz val="14"/>
      <color theme="1"/>
      <name val="Calibri"/>
      <family val="2"/>
      <scheme val="minor"/>
    </font>
    <font>
      <sz val="11"/>
      <color theme="1"/>
      <name val="Calibri"/>
      <family val="2"/>
      <scheme val="minor"/>
    </font>
    <font>
      <sz val="11"/>
      <color rgb="FFC00000"/>
      <name val="Arial"/>
      <family val="2"/>
    </font>
    <font>
      <b/>
      <sz val="14"/>
      <color theme="1"/>
      <name val="Arial"/>
      <family val="2"/>
    </font>
    <font>
      <b/>
      <sz val="16"/>
      <color theme="1"/>
      <name val="Calibri"/>
      <family val="2"/>
      <scheme val="minor"/>
    </font>
    <font>
      <sz val="12"/>
      <color theme="1"/>
      <name val="Arial"/>
      <family val="2"/>
    </font>
    <font>
      <sz val="11"/>
      <color theme="0"/>
      <name val="Calibri"/>
      <family val="2"/>
      <scheme val="minor"/>
    </font>
    <font>
      <b/>
      <sz val="20"/>
      <color theme="1"/>
      <name val="Arial Narrow"/>
      <family val="2"/>
    </font>
    <font>
      <sz val="9"/>
      <color indexed="81"/>
      <name val="Tahoma"/>
      <family val="2"/>
    </font>
    <font>
      <b/>
      <sz val="9"/>
      <color indexed="81"/>
      <name val="Tahoma"/>
      <family val="2"/>
    </font>
    <font>
      <sz val="20"/>
      <color theme="1"/>
      <name val="Arial Narrow"/>
      <family val="2"/>
    </font>
    <font>
      <sz val="20"/>
      <color theme="1"/>
      <name val="Calibri"/>
      <family val="2"/>
      <scheme val="minor"/>
    </font>
    <font>
      <b/>
      <sz val="20"/>
      <color theme="1"/>
      <name val="Calibri"/>
      <family val="2"/>
      <scheme val="minor"/>
    </font>
    <font>
      <b/>
      <sz val="20"/>
      <color theme="0"/>
      <name val="Arial Narrow"/>
      <family val="2"/>
    </font>
    <font>
      <sz val="20"/>
      <color theme="0"/>
      <name val="Arial Narrow"/>
      <family val="2"/>
    </font>
    <font>
      <sz val="20"/>
      <name val="Arial Narrow"/>
      <family val="2"/>
    </font>
    <font>
      <b/>
      <sz val="20"/>
      <name val="Arial Narrow"/>
      <family val="2"/>
    </font>
    <font>
      <sz val="8"/>
      <name val="Calibri"/>
      <family val="2"/>
      <scheme val="minor"/>
    </font>
  </fonts>
  <fills count="7">
    <fill>
      <patternFill patternType="none"/>
    </fill>
    <fill>
      <patternFill patternType="gray125"/>
    </fill>
    <fill>
      <patternFill patternType="solid">
        <fgColor rgb="FF95B3D7"/>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5"/>
      </patternFill>
    </fill>
  </fills>
  <borders count="22">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43" fontId="8" fillId="0" borderId="0" applyFont="0" applyFill="0" applyBorder="0" applyAlignment="0" applyProtection="0"/>
    <xf numFmtId="0" fontId="13" fillId="6" borderId="0" applyNumberFormat="0" applyBorder="0" applyAlignment="0" applyProtection="0"/>
    <xf numFmtId="9" fontId="8" fillId="0" borderId="0" applyFont="0" applyFill="0" applyBorder="0" applyAlignment="0" applyProtection="0"/>
  </cellStyleXfs>
  <cellXfs count="163">
    <xf numFmtId="0" fontId="0" fillId="0" borderId="0" xfId="0"/>
    <xf numFmtId="2" fontId="6" fillId="0" borderId="0" xfId="0" applyNumberFormat="1" applyFont="1" applyAlignment="1">
      <alignment horizontal="center" vertical="center"/>
    </xf>
    <xf numFmtId="49" fontId="0" fillId="0" borderId="0" xfId="0" applyNumberFormat="1" applyAlignment="1">
      <alignment horizontal="center" vertical="center"/>
    </xf>
    <xf numFmtId="49" fontId="6" fillId="0" borderId="0" xfId="0" applyNumberFormat="1" applyFont="1" applyAlignment="1">
      <alignment horizontal="left" vertical="center"/>
    </xf>
    <xf numFmtId="49" fontId="6" fillId="4" borderId="3" xfId="1" applyNumberFormat="1" applyFont="1" applyFill="1" applyBorder="1" applyAlignment="1">
      <alignment vertical="center"/>
    </xf>
    <xf numFmtId="49" fontId="2" fillId="2" borderId="4"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164" fontId="7" fillId="0" borderId="0" xfId="0" applyNumberFormat="1" applyFont="1" applyAlignment="1">
      <alignment horizontal="left" vertical="center"/>
    </xf>
    <xf numFmtId="164" fontId="0" fillId="0" borderId="0" xfId="0" applyNumberFormat="1" applyAlignment="1">
      <alignment horizontal="center" vertical="center"/>
    </xf>
    <xf numFmtId="49" fontId="2" fillId="3" borderId="6" xfId="0" applyNumberFormat="1" applyFont="1" applyFill="1" applyBorder="1" applyAlignment="1">
      <alignment horizontal="center" vertical="center" wrapText="1"/>
    </xf>
    <xf numFmtId="49" fontId="1" fillId="2" borderId="4" xfId="0" applyNumberFormat="1" applyFont="1" applyFill="1" applyBorder="1" applyAlignment="1">
      <alignment horizontal="left" vertical="center" wrapText="1"/>
    </xf>
    <xf numFmtId="49" fontId="0" fillId="0" borderId="0" xfId="0" applyNumberFormat="1" applyAlignment="1">
      <alignment vertical="center"/>
    </xf>
    <xf numFmtId="49" fontId="6" fillId="0" borderId="3" xfId="0" applyNumberFormat="1" applyFont="1" applyBorder="1" applyAlignment="1">
      <alignment vertical="center"/>
    </xf>
    <xf numFmtId="49" fontId="0" fillId="0" borderId="3" xfId="0" applyNumberFormat="1" applyBorder="1" applyAlignment="1">
      <alignment vertical="center"/>
    </xf>
    <xf numFmtId="164" fontId="6" fillId="0" borderId="0" xfId="0" applyNumberFormat="1" applyFont="1" applyAlignment="1">
      <alignment horizontal="left" vertical="center"/>
    </xf>
    <xf numFmtId="164" fontId="11" fillId="0" borderId="0" xfId="0" applyNumberFormat="1" applyFont="1" applyAlignment="1">
      <alignment horizontal="left" vertical="center"/>
    </xf>
    <xf numFmtId="49" fontId="0" fillId="0" borderId="5" xfId="0" applyNumberFormat="1" applyBorder="1" applyAlignment="1">
      <alignment vertical="center"/>
    </xf>
    <xf numFmtId="49" fontId="6" fillId="0" borderId="0" xfId="0" applyNumberFormat="1" applyFont="1" applyAlignment="1">
      <alignment vertical="center"/>
    </xf>
    <xf numFmtId="164" fontId="0" fillId="0" borderId="0" xfId="0" applyNumberFormat="1" applyAlignment="1">
      <alignment vertical="center"/>
    </xf>
    <xf numFmtId="49" fontId="4" fillId="0" borderId="8" xfId="0" applyNumberFormat="1" applyFont="1" applyBorder="1" applyAlignment="1">
      <alignment horizontal="left" vertical="center"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3" fillId="0" borderId="7" xfId="0" applyNumberFormat="1" applyFont="1" applyBorder="1" applyAlignment="1">
      <alignment horizontal="justify" vertical="center" wrapText="1"/>
    </xf>
    <xf numFmtId="49" fontId="3" fillId="0" borderId="8" xfId="0" applyNumberFormat="1" applyFont="1" applyBorder="1" applyAlignment="1">
      <alignment horizontal="justify" vertical="center" wrapText="1"/>
    </xf>
    <xf numFmtId="49" fontId="3" fillId="0" borderId="9" xfId="0" applyNumberFormat="1" applyFont="1" applyBorder="1" applyAlignment="1">
      <alignment horizontal="justify" vertical="center" wrapText="1"/>
    </xf>
    <xf numFmtId="164" fontId="4" fillId="0" borderId="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49" fontId="2" fillId="3" borderId="3" xfId="0" applyNumberFormat="1" applyFont="1" applyFill="1" applyBorder="1" applyAlignment="1">
      <alignment horizontal="left" vertical="center" wrapText="1"/>
    </xf>
    <xf numFmtId="49" fontId="2" fillId="3" borderId="4" xfId="0" applyNumberFormat="1" applyFont="1" applyFill="1" applyBorder="1" applyAlignment="1">
      <alignment horizontal="center" vertical="center" wrapText="1"/>
    </xf>
    <xf numFmtId="49" fontId="5" fillId="0" borderId="8" xfId="0" applyNumberFormat="1" applyFont="1" applyBorder="1" applyAlignment="1">
      <alignment horizontal="justify" vertical="center" wrapText="1"/>
    </xf>
    <xf numFmtId="49" fontId="0" fillId="0" borderId="7" xfId="0" applyNumberFormat="1" applyBorder="1" applyAlignment="1">
      <alignment vertical="center"/>
    </xf>
    <xf numFmtId="49" fontId="0" fillId="0" borderId="8" xfId="0" applyNumberFormat="1" applyBorder="1" applyAlignment="1">
      <alignment vertical="center"/>
    </xf>
    <xf numFmtId="49" fontId="0" fillId="0" borderId="9" xfId="0" applyNumberFormat="1" applyBorder="1" applyAlignment="1">
      <alignment vertical="center"/>
    </xf>
    <xf numFmtId="49" fontId="5" fillId="0" borderId="8"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0" fillId="0" borderId="11" xfId="0" applyNumberFormat="1" applyBorder="1" applyAlignment="1">
      <alignment vertical="center"/>
    </xf>
    <xf numFmtId="49" fontId="0" fillId="5" borderId="1" xfId="0" applyNumberFormat="1" applyFill="1" applyBorder="1" applyAlignment="1">
      <alignment vertical="center"/>
    </xf>
    <xf numFmtId="49" fontId="0" fillId="0" borderId="12" xfId="0" applyNumberFormat="1" applyBorder="1" applyAlignment="1">
      <alignment vertical="center"/>
    </xf>
    <xf numFmtId="49" fontId="5" fillId="0" borderId="10" xfId="0" applyNumberFormat="1" applyFont="1" applyBorder="1" applyAlignment="1">
      <alignment horizontal="center" vertical="center" wrapText="1"/>
    </xf>
    <xf numFmtId="49" fontId="0" fillId="0" borderId="10" xfId="0" applyNumberFormat="1" applyBorder="1" applyAlignment="1">
      <alignment vertical="center"/>
    </xf>
    <xf numFmtId="49" fontId="5" fillId="0" borderId="11"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164" fontId="2" fillId="3" borderId="3" xfId="0" applyNumberFormat="1" applyFont="1" applyFill="1" applyBorder="1" applyAlignment="1">
      <alignment horizontal="center" vertical="center" wrapText="1"/>
    </xf>
    <xf numFmtId="49" fontId="4" fillId="0" borderId="8" xfId="0" applyNumberFormat="1" applyFont="1" applyBorder="1" applyAlignment="1">
      <alignment horizontal="left" vertical="top" wrapText="1"/>
    </xf>
    <xf numFmtId="49" fontId="4" fillId="0" borderId="8" xfId="0" applyNumberFormat="1" applyFont="1" applyBorder="1" applyAlignment="1">
      <alignment vertical="top" wrapText="1"/>
    </xf>
    <xf numFmtId="164" fontId="2" fillId="0" borderId="8" xfId="0" applyNumberFormat="1" applyFont="1" applyBorder="1" applyAlignment="1">
      <alignment horizontal="center" vertical="center" wrapText="1"/>
    </xf>
    <xf numFmtId="49" fontId="5" fillId="0" borderId="8" xfId="0" applyNumberFormat="1" applyFont="1" applyBorder="1" applyAlignment="1">
      <alignment horizontal="justify" vertical="top" wrapText="1"/>
    </xf>
    <xf numFmtId="164" fontId="4" fillId="5" borderId="9" xfId="0" applyNumberFormat="1" applyFont="1" applyFill="1" applyBorder="1" applyAlignment="1">
      <alignment horizontal="center" vertical="top" wrapText="1"/>
    </xf>
    <xf numFmtId="49" fontId="5" fillId="0" borderId="9" xfId="0" applyNumberFormat="1" applyFont="1" applyBorder="1" applyAlignment="1">
      <alignment horizontal="justify" vertical="top" wrapText="1"/>
    </xf>
    <xf numFmtId="49" fontId="4" fillId="5" borderId="3" xfId="0" applyNumberFormat="1" applyFont="1" applyFill="1" applyBorder="1" applyAlignment="1">
      <alignment horizontal="center" vertical="top" wrapText="1"/>
    </xf>
    <xf numFmtId="49" fontId="4" fillId="0" borderId="8" xfId="0" applyNumberFormat="1" applyFont="1" applyBorder="1" applyAlignment="1">
      <alignment horizontal="center" vertical="top" wrapText="1"/>
    </xf>
    <xf numFmtId="49" fontId="5" fillId="0" borderId="3" xfId="0" applyNumberFormat="1" applyFont="1" applyBorder="1" applyAlignment="1">
      <alignment horizontal="justify" vertical="top" wrapText="1"/>
    </xf>
    <xf numFmtId="49" fontId="4" fillId="5" borderId="1" xfId="0" applyNumberFormat="1" applyFont="1" applyFill="1" applyBorder="1" applyAlignment="1">
      <alignment horizontal="center" vertical="top" wrapText="1"/>
    </xf>
    <xf numFmtId="2" fontId="4" fillId="0" borderId="8" xfId="0" applyNumberFormat="1" applyFont="1" applyBorder="1" applyAlignment="1">
      <alignment horizontal="left" vertical="top" wrapText="1"/>
    </xf>
    <xf numFmtId="49" fontId="4" fillId="0" borderId="12"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9" xfId="0" applyNumberFormat="1" applyFont="1" applyBorder="1" applyAlignment="1">
      <alignment horizontal="center" vertical="top" wrapText="1"/>
    </xf>
    <xf numFmtId="49" fontId="5" fillId="0" borderId="7" xfId="0" applyNumberFormat="1" applyFont="1" applyBorder="1" applyAlignment="1">
      <alignment horizontal="justify" vertical="top" wrapText="1"/>
    </xf>
    <xf numFmtId="49" fontId="12" fillId="0" borderId="8" xfId="0" applyNumberFormat="1" applyFont="1" applyBorder="1" applyAlignment="1">
      <alignment vertical="top" wrapText="1"/>
    </xf>
    <xf numFmtId="49" fontId="4" fillId="0" borderId="7" xfId="0" applyNumberFormat="1" applyFont="1" applyBorder="1" applyAlignment="1">
      <alignment vertical="top" wrapText="1"/>
    </xf>
    <xf numFmtId="49" fontId="12" fillId="0" borderId="7" xfId="0" applyNumberFormat="1" applyFont="1" applyBorder="1" applyAlignment="1">
      <alignment vertical="top" wrapText="1"/>
    </xf>
    <xf numFmtId="49" fontId="4" fillId="0" borderId="9" xfId="0" applyNumberFormat="1" applyFont="1" applyBorder="1" applyAlignment="1">
      <alignment vertical="top" wrapText="1"/>
    </xf>
    <xf numFmtId="49" fontId="12" fillId="0" borderId="9" xfId="0" applyNumberFormat="1" applyFont="1" applyBorder="1" applyAlignment="1">
      <alignment vertical="top" wrapText="1"/>
    </xf>
    <xf numFmtId="43" fontId="0" fillId="0" borderId="0" xfId="1" applyFont="1"/>
    <xf numFmtId="9" fontId="0" fillId="0" borderId="0" xfId="3" applyFont="1"/>
    <xf numFmtId="9" fontId="0" fillId="0" borderId="0" xfId="0" applyNumberFormat="1"/>
    <xf numFmtId="164" fontId="17" fillId="0" borderId="0" xfId="0" applyNumberFormat="1" applyFont="1" applyAlignment="1">
      <alignment horizontal="center" vertical="center"/>
    </xf>
    <xf numFmtId="49" fontId="17" fillId="0" borderId="0" xfId="0" applyNumberFormat="1" applyFont="1" applyAlignment="1">
      <alignment vertical="center"/>
    </xf>
    <xf numFmtId="49" fontId="18" fillId="0" borderId="0" xfId="0" applyNumberFormat="1" applyFont="1" applyAlignment="1">
      <alignment vertical="center"/>
    </xf>
    <xf numFmtId="49" fontId="19" fillId="0" borderId="0" xfId="0" applyNumberFormat="1" applyFont="1" applyAlignment="1">
      <alignment vertical="center"/>
    </xf>
    <xf numFmtId="49" fontId="14" fillId="5" borderId="15" xfId="2" applyNumberFormat="1" applyFont="1" applyFill="1" applyBorder="1" applyAlignment="1">
      <alignment horizontal="left" vertical="center" wrapText="1"/>
    </xf>
    <xf numFmtId="49" fontId="20" fillId="5" borderId="15" xfId="2" applyNumberFormat="1" applyFont="1" applyFill="1" applyBorder="1" applyAlignment="1">
      <alignment horizontal="center" vertical="center" wrapText="1"/>
    </xf>
    <xf numFmtId="49" fontId="21" fillId="5" borderId="15" xfId="2" applyNumberFormat="1" applyFont="1" applyFill="1" applyBorder="1" applyAlignment="1">
      <alignment horizontal="justify" vertical="top" wrapText="1"/>
    </xf>
    <xf numFmtId="49" fontId="21" fillId="5" borderId="0" xfId="2" applyNumberFormat="1" applyFont="1" applyFill="1" applyBorder="1" applyAlignment="1">
      <alignment horizontal="justify" vertical="top" wrapText="1"/>
    </xf>
    <xf numFmtId="49" fontId="21" fillId="5" borderId="0" xfId="2" applyNumberFormat="1" applyFont="1" applyFill="1" applyBorder="1" applyAlignment="1">
      <alignment vertical="center"/>
    </xf>
    <xf numFmtId="49" fontId="14" fillId="5" borderId="0" xfId="2" applyNumberFormat="1" applyFont="1" applyFill="1" applyBorder="1" applyAlignment="1">
      <alignment horizontal="left" vertical="center" wrapText="1"/>
    </xf>
    <xf numFmtId="49" fontId="20" fillId="5" borderId="0" xfId="2" applyNumberFormat="1" applyFont="1" applyFill="1" applyBorder="1" applyAlignment="1">
      <alignment horizontal="center" vertical="center" wrapText="1"/>
    </xf>
    <xf numFmtId="49" fontId="20" fillId="5" borderId="5" xfId="2" applyNumberFormat="1" applyFont="1" applyFill="1" applyBorder="1" applyAlignment="1">
      <alignment horizontal="center" vertical="center" wrapText="1"/>
    </xf>
    <xf numFmtId="164" fontId="17" fillId="0" borderId="0" xfId="0" applyNumberFormat="1" applyFont="1" applyAlignment="1">
      <alignment vertical="center"/>
    </xf>
    <xf numFmtId="49" fontId="17" fillId="0" borderId="0" xfId="0" applyNumberFormat="1" applyFont="1" applyAlignment="1">
      <alignment horizontal="center" vertical="center"/>
    </xf>
    <xf numFmtId="49" fontId="22" fillId="0" borderId="16" xfId="0" applyNumberFormat="1" applyFont="1" applyBorder="1" applyAlignment="1">
      <alignment horizontal="left" vertical="center" wrapText="1"/>
    </xf>
    <xf numFmtId="49" fontId="22" fillId="0" borderId="0" xfId="0" applyNumberFormat="1" applyFont="1" applyAlignment="1">
      <alignment vertical="center"/>
    </xf>
    <xf numFmtId="49" fontId="23" fillId="3" borderId="4" xfId="0" applyNumberFormat="1" applyFont="1" applyFill="1" applyBorder="1" applyAlignment="1">
      <alignment horizontal="center" vertical="center" wrapText="1"/>
    </xf>
    <xf numFmtId="49" fontId="23" fillId="0" borderId="19" xfId="0" applyNumberFormat="1" applyFont="1" applyBorder="1" applyAlignment="1">
      <alignment horizontal="center" vertical="center" wrapText="1"/>
    </xf>
    <xf numFmtId="49" fontId="23" fillId="3" borderId="19" xfId="0" applyNumberFormat="1" applyFont="1" applyFill="1" applyBorder="1" applyAlignment="1">
      <alignment horizontal="center" vertical="center" wrapText="1"/>
    </xf>
    <xf numFmtId="0" fontId="22" fillId="0" borderId="1" xfId="0" applyFont="1" applyBorder="1" applyAlignment="1">
      <alignment vertical="top" wrapText="1"/>
    </xf>
    <xf numFmtId="0" fontId="22" fillId="0" borderId="3" xfId="0" applyFont="1" applyBorder="1" applyAlignment="1">
      <alignment horizontal="left" vertical="center" wrapText="1"/>
    </xf>
    <xf numFmtId="49" fontId="23" fillId="3" borderId="2" xfId="0" applyNumberFormat="1" applyFont="1" applyFill="1" applyBorder="1" applyAlignment="1">
      <alignment horizontal="center" vertical="center" wrapText="1"/>
    </xf>
    <xf numFmtId="0" fontId="22" fillId="0" borderId="3" xfId="0" applyFont="1" applyBorder="1" applyAlignment="1">
      <alignment vertical="top" wrapText="1"/>
    </xf>
    <xf numFmtId="0" fontId="22" fillId="0" borderId="0" xfId="0" applyFont="1" applyAlignment="1">
      <alignment vertical="top" wrapText="1"/>
    </xf>
    <xf numFmtId="49" fontId="22" fillId="5" borderId="0" xfId="2" applyNumberFormat="1" applyFont="1" applyFill="1" applyBorder="1" applyAlignment="1">
      <alignment horizontal="justify" vertical="top" wrapText="1"/>
    </xf>
    <xf numFmtId="49" fontId="22" fillId="0" borderId="19" xfId="0" applyNumberFormat="1" applyFont="1" applyBorder="1" applyAlignment="1">
      <alignment horizontal="center" vertical="center" wrapText="1"/>
    </xf>
    <xf numFmtId="49" fontId="23" fillId="3" borderId="14" xfId="0" applyNumberFormat="1" applyFont="1" applyFill="1" applyBorder="1" applyAlignment="1">
      <alignment horizontal="center" vertical="center" wrapText="1"/>
    </xf>
    <xf numFmtId="49" fontId="22" fillId="6" borderId="1" xfId="2" applyNumberFormat="1" applyFont="1" applyBorder="1" applyAlignment="1">
      <alignment horizontal="justify" vertical="top" wrapText="1"/>
    </xf>
    <xf numFmtId="0" fontId="22" fillId="0" borderId="2" xfId="0" applyFont="1" applyBorder="1" applyAlignment="1">
      <alignment horizontal="left" vertical="center" wrapText="1"/>
    </xf>
    <xf numFmtId="164" fontId="22" fillId="0" borderId="0" xfId="0" applyNumberFormat="1" applyFont="1" applyAlignment="1">
      <alignment horizontal="center" vertical="center"/>
    </xf>
    <xf numFmtId="49" fontId="22" fillId="0" borderId="3" xfId="0" applyNumberFormat="1" applyFont="1" applyBorder="1" applyAlignment="1">
      <alignment vertical="center"/>
    </xf>
    <xf numFmtId="164" fontId="23" fillId="3" borderId="3" xfId="0" applyNumberFormat="1" applyFont="1" applyFill="1" applyBorder="1" applyAlignment="1">
      <alignment horizontal="center" vertical="center" wrapText="1"/>
    </xf>
    <xf numFmtId="49" fontId="23"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164" fontId="23" fillId="0" borderId="2" xfId="0" applyNumberFormat="1" applyFont="1" applyBorder="1" applyAlignment="1">
      <alignment horizontal="center" vertical="center" wrapText="1"/>
    </xf>
    <xf numFmtId="0" fontId="22" fillId="0" borderId="3" xfId="0" applyFont="1" applyBorder="1" applyAlignment="1">
      <alignment horizontal="center" vertical="center" wrapText="1"/>
    </xf>
    <xf numFmtId="49" fontId="22" fillId="0" borderId="3" xfId="0" applyNumberFormat="1" applyFont="1" applyBorder="1" applyAlignment="1">
      <alignment horizontal="left" vertical="center" wrapText="1"/>
    </xf>
    <xf numFmtId="49" fontId="23" fillId="0" borderId="14" xfId="0" applyNumberFormat="1" applyFont="1" applyBorder="1" applyAlignment="1">
      <alignment horizontal="center" vertical="center" wrapText="1"/>
    </xf>
    <xf numFmtId="164" fontId="23" fillId="3" borderId="2" xfId="0" applyNumberFormat="1" applyFont="1" applyFill="1" applyBorder="1" applyAlignment="1">
      <alignment horizontal="center" vertical="center" wrapText="1"/>
    </xf>
    <xf numFmtId="49" fontId="23" fillId="3" borderId="16" xfId="0" applyNumberFormat="1" applyFont="1" applyFill="1" applyBorder="1" applyAlignment="1">
      <alignment horizontal="center" vertical="center" wrapText="1"/>
    </xf>
    <xf numFmtId="49" fontId="22" fillId="5" borderId="2" xfId="0" applyNumberFormat="1" applyFont="1" applyFill="1" applyBorder="1" applyAlignment="1">
      <alignment horizontal="center" vertical="center" wrapText="1"/>
    </xf>
    <xf numFmtId="49" fontId="22" fillId="5" borderId="3" xfId="0" applyNumberFormat="1" applyFont="1" applyFill="1" applyBorder="1" applyAlignment="1">
      <alignment horizontal="left" vertical="top" wrapText="1"/>
    </xf>
    <xf numFmtId="49" fontId="22" fillId="5" borderId="3" xfId="0" applyNumberFormat="1" applyFont="1" applyFill="1" applyBorder="1" applyAlignment="1">
      <alignment horizontal="center" vertical="center" wrapText="1"/>
    </xf>
    <xf numFmtId="0" fontId="22" fillId="0" borderId="16" xfId="0" applyFont="1" applyBorder="1" applyAlignment="1">
      <alignment vertical="top" wrapText="1"/>
    </xf>
    <xf numFmtId="49" fontId="23" fillId="5" borderId="14" xfId="0" applyNumberFormat="1" applyFont="1" applyFill="1" applyBorder="1" applyAlignment="1">
      <alignment horizontal="center" vertical="center" wrapText="1"/>
    </xf>
    <xf numFmtId="49" fontId="22" fillId="5" borderId="3" xfId="0" applyNumberFormat="1" applyFont="1" applyFill="1" applyBorder="1" applyAlignment="1">
      <alignment horizontal="left" vertical="center" wrapText="1"/>
    </xf>
    <xf numFmtId="164" fontId="22" fillId="0" borderId="3" xfId="0" applyNumberFormat="1" applyFont="1" applyBorder="1" applyAlignment="1">
      <alignment horizontal="center" vertical="center"/>
    </xf>
    <xf numFmtId="164" fontId="22" fillId="0" borderId="17" xfId="0" applyNumberFormat="1" applyFont="1" applyBorder="1" applyAlignment="1">
      <alignment horizontal="center" vertical="center"/>
    </xf>
    <xf numFmtId="49" fontId="23" fillId="3" borderId="18" xfId="0" applyNumberFormat="1" applyFont="1" applyFill="1" applyBorder="1" applyAlignment="1">
      <alignment horizontal="center" vertical="center" wrapText="1"/>
    </xf>
    <xf numFmtId="0" fontId="23" fillId="3" borderId="10" xfId="0" applyFont="1" applyFill="1" applyBorder="1" applyAlignment="1">
      <alignment horizontal="center" vertical="center" wrapText="1"/>
    </xf>
    <xf numFmtId="49" fontId="23" fillId="5" borderId="3" xfId="0" applyNumberFormat="1" applyFont="1" applyFill="1" applyBorder="1" applyAlignment="1">
      <alignment vertical="center" wrapText="1"/>
    </xf>
    <xf numFmtId="164" fontId="22" fillId="0" borderId="12" xfId="0" applyNumberFormat="1" applyFont="1" applyBorder="1" applyAlignment="1">
      <alignment horizontal="center" vertical="center"/>
    </xf>
    <xf numFmtId="49" fontId="23" fillId="5" borderId="12" xfId="0" applyNumberFormat="1" applyFont="1" applyFill="1" applyBorder="1" applyAlignment="1">
      <alignment vertical="center" wrapText="1"/>
    </xf>
    <xf numFmtId="49" fontId="22" fillId="0" borderId="10" xfId="0" applyNumberFormat="1" applyFont="1" applyBorder="1" applyAlignment="1">
      <alignment horizontal="center" vertical="center" wrapText="1"/>
    </xf>
    <xf numFmtId="49" fontId="22" fillId="0" borderId="10" xfId="0" applyNumberFormat="1" applyFont="1" applyBorder="1" applyAlignment="1">
      <alignment vertical="center"/>
    </xf>
    <xf numFmtId="0" fontId="23" fillId="3" borderId="12" xfId="0" applyFont="1" applyFill="1" applyBorder="1" applyAlignment="1">
      <alignment horizontal="center" vertical="center" wrapText="1"/>
    </xf>
    <xf numFmtId="49" fontId="22" fillId="5" borderId="16" xfId="0" applyNumberFormat="1" applyFont="1" applyFill="1" applyBorder="1" applyAlignment="1">
      <alignment vertical="top" wrapText="1"/>
    </xf>
    <xf numFmtId="0" fontId="23" fillId="0" borderId="3" xfId="0" applyFont="1" applyBorder="1" applyAlignment="1">
      <alignment horizontal="justify" vertical="top" wrapText="1"/>
    </xf>
    <xf numFmtId="49" fontId="22" fillId="0" borderId="3" xfId="0" applyNumberFormat="1" applyFont="1" applyBorder="1" applyAlignment="1">
      <alignment horizontal="center" vertical="center" wrapText="1"/>
    </xf>
    <xf numFmtId="49" fontId="23" fillId="6" borderId="20" xfId="2" applyNumberFormat="1" applyFont="1" applyBorder="1" applyAlignment="1">
      <alignment horizontal="center" vertical="center" wrapText="1"/>
    </xf>
    <xf numFmtId="49" fontId="22" fillId="6" borderId="21" xfId="2" applyNumberFormat="1" applyFont="1" applyBorder="1" applyAlignment="1">
      <alignment horizontal="justify" vertical="top" wrapText="1"/>
    </xf>
    <xf numFmtId="49" fontId="22" fillId="6" borderId="5" xfId="2" applyNumberFormat="1" applyFont="1" applyBorder="1" applyAlignment="1">
      <alignment horizontal="justify" vertical="top" wrapText="1"/>
    </xf>
    <xf numFmtId="49" fontId="10" fillId="2" borderId="2"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4" fillId="5" borderId="5" xfId="2" applyNumberFormat="1" applyFont="1" applyFill="1" applyBorder="1" applyAlignment="1">
      <alignment horizontal="left" vertical="center" wrapText="1"/>
    </xf>
    <xf numFmtId="49" fontId="23" fillId="6" borderId="6" xfId="2" applyNumberFormat="1" applyFont="1" applyBorder="1" applyAlignment="1">
      <alignment horizontal="left" vertical="center" wrapText="1"/>
    </xf>
    <xf numFmtId="49" fontId="23" fillId="6" borderId="13" xfId="2" applyNumberFormat="1" applyFont="1" applyBorder="1" applyAlignment="1">
      <alignment horizontal="left" vertical="center" wrapText="1"/>
    </xf>
    <xf numFmtId="49" fontId="14" fillId="5" borderId="0" xfId="2" applyNumberFormat="1" applyFont="1" applyFill="1" applyBorder="1" applyAlignment="1">
      <alignment horizontal="left" vertical="center" wrapText="1"/>
    </xf>
    <xf numFmtId="164" fontId="23" fillId="2" borderId="2" xfId="0" applyNumberFormat="1"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2" fillId="5" borderId="2" xfId="0" applyNumberFormat="1" applyFont="1" applyFill="1" applyBorder="1" applyAlignment="1">
      <alignment horizontal="left" vertical="top" wrapText="1"/>
    </xf>
    <xf numFmtId="49" fontId="22" fillId="5" borderId="12" xfId="0" applyNumberFormat="1" applyFont="1" applyFill="1" applyBorder="1" applyAlignment="1">
      <alignment horizontal="left" vertical="top" wrapText="1"/>
    </xf>
    <xf numFmtId="0" fontId="22" fillId="0" borderId="2" xfId="0" applyFont="1" applyBorder="1" applyAlignment="1">
      <alignment horizontal="center" vertical="top" wrapText="1"/>
    </xf>
    <xf numFmtId="0" fontId="22" fillId="0" borderId="1" xfId="0" applyFont="1" applyBorder="1" applyAlignment="1">
      <alignment horizontal="center" vertical="top" wrapText="1"/>
    </xf>
    <xf numFmtId="49" fontId="22" fillId="0" borderId="2" xfId="0" applyNumberFormat="1" applyFont="1" applyBorder="1" applyAlignment="1">
      <alignment horizontal="left" vertical="center" wrapText="1"/>
    </xf>
    <xf numFmtId="49" fontId="22" fillId="0" borderId="12" xfId="0" applyNumberFormat="1" applyFont="1" applyBorder="1" applyAlignment="1">
      <alignment horizontal="left" vertical="center" wrapText="1"/>
    </xf>
    <xf numFmtId="49" fontId="22" fillId="0" borderId="1" xfId="0" applyNumberFormat="1" applyFont="1" applyBorder="1" applyAlignment="1">
      <alignment horizontal="left" vertical="center" wrapText="1"/>
    </xf>
    <xf numFmtId="164" fontId="23" fillId="0" borderId="2" xfId="0" applyNumberFormat="1" applyFont="1" applyBorder="1" applyAlignment="1">
      <alignment horizontal="center" vertical="center" wrapText="1"/>
    </xf>
    <xf numFmtId="164" fontId="23" fillId="0" borderId="12" xfId="0" applyNumberFormat="1" applyFont="1" applyBorder="1" applyAlignment="1">
      <alignment horizontal="center" vertical="center" wrapText="1"/>
    </xf>
    <xf numFmtId="164" fontId="23" fillId="0" borderId="1"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2"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164" fontId="22" fillId="0" borderId="2" xfId="0" applyNumberFormat="1" applyFont="1" applyBorder="1" applyAlignment="1">
      <alignment horizontal="center" vertical="center"/>
    </xf>
    <xf numFmtId="164" fontId="22" fillId="0" borderId="12" xfId="0" applyNumberFormat="1" applyFont="1" applyBorder="1" applyAlignment="1">
      <alignment horizontal="center" vertical="center"/>
    </xf>
  </cellXfs>
  <cellStyles count="4">
    <cellStyle name="60% - Accent1" xfId="2" builtinId="32"/>
    <cellStyle name="Comma" xfId="1" builtinId="3"/>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lfred Masemene" id="{BCEF16DD-C993-42D9-80FF-962E8B18496C}" userId="S::AMasemene@sars.gov.za::ced5b267-24c1-44a0-b26d-bc64cf1531c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1" dT="2023-11-15T08:48:02.39" personId="{BCEF16DD-C993-42D9-80FF-962E8B18496C}" id="{574F4F37-A3A8-4AC1-9837-6EB0763E43F0}">
    <text>Evaluate the elements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
  <sheetViews>
    <sheetView workbookViewId="0">
      <selection activeCell="D8" sqref="D8"/>
    </sheetView>
  </sheetViews>
  <sheetFormatPr defaultColWidth="9.1796875" defaultRowHeight="14.5" x14ac:dyDescent="0.35"/>
  <cols>
    <col min="1" max="1" width="7.54296875" style="12" customWidth="1"/>
    <col min="2" max="2" width="65.453125" style="15" customWidth="1"/>
    <col min="3" max="3" width="12.453125" style="15" customWidth="1"/>
    <col min="4" max="4" width="35.453125" style="2" customWidth="1"/>
    <col min="5" max="5" width="53.453125" style="15" customWidth="1"/>
    <col min="6" max="7" width="52.81640625" style="15" customWidth="1"/>
    <col min="8" max="8" width="46.453125" style="15" customWidth="1"/>
    <col min="9" max="9" width="18.453125" style="15" customWidth="1"/>
    <col min="10" max="10" width="34.453125" style="15" customWidth="1"/>
    <col min="11" max="16384" width="9.1796875" style="15"/>
  </cols>
  <sheetData>
    <row r="1" spans="1:18" ht="24.6" customHeight="1" thickBot="1" x14ac:dyDescent="0.4">
      <c r="A1" s="11" t="s">
        <v>69</v>
      </c>
      <c r="I1" s="3" t="s">
        <v>5</v>
      </c>
      <c r="J1" s="16"/>
    </row>
    <row r="2" spans="1:18" ht="25.9" customHeight="1" thickBot="1" x14ac:dyDescent="0.4">
      <c r="A2" s="11" t="s">
        <v>9</v>
      </c>
      <c r="I2" s="3" t="s">
        <v>6</v>
      </c>
      <c r="J2" s="17"/>
    </row>
    <row r="3" spans="1:18" ht="22.15" customHeight="1" thickBot="1" x14ac:dyDescent="0.4">
      <c r="A3" s="18"/>
      <c r="I3" s="3" t="s">
        <v>8</v>
      </c>
      <c r="J3" s="4"/>
    </row>
    <row r="4" spans="1:18" ht="20.6" customHeight="1" thickBot="1" x14ac:dyDescent="0.4">
      <c r="A4" s="19" t="s">
        <v>74</v>
      </c>
      <c r="I4" s="3" t="s">
        <v>7</v>
      </c>
      <c r="J4" s="20"/>
    </row>
    <row r="5" spans="1:18" ht="29.65" customHeight="1" thickBot="1" x14ac:dyDescent="0.4">
      <c r="E5" s="15" t="s">
        <v>12</v>
      </c>
    </row>
    <row r="6" spans="1:18" ht="55.95" customHeight="1" thickBot="1" x14ac:dyDescent="0.4">
      <c r="A6" s="136" t="s">
        <v>70</v>
      </c>
      <c r="B6" s="134" t="s">
        <v>4</v>
      </c>
      <c r="C6" s="138" t="s">
        <v>2</v>
      </c>
      <c r="D6" s="5" t="s">
        <v>13</v>
      </c>
      <c r="E6" s="134" t="s">
        <v>3</v>
      </c>
      <c r="F6" s="134" t="s">
        <v>42</v>
      </c>
      <c r="G6" s="134" t="s">
        <v>41</v>
      </c>
      <c r="H6" s="134" t="s">
        <v>43</v>
      </c>
      <c r="I6" s="134" t="s">
        <v>0</v>
      </c>
      <c r="J6" s="134" t="s">
        <v>1</v>
      </c>
    </row>
    <row r="7" spans="1:18" s="21" customFormat="1" ht="58.55" customHeight="1" thickBot="1" x14ac:dyDescent="0.4">
      <c r="A7" s="137"/>
      <c r="B7" s="135"/>
      <c r="C7" s="139"/>
      <c r="D7" s="14" t="s">
        <v>67</v>
      </c>
      <c r="E7" s="135"/>
      <c r="F7" s="135"/>
      <c r="G7" s="135"/>
      <c r="H7" s="135"/>
      <c r="I7" s="135"/>
      <c r="J7" s="135"/>
    </row>
    <row r="8" spans="1:18" ht="40.549999999999997" customHeight="1" thickBot="1" x14ac:dyDescent="0.4">
      <c r="A8" s="48">
        <v>13.1</v>
      </c>
      <c r="B8" s="8" t="s">
        <v>10</v>
      </c>
      <c r="C8" s="8">
        <v>30</v>
      </c>
      <c r="D8" s="13"/>
      <c r="E8" s="8"/>
      <c r="F8" s="33" t="s">
        <v>87</v>
      </c>
      <c r="G8" s="8"/>
      <c r="H8" s="9"/>
      <c r="I8" s="7"/>
      <c r="J8" s="34"/>
    </row>
    <row r="9" spans="1:18" ht="90" customHeight="1" thickBot="1" x14ac:dyDescent="0.4">
      <c r="A9" s="30">
        <v>131.1</v>
      </c>
      <c r="B9" s="27" t="s">
        <v>14</v>
      </c>
      <c r="C9" s="24" t="s">
        <v>63</v>
      </c>
      <c r="D9" s="24" t="s">
        <v>101</v>
      </c>
      <c r="E9" s="65" t="s">
        <v>68</v>
      </c>
      <c r="F9" s="65" t="s">
        <v>72</v>
      </c>
      <c r="G9" s="65" t="s">
        <v>88</v>
      </c>
      <c r="H9" s="66" t="s">
        <v>44</v>
      </c>
      <c r="I9" s="24"/>
      <c r="J9" s="36"/>
      <c r="O9" s="15" t="s">
        <v>63</v>
      </c>
      <c r="P9" s="15" t="s">
        <v>66</v>
      </c>
      <c r="Q9" s="15" t="s">
        <v>96</v>
      </c>
      <c r="R9" s="15" t="s">
        <v>97</v>
      </c>
    </row>
    <row r="10" spans="1:18" ht="119.3" customHeight="1" x14ac:dyDescent="0.35">
      <c r="A10" s="31" t="s">
        <v>31</v>
      </c>
      <c r="B10" s="28" t="s">
        <v>26</v>
      </c>
      <c r="C10" s="25" t="s">
        <v>63</v>
      </c>
      <c r="D10" s="24" t="s">
        <v>101</v>
      </c>
      <c r="E10" s="49" t="s">
        <v>73</v>
      </c>
      <c r="F10" s="49" t="s">
        <v>89</v>
      </c>
      <c r="G10" s="49" t="s">
        <v>90</v>
      </c>
      <c r="H10" s="64" t="s">
        <v>44</v>
      </c>
      <c r="I10" s="25"/>
      <c r="J10" s="23"/>
      <c r="O10" s="15" t="s">
        <v>63</v>
      </c>
      <c r="P10" s="15" t="s">
        <v>66</v>
      </c>
      <c r="Q10" s="15" t="s">
        <v>96</v>
      </c>
      <c r="R10" s="15" t="s">
        <v>97</v>
      </c>
    </row>
    <row r="11" spans="1:18" ht="78.75" customHeight="1" x14ac:dyDescent="0.35">
      <c r="A11" s="31" t="s">
        <v>32</v>
      </c>
      <c r="B11" s="28" t="s">
        <v>71</v>
      </c>
      <c r="C11" s="25" t="s">
        <v>66</v>
      </c>
      <c r="D11" s="25" t="s">
        <v>98</v>
      </c>
      <c r="E11" s="49" t="s">
        <v>75</v>
      </c>
      <c r="F11" s="49" t="s">
        <v>45</v>
      </c>
      <c r="G11" s="49" t="s">
        <v>76</v>
      </c>
      <c r="H11" s="64" t="s">
        <v>46</v>
      </c>
      <c r="I11" s="25"/>
      <c r="J11" s="37"/>
    </row>
    <row r="12" spans="1:18" ht="73.95" customHeight="1" x14ac:dyDescent="0.35">
      <c r="A12" s="31" t="s">
        <v>33</v>
      </c>
      <c r="B12" s="28" t="s">
        <v>15</v>
      </c>
      <c r="C12" s="25" t="s">
        <v>62</v>
      </c>
      <c r="D12" s="25" t="s">
        <v>104</v>
      </c>
      <c r="E12" s="49" t="s">
        <v>91</v>
      </c>
      <c r="F12" s="49" t="s">
        <v>47</v>
      </c>
      <c r="G12" s="50" t="s">
        <v>91</v>
      </c>
      <c r="H12" s="64" t="s">
        <v>44</v>
      </c>
      <c r="I12" s="25"/>
      <c r="J12" s="37"/>
      <c r="O12" s="15" t="s">
        <v>63</v>
      </c>
      <c r="P12" s="15" t="s">
        <v>66</v>
      </c>
      <c r="Q12" s="15" t="s">
        <v>96</v>
      </c>
    </row>
    <row r="13" spans="1:18" ht="63.75" customHeight="1" thickBot="1" x14ac:dyDescent="0.4">
      <c r="A13" s="32" t="s">
        <v>34</v>
      </c>
      <c r="B13" s="29" t="s">
        <v>27</v>
      </c>
      <c r="C13" s="26" t="s">
        <v>65</v>
      </c>
      <c r="D13" s="26" t="s">
        <v>99</v>
      </c>
      <c r="E13" s="67" t="s">
        <v>92</v>
      </c>
      <c r="F13" s="67" t="s">
        <v>93</v>
      </c>
      <c r="G13" s="67" t="s">
        <v>92</v>
      </c>
      <c r="H13" s="68" t="s">
        <v>48</v>
      </c>
      <c r="I13" s="26"/>
      <c r="J13" s="38"/>
    </row>
    <row r="14" spans="1:18" ht="26.3" customHeight="1" thickBot="1" x14ac:dyDescent="0.4">
      <c r="A14" s="48">
        <v>13.2</v>
      </c>
      <c r="B14" s="8" t="s">
        <v>16</v>
      </c>
      <c r="C14" s="8">
        <v>30</v>
      </c>
      <c r="D14" s="13"/>
      <c r="E14" s="8"/>
      <c r="F14" s="8"/>
      <c r="G14" s="8"/>
      <c r="H14" s="6"/>
      <c r="I14" s="8"/>
      <c r="J14" s="8"/>
    </row>
    <row r="15" spans="1:18" ht="226.5" customHeight="1" thickBot="1" x14ac:dyDescent="0.4">
      <c r="A15" s="31" t="s">
        <v>35</v>
      </c>
      <c r="B15" s="35" t="s">
        <v>77</v>
      </c>
      <c r="C15" s="24" t="s">
        <v>63</v>
      </c>
      <c r="D15" s="61" t="s">
        <v>101</v>
      </c>
      <c r="E15" s="63" t="s">
        <v>79</v>
      </c>
      <c r="F15" s="63" t="s">
        <v>49</v>
      </c>
      <c r="G15" s="52" t="s">
        <v>50</v>
      </c>
      <c r="H15" s="52" t="s">
        <v>51</v>
      </c>
      <c r="I15" s="44"/>
      <c r="J15" s="45"/>
    </row>
    <row r="16" spans="1:18" ht="102.05" customHeight="1" x14ac:dyDescent="0.35">
      <c r="A16" s="31" t="s">
        <v>29</v>
      </c>
      <c r="B16" s="35" t="s">
        <v>17</v>
      </c>
      <c r="C16" s="47" t="s">
        <v>63</v>
      </c>
      <c r="D16" s="24" t="s">
        <v>101</v>
      </c>
      <c r="E16" s="35" t="s">
        <v>52</v>
      </c>
      <c r="F16" s="35" t="s">
        <v>53</v>
      </c>
      <c r="G16" s="35" t="s">
        <v>54</v>
      </c>
      <c r="H16" s="35"/>
      <c r="I16" s="39"/>
      <c r="J16" s="37"/>
    </row>
    <row r="17" spans="1:10" ht="53.1" customHeight="1" thickBot="1" x14ac:dyDescent="0.4">
      <c r="A17" s="31" t="s">
        <v>30</v>
      </c>
      <c r="B17" s="35" t="s">
        <v>28</v>
      </c>
      <c r="C17" s="47" t="s">
        <v>64</v>
      </c>
      <c r="D17" s="25" t="s">
        <v>100</v>
      </c>
      <c r="E17" s="23" t="s">
        <v>78</v>
      </c>
      <c r="F17" s="23" t="s">
        <v>94</v>
      </c>
      <c r="G17" s="35" t="s">
        <v>28</v>
      </c>
      <c r="H17" s="23" t="s">
        <v>55</v>
      </c>
      <c r="I17" s="46"/>
      <c r="J17" s="41"/>
    </row>
    <row r="18" spans="1:10" ht="15.05" thickBot="1" x14ac:dyDescent="0.4">
      <c r="A18" s="48">
        <v>13.3</v>
      </c>
      <c r="B18" s="8" t="s">
        <v>36</v>
      </c>
      <c r="C18" s="8">
        <v>20</v>
      </c>
      <c r="D18" s="8"/>
      <c r="E18" s="8"/>
      <c r="F18" s="8"/>
      <c r="G18" s="8"/>
      <c r="H18" s="8"/>
      <c r="I18" s="8"/>
      <c r="J18" s="8"/>
    </row>
    <row r="19" spans="1:10" ht="149.44999999999999" customHeight="1" x14ac:dyDescent="0.35">
      <c r="A19" s="31" t="s">
        <v>37</v>
      </c>
      <c r="B19" s="35" t="s">
        <v>21</v>
      </c>
      <c r="C19" s="47" t="s">
        <v>62</v>
      </c>
      <c r="D19" s="40" t="s">
        <v>102</v>
      </c>
      <c r="E19" s="23" t="s">
        <v>81</v>
      </c>
      <c r="F19" s="23" t="s">
        <v>82</v>
      </c>
      <c r="G19" s="23" t="s">
        <v>80</v>
      </c>
      <c r="H19" s="23" t="s">
        <v>56</v>
      </c>
      <c r="I19" s="47"/>
      <c r="J19" s="45"/>
    </row>
    <row r="20" spans="1:10" ht="70.45" thickBot="1" x14ac:dyDescent="0.4">
      <c r="A20" s="31" t="s">
        <v>38</v>
      </c>
      <c r="B20" s="35" t="s">
        <v>22</v>
      </c>
      <c r="C20" s="47" t="s">
        <v>63</v>
      </c>
      <c r="D20" s="62" t="s">
        <v>101</v>
      </c>
      <c r="E20" s="49" t="s">
        <v>24</v>
      </c>
      <c r="F20" s="49" t="s">
        <v>83</v>
      </c>
      <c r="G20" s="49" t="s">
        <v>57</v>
      </c>
      <c r="H20" s="49" t="s">
        <v>95</v>
      </c>
      <c r="I20" s="40"/>
      <c r="J20" s="41"/>
    </row>
    <row r="21" spans="1:10" ht="15.05" thickBot="1" x14ac:dyDescent="0.4">
      <c r="A21" s="48">
        <v>13.4</v>
      </c>
      <c r="B21" s="8" t="s">
        <v>18</v>
      </c>
      <c r="C21" s="8">
        <v>10</v>
      </c>
      <c r="D21" s="8"/>
      <c r="E21" s="8"/>
      <c r="F21" s="8"/>
      <c r="G21" s="8"/>
      <c r="H21" s="8"/>
      <c r="I21" s="8"/>
      <c r="J21" s="8"/>
    </row>
    <row r="22" spans="1:10" ht="56.5" thickBot="1" x14ac:dyDescent="0.4">
      <c r="A22" s="51" t="s">
        <v>39</v>
      </c>
      <c r="B22" s="35" t="s">
        <v>25</v>
      </c>
      <c r="C22" s="25" t="s">
        <v>61</v>
      </c>
      <c r="D22" s="56" t="s">
        <v>103</v>
      </c>
      <c r="E22" s="59" t="s">
        <v>84</v>
      </c>
      <c r="F22" s="49" t="s">
        <v>85</v>
      </c>
      <c r="G22" s="49" t="s">
        <v>58</v>
      </c>
      <c r="H22" s="49" t="s">
        <v>59</v>
      </c>
      <c r="I22" s="60"/>
      <c r="J22" s="43"/>
    </row>
    <row r="23" spans="1:10" ht="15.05" thickBot="1" x14ac:dyDescent="0.4">
      <c r="A23" s="48">
        <v>13.5</v>
      </c>
      <c r="B23" s="8" t="s">
        <v>19</v>
      </c>
      <c r="C23" s="8">
        <v>10</v>
      </c>
      <c r="D23" s="8"/>
      <c r="E23" s="8"/>
      <c r="F23" s="8"/>
      <c r="G23" s="8"/>
      <c r="H23" s="8"/>
      <c r="I23" s="8"/>
      <c r="J23" s="8"/>
    </row>
    <row r="24" spans="1:10" ht="98.45" thickBot="1" x14ac:dyDescent="0.4">
      <c r="A24" s="53" t="s">
        <v>40</v>
      </c>
      <c r="B24" s="54" t="s">
        <v>20</v>
      </c>
      <c r="C24" s="55" t="s">
        <v>61</v>
      </c>
      <c r="D24" s="56" t="s">
        <v>103</v>
      </c>
      <c r="E24" s="57" t="s">
        <v>23</v>
      </c>
      <c r="F24" s="54" t="s">
        <v>86</v>
      </c>
      <c r="G24" s="54" t="s">
        <v>23</v>
      </c>
      <c r="H24" s="54" t="s">
        <v>60</v>
      </c>
      <c r="I24" s="58"/>
      <c r="J24" s="42"/>
    </row>
    <row r="25" spans="1:10" x14ac:dyDescent="0.35">
      <c r="A25" s="22"/>
      <c r="C25" s="1">
        <f>C8+C14+C18+C21+C23</f>
        <v>100</v>
      </c>
      <c r="D25" s="10"/>
    </row>
    <row r="26" spans="1:10" x14ac:dyDescent="0.35">
      <c r="A26" s="22"/>
    </row>
    <row r="27" spans="1:10" x14ac:dyDescent="0.35">
      <c r="A27" s="22"/>
      <c r="E27" s="15" t="s">
        <v>11</v>
      </c>
    </row>
    <row r="28" spans="1:10" x14ac:dyDescent="0.35">
      <c r="A28" s="22"/>
    </row>
    <row r="29" spans="1:10" x14ac:dyDescent="0.35">
      <c r="A29" s="22"/>
    </row>
    <row r="30" spans="1:10" x14ac:dyDescent="0.35">
      <c r="A30" s="22"/>
    </row>
    <row r="31" spans="1:10" x14ac:dyDescent="0.35">
      <c r="A31" s="22"/>
    </row>
    <row r="32" spans="1:10" x14ac:dyDescent="0.35">
      <c r="C32" s="2"/>
    </row>
    <row r="33" spans="3:3" s="15" customFormat="1" x14ac:dyDescent="0.35">
      <c r="C33" s="2"/>
    </row>
    <row r="34" spans="3:3" s="15" customFormat="1" x14ac:dyDescent="0.35">
      <c r="C34" s="2"/>
    </row>
    <row r="35" spans="3:3" s="15" customFormat="1" x14ac:dyDescent="0.35">
      <c r="C35" s="2"/>
    </row>
    <row r="36" spans="3:3" s="15" customFormat="1" x14ac:dyDescent="0.35">
      <c r="C36" s="2"/>
    </row>
    <row r="37" spans="3:3" s="15" customFormat="1" x14ac:dyDescent="0.35">
      <c r="C37" s="2"/>
    </row>
    <row r="38" spans="3:3" s="15" customFormat="1" x14ac:dyDescent="0.35">
      <c r="C38" s="2"/>
    </row>
    <row r="39" spans="3:3" s="15" customFormat="1" x14ac:dyDescent="0.35">
      <c r="C39" s="2"/>
    </row>
    <row r="40" spans="3:3" s="15" customFormat="1" x14ac:dyDescent="0.35">
      <c r="C40" s="2"/>
    </row>
    <row r="41" spans="3:3" s="15" customFormat="1" x14ac:dyDescent="0.35">
      <c r="C41" s="2"/>
    </row>
    <row r="42" spans="3:3" s="15" customFormat="1" x14ac:dyDescent="0.35">
      <c r="C42" s="2"/>
    </row>
    <row r="43" spans="3:3" s="15" customFormat="1" x14ac:dyDescent="0.35">
      <c r="C43" s="2"/>
    </row>
    <row r="44" spans="3:3" s="15" customFormat="1" x14ac:dyDescent="0.35">
      <c r="C44" s="2"/>
    </row>
    <row r="45" spans="3:3" s="15" customFormat="1" x14ac:dyDescent="0.35">
      <c r="C45" s="2"/>
    </row>
    <row r="46" spans="3:3" s="15" customFormat="1" x14ac:dyDescent="0.35">
      <c r="C46" s="2"/>
    </row>
    <row r="47" spans="3:3" s="15" customFormat="1" x14ac:dyDescent="0.35">
      <c r="C47" s="2"/>
    </row>
    <row r="48" spans="3:3" s="15" customFormat="1" x14ac:dyDescent="0.35">
      <c r="C48" s="2"/>
    </row>
    <row r="49" spans="1:3" s="15" customFormat="1" x14ac:dyDescent="0.35">
      <c r="A49" s="12">
        <v>3</v>
      </c>
      <c r="C49" s="2"/>
    </row>
    <row r="50" spans="1:3" s="15" customFormat="1" x14ac:dyDescent="0.35">
      <c r="A50" s="12">
        <v>2</v>
      </c>
      <c r="C50" s="2"/>
    </row>
    <row r="51" spans="1:3" s="15" customFormat="1" x14ac:dyDescent="0.35">
      <c r="A51" s="12">
        <v>1</v>
      </c>
      <c r="C51" s="2"/>
    </row>
    <row r="52" spans="1:3" s="15" customFormat="1" x14ac:dyDescent="0.35">
      <c r="A52" s="12">
        <v>0</v>
      </c>
    </row>
  </sheetData>
  <mergeCells count="9">
    <mergeCell ref="G6:G7"/>
    <mergeCell ref="H6:H7"/>
    <mergeCell ref="I6:I7"/>
    <mergeCell ref="J6:J7"/>
    <mergeCell ref="A6:A7"/>
    <mergeCell ref="B6:B7"/>
    <mergeCell ref="C6:C7"/>
    <mergeCell ref="E6:E7"/>
    <mergeCell ref="F6:F7"/>
  </mergeCells>
  <dataValidations count="2">
    <dataValidation type="list" allowBlank="1" showInputMessage="1" showErrorMessage="1" sqref="I9" xr:uid="{00000000-0002-0000-0000-000000000000}">
      <formula1>$O$9:$O$12</formula1>
    </dataValidation>
    <dataValidation type="list" allowBlank="1" showInputMessage="1" showErrorMessage="1" sqref="K11:K12" xr:uid="{00000000-0002-0000-0000-000001000000}">
      <formula1>$G$11:$M$11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tabSelected="1" view="pageBreakPreview" zoomScale="56" zoomScaleNormal="80" zoomScaleSheetLayoutView="40" workbookViewId="0">
      <pane ySplit="3" topLeftCell="A25" activePane="bottomLeft" state="frozen"/>
      <selection activeCell="E7" sqref="E7"/>
      <selection pane="bottomLeft" activeCell="D25" sqref="D25"/>
    </sheetView>
  </sheetViews>
  <sheetFormatPr defaultColWidth="9.1796875" defaultRowHeight="25.9" x14ac:dyDescent="0.35"/>
  <cols>
    <col min="1" max="1" width="11.453125" style="72" customWidth="1"/>
    <col min="2" max="2" width="137.1796875" style="73" customWidth="1"/>
    <col min="3" max="3" width="11" style="73" customWidth="1"/>
    <col min="4" max="4" width="138.1796875" style="73" customWidth="1"/>
    <col min="5" max="5" width="12.1796875" style="73" customWidth="1"/>
    <col min="6" max="6" width="12.1796875" style="87" customWidth="1"/>
    <col min="7" max="7" width="13.453125" style="73" customWidth="1"/>
    <col min="8" max="16384" width="9.1796875" style="74"/>
  </cols>
  <sheetData>
    <row r="1" spans="1:7" ht="21" customHeight="1" thickBot="1" x14ac:dyDescent="0.4">
      <c r="A1" s="101"/>
      <c r="B1" s="87"/>
      <c r="C1" s="87"/>
      <c r="D1" s="87" t="s">
        <v>12</v>
      </c>
      <c r="E1" s="87"/>
      <c r="G1" s="102"/>
    </row>
    <row r="2" spans="1:7" s="73" customFormat="1" ht="24" customHeight="1" x14ac:dyDescent="0.35">
      <c r="A2" s="144" t="s">
        <v>70</v>
      </c>
      <c r="B2" s="146" t="s">
        <v>4</v>
      </c>
      <c r="C2" s="146" t="s">
        <v>2</v>
      </c>
      <c r="D2" s="146" t="s">
        <v>121</v>
      </c>
      <c r="E2" s="146" t="s">
        <v>0</v>
      </c>
      <c r="F2" s="146" t="s">
        <v>115</v>
      </c>
      <c r="G2" s="146" t="s">
        <v>1</v>
      </c>
    </row>
    <row r="3" spans="1:7" s="75" customFormat="1" ht="21" customHeight="1" thickBot="1" x14ac:dyDescent="0.4">
      <c r="A3" s="145"/>
      <c r="B3" s="147"/>
      <c r="C3" s="147"/>
      <c r="D3" s="147"/>
      <c r="E3" s="147"/>
      <c r="F3" s="147"/>
      <c r="G3" s="147"/>
    </row>
    <row r="4" spans="1:7" ht="24.6" customHeight="1" thickBot="1" x14ac:dyDescent="0.4">
      <c r="A4" s="103">
        <v>1</v>
      </c>
      <c r="B4" s="104" t="s">
        <v>117</v>
      </c>
      <c r="C4" s="105">
        <v>6</v>
      </c>
      <c r="D4" s="104"/>
      <c r="E4" s="88"/>
      <c r="F4" s="88"/>
      <c r="G4" s="88"/>
    </row>
    <row r="5" spans="1:7" ht="382.95" customHeight="1" thickBot="1" x14ac:dyDescent="0.4">
      <c r="A5" s="106">
        <v>1.1000000000000001</v>
      </c>
      <c r="B5" s="86" t="s">
        <v>132</v>
      </c>
      <c r="C5" s="107">
        <v>6</v>
      </c>
      <c r="D5" s="108" t="s">
        <v>133</v>
      </c>
      <c r="E5" s="89"/>
      <c r="F5" s="97" t="s">
        <v>144</v>
      </c>
      <c r="G5" s="109"/>
    </row>
    <row r="6" spans="1:7" ht="24.6" customHeight="1" thickBot="1" x14ac:dyDescent="0.4">
      <c r="A6" s="110">
        <v>2</v>
      </c>
      <c r="B6" s="104" t="s">
        <v>118</v>
      </c>
      <c r="C6" s="105">
        <v>50</v>
      </c>
      <c r="D6" s="111"/>
      <c r="E6" s="90"/>
      <c r="F6" s="90"/>
      <c r="G6" s="98"/>
    </row>
    <row r="7" spans="1:7" ht="364.55" customHeight="1" thickBot="1" x14ac:dyDescent="0.4">
      <c r="A7" s="155">
        <v>2.1</v>
      </c>
      <c r="B7" s="152" t="s">
        <v>134</v>
      </c>
      <c r="C7" s="107">
        <v>10</v>
      </c>
      <c r="D7" s="86" t="s">
        <v>135</v>
      </c>
      <c r="E7" s="112"/>
      <c r="F7" s="158" t="s">
        <v>146</v>
      </c>
      <c r="G7" s="109"/>
    </row>
    <row r="8" spans="1:7" ht="261.10000000000002" customHeight="1" thickBot="1" x14ac:dyDescent="0.4">
      <c r="A8" s="156"/>
      <c r="B8" s="153"/>
      <c r="C8" s="107">
        <v>10</v>
      </c>
      <c r="D8" s="86" t="s">
        <v>145</v>
      </c>
      <c r="E8" s="112"/>
      <c r="F8" s="159"/>
      <c r="G8" s="109"/>
    </row>
    <row r="9" spans="1:7" ht="186.6" customHeight="1" thickBot="1" x14ac:dyDescent="0.4">
      <c r="A9" s="157"/>
      <c r="B9" s="154"/>
      <c r="C9" s="107">
        <v>10</v>
      </c>
      <c r="D9" s="86" t="s">
        <v>136</v>
      </c>
      <c r="E9" s="112"/>
      <c r="F9" s="160"/>
      <c r="G9" s="109"/>
    </row>
    <row r="10" spans="1:7" ht="278.7" customHeight="1" thickBot="1" x14ac:dyDescent="0.4">
      <c r="A10" s="106">
        <v>2.2000000000000002</v>
      </c>
      <c r="B10" s="113" t="s">
        <v>122</v>
      </c>
      <c r="C10" s="114" t="s">
        <v>61</v>
      </c>
      <c r="D10" s="115" t="s">
        <v>137</v>
      </c>
      <c r="E10" s="112"/>
      <c r="F10" s="91"/>
      <c r="G10" s="116"/>
    </row>
    <row r="11" spans="1:7" ht="295.25" customHeight="1" thickBot="1" x14ac:dyDescent="0.4">
      <c r="A11" s="106">
        <v>2.2999999999999998</v>
      </c>
      <c r="B11" s="117" t="s">
        <v>156</v>
      </c>
      <c r="C11" s="114" t="s">
        <v>130</v>
      </c>
      <c r="D11" s="113" t="s">
        <v>152</v>
      </c>
      <c r="E11" s="112"/>
      <c r="F11" s="92"/>
      <c r="G11" s="116"/>
    </row>
    <row r="12" spans="1:7" ht="252.8" customHeight="1" thickBot="1" x14ac:dyDescent="0.4">
      <c r="A12" s="106">
        <v>2.4</v>
      </c>
      <c r="B12" s="117" t="s">
        <v>157</v>
      </c>
      <c r="C12" s="114" t="s">
        <v>130</v>
      </c>
      <c r="D12" s="113" t="s">
        <v>153</v>
      </c>
      <c r="E12" s="112"/>
      <c r="F12" s="100"/>
      <c r="G12" s="116"/>
    </row>
    <row r="13" spans="1:7" ht="356.9" customHeight="1" thickBot="1" x14ac:dyDescent="0.4">
      <c r="A13" s="106">
        <v>2.5</v>
      </c>
      <c r="B13" s="117" t="s">
        <v>155</v>
      </c>
      <c r="C13" s="114" t="s">
        <v>65</v>
      </c>
      <c r="D13" s="113" t="s">
        <v>154</v>
      </c>
      <c r="E13" s="112"/>
      <c r="F13" s="100"/>
      <c r="G13" s="116"/>
    </row>
    <row r="14" spans="1:7" ht="40.950000000000003" customHeight="1" thickBot="1" x14ac:dyDescent="0.4">
      <c r="A14" s="103">
        <v>3</v>
      </c>
      <c r="B14" s="104" t="s">
        <v>112</v>
      </c>
      <c r="C14" s="104" t="s">
        <v>64</v>
      </c>
      <c r="D14" s="104"/>
      <c r="E14" s="93"/>
      <c r="F14" s="93"/>
      <c r="G14" s="104"/>
    </row>
    <row r="15" spans="1:7" ht="295.55" customHeight="1" thickBot="1" x14ac:dyDescent="0.4">
      <c r="A15" s="118">
        <v>3.1</v>
      </c>
      <c r="B15" s="117" t="s">
        <v>123</v>
      </c>
      <c r="C15" s="114" t="s">
        <v>61</v>
      </c>
      <c r="D15" s="113" t="s">
        <v>138</v>
      </c>
      <c r="E15" s="116"/>
      <c r="F15" s="94" t="s">
        <v>147</v>
      </c>
      <c r="G15" s="116"/>
    </row>
    <row r="16" spans="1:7" ht="184.15" customHeight="1" thickBot="1" x14ac:dyDescent="0.4">
      <c r="A16" s="119">
        <v>3.2</v>
      </c>
      <c r="B16" s="113" t="s">
        <v>120</v>
      </c>
      <c r="C16" s="114" t="s">
        <v>61</v>
      </c>
      <c r="D16" s="113" t="s">
        <v>139</v>
      </c>
      <c r="E16" s="116"/>
      <c r="F16" s="91" t="s">
        <v>147</v>
      </c>
      <c r="G16" s="116"/>
    </row>
    <row r="17" spans="1:9" ht="42.6" customHeight="1" thickBot="1" x14ac:dyDescent="0.4">
      <c r="A17" s="103">
        <v>4</v>
      </c>
      <c r="B17" s="120" t="s">
        <v>128</v>
      </c>
      <c r="C17" s="121">
        <v>9</v>
      </c>
      <c r="D17" s="88"/>
      <c r="E17" s="88"/>
      <c r="F17" s="88"/>
      <c r="G17" s="88"/>
    </row>
    <row r="18" spans="1:9" ht="209.3" customHeight="1" thickBot="1" x14ac:dyDescent="0.4">
      <c r="A18" s="161">
        <v>4.0999999999999996</v>
      </c>
      <c r="B18" s="148" t="s">
        <v>124</v>
      </c>
      <c r="C18" s="114" t="s">
        <v>65</v>
      </c>
      <c r="D18" s="113" t="s">
        <v>140</v>
      </c>
      <c r="E18" s="122"/>
      <c r="F18" s="150" t="s">
        <v>148</v>
      </c>
      <c r="G18" s="122"/>
    </row>
    <row r="19" spans="1:9" ht="198" customHeight="1" thickBot="1" x14ac:dyDescent="0.4">
      <c r="A19" s="162"/>
      <c r="B19" s="149"/>
      <c r="C19" s="114" t="s">
        <v>119</v>
      </c>
      <c r="D19" s="113" t="s">
        <v>141</v>
      </c>
      <c r="E19" s="124"/>
      <c r="F19" s="151"/>
      <c r="G19" s="124"/>
    </row>
    <row r="20" spans="1:9" ht="51.05" customHeight="1" thickBot="1" x14ac:dyDescent="0.4">
      <c r="A20" s="103">
        <v>5</v>
      </c>
      <c r="B20" s="120" t="s">
        <v>129</v>
      </c>
      <c r="C20" s="121">
        <v>5</v>
      </c>
      <c r="D20" s="88"/>
      <c r="E20" s="88"/>
      <c r="F20" s="88"/>
      <c r="G20" s="88"/>
    </row>
    <row r="21" spans="1:9" ht="238.4" customHeight="1" thickBot="1" x14ac:dyDescent="0.4">
      <c r="A21" s="123">
        <v>5.0999999999999996</v>
      </c>
      <c r="B21" s="113" t="s">
        <v>125</v>
      </c>
      <c r="C21" s="114" t="s">
        <v>63</v>
      </c>
      <c r="D21" s="113" t="s">
        <v>142</v>
      </c>
      <c r="E21" s="125"/>
      <c r="F21" s="94" t="s">
        <v>149</v>
      </c>
      <c r="G21" s="126"/>
    </row>
    <row r="22" spans="1:9" ht="35.9" customHeight="1" thickBot="1" x14ac:dyDescent="0.4">
      <c r="A22" s="103">
        <v>6</v>
      </c>
      <c r="B22" s="120" t="s">
        <v>116</v>
      </c>
      <c r="C22" s="121">
        <v>1</v>
      </c>
      <c r="D22" s="88"/>
      <c r="E22" s="88"/>
      <c r="F22" s="88"/>
      <c r="G22" s="88"/>
    </row>
    <row r="23" spans="1:9" ht="106.7" customHeight="1" thickBot="1" x14ac:dyDescent="0.4">
      <c r="A23" s="123">
        <v>6.1</v>
      </c>
      <c r="B23" s="113" t="s">
        <v>113</v>
      </c>
      <c r="C23" s="114" t="s">
        <v>96</v>
      </c>
      <c r="D23" s="113" t="s">
        <v>126</v>
      </c>
      <c r="E23" s="125"/>
      <c r="F23" s="95" t="s">
        <v>150</v>
      </c>
      <c r="G23" s="126"/>
      <c r="I23" s="73"/>
    </row>
    <row r="24" spans="1:9" ht="41.45" customHeight="1" thickBot="1" x14ac:dyDescent="0.4">
      <c r="A24" s="103">
        <v>7</v>
      </c>
      <c r="B24" s="120" t="s">
        <v>114</v>
      </c>
      <c r="C24" s="127">
        <v>9</v>
      </c>
      <c r="D24" s="98"/>
      <c r="E24" s="98"/>
      <c r="F24" s="98"/>
      <c r="G24" s="98"/>
    </row>
    <row r="25" spans="1:9" ht="409.6" customHeight="1" thickBot="1" x14ac:dyDescent="0.4">
      <c r="A25" s="123">
        <v>7.1</v>
      </c>
      <c r="B25" s="128" t="s">
        <v>131</v>
      </c>
      <c r="C25" s="114" t="s">
        <v>127</v>
      </c>
      <c r="D25" s="129" t="s">
        <v>143</v>
      </c>
      <c r="E25" s="130"/>
      <c r="F25" s="94" t="s">
        <v>151</v>
      </c>
      <c r="G25" s="102"/>
    </row>
    <row r="26" spans="1:9" ht="42.6" customHeight="1" thickBot="1" x14ac:dyDescent="0.4">
      <c r="A26" s="141" t="s">
        <v>105</v>
      </c>
      <c r="B26" s="142"/>
      <c r="C26" s="131"/>
      <c r="D26" s="132"/>
      <c r="E26" s="99"/>
      <c r="F26" s="99"/>
      <c r="G26" s="133"/>
    </row>
    <row r="27" spans="1:9" ht="23.45" customHeight="1" x14ac:dyDescent="0.35">
      <c r="A27" s="76"/>
      <c r="B27" s="76"/>
      <c r="C27" s="77"/>
      <c r="D27" s="78"/>
      <c r="E27" s="79"/>
      <c r="F27" s="96"/>
      <c r="G27" s="80"/>
    </row>
    <row r="28" spans="1:9" ht="45.75" customHeight="1" x14ac:dyDescent="0.35">
      <c r="A28" s="81"/>
      <c r="B28" s="81"/>
      <c r="C28" s="82"/>
      <c r="D28" s="79"/>
      <c r="E28" s="79"/>
      <c r="F28" s="96"/>
      <c r="G28" s="80"/>
    </row>
    <row r="29" spans="1:9" ht="50.5" customHeight="1" x14ac:dyDescent="0.35">
      <c r="A29" s="143" t="s">
        <v>107</v>
      </c>
      <c r="B29" s="143"/>
      <c r="C29" s="82"/>
      <c r="D29" s="79"/>
      <c r="E29" s="79"/>
      <c r="F29" s="96"/>
      <c r="G29" s="80"/>
    </row>
    <row r="30" spans="1:9" ht="73.2" customHeight="1" x14ac:dyDescent="0.35">
      <c r="A30" s="81" t="s">
        <v>106</v>
      </c>
      <c r="B30" s="81"/>
      <c r="C30" s="82"/>
      <c r="D30" s="79"/>
      <c r="E30" s="79"/>
      <c r="F30" s="96"/>
      <c r="G30" s="80"/>
    </row>
    <row r="31" spans="1:9" ht="30.05" customHeight="1" thickBot="1" x14ac:dyDescent="0.4">
      <c r="A31" s="140" t="s">
        <v>109</v>
      </c>
      <c r="B31" s="140"/>
      <c r="C31" s="82"/>
      <c r="D31" s="79"/>
      <c r="E31" s="79"/>
      <c r="F31" s="96"/>
      <c r="G31" s="80"/>
    </row>
    <row r="32" spans="1:9" ht="36" customHeight="1" x14ac:dyDescent="0.35">
      <c r="A32" s="81"/>
      <c r="B32" s="81"/>
      <c r="C32" s="82"/>
      <c r="D32" s="79"/>
      <c r="E32" s="79"/>
      <c r="F32" s="96"/>
      <c r="G32" s="80"/>
    </row>
    <row r="33" spans="1:7" ht="22.15" customHeight="1" x14ac:dyDescent="0.35">
      <c r="A33" s="81"/>
      <c r="B33" s="81"/>
      <c r="C33" s="82"/>
      <c r="D33" s="79"/>
      <c r="E33" s="79"/>
      <c r="F33" s="96"/>
      <c r="G33" s="80"/>
    </row>
    <row r="34" spans="1:7" ht="22.15" customHeight="1" x14ac:dyDescent="0.35">
      <c r="A34" s="143" t="s">
        <v>107</v>
      </c>
      <c r="B34" s="143"/>
      <c r="C34" s="82"/>
      <c r="D34" s="79"/>
      <c r="E34" s="79"/>
      <c r="F34" s="96"/>
      <c r="G34" s="80"/>
    </row>
    <row r="35" spans="1:7" ht="22.15" customHeight="1" x14ac:dyDescent="0.35">
      <c r="A35" s="81" t="s">
        <v>106</v>
      </c>
      <c r="B35" s="81"/>
      <c r="C35" s="82"/>
      <c r="D35" s="79"/>
      <c r="E35" s="79"/>
      <c r="F35" s="96"/>
      <c r="G35" s="80"/>
    </row>
    <row r="36" spans="1:7" ht="22.15" customHeight="1" thickBot="1" x14ac:dyDescent="0.4">
      <c r="A36" s="140" t="s">
        <v>109</v>
      </c>
      <c r="B36" s="140"/>
      <c r="C36" s="82"/>
      <c r="D36" s="79"/>
      <c r="E36" s="79"/>
      <c r="F36" s="96"/>
      <c r="G36" s="80"/>
    </row>
    <row r="37" spans="1:7" ht="22.15" customHeight="1" x14ac:dyDescent="0.35">
      <c r="A37" s="81"/>
      <c r="B37" s="81"/>
      <c r="C37" s="82"/>
      <c r="D37" s="79"/>
      <c r="E37" s="79"/>
      <c r="F37" s="96"/>
      <c r="G37" s="80"/>
    </row>
    <row r="38" spans="1:7" ht="22.15" customHeight="1" x14ac:dyDescent="0.35">
      <c r="A38" s="81"/>
      <c r="B38" s="81"/>
      <c r="C38" s="82"/>
      <c r="D38" s="79"/>
      <c r="E38" s="79"/>
      <c r="F38" s="96"/>
      <c r="G38" s="80"/>
    </row>
    <row r="39" spans="1:7" ht="22.15" customHeight="1" x14ac:dyDescent="0.35">
      <c r="A39" s="143" t="s">
        <v>107</v>
      </c>
      <c r="B39" s="143"/>
      <c r="C39" s="82"/>
      <c r="D39" s="79"/>
      <c r="E39" s="79"/>
      <c r="F39" s="96"/>
      <c r="G39" s="80"/>
    </row>
    <row r="40" spans="1:7" ht="22.15" customHeight="1" x14ac:dyDescent="0.35">
      <c r="A40" s="81" t="s">
        <v>106</v>
      </c>
      <c r="B40" s="81"/>
      <c r="C40" s="82"/>
      <c r="D40" s="79"/>
      <c r="E40" s="79"/>
      <c r="F40" s="96"/>
      <c r="G40" s="80"/>
    </row>
    <row r="41" spans="1:7" ht="22.15" customHeight="1" thickBot="1" x14ac:dyDescent="0.4">
      <c r="A41" s="140" t="s">
        <v>108</v>
      </c>
      <c r="B41" s="140"/>
      <c r="C41" s="83"/>
      <c r="D41" s="79"/>
    </row>
    <row r="42" spans="1:7" ht="22.15" customHeight="1" x14ac:dyDescent="0.35">
      <c r="A42" s="84"/>
    </row>
    <row r="43" spans="1:7" ht="22.15" customHeight="1" x14ac:dyDescent="0.35">
      <c r="A43" s="84"/>
    </row>
    <row r="44" spans="1:7" ht="22.15" customHeight="1" x14ac:dyDescent="0.35">
      <c r="C44" s="85"/>
    </row>
    <row r="45" spans="1:7" ht="22.15" customHeight="1" x14ac:dyDescent="0.35">
      <c r="A45" s="73"/>
      <c r="C45" s="85"/>
    </row>
    <row r="46" spans="1:7" ht="22.15" customHeight="1" x14ac:dyDescent="0.35">
      <c r="A46" s="73"/>
      <c r="C46" s="85"/>
    </row>
    <row r="47" spans="1:7" ht="22.15" customHeight="1" x14ac:dyDescent="0.35">
      <c r="A47" s="73"/>
      <c r="C47" s="85"/>
    </row>
    <row r="48" spans="1:7" ht="22.15" customHeight="1" x14ac:dyDescent="0.35">
      <c r="A48" s="73"/>
      <c r="C48" s="85"/>
    </row>
    <row r="49" spans="1:3" x14ac:dyDescent="0.35">
      <c r="A49" s="73"/>
      <c r="C49" s="85"/>
    </row>
    <row r="50" spans="1:3" x14ac:dyDescent="0.35">
      <c r="A50" s="73"/>
      <c r="C50" s="85"/>
    </row>
    <row r="51" spans="1:3" x14ac:dyDescent="0.35">
      <c r="A51" s="73"/>
      <c r="C51" s="85"/>
    </row>
    <row r="52" spans="1:3" x14ac:dyDescent="0.35">
      <c r="A52" s="73"/>
      <c r="C52" s="85"/>
    </row>
    <row r="53" spans="1:3" x14ac:dyDescent="0.35">
      <c r="A53" s="73"/>
      <c r="C53" s="85"/>
    </row>
    <row r="54" spans="1:3" x14ac:dyDescent="0.35">
      <c r="A54" s="73"/>
      <c r="C54" s="85"/>
    </row>
    <row r="55" spans="1:3" x14ac:dyDescent="0.35">
      <c r="A55" s="73"/>
      <c r="C55" s="85"/>
    </row>
    <row r="56" spans="1:3" x14ac:dyDescent="0.35">
      <c r="A56" s="73"/>
      <c r="C56" s="85"/>
    </row>
    <row r="57" spans="1:3" x14ac:dyDescent="0.35">
      <c r="A57" s="73"/>
      <c r="C57" s="85"/>
    </row>
    <row r="58" spans="1:3" x14ac:dyDescent="0.35">
      <c r="A58" s="73"/>
      <c r="C58" s="85"/>
    </row>
    <row r="59" spans="1:3" x14ac:dyDescent="0.35">
      <c r="A59" s="73"/>
      <c r="C59" s="85"/>
    </row>
    <row r="60" spans="1:3" x14ac:dyDescent="0.35">
      <c r="A60" s="73"/>
      <c r="C60" s="85"/>
    </row>
    <row r="61" spans="1:3" x14ac:dyDescent="0.35">
      <c r="C61" s="85"/>
    </row>
    <row r="62" spans="1:3" x14ac:dyDescent="0.35">
      <c r="C62" s="85"/>
    </row>
    <row r="63" spans="1:3" x14ac:dyDescent="0.35">
      <c r="C63" s="85"/>
    </row>
  </sheetData>
  <dataConsolidate/>
  <mergeCells count="20">
    <mergeCell ref="B18:B19"/>
    <mergeCell ref="F18:F19"/>
    <mergeCell ref="B7:B9"/>
    <mergeCell ref="A7:A9"/>
    <mergeCell ref="F7:F9"/>
    <mergeCell ref="A18:A19"/>
    <mergeCell ref="A2:A3"/>
    <mergeCell ref="G2:G3"/>
    <mergeCell ref="D2:D3"/>
    <mergeCell ref="E2:E3"/>
    <mergeCell ref="C2:C3"/>
    <mergeCell ref="B2:B3"/>
    <mergeCell ref="F2:F3"/>
    <mergeCell ref="A41:B41"/>
    <mergeCell ref="A26:B26"/>
    <mergeCell ref="A39:B39"/>
    <mergeCell ref="A29:B29"/>
    <mergeCell ref="A31:B31"/>
    <mergeCell ref="A34:B34"/>
    <mergeCell ref="A36:B36"/>
  </mergeCells>
  <phoneticPr fontId="24" type="noConversion"/>
  <pageMargins left="0.70866141732283472" right="0.70866141732283472" top="0.74803149606299213" bottom="0.74803149606299213" header="0.31496062992125984" footer="0.31496062992125984"/>
  <pageSetup paperSize="8" scale="21" fitToWidth="0" orientation="portrait" r:id="rId1"/>
  <rowBreaks count="2" manualBreakCount="2">
    <brk id="13" max="5" man="1"/>
    <brk id="27" max="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3:G21"/>
  <sheetViews>
    <sheetView topLeftCell="A4" workbookViewId="0">
      <selection activeCell="G20" sqref="G20"/>
    </sheetView>
  </sheetViews>
  <sheetFormatPr defaultRowHeight="14.5" x14ac:dyDescent="0.35"/>
  <cols>
    <col min="3" max="3" width="13.81640625" customWidth="1"/>
    <col min="5" max="5" width="13.453125" bestFit="1" customWidth="1"/>
    <col min="6" max="6" width="15.1796875" customWidth="1"/>
    <col min="7" max="7" width="14.453125" customWidth="1"/>
  </cols>
  <sheetData>
    <row r="13" spans="3:7" x14ac:dyDescent="0.35">
      <c r="C13" s="69">
        <v>9670396.6300000008</v>
      </c>
      <c r="E13" s="69">
        <v>5293548.6500000004</v>
      </c>
      <c r="F13" s="69">
        <v>4376847.9800000004</v>
      </c>
    </row>
    <row r="14" spans="3:7" x14ac:dyDescent="0.35">
      <c r="C14" s="69">
        <v>31589439.670000002</v>
      </c>
      <c r="E14" s="69">
        <v>20176332.780000001</v>
      </c>
      <c r="F14" s="69">
        <v>11413106.890000001</v>
      </c>
      <c r="G14" s="69">
        <v>11413106.890000001</v>
      </c>
    </row>
    <row r="15" spans="3:7" x14ac:dyDescent="0.35">
      <c r="C15" s="70">
        <f>C13/C14</f>
        <v>0.30612751384709824</v>
      </c>
      <c r="E15" s="70">
        <f>E13/E14</f>
        <v>0.2623642615196794</v>
      </c>
      <c r="F15" s="70">
        <f>F13/F14</f>
        <v>0.38349312086395437</v>
      </c>
    </row>
    <row r="17" spans="6:6" x14ac:dyDescent="0.35">
      <c r="F17" s="71">
        <f>E15+F15</f>
        <v>0.64585738238363377</v>
      </c>
    </row>
    <row r="18" spans="6:6" x14ac:dyDescent="0.35">
      <c r="F18" s="71"/>
    </row>
    <row r="19" spans="6:6" x14ac:dyDescent="0.35">
      <c r="F19" t="s">
        <v>111</v>
      </c>
    </row>
    <row r="20" spans="6:6" x14ac:dyDescent="0.35">
      <c r="F20" t="s">
        <v>110</v>
      </c>
    </row>
    <row r="21" spans="6:6" x14ac:dyDescent="0.35">
      <c r="F21" s="70" t="e">
        <f t="shared" ref="F21" si="0">F19/F20</f>
        <v>#VALUE!</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Formula sheet</vt:lpstr>
      <vt:lpstr>Technical Scorecard RFP 25-2023</vt:lpstr>
      <vt:lpstr>Sheet1</vt:lpstr>
      <vt:lpstr>'Technical Scorecard RFP 25-2023'!_Toc536196120</vt:lpstr>
      <vt:lpstr>'Technical Scorecard RFP 25-2023'!Print_Area</vt:lpstr>
      <vt:lpstr>'Technical Scorecard RFP 25-2023'!Print_Titles</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Holeng Kola</dc:creator>
  <cp:lastModifiedBy>Alfred Masemene</cp:lastModifiedBy>
  <cp:lastPrinted>2020-02-19T06:04:07Z</cp:lastPrinted>
  <dcterms:created xsi:type="dcterms:W3CDTF">2015-11-04T09:51:52Z</dcterms:created>
  <dcterms:modified xsi:type="dcterms:W3CDTF">2023-12-14T11:41:27Z</dcterms:modified>
</cp:coreProperties>
</file>