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.sharepoint.com/sites/SCM/IDDSCM/1) TENDERS/1) CURRENT/SIMON/INTERNAL SUPPORT PROVIDED/DWS/RFP162.2023_CRANE HIRE/RFP165.2023_CRANE HIRE/"/>
    </mc:Choice>
  </mc:AlternateContent>
  <xr:revisionPtr revIDLastSave="21" documentId="8_{25303EA3-1E1C-4260-B34B-97282E3DD50F}" xr6:coauthVersionLast="47" xr6:coauthVersionMax="47" xr10:uidLastSave="{01B4CD4D-9312-4B2F-9D1C-D8C543677D44}"/>
  <bookViews>
    <workbookView xWindow="-120" yWindow="-120" windowWidth="20730" windowHeight="11160" xr2:uid="{A9A8B310-E8B5-4A0D-ABD5-88B3C4BF6B37}"/>
  </bookViews>
  <sheets>
    <sheet name="RFP165.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3" i="2"/>
  <c r="I30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9" i="2"/>
  <c r="I7" i="2"/>
  <c r="I37" i="2" l="1"/>
  <c r="I39" i="2" l="1"/>
  <c r="I40" i="2" s="1"/>
  <c r="I41" i="2" l="1"/>
  <c r="I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tc={826B15BD-309D-468A-A349-B7CB851A1A5A}</author>
  </authors>
  <commentList>
    <comment ref="I39" authorId="0" shapeId="0" xr:uid="{826B15BD-309D-468A-A349-B7CB851A1A5A}">
      <text>
        <t>[Threaded comment]
Your version of Excel allows you to read this threaded comment; however, any edits to it will get removed if the file is opened in a newer version of Excel. Learn more: https://go.microsoft.com/fwlink/?linkid=870924
Comment:
    I corrected the calculation of 15% contingency … the old calculation received from the contractor was incorrect</t>
      </text>
    </comment>
  </commentList>
</comments>
</file>

<file path=xl/sharedStrings.xml><?xml version="1.0" encoding="utf-8"?>
<sst xmlns="http://schemas.openxmlformats.org/spreadsheetml/2006/main" count="63" uniqueCount="42">
  <si>
    <t>Item</t>
  </si>
  <si>
    <t>Description</t>
  </si>
  <si>
    <t>Unit</t>
  </si>
  <si>
    <t>Quantity</t>
  </si>
  <si>
    <t>Establishment of cranes on site (Delivery and erecting of cranes on site)</t>
  </si>
  <si>
    <t>No.</t>
  </si>
  <si>
    <t>Erection of tower crane and testing</t>
  </si>
  <si>
    <t>Commissioning</t>
  </si>
  <si>
    <t>Hiring of the Tower Crane (wet rate).</t>
  </si>
  <si>
    <t>Months</t>
  </si>
  <si>
    <t>Disestablishment of the Tower Cranes from site (Dismantling and collecting cranes from site)</t>
  </si>
  <si>
    <t>VAT @ 15%</t>
  </si>
  <si>
    <t>TOTAL</t>
  </si>
  <si>
    <t>Rate (Rands)</t>
  </si>
  <si>
    <t>Total (Rands)</t>
  </si>
  <si>
    <t>No</t>
  </si>
  <si>
    <t>Sum</t>
  </si>
  <si>
    <t xml:space="preserve">c)        cabling and termination </t>
  </si>
  <si>
    <t xml:space="preserve">d)        diesel and storage, </t>
  </si>
  <si>
    <t xml:space="preserve">e)       servicing, </t>
  </si>
  <si>
    <t xml:space="preserve">f)       full compliance with legislature, </t>
  </si>
  <si>
    <t xml:space="preserve">g)        Power supply (Generator) and Bunding Wall), </t>
  </si>
  <si>
    <t>h)        Flagmen(s) minimum of 2</t>
  </si>
  <si>
    <t>i)        rigger(s) minimum of 2 certifite</t>
  </si>
  <si>
    <t xml:space="preserve">J)        accommodation, </t>
  </si>
  <si>
    <t xml:space="preserve">k)        transport, </t>
  </si>
  <si>
    <t>l)        safety gear</t>
  </si>
  <si>
    <t>Design, Construct and Demolition of Tower Crane pad/platform</t>
  </si>
  <si>
    <t>Contegencies</t>
  </si>
  <si>
    <t>%</t>
  </si>
  <si>
    <t>SUB TOTAL A</t>
  </si>
  <si>
    <t>SUB TOTAL B</t>
  </si>
  <si>
    <t xml:space="preserve">         m)     Lifting equipment as per scope of work</t>
  </si>
  <si>
    <t>Mancage: capacity at maximum 600kg (able to accommodate 5 x people)</t>
  </si>
  <si>
    <t>Material cage at minimum capacity of 1 ton  at minimum size of ( width = 2m x Length =12m x Height = 1.6m)</t>
  </si>
  <si>
    <t xml:space="preserve">         n)        safety gear</t>
  </si>
  <si>
    <t xml:space="preserve">         o) Operation and Maintenace Manuals</t>
  </si>
  <si>
    <t xml:space="preserve">         p) Medical Tests</t>
  </si>
  <si>
    <t>Opearational and Maintenace Manuals</t>
  </si>
  <si>
    <t xml:space="preserve">b)       including operator, </t>
  </si>
  <si>
    <t xml:space="preserve">a)       number x  01 </t>
  </si>
  <si>
    <t>RFP165/2023: 
THE SUPPLY, DELIVERY, HIRE, COMMISSIONING &amp; DE – COMMISSIONING OF TOWER CRANE SERVICES FOR PERIOD OF UP TO 14 MONTHS TO DWS CONSTRUCTION NORTH TZANEEN DAM RAISING PROJECT IN THE LIMPOPO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</si>
</sst>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8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 indent="5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9" fontId="1" fillId="0" borderId="3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164" fontId="1" fillId="2" borderId="2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164" fontId="1" fillId="2" borderId="23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 applyProtection="1">
      <alignment horizontal="center" vertical="center"/>
      <protection locked="0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bus Nienaber" id="{90BE0EEB-9917-43E7-9740-78DFD2D7F896}" userId="S::CobusN2@dbsa.org::d4253a74-00a0-4893-8a0d-d60a48b2ec9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9" dT="2023-07-31T14:16:45.88" personId="{90BE0EEB-9917-43E7-9740-78DFD2D7F896}" id="{826B15BD-309D-468A-A349-B7CB851A1A5A}">
    <text>I corrected the calculation of 15% contingency … the old calculation received from the contractor was incorrect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845C-A87C-40D5-900C-24D688D3B07E}">
  <dimension ref="D2:I45"/>
  <sheetViews>
    <sheetView tabSelected="1" topLeftCell="A2" zoomScale="55" zoomScaleNormal="55" workbookViewId="0">
      <selection activeCell="H20" sqref="H9:H20"/>
    </sheetView>
  </sheetViews>
  <sheetFormatPr defaultRowHeight="15" x14ac:dyDescent="0.25"/>
  <cols>
    <col min="4" max="4" width="8.7109375" style="7"/>
    <col min="5" max="5" width="62.42578125" customWidth="1"/>
    <col min="6" max="6" width="15.5703125" style="7" customWidth="1"/>
    <col min="7" max="7" width="21" style="7" customWidth="1"/>
    <col min="8" max="8" width="24.5703125" style="7" customWidth="1"/>
    <col min="9" max="9" width="33" style="7" customWidth="1"/>
  </cols>
  <sheetData>
    <row r="2" spans="4:9" ht="97.5" customHeight="1" x14ac:dyDescent="0.35">
      <c r="D2" s="45" t="s">
        <v>41</v>
      </c>
      <c r="E2" s="45"/>
      <c r="F2" s="45"/>
      <c r="G2" s="45"/>
      <c r="H2" s="45"/>
      <c r="I2" s="45"/>
    </row>
    <row r="4" spans="4:9" ht="15.75" thickBot="1" x14ac:dyDescent="0.3"/>
    <row r="5" spans="4:9" ht="33" customHeight="1" thickTop="1" thickBot="1" x14ac:dyDescent="0.3">
      <c r="D5" s="42" t="s">
        <v>0</v>
      </c>
      <c r="E5" s="43" t="s">
        <v>1</v>
      </c>
      <c r="F5" s="43" t="s">
        <v>2</v>
      </c>
      <c r="G5" s="43" t="s">
        <v>3</v>
      </c>
      <c r="H5" s="43" t="s">
        <v>13</v>
      </c>
      <c r="I5" s="44" t="s">
        <v>14</v>
      </c>
    </row>
    <row r="6" spans="4:9" ht="16.5" thickTop="1" x14ac:dyDescent="0.25">
      <c r="D6" s="11"/>
      <c r="E6" s="1"/>
      <c r="F6" s="1"/>
      <c r="G6" s="1"/>
      <c r="H6" s="1"/>
      <c r="I6" s="2"/>
    </row>
    <row r="7" spans="4:9" ht="38.450000000000003" customHeight="1" x14ac:dyDescent="0.25">
      <c r="D7" s="21">
        <v>1</v>
      </c>
      <c r="E7" s="5" t="s">
        <v>4</v>
      </c>
      <c r="F7" s="4" t="s">
        <v>5</v>
      </c>
      <c r="G7" s="4">
        <v>1</v>
      </c>
      <c r="H7" s="62"/>
      <c r="I7" s="24">
        <f>H7*G7</f>
        <v>0</v>
      </c>
    </row>
    <row r="8" spans="4:9" ht="15.75" x14ac:dyDescent="0.25">
      <c r="D8" s="21"/>
      <c r="E8" s="3"/>
      <c r="F8" s="4"/>
      <c r="G8" s="4"/>
      <c r="H8" s="40"/>
      <c r="I8" s="24"/>
    </row>
    <row r="9" spans="4:9" ht="24" customHeight="1" x14ac:dyDescent="0.25">
      <c r="D9" s="21">
        <v>2</v>
      </c>
      <c r="E9" s="3" t="s">
        <v>6</v>
      </c>
      <c r="F9" s="4" t="s">
        <v>5</v>
      </c>
      <c r="G9" s="4">
        <v>1</v>
      </c>
      <c r="H9" s="62"/>
      <c r="I9" s="24">
        <f>H9*G9</f>
        <v>0</v>
      </c>
    </row>
    <row r="10" spans="4:9" ht="15.75" x14ac:dyDescent="0.25">
      <c r="D10" s="21"/>
      <c r="E10" s="3"/>
      <c r="F10" s="4"/>
      <c r="G10" s="4"/>
      <c r="H10" s="40"/>
      <c r="I10" s="24"/>
    </row>
    <row r="11" spans="4:9" ht="25.7" customHeight="1" x14ac:dyDescent="0.25">
      <c r="D11" s="21">
        <v>3</v>
      </c>
      <c r="E11" s="3" t="s">
        <v>7</v>
      </c>
      <c r="F11" s="4" t="s">
        <v>5</v>
      </c>
      <c r="G11" s="4">
        <v>1</v>
      </c>
      <c r="H11" s="62"/>
      <c r="I11" s="24">
        <f t="shared" ref="I11:I36" si="0">H11*G11</f>
        <v>0</v>
      </c>
    </row>
    <row r="12" spans="4:9" ht="27.6" customHeight="1" x14ac:dyDescent="0.25">
      <c r="D12" s="27">
        <v>4</v>
      </c>
      <c r="E12" s="3" t="s">
        <v>8</v>
      </c>
      <c r="F12" s="4"/>
      <c r="G12" s="10"/>
      <c r="H12" s="40"/>
      <c r="I12" s="24"/>
    </row>
    <row r="13" spans="4:9" ht="27.6" customHeight="1" x14ac:dyDescent="0.25">
      <c r="D13" s="27"/>
      <c r="E13" s="12" t="s">
        <v>40</v>
      </c>
      <c r="F13" s="4" t="s">
        <v>9</v>
      </c>
      <c r="G13" s="10">
        <v>14</v>
      </c>
      <c r="H13" s="62"/>
      <c r="I13" s="24">
        <f t="shared" si="0"/>
        <v>0</v>
      </c>
    </row>
    <row r="14" spans="4:9" ht="27.6" customHeight="1" x14ac:dyDescent="0.25">
      <c r="D14" s="27"/>
      <c r="E14" s="12" t="s">
        <v>39</v>
      </c>
      <c r="F14" s="4" t="s">
        <v>9</v>
      </c>
      <c r="G14" s="10">
        <v>14</v>
      </c>
      <c r="H14" s="62"/>
      <c r="I14" s="24">
        <f t="shared" si="0"/>
        <v>0</v>
      </c>
    </row>
    <row r="15" spans="4:9" ht="27.6" customHeight="1" x14ac:dyDescent="0.25">
      <c r="D15" s="27"/>
      <c r="E15" s="12" t="s">
        <v>17</v>
      </c>
      <c r="F15" s="4" t="s">
        <v>16</v>
      </c>
      <c r="G15" s="10">
        <v>1</v>
      </c>
      <c r="H15" s="62"/>
      <c r="I15" s="24">
        <f t="shared" si="0"/>
        <v>0</v>
      </c>
    </row>
    <row r="16" spans="4:9" ht="27.6" customHeight="1" x14ac:dyDescent="0.25">
      <c r="D16" s="27"/>
      <c r="E16" s="12" t="s">
        <v>18</v>
      </c>
      <c r="F16" s="4" t="s">
        <v>9</v>
      </c>
      <c r="G16" s="10">
        <v>14</v>
      </c>
      <c r="H16" s="62"/>
      <c r="I16" s="24">
        <f t="shared" si="0"/>
        <v>0</v>
      </c>
    </row>
    <row r="17" spans="4:9" ht="27.6" customHeight="1" x14ac:dyDescent="0.25">
      <c r="D17" s="27"/>
      <c r="E17" s="12" t="s">
        <v>19</v>
      </c>
      <c r="F17" s="4" t="s">
        <v>9</v>
      </c>
      <c r="G17" s="10">
        <v>14</v>
      </c>
      <c r="H17" s="62"/>
      <c r="I17" s="24">
        <f t="shared" si="0"/>
        <v>0</v>
      </c>
    </row>
    <row r="18" spans="4:9" ht="27.6" customHeight="1" x14ac:dyDescent="0.25">
      <c r="D18" s="27"/>
      <c r="E18" s="12" t="s">
        <v>20</v>
      </c>
      <c r="F18" s="4" t="s">
        <v>9</v>
      </c>
      <c r="G18" s="10">
        <v>14</v>
      </c>
      <c r="H18" s="62"/>
      <c r="I18" s="24">
        <f t="shared" si="0"/>
        <v>0</v>
      </c>
    </row>
    <row r="19" spans="4:9" ht="27.6" customHeight="1" x14ac:dyDescent="0.25">
      <c r="D19" s="27"/>
      <c r="E19" s="14" t="s">
        <v>21</v>
      </c>
      <c r="F19" s="4" t="s">
        <v>9</v>
      </c>
      <c r="G19" s="10">
        <v>14</v>
      </c>
      <c r="H19" s="62"/>
      <c r="I19" s="24">
        <f t="shared" si="0"/>
        <v>0</v>
      </c>
    </row>
    <row r="20" spans="4:9" ht="27.6" customHeight="1" x14ac:dyDescent="0.25">
      <c r="D20" s="27"/>
      <c r="E20" s="12" t="s">
        <v>22</v>
      </c>
      <c r="F20" s="4" t="s">
        <v>9</v>
      </c>
      <c r="G20" s="10">
        <v>14</v>
      </c>
      <c r="H20" s="62"/>
      <c r="I20" s="24">
        <f t="shared" si="0"/>
        <v>0</v>
      </c>
    </row>
    <row r="21" spans="4:9" ht="27.6" customHeight="1" x14ac:dyDescent="0.25">
      <c r="D21" s="27"/>
      <c r="E21" s="12" t="s">
        <v>23</v>
      </c>
      <c r="F21" s="4" t="s">
        <v>9</v>
      </c>
      <c r="G21" s="10">
        <v>14</v>
      </c>
      <c r="H21" s="62"/>
      <c r="I21" s="24">
        <f t="shared" si="0"/>
        <v>0</v>
      </c>
    </row>
    <row r="22" spans="4:9" ht="27.6" customHeight="1" x14ac:dyDescent="0.25">
      <c r="D22" s="27"/>
      <c r="E22" s="12" t="s">
        <v>24</v>
      </c>
      <c r="F22" s="4" t="s">
        <v>9</v>
      </c>
      <c r="G22" s="10">
        <v>14</v>
      </c>
      <c r="H22" s="62"/>
      <c r="I22" s="24">
        <f t="shared" si="0"/>
        <v>0</v>
      </c>
    </row>
    <row r="23" spans="4:9" ht="27.6" customHeight="1" x14ac:dyDescent="0.25">
      <c r="D23" s="27"/>
      <c r="E23" s="12" t="s">
        <v>25</v>
      </c>
      <c r="F23" s="4" t="s">
        <v>9</v>
      </c>
      <c r="G23" s="10">
        <v>14</v>
      </c>
      <c r="H23" s="62"/>
      <c r="I23" s="24">
        <f t="shared" si="0"/>
        <v>0</v>
      </c>
    </row>
    <row r="24" spans="4:9" ht="27.6" customHeight="1" x14ac:dyDescent="0.25">
      <c r="D24" s="27"/>
      <c r="E24" s="12" t="s">
        <v>26</v>
      </c>
      <c r="F24" s="8" t="s">
        <v>15</v>
      </c>
      <c r="G24" s="10">
        <v>5</v>
      </c>
      <c r="H24" s="62"/>
      <c r="I24" s="24">
        <f>H24*G24</f>
        <v>0</v>
      </c>
    </row>
    <row r="25" spans="4:9" ht="31.7" customHeight="1" x14ac:dyDescent="0.25">
      <c r="D25" s="27"/>
      <c r="E25" s="13" t="s">
        <v>32</v>
      </c>
      <c r="F25" s="4" t="s">
        <v>16</v>
      </c>
      <c r="G25" s="4">
        <v>1</v>
      </c>
      <c r="H25" s="62"/>
      <c r="I25" s="24">
        <f t="shared" si="0"/>
        <v>0</v>
      </c>
    </row>
    <row r="26" spans="4:9" ht="31.7" customHeight="1" x14ac:dyDescent="0.25">
      <c r="D26" s="27"/>
      <c r="E26" s="13" t="s">
        <v>35</v>
      </c>
      <c r="F26" s="4" t="s">
        <v>16</v>
      </c>
      <c r="G26" s="4">
        <v>1</v>
      </c>
      <c r="H26" s="62"/>
      <c r="I26" s="24">
        <f t="shared" si="0"/>
        <v>0</v>
      </c>
    </row>
    <row r="27" spans="4:9" ht="24.6" customHeight="1" x14ac:dyDescent="0.25">
      <c r="D27" s="27"/>
      <c r="E27" s="3" t="s">
        <v>36</v>
      </c>
      <c r="F27" s="10" t="s">
        <v>5</v>
      </c>
      <c r="G27" s="10">
        <v>3</v>
      </c>
      <c r="H27" s="63"/>
      <c r="I27" s="24">
        <f t="shared" si="0"/>
        <v>0</v>
      </c>
    </row>
    <row r="28" spans="4:9" ht="24.6" customHeight="1" x14ac:dyDescent="0.25">
      <c r="D28" s="27"/>
      <c r="E28" s="3" t="s">
        <v>37</v>
      </c>
      <c r="F28" s="10" t="s">
        <v>16</v>
      </c>
      <c r="G28" s="10">
        <v>1</v>
      </c>
      <c r="H28" s="63"/>
      <c r="I28" s="24">
        <f t="shared" si="0"/>
        <v>0</v>
      </c>
    </row>
    <row r="29" spans="4:9" ht="24.6" customHeight="1" x14ac:dyDescent="0.25">
      <c r="D29" s="19"/>
      <c r="E29" s="3"/>
      <c r="F29" s="10"/>
      <c r="G29" s="10"/>
      <c r="H29" s="41"/>
      <c r="I29" s="24"/>
    </row>
    <row r="30" spans="4:9" ht="41.45" customHeight="1" x14ac:dyDescent="0.25">
      <c r="D30" s="21">
        <v>5</v>
      </c>
      <c r="E30" s="5" t="s">
        <v>27</v>
      </c>
      <c r="F30" s="10" t="s">
        <v>15</v>
      </c>
      <c r="G30" s="10">
        <v>1</v>
      </c>
      <c r="H30" s="63"/>
      <c r="I30" s="24">
        <f t="shared" si="0"/>
        <v>0</v>
      </c>
    </row>
    <row r="31" spans="4:9" ht="15.75" x14ac:dyDescent="0.25">
      <c r="D31" s="19"/>
      <c r="E31" s="3"/>
      <c r="F31" s="4"/>
      <c r="G31" s="6"/>
      <c r="H31" s="40"/>
      <c r="I31" s="24"/>
    </row>
    <row r="32" spans="4:9" ht="15.75" x14ac:dyDescent="0.25">
      <c r="D32" s="19"/>
      <c r="E32" s="3"/>
      <c r="F32" s="4"/>
      <c r="G32" s="6"/>
      <c r="H32" s="40"/>
      <c r="I32" s="24"/>
    </row>
    <row r="33" spans="4:9" ht="56.45" customHeight="1" x14ac:dyDescent="0.25">
      <c r="D33" s="21">
        <v>6</v>
      </c>
      <c r="E33" s="5" t="s">
        <v>10</v>
      </c>
      <c r="F33" s="4" t="s">
        <v>5</v>
      </c>
      <c r="G33" s="10">
        <v>1</v>
      </c>
      <c r="H33" s="62"/>
      <c r="I33" s="24">
        <f t="shared" si="0"/>
        <v>0</v>
      </c>
    </row>
    <row r="34" spans="4:9" ht="56.45" customHeight="1" x14ac:dyDescent="0.25">
      <c r="D34" s="21">
        <v>7</v>
      </c>
      <c r="E34" s="5" t="s">
        <v>33</v>
      </c>
      <c r="F34" s="4" t="s">
        <v>5</v>
      </c>
      <c r="G34" s="4">
        <v>2</v>
      </c>
      <c r="H34" s="62"/>
      <c r="I34" s="24">
        <f t="shared" si="0"/>
        <v>0</v>
      </c>
    </row>
    <row r="35" spans="4:9" ht="56.45" customHeight="1" x14ac:dyDescent="0.25">
      <c r="D35" s="21">
        <v>8</v>
      </c>
      <c r="E35" s="5" t="s">
        <v>34</v>
      </c>
      <c r="F35" s="4" t="s">
        <v>5</v>
      </c>
      <c r="G35" s="4">
        <v>2</v>
      </c>
      <c r="H35" s="62"/>
      <c r="I35" s="24">
        <f t="shared" si="0"/>
        <v>0</v>
      </c>
    </row>
    <row r="36" spans="4:9" ht="30" customHeight="1" thickBot="1" x14ac:dyDescent="0.3">
      <c r="D36" s="20">
        <v>9</v>
      </c>
      <c r="E36" s="18" t="s">
        <v>38</v>
      </c>
      <c r="F36" s="9" t="s">
        <v>5</v>
      </c>
      <c r="G36" s="26">
        <v>3</v>
      </c>
      <c r="H36" s="64"/>
      <c r="I36" s="24">
        <f t="shared" si="0"/>
        <v>0</v>
      </c>
    </row>
    <row r="37" spans="4:9" ht="16.350000000000001" customHeight="1" thickTop="1" x14ac:dyDescent="0.25">
      <c r="D37" s="46" t="s">
        <v>30</v>
      </c>
      <c r="E37" s="47"/>
      <c r="F37" s="47"/>
      <c r="G37" s="47"/>
      <c r="H37" s="48"/>
      <c r="I37" s="49">
        <f>SUM(I7:I36)</f>
        <v>0</v>
      </c>
    </row>
    <row r="38" spans="4:9" ht="15" customHeight="1" thickBot="1" x14ac:dyDescent="0.3">
      <c r="D38" s="50"/>
      <c r="E38" s="51"/>
      <c r="F38" s="51"/>
      <c r="G38" s="51"/>
      <c r="H38" s="52"/>
      <c r="I38" s="53"/>
    </row>
    <row r="39" spans="4:9" ht="30" customHeight="1" thickBot="1" x14ac:dyDescent="0.3">
      <c r="D39" s="15" t="s">
        <v>28</v>
      </c>
      <c r="E39" s="16"/>
      <c r="F39" s="17" t="s">
        <v>29</v>
      </c>
      <c r="G39" s="23">
        <v>0.15</v>
      </c>
      <c r="H39" s="22"/>
      <c r="I39" s="25">
        <f>+I37*G39</f>
        <v>0</v>
      </c>
    </row>
    <row r="40" spans="4:9" ht="30.6" customHeight="1" thickBot="1" x14ac:dyDescent="0.3">
      <c r="D40" s="54" t="s">
        <v>31</v>
      </c>
      <c r="E40" s="55"/>
      <c r="F40" s="55"/>
      <c r="G40" s="55"/>
      <c r="H40" s="56"/>
      <c r="I40" s="57">
        <f>SUM(I37:I39)</f>
        <v>0</v>
      </c>
    </row>
    <row r="41" spans="4:9" ht="15.6" customHeight="1" x14ac:dyDescent="0.25">
      <c r="D41" s="32" t="s">
        <v>11</v>
      </c>
      <c r="E41" s="33"/>
      <c r="F41" s="34" t="s">
        <v>29</v>
      </c>
      <c r="G41" s="36">
        <v>0.15</v>
      </c>
      <c r="H41" s="38"/>
      <c r="I41" s="30">
        <f>I40*G41</f>
        <v>0</v>
      </c>
    </row>
    <row r="42" spans="4:9" ht="15" customHeight="1" thickBot="1" x14ac:dyDescent="0.3">
      <c r="D42" s="28"/>
      <c r="E42" s="29"/>
      <c r="F42" s="35"/>
      <c r="G42" s="37"/>
      <c r="H42" s="39"/>
      <c r="I42" s="31"/>
    </row>
    <row r="43" spans="4:9" ht="16.350000000000001" customHeight="1" thickTop="1" x14ac:dyDescent="0.25">
      <c r="D43" s="46" t="s">
        <v>12</v>
      </c>
      <c r="E43" s="47"/>
      <c r="F43" s="47"/>
      <c r="G43" s="47"/>
      <c r="H43" s="48"/>
      <c r="I43" s="49">
        <f>I41+I40</f>
        <v>0</v>
      </c>
    </row>
    <row r="44" spans="4:9" ht="15.75" thickBot="1" x14ac:dyDescent="0.3">
      <c r="D44" s="58"/>
      <c r="E44" s="59"/>
      <c r="F44" s="59"/>
      <c r="G44" s="59"/>
      <c r="H44" s="60"/>
      <c r="I44" s="61"/>
    </row>
    <row r="45" spans="4:9" ht="15.75" thickTop="1" x14ac:dyDescent="0.25"/>
  </sheetData>
  <sheetProtection algorithmName="SHA-512" hashValue="LSsfGQmJg0n0MQW2uiQQo0oXdUdV0Zsyki9ALxUup4nda8UB2VlotA6Ho324j2VFQLJQKGipmIg9Xw3ryzT3aw==" saltValue="tUscnhtRQ6VLACeYxXzbYQ==" spinCount="100000" sheet="1" objects="1" scenarios="1"/>
  <mergeCells count="12">
    <mergeCell ref="D43:H44"/>
    <mergeCell ref="I43:I44"/>
    <mergeCell ref="D2:I2"/>
    <mergeCell ref="D12:D28"/>
    <mergeCell ref="D37:H38"/>
    <mergeCell ref="I37:I38"/>
    <mergeCell ref="D40:H40"/>
    <mergeCell ref="D41:E42"/>
    <mergeCell ref="F41:F42"/>
    <mergeCell ref="G41:G42"/>
    <mergeCell ref="H41:H42"/>
    <mergeCell ref="I41:I42"/>
  </mergeCells>
  <pageMargins left="0.7" right="0.7" top="0.75" bottom="0.75" header="0.3" footer="0.3"/>
  <pageSetup paperSize="0" orientation="portrait" horizontalDpi="0" verticalDpi="0" copie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8" ma:contentTypeDescription="Create a new document." ma:contentTypeScope="" ma:versionID="f3867a42cedec8401c87530c93ae5a19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ae26239943ea2f6bbf0a7ac81ee446f7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4847-F29C-4A7F-A45F-C8AF39077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60927D-29DA-4A56-80E8-565DA464F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704f0-4d67-446b-82fe-052df875f816"/>
    <ds:schemaRef ds:uri="e2367077-0f33-43fc-bc91-6d8cd00a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RFP165.2023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Mothiba Felix (TZN)</dc:creator>
  <cp:lastModifiedBy>Simon Ludik</cp:lastModifiedBy>
  <dcterms:created xsi:type="dcterms:W3CDTF">2023-07-05T10:15:10Z</dcterms:created>
  <dcterms:modified xsi:type="dcterms:W3CDTF">2023-07-31T15:15:38Z</dcterms:modified>
</cp:coreProperties>
</file>