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8_{574D6637-66B5-43BF-99FD-CEBE28D6D7C3}" xr6:coauthVersionLast="47" xr6:coauthVersionMax="47" xr10:uidLastSave="{00000000-0000-0000-0000-000000000000}"/>
  <bookViews>
    <workbookView xWindow="-110" yWindow="-110" windowWidth="19420" windowHeight="10420" tabRatio="653" firstSheet="1" activeTab="2" xr2:uid="{00000000-000D-0000-FFFF-FFFF00000000}"/>
  </bookViews>
  <sheets>
    <sheet name="COVER SHEET" sheetId="33" r:id="rId1"/>
    <sheet name="1. TRANSACTION FEE OFFSITE VAT " sheetId="35" r:id="rId2"/>
    <sheet name="2. TRANSACTION OFFSITE -NON VAT" sheetId="44" r:id="rId3"/>
    <sheet name="Price Declaration " sheetId="26"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'1. TRANSACTION FEE OFFSITE VAT '!$A$1:$I$59</definedName>
    <definedName name="_xlnm.Print_Area" localSheetId="0">'COVER SHEET'!$A$1:$M$46</definedName>
    <definedName name="_xlnm.Print_Area" localSheetId="3">'Price Declaration '!$A$1:$I$40</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44" l="1"/>
  <c r="I50" i="44"/>
  <c r="F50" i="44"/>
  <c r="I49" i="44"/>
  <c r="F49" i="44"/>
  <c r="I48" i="44"/>
  <c r="F48" i="44"/>
  <c r="I47" i="44"/>
  <c r="F47" i="44"/>
  <c r="I46" i="44"/>
  <c r="F46" i="44"/>
  <c r="I45" i="44"/>
  <c r="F45" i="44"/>
  <c r="I44" i="44"/>
  <c r="F44" i="44"/>
  <c r="I43" i="44"/>
  <c r="F43" i="44"/>
  <c r="I42" i="44"/>
  <c r="F42" i="44"/>
  <c r="I41" i="44"/>
  <c r="F41" i="44"/>
  <c r="I40" i="44"/>
  <c r="F40" i="44"/>
  <c r="I39" i="44"/>
  <c r="F39" i="44"/>
  <c r="I38" i="44"/>
  <c r="F38" i="44"/>
  <c r="I37" i="44"/>
  <c r="F37" i="44"/>
  <c r="I36" i="44"/>
  <c r="F36" i="44"/>
  <c r="I35" i="44"/>
  <c r="F35" i="44"/>
  <c r="I34" i="44"/>
  <c r="F34" i="44"/>
  <c r="I33" i="44"/>
  <c r="F33" i="44"/>
  <c r="I32" i="44"/>
  <c r="F32" i="44"/>
  <c r="I31" i="44"/>
  <c r="F31" i="44"/>
  <c r="I30" i="44"/>
  <c r="F30" i="44"/>
  <c r="I29" i="44"/>
  <c r="F29" i="44"/>
  <c r="I28" i="44"/>
  <c r="F28" i="44"/>
  <c r="I27" i="44"/>
  <c r="F27" i="44"/>
  <c r="I26" i="44"/>
  <c r="F26" i="44"/>
  <c r="I25" i="44"/>
  <c r="F25" i="44"/>
  <c r="I24" i="44"/>
  <c r="F24" i="44"/>
  <c r="I23" i="44"/>
  <c r="F23" i="44"/>
  <c r="I22" i="44"/>
  <c r="F22" i="44"/>
  <c r="I21" i="44"/>
  <c r="F21" i="44"/>
  <c r="I20" i="44"/>
  <c r="F20" i="44"/>
  <c r="I19" i="44"/>
  <c r="F19" i="44"/>
  <c r="I18" i="44"/>
  <c r="F18" i="44"/>
  <c r="I17" i="44"/>
  <c r="F17" i="44"/>
  <c r="I16" i="44"/>
  <c r="F16" i="44"/>
  <c r="I15" i="44"/>
  <c r="F15" i="44"/>
  <c r="I14" i="44"/>
  <c r="F14" i="44"/>
  <c r="C9" i="44"/>
  <c r="C8" i="44"/>
  <c r="C7" i="44"/>
  <c r="F51" i="44" l="1"/>
  <c r="F52" i="44" s="1"/>
  <c r="I51" i="44"/>
  <c r="I52" i="44" s="1"/>
  <c r="E53" i="44"/>
  <c r="H50"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10" i="26" l="1"/>
  <c r="C9" i="26"/>
  <c r="C8" i="26"/>
  <c r="C51" i="35"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9" i="35"/>
  <c r="C8" i="35"/>
  <c r="C7" i="35"/>
  <c r="F51" i="35" l="1"/>
  <c r="I51" i="35"/>
  <c r="I52" i="35" l="1"/>
  <c r="F52" i="35"/>
  <c r="E53" i="35" l="1"/>
  <c r="A20" i="26" s="1"/>
</calcChain>
</file>

<file path=xl/sharedStrings.xml><?xml version="1.0" encoding="utf-8"?>
<sst xmlns="http://schemas.openxmlformats.org/spreadsheetml/2006/main" count="176" uniqueCount="100">
  <si>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</si>
  <si>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</si>
  <si>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</si>
  <si>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</si>
  <si>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</si>
  <si>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</si>
  <si>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</si>
  <si>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</si>
  <si>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</si>
  <si>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</si>
  <si>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</si>
  <si>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</si>
  <si>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</si>
  <si>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</si>
  <si>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</si>
  <si>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</si>
  <si>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</si>
  <si>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</si>
  <si>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</si>
  <si>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</si>
  <si>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</si>
  <si>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</si>
  <si>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</si>
  <si>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</si>
  <si>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</si>
  <si>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</si>
  <si>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</si>
  <si>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</si>
  <si>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</si>
  <si>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</si>
  <si>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</si>
  <si>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</si>
  <si>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</si>
  <si>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</si>
  <si>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</si>
  <si>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</si>
  <si>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</si>
  <si>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</si>
  <si>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</si>
  <si>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</si>
  <si>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</si>
  <si>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</si>
  <si>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</si>
  <si>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</si>
  <si>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</si>
  <si>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</si>
  <si>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</si>
  <si>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</si>
  <si>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</si>
  <si>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</si>
  <si>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</si>
  <si>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</si>
  <si>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</si>
  <si>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</si>
  <si>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</si>
  <si>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</si>
  <si>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</si>
  <si>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</si>
  <si>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</si>
  <si>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1: TRANSACTION FEE MODEL</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</si>
  <si>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</si>
  <si>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</si>
  <si>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</si>
  <si>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</si>
  <si>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</si>
  <si>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</si>
  <si>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</si>
  <si>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</si>
  <si>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</si>
  <si>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</si>
  <si>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</si>
  <si>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</si>
  <si>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</si>
  <si>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</si>
  <si>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</si>
  <si>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</si>
  <si>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</si>
  <si>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</si>
  <si>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THE PROVISION OF TRAVEL MANAGEMENT SERVICES FOR A PERIOD OF</t>
    </r>
    <r>
      <rPr>
        <sz val="12"/>
        <color rgb="FF00B0F0"/>
        <rFont val="Arial"/>
        <family val="2"/>
      </rPr>
      <t xml:space="preserve"> 36 MONTHS</t>
    </r>
  </si>
  <si>
    <t>&lt;NAME OF BIDDER TO BE FILLED IN HERE&gt;</t>
  </si>
  <si>
    <t>2.1.4 Bidders must reference RFP/BID main document section 15.2 for current travel volumes.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</si>
  <si>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</si>
  <si>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</si>
  <si>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</si>
  <si>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</si>
  <si>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</si>
  <si>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</si>
  <si>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     </t>
  </si>
  <si>
    <t>PUDP 793</t>
  </si>
  <si>
    <r>
      <t xml:space="preserve">This spreadsheet for </t>
    </r>
    <r>
      <rPr>
        <b/>
        <sz val="11"/>
        <rFont val="Arial"/>
        <family val="2"/>
      </rPr>
      <t>RFP/BID PUDP 793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</si>
  <si>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2.1.1 Bidders must submit  a paper copy and an electronic copy of the Pricing Schedule. In the event of a discrepancy, the
         paper copy will prevail.</t>
  </si>
  <si>
    <t>2.1.3 Bidders must complete and submit the templates attached ,which is transactional fee model offsite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</si>
  <si>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</si>
  <si>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</si>
  <si>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OFF-SITE SERVICES VAT VENDORS</t>
  </si>
  <si>
    <t>OFFSITE SERVICES NON VAT</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</si>
  <si>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rFont val="Arial"/>
        <family val="2"/>
      </rPr>
      <t xml:space="preserve">OFF-SITE </t>
    </r>
    <r>
      <rPr>
        <sz val="10"/>
        <rFont val="Arial"/>
        <family val="2"/>
      </rPr>
      <t>travel management service to the Limpopo Department of Transport and Community Safety at the following total amounts (including VAT)</t>
    </r>
  </si>
  <si>
    <t>Template 1: Transaction Fee (Off-Site)</t>
  </si>
  <si>
    <r>
      <t xml:space="preserve">We undertake to hold this offer open for acceptance for a period of </t>
    </r>
    <r>
      <rPr>
        <b/>
        <sz val="11"/>
        <rFont val="Arial"/>
        <family val="2"/>
      </rPr>
      <t>180 days</t>
    </r>
    <r>
      <rPr>
        <sz val="11"/>
        <rFont val="Arial"/>
        <family val="2"/>
      </rPr>
      <t xml:space="preserve"> fr</t>
    </r>
    <r>
      <rPr>
        <sz val="10"/>
        <rFont val="Arial"/>
        <family val="2"/>
      </rPr>
      <t>om the date of submission of offers. We further undertake that upon final acceptance of our offer, we will commence with the provision of service when required to do so by the Limpopo Department of Transport and Community Safety.</t>
    </r>
  </si>
  <si>
    <t>We understand that the Limpopo Department of Transport and Community Safety is not bound to accept the lowest or any offer and that we must bear all costs which we have incurred in connection with preparing and submitting this 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</si>
</sst>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b/>
      <sz val="14"/>
      <color theme="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01">
    <xf numFmtId="0" fontId="0" fillId="0" borderId="0" xfId="0"/>
    <xf numFmtId="0" fontId="5" fillId="0" borderId="0" xfId="0" applyFont="1"/>
    <xf numFmtId="0" fontId="7" fillId="0" borderId="0" xfId="0" applyFont="1"/>
    <xf numFmtId="0" fontId="7"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6" fillId="3" borderId="3" xfId="0" applyFont="1" applyFill="1" applyBorder="1"/>
    <xf numFmtId="0" fontId="7" fillId="3" borderId="0" xfId="0" applyFont="1" applyFill="1" applyAlignment="1">
      <alignment wrapText="1"/>
    </xf>
    <xf numFmtId="0" fontId="7" fillId="3" borderId="0" xfId="0" applyFont="1" applyFill="1"/>
    <xf numFmtId="0" fontId="4" fillId="3" borderId="0" xfId="0" applyFont="1" applyFill="1"/>
    <xf numFmtId="0" fontId="7" fillId="0" borderId="0" xfId="0" applyFont="1" applyAlignment="1">
      <alignment horizontal="justify" vertical="center" wrapText="1"/>
    </xf>
    <xf numFmtId="0" fontId="7" fillId="0" borderId="0" xfId="0" applyFont="1" applyAlignment="1">
      <alignment horizontal="left" vertical="center" wrapText="1"/>
    </xf>
    <xf numFmtId="0" fontId="1" fillId="3" borderId="3" xfId="0" applyFont="1" applyFill="1" applyBorder="1"/>
    <xf numFmtId="0" fontId="5" fillId="3" borderId="0" xfId="0" applyFont="1" applyFill="1"/>
    <xf numFmtId="0" fontId="7" fillId="3" borderId="0" xfId="0" applyFont="1" applyFill="1" applyAlignment="1">
      <alignment horizontal="center"/>
    </xf>
    <xf numFmtId="0" fontId="5" fillId="0" borderId="15" xfId="0" applyFont="1" applyBorder="1" applyAlignment="1">
      <alignment horizontal="justify" vertical="center" wrapText="1"/>
    </xf>
    <xf numFmtId="164" fontId="5" fillId="0" borderId="15" xfId="1" applyFont="1" applyBorder="1"/>
    <xf numFmtId="164" fontId="5" fillId="0" borderId="2" xfId="1" applyFont="1" applyBorder="1"/>
    <xf numFmtId="164" fontId="7" fillId="0" borderId="0" xfId="1" applyFont="1" applyBorder="1"/>
    <xf numFmtId="0" fontId="5" fillId="0" borderId="2" xfId="0" applyFont="1" applyBorder="1"/>
    <xf numFmtId="164" fontId="7" fillId="0" borderId="16" xfId="1" applyFont="1" applyBorder="1"/>
    <xf numFmtId="0" fontId="5" fillId="4" borderId="2" xfId="0" applyFont="1" applyFill="1" applyBorder="1" applyAlignment="1">
      <alignment wrapText="1"/>
    </xf>
    <xf numFmtId="0" fontId="5" fillId="4" borderId="2" xfId="0" applyFont="1" applyFill="1" applyBorder="1" applyAlignment="1">
      <alignment horizontal="center" wrapText="1"/>
    </xf>
    <xf numFmtId="0" fontId="5" fillId="4" borderId="9" xfId="0" applyFont="1" applyFill="1" applyBorder="1" applyAlignment="1">
      <alignment horizontal="center" wrapText="1"/>
    </xf>
    <xf numFmtId="0" fontId="7" fillId="0" borderId="2" xfId="0" applyFont="1" applyBorder="1" applyAlignment="1">
      <alignment wrapText="1"/>
    </xf>
    <xf numFmtId="0" fontId="5" fillId="4" borderId="2" xfId="0" applyFont="1" applyFill="1" applyBorder="1" applyAlignment="1">
      <alignment horizontal="center"/>
    </xf>
    <xf numFmtId="0" fontId="5" fillId="3" borderId="0" xfId="0" applyFont="1" applyFill="1" applyAlignment="1">
      <alignment horizontal="center"/>
    </xf>
    <xf numFmtId="0" fontId="7" fillId="3" borderId="18" xfId="0" applyFont="1" applyFill="1" applyBorder="1"/>
    <xf numFmtId="0" fontId="7" fillId="3" borderId="19" xfId="0" applyFont="1" applyFill="1" applyBorder="1"/>
    <xf numFmtId="0" fontId="7" fillId="3" borderId="20" xfId="0" applyFont="1" applyFill="1" applyBorder="1"/>
    <xf numFmtId="0" fontId="7" fillId="3" borderId="21" xfId="0" applyFont="1" applyFill="1" applyBorder="1"/>
    <xf numFmtId="0" fontId="7" fillId="3" borderId="22" xfId="0" applyFont="1" applyFill="1" applyBorder="1"/>
    <xf numFmtId="0" fontId="5" fillId="4" borderId="25" xfId="0" applyFont="1" applyFill="1" applyBorder="1" applyAlignment="1">
      <alignment wrapText="1"/>
    </xf>
    <xf numFmtId="0" fontId="5" fillId="4" borderId="26" xfId="0" applyFont="1" applyFill="1" applyBorder="1" applyAlignment="1">
      <alignment horizontal="center" wrapText="1"/>
    </xf>
    <xf numFmtId="0" fontId="7" fillId="0" borderId="21" xfId="0" applyFont="1" applyBorder="1" applyAlignment="1">
      <alignment horizontal="center"/>
    </xf>
    <xf numFmtId="164" fontId="7" fillId="0" borderId="27" xfId="1" applyFont="1" applyBorder="1"/>
    <xf numFmtId="0" fontId="5" fillId="0" borderId="23" xfId="0" applyFont="1" applyBorder="1"/>
    <xf numFmtId="164" fontId="5" fillId="0" borderId="26" xfId="1" applyFont="1" applyBorder="1"/>
    <xf numFmtId="0" fontId="5" fillId="4" borderId="25" xfId="0" applyFont="1" applyFill="1" applyBorder="1" applyAlignment="1">
      <alignment horizontal="center"/>
    </xf>
    <xf numFmtId="0" fontId="7" fillId="0" borderId="25" xfId="0" applyFont="1" applyBorder="1" applyAlignment="1">
      <alignment horizontal="center"/>
    </xf>
    <xf numFmtId="0" fontId="7" fillId="3" borderId="29" xfId="0" applyFont="1" applyFill="1" applyBorder="1"/>
    <xf numFmtId="0" fontId="7" fillId="3" borderId="30" xfId="0" applyFont="1" applyFill="1" applyBorder="1"/>
    <xf numFmtId="0" fontId="7" fillId="3" borderId="31" xfId="0" applyFont="1" applyFill="1" applyBorder="1"/>
    <xf numFmtId="0" fontId="2" fillId="3" borderId="0" xfId="0" applyFont="1" applyFill="1"/>
    <xf numFmtId="0" fontId="7" fillId="0" borderId="0" xfId="0" applyFont="1" applyAlignment="1">
      <alignment vertical="top" wrapText="1"/>
    </xf>
    <xf numFmtId="164" fontId="7" fillId="0" borderId="16" xfId="1" applyFont="1" applyBorder="1" applyAlignment="1">
      <alignment vertical="top"/>
    </xf>
    <xf numFmtId="0" fontId="7" fillId="0" borderId="21" xfId="0" applyFont="1" applyBorder="1" applyAlignment="1">
      <alignment vertical="top"/>
    </xf>
    <xf numFmtId="164" fontId="7" fillId="0" borderId="27" xfId="1" applyFont="1" applyBorder="1" applyAlignment="1">
      <alignment vertical="top"/>
    </xf>
    <xf numFmtId="164" fontId="7" fillId="6" borderId="0" xfId="1" applyFont="1" applyFill="1" applyBorder="1"/>
    <xf numFmtId="164" fontId="7" fillId="6" borderId="0" xfId="1" applyFont="1" applyFill="1" applyBorder="1" applyAlignment="1">
      <alignment vertical="top"/>
    </xf>
    <xf numFmtId="0" fontId="7" fillId="6" borderId="2" xfId="0" applyFont="1" applyFill="1" applyBorder="1"/>
    <xf numFmtId="0" fontId="7" fillId="3" borderId="18" xfId="0" applyFont="1" applyFill="1" applyBorder="1" applyAlignment="1">
      <alignment horizontal="center"/>
    </xf>
    <xf numFmtId="0" fontId="7" fillId="3" borderId="21" xfId="0" applyFont="1" applyFill="1" applyBorder="1" applyAlignment="1">
      <alignment horizontal="center"/>
    </xf>
    <xf numFmtId="0" fontId="5" fillId="4" borderId="25" xfId="0" applyFont="1" applyFill="1" applyBorder="1" applyAlignment="1">
      <alignment horizontal="center" wrapText="1"/>
    </xf>
    <xf numFmtId="0" fontId="7" fillId="0" borderId="21" xfId="0" applyFont="1" applyBorder="1" applyAlignment="1">
      <alignment horizontal="center" vertical="top"/>
    </xf>
    <xf numFmtId="0" fontId="5" fillId="0" borderId="23" xfId="0" applyFont="1" applyBorder="1" applyAlignment="1">
      <alignment horizontal="center"/>
    </xf>
    <xf numFmtId="0" fontId="7" fillId="3" borderId="29" xfId="0" applyFont="1" applyFill="1" applyBorder="1" applyAlignment="1">
      <alignment horizontal="center"/>
    </xf>
    <xf numFmtId="0" fontId="7" fillId="0" borderId="0" xfId="0" applyFont="1" applyAlignment="1">
      <alignment horizontal="center"/>
    </xf>
    <xf numFmtId="0" fontId="7" fillId="3" borderId="0" xfId="0" applyFont="1" applyFill="1" applyAlignment="1">
      <alignment horizontal="left"/>
    </xf>
    <xf numFmtId="0" fontId="5" fillId="3" borderId="21" xfId="0" applyFont="1" applyFill="1" applyBorder="1" applyAlignment="1">
      <alignment horizontal="left"/>
    </xf>
    <xf numFmtId="0" fontId="5" fillId="7" borderId="16" xfId="0" applyFont="1" applyFill="1" applyBorder="1" applyAlignment="1">
      <alignment horizontal="center"/>
    </xf>
    <xf numFmtId="0" fontId="5" fillId="7" borderId="16" xfId="0" applyFont="1" applyFill="1" applyBorder="1" applyAlignment="1">
      <alignment vertical="top"/>
    </xf>
    <xf numFmtId="0" fontId="5" fillId="3" borderId="21" xfId="0" applyFont="1" applyFill="1" applyBorder="1" applyAlignment="1">
      <alignment horizontal="left" wrapText="1"/>
    </xf>
    <xf numFmtId="0" fontId="5" fillId="3" borderId="0" xfId="0" applyFont="1" applyFill="1" applyAlignment="1">
      <alignment horizontal="left" wrapText="1"/>
    </xf>
    <xf numFmtId="10" fontId="5" fillId="3" borderId="0" xfId="2" applyNumberFormat="1" applyFont="1" applyFill="1" applyBorder="1" applyAlignment="1">
      <alignment horizontal="center" vertical="center"/>
    </xf>
    <xf numFmtId="10" fontId="5" fillId="3" borderId="0" xfId="0" applyNumberFormat="1" applyFont="1" applyFill="1" applyAlignment="1">
      <alignment horizontal="center" vertical="center"/>
    </xf>
    <xf numFmtId="10" fontId="5" fillId="7" borderId="17" xfId="2" applyNumberFormat="1" applyFont="1" applyFill="1" applyBorder="1" applyAlignment="1">
      <alignment horizontal="center" vertical="center"/>
    </xf>
    <xf numFmtId="164" fontId="5" fillId="3" borderId="17" xfId="0" applyNumberFormat="1" applyFont="1" applyFill="1" applyBorder="1" applyAlignment="1">
      <alignment horizontal="center" vertical="center"/>
    </xf>
    <xf numFmtId="10" fontId="5" fillId="7" borderId="17" xfId="0" applyNumberFormat="1" applyFont="1" applyFill="1" applyBorder="1" applyAlignment="1">
      <alignment horizontal="center" vertical="center"/>
    </xf>
    <xf numFmtId="0" fontId="5" fillId="3" borderId="17" xfId="0" applyFont="1" applyFill="1" applyBorder="1" applyAlignment="1">
      <alignment horizontal="center" vertical="center"/>
    </xf>
    <xf numFmtId="0" fontId="5" fillId="3" borderId="15" xfId="0" applyFont="1" applyFill="1" applyBorder="1" applyAlignment="1">
      <alignment horizontal="left" wrapText="1"/>
    </xf>
    <xf numFmtId="0" fontId="7" fillId="3" borderId="2" xfId="0" applyFont="1" applyFill="1" applyBorder="1" applyAlignment="1">
      <alignment wrapText="1"/>
    </xf>
    <xf numFmtId="164" fontId="5" fillId="5" borderId="15" xfId="1" applyFont="1" applyFill="1" applyBorder="1"/>
    <xf numFmtId="0" fontId="16" fillId="3" borderId="0" xfId="0" applyFont="1" applyFill="1" applyAlignment="1">
      <alignment horizontal="left" vertical="center" wrapText="1"/>
    </xf>
    <xf numFmtId="164" fontId="17" fillId="3" borderId="0" xfId="1" applyFont="1" applyFill="1" applyBorder="1" applyAlignment="1">
      <alignment vertical="center"/>
    </xf>
    <xf numFmtId="164" fontId="7" fillId="0" borderId="42" xfId="1" applyFont="1" applyBorder="1"/>
    <xf numFmtId="164" fontId="7" fillId="0" borderId="43" xfId="1" applyFont="1" applyBorder="1"/>
    <xf numFmtId="164" fontId="7" fillId="0" borderId="44" xfId="1" applyFont="1" applyBorder="1"/>
    <xf numFmtId="0" fontId="5" fillId="3" borderId="6" xfId="0" applyFont="1" applyFill="1" applyBorder="1" applyAlignment="1">
      <alignment horizontal="center"/>
    </xf>
    <xf numFmtId="0" fontId="5" fillId="3" borderId="14" xfId="0" applyFont="1" applyFill="1" applyBorder="1" applyAlignment="1">
      <alignment horizontal="center"/>
    </xf>
    <xf numFmtId="0" fontId="5" fillId="3" borderId="7" xfId="0" applyFont="1" applyFill="1" applyBorder="1" applyAlignment="1">
      <alignment horizontal="center"/>
    </xf>
    <xf numFmtId="0" fontId="7" fillId="0" borderId="0" xfId="0" applyFont="1"/>
    <xf numFmtId="0" fontId="7" fillId="3" borderId="3" xfId="0" applyFont="1" applyFill="1" applyBorder="1" applyAlignment="1">
      <alignment wrapText="1"/>
    </xf>
    <xf numFmtId="0" fontId="7" fillId="3" borderId="0" xfId="0" applyFont="1" applyFill="1" applyAlignment="1">
      <alignment wrapText="1"/>
    </xf>
    <xf numFmtId="0" fontId="7" fillId="3" borderId="8" xfId="0" applyFont="1" applyFill="1" applyBorder="1" applyAlignment="1">
      <alignment wrapText="1"/>
    </xf>
    <xf numFmtId="0" fontId="8" fillId="3" borderId="3" xfId="0" applyFont="1" applyFill="1" applyBorder="1"/>
    <xf numFmtId="0" fontId="8" fillId="3" borderId="0" xfId="0" applyFont="1" applyFill="1"/>
    <xf numFmtId="0" fontId="8" fillId="3" borderId="8" xfId="0" applyFont="1" applyFill="1" applyBorder="1"/>
    <xf numFmtId="0" fontId="7" fillId="3" borderId="3" xfId="0" applyFont="1" applyFill="1" applyBorder="1"/>
    <xf numFmtId="0" fontId="7" fillId="3" borderId="0" xfId="0" applyFont="1" applyFill="1"/>
    <xf numFmtId="0" fontId="7" fillId="3" borderId="8" xfId="0" applyFont="1" applyFill="1" applyBorder="1"/>
    <xf numFmtId="0" fontId="7" fillId="3" borderId="3" xfId="0" applyFont="1" applyFill="1" applyBorder="1" applyAlignment="1">
      <alignment vertical="top" wrapText="1"/>
    </xf>
    <xf numFmtId="0" fontId="7" fillId="3" borderId="0" xfId="0" applyFont="1" applyFill="1" applyAlignment="1">
      <alignment vertical="top" wrapText="1"/>
    </xf>
    <xf numFmtId="0" fontId="7" fillId="3" borderId="8" xfId="0" applyFont="1" applyFill="1" applyBorder="1" applyAlignment="1">
      <alignment vertical="top" wrapText="1"/>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5" fillId="3" borderId="0" xfId="0" applyFont="1" applyFill="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5" fillId="3" borderId="3" xfId="0" applyFont="1" applyFill="1" applyBorder="1" applyAlignment="1">
      <alignment wrapText="1"/>
    </xf>
    <xf numFmtId="0" fontId="5" fillId="3" borderId="0" xfId="0" applyFont="1" applyFill="1" applyAlignment="1">
      <alignment wrapText="1"/>
    </xf>
    <xf numFmtId="0" fontId="5" fillId="3" borderId="8" xfId="0" applyFont="1" applyFill="1" applyBorder="1" applyAlignment="1">
      <alignment wrapText="1"/>
    </xf>
    <xf numFmtId="0" fontId="6" fillId="3" borderId="19" xfId="0" applyFont="1" applyFill="1" applyBorder="1" applyAlignment="1">
      <alignment horizontal="center"/>
    </xf>
    <xf numFmtId="0" fontId="6" fillId="3" borderId="0" xfId="0" applyFont="1" applyFill="1" applyAlignment="1">
      <alignment horizontal="center"/>
    </xf>
    <xf numFmtId="0" fontId="9" fillId="3" borderId="0" xfId="0" applyFont="1" applyFill="1" applyAlignment="1">
      <alignment horizontal="center"/>
    </xf>
    <xf numFmtId="0" fontId="5" fillId="4" borderId="2" xfId="0" applyFont="1" applyFill="1" applyBorder="1" applyAlignment="1">
      <alignment horizontal="center"/>
    </xf>
    <xf numFmtId="0" fontId="5" fillId="4" borderId="26" xfId="0" applyFont="1" applyFill="1" applyBorder="1" applyAlignment="1">
      <alignment horizontal="center"/>
    </xf>
    <xf numFmtId="0" fontId="7" fillId="6" borderId="2" xfId="0" applyFont="1" applyFill="1" applyBorder="1" applyAlignment="1">
      <alignment horizontal="left" wrapText="1"/>
    </xf>
    <xf numFmtId="0" fontId="7" fillId="6" borderId="26" xfId="0" applyFont="1" applyFill="1" applyBorder="1" applyAlignment="1">
      <alignment horizontal="left" wrapText="1"/>
    </xf>
    <xf numFmtId="0" fontId="5" fillId="4" borderId="9" xfId="0" applyFont="1" applyFill="1" applyBorder="1" applyAlignment="1">
      <alignment horizontal="center"/>
    </xf>
    <xf numFmtId="0" fontId="5" fillId="4" borderId="15" xfId="0"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24" xfId="0" applyFont="1" applyFill="1" applyBorder="1" applyAlignment="1">
      <alignment horizontal="center"/>
    </xf>
    <xf numFmtId="0" fontId="15" fillId="3" borderId="1" xfId="0" applyFont="1" applyFill="1" applyBorder="1" applyAlignment="1">
      <alignment horizontal="center"/>
    </xf>
    <xf numFmtId="0" fontId="7" fillId="3" borderId="1" xfId="0" applyFont="1" applyFill="1" applyBorder="1" applyAlignment="1">
      <alignment horizontal="center" wrapText="1"/>
    </xf>
    <xf numFmtId="0" fontId="7" fillId="3" borderId="1" xfId="0" applyFont="1" applyFill="1" applyBorder="1" applyAlignment="1">
      <alignment horizontal="center"/>
    </xf>
    <xf numFmtId="0" fontId="7" fillId="4" borderId="23"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5" fillId="3" borderId="28" xfId="0" applyFont="1" applyFill="1" applyBorder="1" applyAlignment="1">
      <alignment horizontal="left"/>
    </xf>
    <xf numFmtId="0" fontId="5" fillId="3" borderId="14" xfId="0" applyFont="1" applyFill="1" applyBorder="1" applyAlignment="1">
      <alignment horizontal="left"/>
    </xf>
    <xf numFmtId="164" fontId="17" fillId="3" borderId="9" xfId="1" applyFont="1" applyFill="1" applyBorder="1" applyAlignment="1">
      <alignment vertical="center"/>
    </xf>
    <xf numFmtId="164" fontId="17" fillId="3" borderId="15" xfId="1" applyFont="1" applyFill="1" applyBorder="1" applyAlignment="1">
      <alignment vertical="center"/>
    </xf>
    <xf numFmtId="164" fontId="17" fillId="3" borderId="10" xfId="1" applyFont="1" applyFill="1" applyBorder="1" applyAlignment="1">
      <alignment vertical="center"/>
    </xf>
    <xf numFmtId="0" fontId="16" fillId="3" borderId="9"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5" fillId="3" borderId="9" xfId="0" applyFont="1" applyFill="1" applyBorder="1" applyAlignment="1">
      <alignment horizontal="left" wrapText="1"/>
    </xf>
    <xf numFmtId="0" fontId="5" fillId="3" borderId="15" xfId="0" applyFont="1" applyFill="1" applyBorder="1" applyAlignment="1">
      <alignment horizontal="left" wrapText="1"/>
    </xf>
    <xf numFmtId="0" fontId="5" fillId="3" borderId="0" xfId="0" applyFont="1" applyFill="1" applyAlignment="1">
      <alignment horizontal="left"/>
    </xf>
    <xf numFmtId="0" fontId="5" fillId="4" borderId="38" xfId="0" applyFont="1" applyFill="1" applyBorder="1" applyAlignment="1">
      <alignment horizontal="center"/>
    </xf>
    <xf numFmtId="0" fontId="7" fillId="6" borderId="9" xfId="0" applyFont="1" applyFill="1" applyBorder="1" applyAlignment="1">
      <alignment horizontal="left" wrapText="1"/>
    </xf>
    <xf numFmtId="0" fontId="7" fillId="6" borderId="15" xfId="0" applyFont="1" applyFill="1" applyBorder="1" applyAlignment="1">
      <alignment horizontal="left" wrapText="1"/>
    </xf>
    <xf numFmtId="0" fontId="7" fillId="6" borderId="38" xfId="0" applyFont="1" applyFill="1" applyBorder="1" applyAlignment="1">
      <alignment horizontal="left" wrapText="1"/>
    </xf>
    <xf numFmtId="0" fontId="9" fillId="3" borderId="14" xfId="0" applyFont="1" applyFill="1" applyBorder="1" applyAlignment="1">
      <alignment horizontal="center"/>
    </xf>
    <xf numFmtId="0" fontId="15" fillId="3" borderId="39" xfId="0" applyFont="1" applyFill="1" applyBorder="1" applyAlignment="1">
      <alignment horizontal="center"/>
    </xf>
    <xf numFmtId="0" fontId="15" fillId="3" borderId="40" xfId="0" applyFont="1" applyFill="1" applyBorder="1" applyAlignment="1">
      <alignment horizontal="center"/>
    </xf>
    <xf numFmtId="0" fontId="15" fillId="3" borderId="41" xfId="0" applyFont="1" applyFill="1" applyBorder="1" applyAlignment="1">
      <alignment horizontal="center"/>
    </xf>
    <xf numFmtId="0" fontId="7" fillId="3" borderId="39" xfId="0" applyFont="1" applyFill="1" applyBorder="1" applyAlignment="1">
      <alignment horizontal="center" wrapText="1"/>
    </xf>
    <xf numFmtId="0" fontId="7" fillId="3" borderId="40" xfId="0" applyFont="1" applyFill="1" applyBorder="1" applyAlignment="1">
      <alignment horizontal="center" wrapText="1"/>
    </xf>
    <xf numFmtId="0" fontId="7" fillId="3" borderId="41" xfId="0" applyFont="1" applyFill="1" applyBorder="1" applyAlignment="1">
      <alignment horizontal="center" wrapText="1"/>
    </xf>
    <xf numFmtId="0" fontId="7" fillId="3" borderId="39" xfId="0" applyFont="1" applyFill="1" applyBorder="1" applyAlignment="1">
      <alignment horizontal="center"/>
    </xf>
    <xf numFmtId="0" fontId="7" fillId="3" borderId="40" xfId="0" applyFont="1" applyFill="1" applyBorder="1" applyAlignment="1">
      <alignment horizontal="center"/>
    </xf>
    <xf numFmtId="0" fontId="7" fillId="3" borderId="41"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1" fillId="3" borderId="9" xfId="0" applyFont="1" applyFill="1" applyBorder="1" applyAlignment="1">
      <alignment horizontal="left"/>
    </xf>
    <xf numFmtId="0" fontId="11" fillId="3" borderId="15" xfId="0" applyFont="1" applyFill="1" applyBorder="1" applyAlignment="1">
      <alignment horizontal="left"/>
    </xf>
    <xf numFmtId="0" fontId="11"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Alignment="1">
      <alignment vertical="top" wrapText="1"/>
    </xf>
    <xf numFmtId="0" fontId="1" fillId="3" borderId="8" xfId="0" applyFont="1" applyFill="1" applyBorder="1" applyAlignment="1">
      <alignmen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5" fillId="3" borderId="2" xfId="0" applyFont="1" applyFill="1" applyBorder="1"/>
    <xf numFmtId="0" fontId="19" fillId="2" borderId="3" xfId="0" applyFont="1" applyFill="1" applyBorder="1" applyAlignment="1">
      <alignment horizontal="center"/>
    </xf>
    <xf numFmtId="0" fontId="19" fillId="2" borderId="0" xfId="0" applyFont="1" applyFill="1" applyAlignment="1">
      <alignment horizontal="center"/>
    </xf>
    <xf numFmtId="0" fontId="19" fillId="2" borderId="8" xfId="0" applyFont="1" applyFill="1" applyBorder="1" applyAlignment="1">
      <alignment horizontal="center"/>
    </xf>
    <xf numFmtId="0" fontId="3" fillId="3" borderId="2" xfId="0" applyFont="1" applyFill="1" applyBorder="1" applyAlignment="1">
      <alignment horizontal="center" wrapText="1"/>
    </xf>
    <xf numFmtId="0" fontId="7" fillId="3" borderId="2" xfId="0" applyFont="1" applyFill="1" applyBorder="1" applyAlignment="1">
      <alignment horizontal="center" wrapText="1"/>
    </xf>
  </cellXfs>
  <cellStyles count="3">
    <cellStyle name="Currency" xfId="1" builtinId="4"/>
    <cellStyle name="Normal" xfId="0" builtinId="0"/>
    <cellStyle name="Per 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155222</xdr:colOff>
      <xdr:row>4</xdr:row>
      <xdr:rowOff>148166</xdr:rowOff>
    </xdr:from>
    <xdr:to>
      <xdr:col>10</xdr:col>
      <xdr:colOff>575945</xdr:colOff>
      <xdr:row>11</xdr:row>
      <xdr:rowOff>14886</xdr:rowOff>
    </xdr:to>
    <xdr:pic>
      <xdr:nvPicPr>
        <xdr:cNvPr id="9" name="Picture 8">
          <a:extLst>
            <a:ext uri="{FF2B5EF4-FFF2-40B4-BE49-F238E27FC236}">
              <a16:creationId xmlns:a16="http://schemas.microsoft.com/office/drawing/2014/main" id="{DFC6670F-C70F-E5CE-BBB3-6F5EDBE81F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778" y="860777"/>
          <a:ext cx="5274945" cy="10026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225778</xdr:colOff>
      <xdr:row>1</xdr:row>
      <xdr:rowOff>0</xdr:rowOff>
    </xdr:from>
    <xdr:to>
      <xdr:col>1</xdr:col>
      <xdr:colOff>2554111</xdr:colOff>
      <xdr:row>6</xdr:row>
      <xdr:rowOff>21942</xdr:rowOff>
    </xdr:to>
    <xdr:pic>
      <xdr:nvPicPr>
        <xdr:cNvPr id="3" name="Picture 2">
          <a:extLst>
            <a:ext uri="{FF2B5EF4-FFF2-40B4-BE49-F238E27FC236}">
              <a16:creationId xmlns:a16="http://schemas.microsoft.com/office/drawing/2014/main" id="{98620DAD-08F4-4BA8-B940-D525E98DC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78" y="183444"/>
          <a:ext cx="2815166" cy="10026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0</xdr:rowOff>
    </xdr:from>
    <xdr:to>
      <xdr:col>1</xdr:col>
      <xdr:colOff>2396066</xdr:colOff>
      <xdr:row>6</xdr:row>
      <xdr:rowOff>18415</xdr:rowOff>
    </xdr:to>
    <xdr:pic>
      <xdr:nvPicPr>
        <xdr:cNvPr id="14" name="Picture 13">
          <a:extLst>
            <a:ext uri="{FF2B5EF4-FFF2-40B4-BE49-F238E27FC236}">
              <a16:creationId xmlns:a16="http://schemas.microsoft.com/office/drawing/2014/main" id="{B33C6CDF-2E9A-4A0A-83BF-F4A7A2934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84150"/>
          <a:ext cx="2815166" cy="100266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754944</xdr:colOff>
      <xdr:row>0</xdr:row>
      <xdr:rowOff>56445</xdr:rowOff>
    </xdr:from>
    <xdr:to>
      <xdr:col>5</xdr:col>
      <xdr:colOff>444499</xdr:colOff>
      <xdr:row>6</xdr:row>
      <xdr:rowOff>85443</xdr:rowOff>
    </xdr:to>
    <xdr:pic>
      <xdr:nvPicPr>
        <xdr:cNvPr id="5" name="Picture 4">
          <a:extLst>
            <a:ext uri="{FF2B5EF4-FFF2-40B4-BE49-F238E27FC236}">
              <a16:creationId xmlns:a16="http://schemas.microsoft.com/office/drawing/2014/main" id="{19C7EF82-2B53-4D55-A40E-2548FFB83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4722" y="56445"/>
          <a:ext cx="2815166" cy="10026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zoomScale="90" zoomScaleNormal="90" zoomScaleSheetLayoutView="90" workbookViewId="0">
      <selection activeCell="A41" sqref="A41:M4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01" t="s">
        <v>77</v>
      </c>
      <c r="K2" s="101"/>
      <c r="L2" s="101"/>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02" t="s">
        <v>1</v>
      </c>
      <c r="B14" s="103"/>
      <c r="C14" s="103"/>
      <c r="D14" s="103"/>
      <c r="E14" s="103"/>
      <c r="F14" s="103"/>
      <c r="G14" s="103"/>
      <c r="H14" s="103"/>
      <c r="I14" s="103"/>
      <c r="J14" s="103"/>
      <c r="K14" s="103"/>
      <c r="L14" s="103"/>
      <c r="M14" s="104"/>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105" t="s">
        <v>88</v>
      </c>
      <c r="F17" s="106"/>
      <c r="G17" s="106"/>
      <c r="H17" s="106"/>
      <c r="I17" s="106"/>
      <c r="J17" s="106"/>
      <c r="K17" s="106"/>
      <c r="L17" s="107"/>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15</v>
      </c>
      <c r="B19" s="8"/>
      <c r="C19" s="8"/>
      <c r="D19" s="8"/>
      <c r="E19" s="108" t="s">
        <v>78</v>
      </c>
      <c r="F19" s="109"/>
      <c r="G19" s="109"/>
      <c r="H19" s="109"/>
      <c r="I19" s="109"/>
      <c r="J19" s="109"/>
      <c r="K19" s="109"/>
      <c r="L19" s="110"/>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11" t="s">
        <v>79</v>
      </c>
      <c r="F21" s="112"/>
      <c r="G21" s="112"/>
      <c r="H21" s="112"/>
      <c r="I21" s="112"/>
      <c r="J21" s="112"/>
      <c r="K21" s="112"/>
      <c r="L21" s="113"/>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02" t="s">
        <v>16</v>
      </c>
      <c r="B24" s="103"/>
      <c r="C24" s="103"/>
      <c r="D24" s="103"/>
      <c r="E24" s="103"/>
      <c r="F24" s="103"/>
      <c r="G24" s="103"/>
      <c r="H24" s="103"/>
      <c r="I24" s="103"/>
      <c r="J24" s="103"/>
      <c r="K24" s="103"/>
      <c r="L24" s="103"/>
      <c r="M24" s="104"/>
    </row>
    <row r="25" spans="1:13" x14ac:dyDescent="0.25">
      <c r="A25" s="7"/>
      <c r="B25" s="8"/>
      <c r="C25" s="8"/>
      <c r="D25" s="8"/>
      <c r="E25" s="8"/>
      <c r="F25" s="8"/>
      <c r="G25" s="8"/>
      <c r="H25" s="8"/>
      <c r="I25" s="8"/>
      <c r="J25" s="8"/>
      <c r="K25" s="8"/>
      <c r="L25" s="8"/>
      <c r="M25" s="9"/>
    </row>
    <row r="26" spans="1:13" s="2" customFormat="1" ht="14" x14ac:dyDescent="0.3">
      <c r="A26" s="114" t="s">
        <v>60</v>
      </c>
      <c r="B26" s="115"/>
      <c r="C26" s="115"/>
      <c r="D26" s="115"/>
      <c r="E26" s="115"/>
      <c r="F26" s="115"/>
      <c r="G26" s="115"/>
      <c r="H26" s="115"/>
      <c r="I26" s="115"/>
      <c r="J26" s="115"/>
      <c r="K26" s="115"/>
      <c r="L26" s="115"/>
      <c r="M26" s="116"/>
    </row>
    <row r="27" spans="1:13" s="2" customFormat="1" ht="45" customHeight="1" x14ac:dyDescent="0.3">
      <c r="A27" s="86" t="s">
        <v>89</v>
      </c>
      <c r="B27" s="87"/>
      <c r="C27" s="87"/>
      <c r="D27" s="87"/>
      <c r="E27" s="87"/>
      <c r="F27" s="87"/>
      <c r="G27" s="87"/>
      <c r="H27" s="87"/>
      <c r="I27" s="87"/>
      <c r="J27" s="87"/>
      <c r="K27" s="87"/>
      <c r="L27" s="87"/>
      <c r="M27" s="88"/>
    </row>
    <row r="28" spans="1:13" s="2" customFormat="1" ht="14" x14ac:dyDescent="0.3">
      <c r="A28" s="86"/>
      <c r="B28" s="87"/>
      <c r="C28" s="87"/>
      <c r="D28" s="87"/>
      <c r="E28" s="87"/>
      <c r="F28" s="87"/>
      <c r="G28" s="87"/>
      <c r="H28" s="87"/>
      <c r="I28" s="87"/>
      <c r="J28" s="87"/>
      <c r="K28" s="87"/>
      <c r="L28" s="87"/>
      <c r="M28" s="88"/>
    </row>
    <row r="29" spans="1:13" s="2" customFormat="1" ht="14" x14ac:dyDescent="0.3">
      <c r="A29" s="114" t="s">
        <v>61</v>
      </c>
      <c r="B29" s="115"/>
      <c r="C29" s="115"/>
      <c r="D29" s="115"/>
      <c r="E29" s="115"/>
      <c r="F29" s="115"/>
      <c r="G29" s="115"/>
      <c r="H29" s="115"/>
      <c r="I29" s="115"/>
      <c r="J29" s="115"/>
      <c r="K29" s="115"/>
      <c r="L29" s="115"/>
      <c r="M29" s="116"/>
    </row>
    <row r="30" spans="1:13" s="2" customFormat="1" ht="14" x14ac:dyDescent="0.3">
      <c r="A30" s="98" t="s">
        <v>62</v>
      </c>
      <c r="B30" s="99"/>
      <c r="C30" s="99"/>
      <c r="D30" s="99"/>
      <c r="E30" s="99"/>
      <c r="F30" s="99"/>
      <c r="G30" s="99"/>
      <c r="H30" s="99"/>
      <c r="I30" s="99"/>
      <c r="J30" s="99"/>
      <c r="K30" s="99"/>
      <c r="L30" s="99"/>
      <c r="M30" s="100"/>
    </row>
    <row r="31" spans="1:13" s="2" customFormat="1" ht="38.25" customHeight="1" x14ac:dyDescent="0.3">
      <c r="A31" s="86" t="s">
        <v>90</v>
      </c>
      <c r="B31" s="87"/>
      <c r="C31" s="87"/>
      <c r="D31" s="87"/>
      <c r="E31" s="87"/>
      <c r="F31" s="87"/>
      <c r="G31" s="87"/>
      <c r="H31" s="87"/>
      <c r="I31" s="87"/>
      <c r="J31" s="87"/>
      <c r="K31" s="87"/>
      <c r="L31" s="87"/>
      <c r="M31" s="88"/>
    </row>
    <row r="32" spans="1:13" s="2" customFormat="1" ht="19.5" customHeight="1" x14ac:dyDescent="0.3">
      <c r="A32" s="86" t="s">
        <v>17</v>
      </c>
      <c r="B32" s="87"/>
      <c r="C32" s="87"/>
      <c r="D32" s="87"/>
      <c r="E32" s="87"/>
      <c r="F32" s="87"/>
      <c r="G32" s="87"/>
      <c r="H32" s="87"/>
      <c r="I32" s="87"/>
      <c r="J32" s="87"/>
      <c r="K32" s="87"/>
      <c r="L32" s="87"/>
      <c r="M32" s="88"/>
    </row>
    <row r="33" spans="1:13" s="2" customFormat="1" ht="17.5" customHeight="1" x14ac:dyDescent="0.3">
      <c r="A33" s="95" t="s">
        <v>91</v>
      </c>
      <c r="B33" s="96"/>
      <c r="C33" s="96"/>
      <c r="D33" s="96"/>
      <c r="E33" s="96"/>
      <c r="F33" s="96"/>
      <c r="G33" s="96"/>
      <c r="H33" s="96"/>
      <c r="I33" s="96"/>
      <c r="J33" s="96"/>
      <c r="K33" s="96"/>
      <c r="L33" s="96"/>
      <c r="M33" s="97"/>
    </row>
    <row r="34" spans="1:13" s="2" customFormat="1" ht="21" customHeight="1" x14ac:dyDescent="0.3">
      <c r="A34" s="86" t="s">
        <v>80</v>
      </c>
      <c r="B34" s="87"/>
      <c r="C34" s="87"/>
      <c r="D34" s="87"/>
      <c r="E34" s="87"/>
      <c r="F34" s="87"/>
      <c r="G34" s="87"/>
      <c r="H34" s="87"/>
      <c r="I34" s="87"/>
      <c r="J34" s="87"/>
      <c r="K34" s="87"/>
      <c r="L34" s="87"/>
      <c r="M34" s="88"/>
    </row>
    <row r="35" spans="1:13" s="2" customFormat="1" ht="30.75" customHeight="1" x14ac:dyDescent="0.3">
      <c r="A35" s="98" t="s">
        <v>63</v>
      </c>
      <c r="B35" s="99"/>
      <c r="C35" s="99"/>
      <c r="D35" s="99"/>
      <c r="E35" s="99"/>
      <c r="F35" s="99"/>
      <c r="G35" s="99"/>
      <c r="H35" s="99"/>
      <c r="I35" s="99"/>
      <c r="J35" s="99"/>
      <c r="K35" s="99"/>
      <c r="L35" s="99"/>
      <c r="M35" s="100"/>
    </row>
    <row r="36" spans="1:13" s="2" customFormat="1" ht="21.75" customHeight="1" x14ac:dyDescent="0.3">
      <c r="A36" s="86" t="s">
        <v>81</v>
      </c>
      <c r="B36" s="87"/>
      <c r="C36" s="87"/>
      <c r="D36" s="87"/>
      <c r="E36" s="87"/>
      <c r="F36" s="87"/>
      <c r="G36" s="87"/>
      <c r="H36" s="87"/>
      <c r="I36" s="87"/>
      <c r="J36" s="87"/>
      <c r="K36" s="87"/>
      <c r="L36" s="87"/>
      <c r="M36" s="88"/>
    </row>
    <row r="37" spans="1:13" s="2" customFormat="1" ht="24" customHeight="1" x14ac:dyDescent="0.3">
      <c r="A37" s="86" t="s">
        <v>82</v>
      </c>
      <c r="B37" s="87"/>
      <c r="C37" s="87"/>
      <c r="D37" s="87"/>
      <c r="E37" s="87"/>
      <c r="F37" s="87"/>
      <c r="G37" s="87"/>
      <c r="H37" s="87"/>
      <c r="I37" s="87"/>
      <c r="J37" s="87"/>
      <c r="K37" s="87"/>
      <c r="L37" s="87"/>
      <c r="M37" s="88"/>
    </row>
    <row r="38" spans="1:13" s="2" customFormat="1" ht="36" customHeight="1" x14ac:dyDescent="0.3">
      <c r="A38" s="86" t="s">
        <v>83</v>
      </c>
      <c r="B38" s="87"/>
      <c r="C38" s="87"/>
      <c r="D38" s="87"/>
      <c r="E38" s="87"/>
      <c r="F38" s="87"/>
      <c r="G38" s="87"/>
      <c r="H38" s="87"/>
      <c r="I38" s="87"/>
      <c r="J38" s="87"/>
      <c r="K38" s="87"/>
      <c r="L38" s="87"/>
      <c r="M38" s="88"/>
    </row>
    <row r="39" spans="1:13" s="2" customFormat="1" ht="29.5" customHeight="1" x14ac:dyDescent="0.3">
      <c r="A39" s="86" t="s">
        <v>84</v>
      </c>
      <c r="B39" s="87"/>
      <c r="C39" s="87"/>
      <c r="D39" s="87"/>
      <c r="E39" s="87"/>
      <c r="F39" s="87"/>
      <c r="G39" s="87"/>
      <c r="H39" s="87"/>
      <c r="I39" s="87"/>
      <c r="J39" s="87"/>
      <c r="K39" s="87"/>
      <c r="L39" s="87"/>
      <c r="M39" s="88"/>
    </row>
    <row r="40" spans="1:13" s="2" customFormat="1" ht="36" customHeight="1" x14ac:dyDescent="0.3">
      <c r="A40" s="86" t="s">
        <v>92</v>
      </c>
      <c r="B40" s="87"/>
      <c r="C40" s="87"/>
      <c r="D40" s="87"/>
      <c r="E40" s="87"/>
      <c r="F40" s="87"/>
      <c r="G40" s="87"/>
      <c r="H40" s="87"/>
      <c r="I40" s="87"/>
      <c r="J40" s="87"/>
      <c r="K40" s="87"/>
      <c r="L40" s="87"/>
      <c r="M40" s="88"/>
    </row>
    <row r="41" spans="1:13" s="2" customFormat="1" ht="14" x14ac:dyDescent="0.3">
      <c r="A41" s="86"/>
      <c r="B41" s="87"/>
      <c r="C41" s="87"/>
      <c r="D41" s="87"/>
      <c r="E41" s="87"/>
      <c r="F41" s="87"/>
      <c r="G41" s="87"/>
      <c r="H41" s="87"/>
      <c r="I41" s="87"/>
      <c r="J41" s="87"/>
      <c r="K41" s="87"/>
      <c r="L41" s="87"/>
      <c r="M41" s="88"/>
    </row>
    <row r="42" spans="1:13" s="2" customFormat="1" ht="14" x14ac:dyDescent="0.3">
      <c r="A42" s="86"/>
      <c r="B42" s="87"/>
      <c r="C42" s="87"/>
      <c r="D42" s="87"/>
      <c r="E42" s="87"/>
      <c r="F42" s="87"/>
      <c r="G42" s="87"/>
      <c r="H42" s="87"/>
      <c r="I42" s="87"/>
      <c r="J42" s="87"/>
      <c r="K42" s="87"/>
      <c r="L42" s="87"/>
      <c r="M42" s="88"/>
    </row>
    <row r="43" spans="1:13" s="2" customFormat="1" ht="14" x14ac:dyDescent="0.3">
      <c r="A43" s="89" t="s">
        <v>64</v>
      </c>
      <c r="B43" s="90"/>
      <c r="C43" s="90"/>
      <c r="D43" s="90"/>
      <c r="E43" s="90"/>
      <c r="F43" s="90"/>
      <c r="G43" s="90"/>
      <c r="H43" s="90"/>
      <c r="I43" s="90"/>
      <c r="J43" s="90"/>
      <c r="K43" s="90"/>
      <c r="L43" s="90"/>
      <c r="M43" s="91"/>
    </row>
    <row r="44" spans="1:13" s="2" customFormat="1" ht="20.25" customHeight="1" x14ac:dyDescent="0.3">
      <c r="A44" s="92" t="s">
        <v>85</v>
      </c>
      <c r="B44" s="93"/>
      <c r="C44" s="93"/>
      <c r="D44" s="93"/>
      <c r="E44" s="93"/>
      <c r="F44" s="93"/>
      <c r="G44" s="93"/>
      <c r="H44" s="93"/>
      <c r="I44" s="93"/>
      <c r="J44" s="93"/>
      <c r="K44" s="93"/>
      <c r="L44" s="93"/>
      <c r="M44" s="94"/>
    </row>
    <row r="45" spans="1:13" s="2" customFormat="1" ht="48.75" customHeight="1" x14ac:dyDescent="0.3">
      <c r="A45" s="95" t="s">
        <v>93</v>
      </c>
      <c r="B45" s="96"/>
      <c r="C45" s="96"/>
      <c r="D45" s="96"/>
      <c r="E45" s="96"/>
      <c r="F45" s="96"/>
      <c r="G45" s="96"/>
      <c r="H45" s="96"/>
      <c r="I45" s="96"/>
      <c r="J45" s="96"/>
      <c r="K45" s="96"/>
      <c r="L45" s="96"/>
      <c r="M45" s="97"/>
    </row>
    <row r="46" spans="1:13" s="2" customFormat="1" ht="14.5" thickBot="1" x14ac:dyDescent="0.35">
      <c r="A46" s="82"/>
      <c r="B46" s="83"/>
      <c r="C46" s="83"/>
      <c r="D46" s="83"/>
      <c r="E46" s="83"/>
      <c r="F46" s="83"/>
      <c r="G46" s="83"/>
      <c r="H46" s="83"/>
      <c r="I46" s="83"/>
      <c r="J46" s="83"/>
      <c r="K46" s="83"/>
      <c r="L46" s="83"/>
      <c r="M46" s="84"/>
    </row>
    <row r="47" spans="1:13" s="2" customFormat="1" ht="14" x14ac:dyDescent="0.3">
      <c r="A47" s="85"/>
      <c r="B47" s="85"/>
      <c r="C47" s="85"/>
      <c r="D47" s="85"/>
      <c r="E47" s="85"/>
      <c r="F47" s="85"/>
      <c r="G47" s="85"/>
      <c r="H47" s="85"/>
      <c r="I47" s="85"/>
      <c r="J47" s="85"/>
      <c r="K47" s="85"/>
      <c r="L47" s="85"/>
      <c r="M47" s="85"/>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view="pageBreakPreview" zoomScale="90" zoomScaleNormal="75" zoomScaleSheetLayoutView="90" workbookViewId="0">
      <selection activeCell="H6" sqref="H6"/>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1"/>
      <c r="B1" s="32"/>
      <c r="C1" s="117" t="s">
        <v>59</v>
      </c>
      <c r="D1" s="117"/>
      <c r="E1" s="117"/>
      <c r="F1" s="117"/>
      <c r="G1" s="117"/>
      <c r="H1" s="117"/>
      <c r="I1" s="33"/>
    </row>
    <row r="2" spans="1:9" x14ac:dyDescent="0.3">
      <c r="A2" s="34"/>
      <c r="B2" s="12"/>
      <c r="C2" s="118"/>
      <c r="D2" s="118"/>
      <c r="E2" s="118"/>
      <c r="F2" s="118"/>
      <c r="G2" s="118"/>
      <c r="H2" s="118"/>
      <c r="I2" s="35"/>
    </row>
    <row r="3" spans="1:9" x14ac:dyDescent="0.3">
      <c r="A3" s="34"/>
      <c r="B3" s="12"/>
      <c r="C3" s="118"/>
      <c r="D3" s="118"/>
      <c r="E3" s="118"/>
      <c r="F3" s="118"/>
      <c r="G3" s="118"/>
      <c r="H3" s="118"/>
      <c r="I3" s="35"/>
    </row>
    <row r="4" spans="1:9" ht="21.75" customHeight="1" x14ac:dyDescent="0.4">
      <c r="A4" s="34"/>
      <c r="B4" s="12"/>
      <c r="C4" s="119" t="s">
        <v>94</v>
      </c>
      <c r="D4" s="119"/>
      <c r="E4" s="119"/>
      <c r="F4" s="119"/>
      <c r="G4" s="119"/>
      <c r="H4" s="119"/>
      <c r="I4" s="35"/>
    </row>
    <row r="5" spans="1:9" ht="14.25" customHeight="1" x14ac:dyDescent="0.3">
      <c r="A5" s="34"/>
      <c r="B5" s="12"/>
      <c r="C5" s="30"/>
      <c r="D5" s="30"/>
      <c r="E5" s="30"/>
      <c r="F5" s="30"/>
      <c r="G5" s="30"/>
      <c r="H5" s="30"/>
      <c r="I5" s="35"/>
    </row>
    <row r="6" spans="1:9" ht="14.25" customHeight="1" x14ac:dyDescent="0.3">
      <c r="A6" s="34"/>
      <c r="B6" s="12"/>
      <c r="C6" s="30"/>
      <c r="D6" s="30"/>
      <c r="E6" s="30"/>
      <c r="F6" s="30"/>
      <c r="G6" s="30"/>
      <c r="H6" s="30"/>
      <c r="I6" s="35"/>
    </row>
    <row r="7" spans="1:9" ht="22.5" customHeight="1" x14ac:dyDescent="0.4">
      <c r="A7" s="63" t="s">
        <v>14</v>
      </c>
      <c r="B7" s="17"/>
      <c r="C7" s="129" t="str">
        <f>'COVER SHEET'!$E17</f>
        <v>PUDP 793</v>
      </c>
      <c r="D7" s="129"/>
      <c r="E7" s="129"/>
      <c r="F7" s="129"/>
      <c r="G7" s="129"/>
      <c r="H7" s="129"/>
      <c r="I7" s="35"/>
    </row>
    <row r="8" spans="1:9" ht="36.75" customHeight="1" x14ac:dyDescent="0.3">
      <c r="A8" s="63" t="s">
        <v>15</v>
      </c>
      <c r="B8" s="17"/>
      <c r="C8" s="130" t="str">
        <f>'COVER SHEET'!$E19</f>
        <v>THE PROVISION OF TRAVEL MANAGEMENT SERVICES FOR A PERIOD OF 36 MONTHS</v>
      </c>
      <c r="D8" s="130"/>
      <c r="E8" s="130"/>
      <c r="F8" s="130"/>
      <c r="G8" s="130"/>
      <c r="H8" s="130"/>
      <c r="I8" s="35"/>
    </row>
    <row r="9" spans="1:9" ht="29.25" customHeight="1" x14ac:dyDescent="0.3">
      <c r="A9" s="63" t="s">
        <v>2</v>
      </c>
      <c r="B9" s="17"/>
      <c r="C9" s="131" t="str">
        <f>'COVER SHEET'!$E21</f>
        <v>&lt;NAME OF BIDDER TO BE FILLED IN HERE&gt;</v>
      </c>
      <c r="D9" s="131"/>
      <c r="E9" s="131"/>
      <c r="F9" s="131"/>
      <c r="G9" s="131"/>
      <c r="H9" s="131"/>
      <c r="I9" s="35"/>
    </row>
    <row r="10" spans="1:9" ht="29.25" customHeight="1" x14ac:dyDescent="0.3">
      <c r="A10" s="63"/>
      <c r="B10" s="17"/>
      <c r="C10" s="18"/>
      <c r="D10" s="18"/>
      <c r="E10" s="18"/>
      <c r="F10" s="18"/>
      <c r="G10" s="18"/>
      <c r="H10" s="18"/>
      <c r="I10" s="35"/>
    </row>
    <row r="11" spans="1:9" ht="29.25" customHeight="1" thickBot="1" x14ac:dyDescent="0.45">
      <c r="A11" s="63" t="s">
        <v>55</v>
      </c>
      <c r="B11" s="17"/>
      <c r="C11" s="18"/>
      <c r="D11" s="119"/>
      <c r="E11" s="119"/>
      <c r="F11" s="18"/>
      <c r="G11" s="18"/>
      <c r="H11" s="18"/>
      <c r="I11" s="35"/>
    </row>
    <row r="12" spans="1:9" ht="14.5" thickBot="1" x14ac:dyDescent="0.35">
      <c r="A12" s="132"/>
      <c r="B12" s="133"/>
      <c r="C12" s="134"/>
      <c r="D12" s="124" t="s">
        <v>53</v>
      </c>
      <c r="E12" s="125"/>
      <c r="F12" s="126"/>
      <c r="G12" s="127" t="s">
        <v>54</v>
      </c>
      <c r="H12" s="127"/>
      <c r="I12" s="128"/>
    </row>
    <row r="13" spans="1:9" s="3" customFormat="1" ht="28.5" thickBot="1" x14ac:dyDescent="0.35">
      <c r="A13" s="36" t="s">
        <v>18</v>
      </c>
      <c r="B13" s="25" t="s">
        <v>49</v>
      </c>
      <c r="C13" s="26" t="s">
        <v>47</v>
      </c>
      <c r="D13" s="26" t="s">
        <v>48</v>
      </c>
      <c r="E13" s="26" t="s">
        <v>51</v>
      </c>
      <c r="F13" s="26" t="s">
        <v>52</v>
      </c>
      <c r="G13" s="26" t="s">
        <v>48</v>
      </c>
      <c r="H13" s="27" t="s">
        <v>51</v>
      </c>
      <c r="I13" s="37" t="s">
        <v>52</v>
      </c>
    </row>
    <row r="14" spans="1:9" x14ac:dyDescent="0.3">
      <c r="A14" s="38">
        <v>1</v>
      </c>
      <c r="B14" s="14" t="s">
        <v>19</v>
      </c>
      <c r="C14" s="64"/>
      <c r="D14" s="52"/>
      <c r="E14" s="22">
        <f>D14*1.15</f>
        <v>0</v>
      </c>
      <c r="F14" s="24">
        <f>E14*C14</f>
        <v>0</v>
      </c>
      <c r="G14" s="52"/>
      <c r="H14" s="22">
        <f>G14*1.15</f>
        <v>0</v>
      </c>
      <c r="I14" s="39">
        <f>H14*C14</f>
        <v>0</v>
      </c>
    </row>
    <row r="15" spans="1:9" x14ac:dyDescent="0.3">
      <c r="A15" s="38">
        <v>2</v>
      </c>
      <c r="B15" s="14" t="s">
        <v>20</v>
      </c>
      <c r="C15" s="64"/>
      <c r="D15" s="52"/>
      <c r="E15" s="22">
        <f t="shared" ref="E15:E50" si="0">D15*1.15</f>
        <v>0</v>
      </c>
      <c r="F15" s="24">
        <f t="shared" ref="F15:F50" si="1">E15*C15</f>
        <v>0</v>
      </c>
      <c r="G15" s="52"/>
      <c r="H15" s="22">
        <f t="shared" ref="H15:H50" si="2">G15*1.15</f>
        <v>0</v>
      </c>
      <c r="I15" s="39">
        <f t="shared" ref="I15:I50" si="3">H15*C15</f>
        <v>0</v>
      </c>
    </row>
    <row r="16" spans="1:9" x14ac:dyDescent="0.3">
      <c r="A16" s="38">
        <v>3</v>
      </c>
      <c r="B16" s="14" t="s">
        <v>21</v>
      </c>
      <c r="C16" s="64">
        <v>215</v>
      </c>
      <c r="D16" s="52"/>
      <c r="E16" s="22">
        <f t="shared" si="0"/>
        <v>0</v>
      </c>
      <c r="F16" s="24">
        <f t="shared" si="1"/>
        <v>0</v>
      </c>
      <c r="G16" s="52"/>
      <c r="H16" s="22">
        <f t="shared" si="2"/>
        <v>0</v>
      </c>
      <c r="I16" s="39">
        <f t="shared" si="3"/>
        <v>0</v>
      </c>
    </row>
    <row r="17" spans="1:9" x14ac:dyDescent="0.3">
      <c r="A17" s="38">
        <v>4</v>
      </c>
      <c r="B17" s="14" t="s">
        <v>22</v>
      </c>
      <c r="C17" s="64"/>
      <c r="D17" s="52"/>
      <c r="E17" s="22">
        <f t="shared" si="0"/>
        <v>0</v>
      </c>
      <c r="F17" s="24">
        <f t="shared" si="1"/>
        <v>0</v>
      </c>
      <c r="G17" s="52"/>
      <c r="H17" s="22">
        <f t="shared" si="2"/>
        <v>0</v>
      </c>
      <c r="I17" s="39">
        <f t="shared" si="3"/>
        <v>0</v>
      </c>
    </row>
    <row r="18" spans="1:9" x14ac:dyDescent="0.3">
      <c r="A18" s="38">
        <v>5</v>
      </c>
      <c r="B18" s="14" t="s">
        <v>23</v>
      </c>
      <c r="C18" s="64"/>
      <c r="D18" s="52"/>
      <c r="E18" s="22">
        <f t="shared" si="0"/>
        <v>0</v>
      </c>
      <c r="F18" s="24">
        <f t="shared" si="1"/>
        <v>0</v>
      </c>
      <c r="G18" s="52"/>
      <c r="H18" s="22">
        <f t="shared" si="2"/>
        <v>0</v>
      </c>
      <c r="I18" s="39">
        <f t="shared" si="3"/>
        <v>0</v>
      </c>
    </row>
    <row r="19" spans="1:9" x14ac:dyDescent="0.3">
      <c r="A19" s="38">
        <v>6</v>
      </c>
      <c r="B19" s="14" t="s">
        <v>24</v>
      </c>
      <c r="C19" s="64"/>
      <c r="D19" s="52"/>
      <c r="E19" s="22">
        <f t="shared" si="0"/>
        <v>0</v>
      </c>
      <c r="F19" s="24">
        <f t="shared" si="1"/>
        <v>0</v>
      </c>
      <c r="G19" s="52"/>
      <c r="H19" s="22">
        <f t="shared" si="2"/>
        <v>0</v>
      </c>
      <c r="I19" s="39">
        <f t="shared" si="3"/>
        <v>0</v>
      </c>
    </row>
    <row r="20" spans="1:9" x14ac:dyDescent="0.3">
      <c r="A20" s="38">
        <v>7</v>
      </c>
      <c r="B20" s="14" t="s">
        <v>34</v>
      </c>
      <c r="C20" s="64"/>
      <c r="D20" s="52"/>
      <c r="E20" s="22">
        <f t="shared" si="0"/>
        <v>0</v>
      </c>
      <c r="F20" s="24">
        <f t="shared" si="1"/>
        <v>0</v>
      </c>
      <c r="G20" s="52"/>
      <c r="H20" s="22">
        <f t="shared" si="2"/>
        <v>0</v>
      </c>
      <c r="I20" s="39">
        <f t="shared" si="3"/>
        <v>0</v>
      </c>
    </row>
    <row r="21" spans="1:9" x14ac:dyDescent="0.3">
      <c r="A21" s="38">
        <v>8</v>
      </c>
      <c r="B21" s="14" t="s">
        <v>35</v>
      </c>
      <c r="C21" s="64"/>
      <c r="D21" s="52"/>
      <c r="E21" s="22">
        <f t="shared" si="0"/>
        <v>0</v>
      </c>
      <c r="F21" s="24">
        <f t="shared" si="1"/>
        <v>0</v>
      </c>
      <c r="G21" s="52"/>
      <c r="H21" s="22">
        <f t="shared" si="2"/>
        <v>0</v>
      </c>
      <c r="I21" s="39">
        <f t="shared" si="3"/>
        <v>0</v>
      </c>
    </row>
    <row r="22" spans="1:9" x14ac:dyDescent="0.3">
      <c r="A22" s="38">
        <v>9</v>
      </c>
      <c r="B22" s="14" t="s">
        <v>36</v>
      </c>
      <c r="C22" s="64"/>
      <c r="D22" s="52"/>
      <c r="E22" s="22">
        <f t="shared" si="0"/>
        <v>0</v>
      </c>
      <c r="F22" s="24">
        <f t="shared" si="1"/>
        <v>0</v>
      </c>
      <c r="G22" s="52"/>
      <c r="H22" s="22">
        <f t="shared" si="2"/>
        <v>0</v>
      </c>
      <c r="I22" s="39">
        <f t="shared" si="3"/>
        <v>0</v>
      </c>
    </row>
    <row r="23" spans="1:9" x14ac:dyDescent="0.3">
      <c r="A23" s="38">
        <v>10</v>
      </c>
      <c r="B23" s="14" t="s">
        <v>25</v>
      </c>
      <c r="C23" s="64">
        <v>130</v>
      </c>
      <c r="D23" s="52"/>
      <c r="E23" s="22">
        <f t="shared" si="0"/>
        <v>0</v>
      </c>
      <c r="F23" s="24">
        <f t="shared" si="1"/>
        <v>0</v>
      </c>
      <c r="G23" s="52"/>
      <c r="H23" s="22">
        <f t="shared" si="2"/>
        <v>0</v>
      </c>
      <c r="I23" s="39">
        <f t="shared" si="3"/>
        <v>0</v>
      </c>
    </row>
    <row r="24" spans="1:9" x14ac:dyDescent="0.3">
      <c r="A24" s="38">
        <v>11</v>
      </c>
      <c r="B24" s="14" t="s">
        <v>26</v>
      </c>
      <c r="C24" s="64"/>
      <c r="D24" s="52"/>
      <c r="E24" s="22">
        <f t="shared" si="0"/>
        <v>0</v>
      </c>
      <c r="F24" s="24">
        <f t="shared" si="1"/>
        <v>0</v>
      </c>
      <c r="G24" s="52"/>
      <c r="H24" s="22">
        <f t="shared" si="2"/>
        <v>0</v>
      </c>
      <c r="I24" s="39">
        <f t="shared" si="3"/>
        <v>0</v>
      </c>
    </row>
    <row r="25" spans="1:9" x14ac:dyDescent="0.3">
      <c r="A25" s="38">
        <v>12</v>
      </c>
      <c r="B25" s="14" t="s">
        <v>27</v>
      </c>
      <c r="C25" s="64"/>
      <c r="D25" s="52"/>
      <c r="E25" s="22">
        <f t="shared" si="0"/>
        <v>0</v>
      </c>
      <c r="F25" s="24">
        <f t="shared" si="1"/>
        <v>0</v>
      </c>
      <c r="G25" s="52"/>
      <c r="H25" s="22">
        <f t="shared" si="2"/>
        <v>0</v>
      </c>
      <c r="I25" s="39">
        <f t="shared" si="3"/>
        <v>0</v>
      </c>
    </row>
    <row r="26" spans="1:9" x14ac:dyDescent="0.3">
      <c r="A26" s="38">
        <v>13</v>
      </c>
      <c r="B26" s="14" t="s">
        <v>31</v>
      </c>
      <c r="C26" s="64"/>
      <c r="D26" s="52"/>
      <c r="E26" s="22">
        <f t="shared" si="0"/>
        <v>0</v>
      </c>
      <c r="F26" s="24">
        <f t="shared" si="1"/>
        <v>0</v>
      </c>
      <c r="G26" s="52"/>
      <c r="H26" s="22">
        <f t="shared" si="2"/>
        <v>0</v>
      </c>
      <c r="I26" s="39">
        <f t="shared" si="3"/>
        <v>0</v>
      </c>
    </row>
    <row r="27" spans="1:9" x14ac:dyDescent="0.3">
      <c r="A27" s="38">
        <v>14</v>
      </c>
      <c r="B27" s="14" t="s">
        <v>32</v>
      </c>
      <c r="C27" s="64"/>
      <c r="D27" s="52"/>
      <c r="E27" s="22">
        <f t="shared" si="0"/>
        <v>0</v>
      </c>
      <c r="F27" s="24">
        <f t="shared" si="1"/>
        <v>0</v>
      </c>
      <c r="G27" s="52"/>
      <c r="H27" s="22">
        <f t="shared" si="2"/>
        <v>0</v>
      </c>
      <c r="I27" s="39">
        <f t="shared" si="3"/>
        <v>0</v>
      </c>
    </row>
    <row r="28" spans="1:9" x14ac:dyDescent="0.3">
      <c r="A28" s="38">
        <v>15</v>
      </c>
      <c r="B28" s="14" t="s">
        <v>33</v>
      </c>
      <c r="C28" s="64"/>
      <c r="D28" s="52"/>
      <c r="E28" s="22">
        <f t="shared" si="0"/>
        <v>0</v>
      </c>
      <c r="F28" s="24">
        <f t="shared" si="1"/>
        <v>0</v>
      </c>
      <c r="G28" s="52"/>
      <c r="H28" s="22">
        <f t="shared" si="2"/>
        <v>0</v>
      </c>
      <c r="I28" s="39">
        <f t="shared" si="3"/>
        <v>0</v>
      </c>
    </row>
    <row r="29" spans="1:9" x14ac:dyDescent="0.3">
      <c r="A29" s="38">
        <v>16</v>
      </c>
      <c r="B29" s="14" t="s">
        <v>28</v>
      </c>
      <c r="C29" s="64">
        <v>1120</v>
      </c>
      <c r="D29" s="52"/>
      <c r="E29" s="22">
        <f t="shared" si="0"/>
        <v>0</v>
      </c>
      <c r="F29" s="24">
        <f t="shared" si="1"/>
        <v>0</v>
      </c>
      <c r="G29" s="52"/>
      <c r="H29" s="22">
        <f t="shared" si="2"/>
        <v>0</v>
      </c>
      <c r="I29" s="39">
        <f t="shared" si="3"/>
        <v>0</v>
      </c>
    </row>
    <row r="30" spans="1:9" x14ac:dyDescent="0.3">
      <c r="A30" s="38">
        <v>17</v>
      </c>
      <c r="B30" s="14" t="s">
        <v>29</v>
      </c>
      <c r="C30" s="64"/>
      <c r="D30" s="52"/>
      <c r="E30" s="22">
        <f t="shared" si="0"/>
        <v>0</v>
      </c>
      <c r="F30" s="24">
        <f t="shared" si="1"/>
        <v>0</v>
      </c>
      <c r="G30" s="52"/>
      <c r="H30" s="22">
        <f t="shared" si="2"/>
        <v>0</v>
      </c>
      <c r="I30" s="39">
        <f t="shared" si="3"/>
        <v>0</v>
      </c>
    </row>
    <row r="31" spans="1:9" x14ac:dyDescent="0.3">
      <c r="A31" s="38">
        <v>18</v>
      </c>
      <c r="B31" s="14" t="s">
        <v>30</v>
      </c>
      <c r="C31" s="64"/>
      <c r="D31" s="52"/>
      <c r="E31" s="22">
        <f t="shared" si="0"/>
        <v>0</v>
      </c>
      <c r="F31" s="24">
        <f t="shared" si="1"/>
        <v>0</v>
      </c>
      <c r="G31" s="52"/>
      <c r="H31" s="22">
        <f t="shared" si="2"/>
        <v>0</v>
      </c>
      <c r="I31" s="39">
        <f t="shared" si="3"/>
        <v>0</v>
      </c>
    </row>
    <row r="32" spans="1:9" x14ac:dyDescent="0.3">
      <c r="A32" s="38">
        <v>19</v>
      </c>
      <c r="B32" s="14" t="s">
        <v>5</v>
      </c>
      <c r="C32" s="64"/>
      <c r="D32" s="52"/>
      <c r="E32" s="22">
        <f t="shared" si="0"/>
        <v>0</v>
      </c>
      <c r="F32" s="24">
        <f t="shared" si="1"/>
        <v>0</v>
      </c>
      <c r="G32" s="52"/>
      <c r="H32" s="22">
        <f t="shared" si="2"/>
        <v>0</v>
      </c>
      <c r="I32" s="39">
        <f t="shared" si="3"/>
        <v>0</v>
      </c>
    </row>
    <row r="33" spans="1:9" x14ac:dyDescent="0.3">
      <c r="A33" s="38">
        <v>20</v>
      </c>
      <c r="B33" s="14" t="s">
        <v>41</v>
      </c>
      <c r="C33" s="64"/>
      <c r="D33" s="52"/>
      <c r="E33" s="22">
        <f t="shared" si="0"/>
        <v>0</v>
      </c>
      <c r="F33" s="24">
        <f t="shared" si="1"/>
        <v>0</v>
      </c>
      <c r="G33" s="52"/>
      <c r="H33" s="22">
        <f t="shared" si="2"/>
        <v>0</v>
      </c>
      <c r="I33" s="39">
        <f t="shared" si="3"/>
        <v>0</v>
      </c>
    </row>
    <row r="34" spans="1:9" ht="28" x14ac:dyDescent="0.3">
      <c r="A34" s="38">
        <v>21</v>
      </c>
      <c r="B34" s="14" t="s">
        <v>44</v>
      </c>
      <c r="C34" s="64"/>
      <c r="D34" s="52"/>
      <c r="E34" s="22">
        <f t="shared" si="0"/>
        <v>0</v>
      </c>
      <c r="F34" s="24">
        <f t="shared" si="1"/>
        <v>0</v>
      </c>
      <c r="G34" s="52"/>
      <c r="H34" s="22">
        <f t="shared" si="2"/>
        <v>0</v>
      </c>
      <c r="I34" s="39">
        <f t="shared" si="3"/>
        <v>0</v>
      </c>
    </row>
    <row r="35" spans="1:9" ht="13.5" customHeight="1" x14ac:dyDescent="0.3">
      <c r="A35" s="38">
        <v>22</v>
      </c>
      <c r="B35" s="15" t="s">
        <v>42</v>
      </c>
      <c r="C35" s="64"/>
      <c r="D35" s="52"/>
      <c r="E35" s="22">
        <f t="shared" si="0"/>
        <v>0</v>
      </c>
      <c r="F35" s="24">
        <f t="shared" si="1"/>
        <v>0</v>
      </c>
      <c r="G35" s="52"/>
      <c r="H35" s="22">
        <f t="shared" si="2"/>
        <v>0</v>
      </c>
      <c r="I35" s="39">
        <f t="shared" si="3"/>
        <v>0</v>
      </c>
    </row>
    <row r="36" spans="1:9" ht="31.5" customHeight="1" x14ac:dyDescent="0.3">
      <c r="A36" s="50">
        <v>23</v>
      </c>
      <c r="B36" s="48" t="s">
        <v>3</v>
      </c>
      <c r="C36" s="65"/>
      <c r="D36" s="53"/>
      <c r="E36" s="22">
        <f t="shared" si="0"/>
        <v>0</v>
      </c>
      <c r="F36" s="49">
        <f t="shared" si="1"/>
        <v>0</v>
      </c>
      <c r="G36" s="53"/>
      <c r="H36" s="22">
        <f t="shared" si="2"/>
        <v>0</v>
      </c>
      <c r="I36" s="51">
        <f t="shared" si="3"/>
        <v>0</v>
      </c>
    </row>
    <row r="37" spans="1:9" x14ac:dyDescent="0.3">
      <c r="A37" s="38">
        <v>24</v>
      </c>
      <c r="B37" s="14" t="s">
        <v>39</v>
      </c>
      <c r="C37" s="64"/>
      <c r="D37" s="52"/>
      <c r="E37" s="22">
        <f t="shared" si="0"/>
        <v>0</v>
      </c>
      <c r="F37" s="24">
        <f t="shared" si="1"/>
        <v>0</v>
      </c>
      <c r="G37" s="52"/>
      <c r="H37" s="22">
        <f t="shared" si="2"/>
        <v>0</v>
      </c>
      <c r="I37" s="39">
        <f t="shared" si="3"/>
        <v>0</v>
      </c>
    </row>
    <row r="38" spans="1:9" x14ac:dyDescent="0.3">
      <c r="A38" s="38">
        <v>25</v>
      </c>
      <c r="B38" s="14" t="s">
        <v>4</v>
      </c>
      <c r="C38" s="64"/>
      <c r="D38" s="52"/>
      <c r="E38" s="22">
        <f t="shared" si="0"/>
        <v>0</v>
      </c>
      <c r="F38" s="24">
        <f t="shared" si="1"/>
        <v>0</v>
      </c>
      <c r="G38" s="52"/>
      <c r="H38" s="22">
        <f t="shared" si="2"/>
        <v>0</v>
      </c>
      <c r="I38" s="39">
        <f t="shared" si="3"/>
        <v>0</v>
      </c>
    </row>
    <row r="39" spans="1:9" x14ac:dyDescent="0.3">
      <c r="A39" s="38">
        <v>26</v>
      </c>
      <c r="B39" s="14" t="s">
        <v>40</v>
      </c>
      <c r="C39" s="64"/>
      <c r="D39" s="52"/>
      <c r="E39" s="22">
        <f t="shared" si="0"/>
        <v>0</v>
      </c>
      <c r="F39" s="24">
        <f t="shared" si="1"/>
        <v>0</v>
      </c>
      <c r="G39" s="52"/>
      <c r="H39" s="22">
        <f t="shared" si="2"/>
        <v>0</v>
      </c>
      <c r="I39" s="39">
        <f t="shared" si="3"/>
        <v>0</v>
      </c>
    </row>
    <row r="40" spans="1:9" x14ac:dyDescent="0.3">
      <c r="A40" s="38">
        <v>27</v>
      </c>
      <c r="B40" s="14" t="s">
        <v>43</v>
      </c>
      <c r="C40" s="64"/>
      <c r="D40" s="52"/>
      <c r="E40" s="22">
        <f t="shared" si="0"/>
        <v>0</v>
      </c>
      <c r="F40" s="24">
        <f t="shared" si="1"/>
        <v>0</v>
      </c>
      <c r="G40" s="52"/>
      <c r="H40" s="22">
        <f t="shared" si="2"/>
        <v>0</v>
      </c>
      <c r="I40" s="39">
        <f t="shared" si="3"/>
        <v>0</v>
      </c>
    </row>
    <row r="41" spans="1:9" x14ac:dyDescent="0.3">
      <c r="A41" s="38">
        <v>28</v>
      </c>
      <c r="B41" s="14" t="s">
        <v>45</v>
      </c>
      <c r="C41" s="64"/>
      <c r="D41" s="52"/>
      <c r="E41" s="22">
        <f t="shared" si="0"/>
        <v>0</v>
      </c>
      <c r="F41" s="24">
        <f t="shared" si="1"/>
        <v>0</v>
      </c>
      <c r="G41" s="52"/>
      <c r="H41" s="22">
        <f t="shared" si="2"/>
        <v>0</v>
      </c>
      <c r="I41" s="39">
        <f t="shared" si="3"/>
        <v>0</v>
      </c>
    </row>
    <row r="42" spans="1:9" x14ac:dyDescent="0.3">
      <c r="A42" s="38">
        <v>29</v>
      </c>
      <c r="B42" s="14" t="s">
        <v>46</v>
      </c>
      <c r="C42" s="64"/>
      <c r="D42" s="52"/>
      <c r="E42" s="22">
        <f t="shared" si="0"/>
        <v>0</v>
      </c>
      <c r="F42" s="24">
        <f t="shared" si="1"/>
        <v>0</v>
      </c>
      <c r="G42" s="52"/>
      <c r="H42" s="22">
        <f t="shared" si="2"/>
        <v>0</v>
      </c>
      <c r="I42" s="39">
        <f t="shared" si="3"/>
        <v>0</v>
      </c>
    </row>
    <row r="43" spans="1:9" ht="29.25" customHeight="1" x14ac:dyDescent="0.3">
      <c r="A43" s="38">
        <v>30</v>
      </c>
      <c r="B43" s="14" t="s">
        <v>37</v>
      </c>
      <c r="C43" s="64"/>
      <c r="D43" s="52"/>
      <c r="E43" s="22">
        <f t="shared" si="0"/>
        <v>0</v>
      </c>
      <c r="F43" s="24">
        <f t="shared" si="1"/>
        <v>0</v>
      </c>
      <c r="G43" s="52"/>
      <c r="H43" s="22">
        <f t="shared" si="2"/>
        <v>0</v>
      </c>
      <c r="I43" s="39">
        <f t="shared" si="3"/>
        <v>0</v>
      </c>
    </row>
    <row r="44" spans="1:9" x14ac:dyDescent="0.3">
      <c r="A44" s="38">
        <v>31</v>
      </c>
      <c r="B44" s="14" t="s">
        <v>38</v>
      </c>
      <c r="C44" s="64"/>
      <c r="D44" s="52"/>
      <c r="E44" s="22">
        <f t="shared" si="0"/>
        <v>0</v>
      </c>
      <c r="F44" s="24">
        <f t="shared" si="1"/>
        <v>0</v>
      </c>
      <c r="G44" s="52"/>
      <c r="H44" s="22">
        <f t="shared" si="2"/>
        <v>0</v>
      </c>
      <c r="I44" s="39">
        <f t="shared" si="3"/>
        <v>0</v>
      </c>
    </row>
    <row r="45" spans="1:9" x14ac:dyDescent="0.3">
      <c r="A45" s="38">
        <v>32</v>
      </c>
      <c r="B45" s="2" t="s">
        <v>50</v>
      </c>
      <c r="C45" s="64"/>
      <c r="D45" s="52"/>
      <c r="E45" s="22">
        <f t="shared" si="0"/>
        <v>0</v>
      </c>
      <c r="F45" s="24">
        <f t="shared" si="1"/>
        <v>0</v>
      </c>
      <c r="G45" s="52"/>
      <c r="H45" s="22">
        <f t="shared" si="2"/>
        <v>0</v>
      </c>
      <c r="I45" s="39">
        <f t="shared" si="3"/>
        <v>0</v>
      </c>
    </row>
    <row r="46" spans="1:9" x14ac:dyDescent="0.3">
      <c r="A46" s="38">
        <v>33</v>
      </c>
      <c r="B46" s="2" t="s">
        <v>50</v>
      </c>
      <c r="C46" s="64"/>
      <c r="D46" s="52"/>
      <c r="E46" s="22">
        <f t="shared" si="0"/>
        <v>0</v>
      </c>
      <c r="F46" s="24">
        <f t="shared" si="1"/>
        <v>0</v>
      </c>
      <c r="G46" s="52"/>
      <c r="H46" s="22">
        <f t="shared" si="2"/>
        <v>0</v>
      </c>
      <c r="I46" s="39">
        <f t="shared" si="3"/>
        <v>0</v>
      </c>
    </row>
    <row r="47" spans="1:9" x14ac:dyDescent="0.3">
      <c r="A47" s="38">
        <v>34</v>
      </c>
      <c r="B47" s="2" t="s">
        <v>50</v>
      </c>
      <c r="C47" s="64"/>
      <c r="D47" s="52"/>
      <c r="E47" s="22">
        <f t="shared" si="0"/>
        <v>0</v>
      </c>
      <c r="F47" s="24">
        <f t="shared" si="1"/>
        <v>0</v>
      </c>
      <c r="G47" s="52"/>
      <c r="H47" s="22">
        <f t="shared" si="2"/>
        <v>0</v>
      </c>
      <c r="I47" s="39">
        <f t="shared" si="3"/>
        <v>0</v>
      </c>
    </row>
    <row r="48" spans="1:9" x14ac:dyDescent="0.3">
      <c r="A48" s="38">
        <v>35</v>
      </c>
      <c r="B48" s="2" t="s">
        <v>50</v>
      </c>
      <c r="C48" s="64"/>
      <c r="D48" s="52"/>
      <c r="E48" s="22">
        <f t="shared" si="0"/>
        <v>0</v>
      </c>
      <c r="F48" s="24">
        <f t="shared" si="1"/>
        <v>0</v>
      </c>
      <c r="G48" s="52"/>
      <c r="H48" s="22">
        <f t="shared" si="2"/>
        <v>0</v>
      </c>
      <c r="I48" s="39">
        <f t="shared" si="3"/>
        <v>0</v>
      </c>
    </row>
    <row r="49" spans="1:9" x14ac:dyDescent="0.3">
      <c r="A49" s="38">
        <v>36</v>
      </c>
      <c r="B49" s="2" t="s">
        <v>50</v>
      </c>
      <c r="C49" s="64"/>
      <c r="D49" s="52"/>
      <c r="E49" s="22">
        <f t="shared" si="0"/>
        <v>0</v>
      </c>
      <c r="F49" s="24">
        <f t="shared" si="1"/>
        <v>0</v>
      </c>
      <c r="G49" s="52"/>
      <c r="H49" s="22">
        <f t="shared" si="2"/>
        <v>0</v>
      </c>
      <c r="I49" s="39">
        <f t="shared" si="3"/>
        <v>0</v>
      </c>
    </row>
    <row r="50" spans="1:9" ht="14.5" thickBot="1" x14ac:dyDescent="0.35">
      <c r="A50" s="38">
        <v>37</v>
      </c>
      <c r="B50" s="2" t="s">
        <v>50</v>
      </c>
      <c r="C50" s="64"/>
      <c r="D50" s="52"/>
      <c r="E50" s="22">
        <f t="shared" si="0"/>
        <v>0</v>
      </c>
      <c r="F50" s="24">
        <f t="shared" si="1"/>
        <v>0</v>
      </c>
      <c r="G50" s="52"/>
      <c r="H50" s="22">
        <f t="shared" si="2"/>
        <v>0</v>
      </c>
      <c r="I50" s="39">
        <f t="shared" si="3"/>
        <v>0</v>
      </c>
    </row>
    <row r="51" spans="1:9" s="1" customFormat="1" ht="14.5" thickBot="1" x14ac:dyDescent="0.35">
      <c r="A51" s="40"/>
      <c r="B51" s="19" t="s">
        <v>11</v>
      </c>
      <c r="C51" s="23">
        <f>SUM(C14:C50)</f>
        <v>1465</v>
      </c>
      <c r="D51" s="20"/>
      <c r="E51" s="20"/>
      <c r="F51" s="21">
        <f>SUM(F14:F50)</f>
        <v>0</v>
      </c>
      <c r="G51" s="20"/>
      <c r="H51" s="20"/>
      <c r="I51" s="41">
        <f>SUM(I14:I50)</f>
        <v>0</v>
      </c>
    </row>
    <row r="52" spans="1:9" ht="36" customHeight="1" thickBot="1" x14ac:dyDescent="0.35">
      <c r="A52" s="143" t="s">
        <v>74</v>
      </c>
      <c r="B52" s="144"/>
      <c r="C52" s="74"/>
      <c r="D52" s="75" t="s">
        <v>75</v>
      </c>
      <c r="E52" s="70">
        <v>0.8</v>
      </c>
      <c r="F52" s="73">
        <f>F51*E52</f>
        <v>0</v>
      </c>
      <c r="G52" s="11" t="s">
        <v>76</v>
      </c>
      <c r="H52" s="72">
        <v>0.2</v>
      </c>
      <c r="I52" s="73">
        <f>I51*H52</f>
        <v>0</v>
      </c>
    </row>
    <row r="53" spans="1:9" ht="36" customHeight="1" thickBot="1" x14ac:dyDescent="0.35">
      <c r="A53" s="140" t="s">
        <v>86</v>
      </c>
      <c r="B53" s="141"/>
      <c r="C53" s="141"/>
      <c r="D53" s="142"/>
      <c r="E53" s="137">
        <f>F52+I52</f>
        <v>0</v>
      </c>
      <c r="F53" s="138"/>
      <c r="G53" s="138"/>
      <c r="H53" s="138"/>
      <c r="I53" s="139"/>
    </row>
    <row r="54" spans="1:9" ht="36" customHeight="1" x14ac:dyDescent="0.3">
      <c r="A54" s="66"/>
      <c r="B54" s="67"/>
      <c r="C54" s="67"/>
      <c r="D54" s="11"/>
      <c r="E54" s="68"/>
      <c r="F54" s="12"/>
      <c r="G54" s="11"/>
      <c r="H54" s="69"/>
      <c r="I54" s="35"/>
    </row>
    <row r="55" spans="1:9" ht="29.25" customHeight="1" thickBot="1" x14ac:dyDescent="0.45">
      <c r="A55" s="135" t="s">
        <v>56</v>
      </c>
      <c r="B55" s="136"/>
      <c r="C55" s="62"/>
      <c r="D55" s="119"/>
      <c r="E55" s="119"/>
      <c r="F55" s="18"/>
      <c r="G55" s="18"/>
      <c r="H55" s="18"/>
      <c r="I55" s="35"/>
    </row>
    <row r="56" spans="1:9" ht="28.5" thickBot="1" x14ac:dyDescent="0.35">
      <c r="A56" s="42" t="s">
        <v>13</v>
      </c>
      <c r="B56" s="29" t="s">
        <v>0</v>
      </c>
      <c r="C56" s="26" t="s">
        <v>12</v>
      </c>
      <c r="D56" s="120" t="s">
        <v>57</v>
      </c>
      <c r="E56" s="120"/>
      <c r="F56" s="120"/>
      <c r="G56" s="120"/>
      <c r="H56" s="120"/>
      <c r="I56" s="121"/>
    </row>
    <row r="57" spans="1:9" ht="43.5" customHeight="1" thickBot="1" x14ac:dyDescent="0.35">
      <c r="A57" s="43">
        <v>1</v>
      </c>
      <c r="B57" s="28" t="s">
        <v>58</v>
      </c>
      <c r="C57" s="54"/>
      <c r="D57" s="122"/>
      <c r="E57" s="122"/>
      <c r="F57" s="122"/>
      <c r="G57" s="122"/>
      <c r="H57" s="122"/>
      <c r="I57" s="123"/>
    </row>
    <row r="58" spans="1:9" x14ac:dyDescent="0.3">
      <c r="A58" s="34"/>
      <c r="B58" s="12"/>
      <c r="C58" s="12"/>
      <c r="D58" s="12"/>
      <c r="E58" s="12"/>
      <c r="F58" s="12"/>
      <c r="G58" s="12"/>
      <c r="H58" s="12"/>
      <c r="I58" s="35"/>
    </row>
    <row r="59" spans="1:9" ht="14.5" thickBot="1" x14ac:dyDescent="0.35">
      <c r="A59" s="44"/>
      <c r="B59" s="45"/>
      <c r="C59" s="45"/>
      <c r="D59" s="45"/>
      <c r="E59" s="45"/>
      <c r="F59" s="45"/>
      <c r="G59" s="45"/>
      <c r="H59" s="45"/>
      <c r="I59" s="46"/>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2"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0A85-D095-4F95-A3A2-FA28C0E44A54}">
  <dimension ref="A1:R59"/>
  <sheetViews>
    <sheetView tabSelected="1" workbookViewId="0">
      <selection activeCell="E53" sqref="E53:I53"/>
    </sheetView>
  </sheetViews>
  <sheetFormatPr defaultColWidth="9.1796875" defaultRowHeight="14" x14ac:dyDescent="0.3"/>
  <cols>
    <col min="1" max="1" width="8.7265625" style="61"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0" width="52.7265625" style="2" customWidth="1"/>
    <col min="11" max="16384" width="9.1796875" style="2"/>
  </cols>
  <sheetData>
    <row r="1" spans="1:9" ht="14.5" thickTop="1" x14ac:dyDescent="0.3">
      <c r="A1" s="55"/>
      <c r="B1" s="32"/>
      <c r="C1" s="117" t="s">
        <v>59</v>
      </c>
      <c r="D1" s="117"/>
      <c r="E1" s="117"/>
      <c r="F1" s="117"/>
      <c r="G1" s="117"/>
      <c r="H1" s="117"/>
      <c r="I1" s="33"/>
    </row>
    <row r="2" spans="1:9" x14ac:dyDescent="0.3">
      <c r="A2" s="56"/>
      <c r="B2" s="12"/>
      <c r="C2" s="118"/>
      <c r="D2" s="118"/>
      <c r="E2" s="118"/>
      <c r="F2" s="118"/>
      <c r="G2" s="118"/>
      <c r="H2" s="118"/>
      <c r="I2" s="35"/>
    </row>
    <row r="3" spans="1:9" x14ac:dyDescent="0.3">
      <c r="A3" s="56"/>
      <c r="B3" s="12"/>
      <c r="C3" s="118"/>
      <c r="D3" s="118"/>
      <c r="E3" s="118"/>
      <c r="F3" s="118"/>
      <c r="G3" s="118"/>
      <c r="H3" s="118"/>
      <c r="I3" s="35"/>
    </row>
    <row r="4" spans="1:9" ht="21.75" customHeight="1" x14ac:dyDescent="0.4">
      <c r="A4" s="56"/>
      <c r="B4" s="12"/>
      <c r="C4" s="119" t="s">
        <v>95</v>
      </c>
      <c r="D4" s="119"/>
      <c r="E4" s="119"/>
      <c r="F4" s="119"/>
      <c r="G4" s="119"/>
      <c r="H4" s="119"/>
      <c r="I4" s="35"/>
    </row>
    <row r="5" spans="1:9" ht="14.25" customHeight="1" x14ac:dyDescent="0.3">
      <c r="A5" s="56"/>
      <c r="B5" s="12"/>
      <c r="C5" s="30"/>
      <c r="D5" s="30"/>
      <c r="E5" s="30"/>
      <c r="F5" s="30"/>
      <c r="G5" s="30"/>
      <c r="H5" s="30"/>
      <c r="I5" s="35"/>
    </row>
    <row r="6" spans="1:9" ht="14.25" customHeight="1" x14ac:dyDescent="0.3">
      <c r="A6" s="56"/>
      <c r="B6" s="12"/>
      <c r="C6" s="30"/>
      <c r="D6" s="30"/>
      <c r="E6" s="30"/>
      <c r="F6" s="30"/>
      <c r="G6" s="30"/>
      <c r="H6" s="30"/>
      <c r="I6" s="35"/>
    </row>
    <row r="7" spans="1:9" ht="22.5" customHeight="1" x14ac:dyDescent="0.4">
      <c r="A7" s="63" t="s">
        <v>14</v>
      </c>
      <c r="B7" s="17"/>
      <c r="C7" s="151" t="str">
        <f>'COVER SHEET'!$E17</f>
        <v>PUDP 793</v>
      </c>
      <c r="D7" s="152"/>
      <c r="E7" s="152"/>
      <c r="F7" s="152"/>
      <c r="G7" s="152"/>
      <c r="H7" s="153"/>
      <c r="I7" s="35"/>
    </row>
    <row r="8" spans="1:9" ht="36.75" customHeight="1" x14ac:dyDescent="0.3">
      <c r="A8" s="63" t="s">
        <v>15</v>
      </c>
      <c r="B8" s="17"/>
      <c r="C8" s="154" t="str">
        <f>'COVER SHEET'!$E19</f>
        <v>THE PROVISION OF TRAVEL MANAGEMENT SERVICES FOR A PERIOD OF 36 MONTHS</v>
      </c>
      <c r="D8" s="155"/>
      <c r="E8" s="155"/>
      <c r="F8" s="155"/>
      <c r="G8" s="155"/>
      <c r="H8" s="156"/>
      <c r="I8" s="35"/>
    </row>
    <row r="9" spans="1:9" ht="29.25" customHeight="1" x14ac:dyDescent="0.3">
      <c r="A9" s="63" t="s">
        <v>2</v>
      </c>
      <c r="B9" s="17"/>
      <c r="C9" s="157" t="str">
        <f>'COVER SHEET'!$E21</f>
        <v>&lt;NAME OF BIDDER TO BE FILLED IN HERE&gt;</v>
      </c>
      <c r="D9" s="158"/>
      <c r="E9" s="158"/>
      <c r="F9" s="158"/>
      <c r="G9" s="158"/>
      <c r="H9" s="159"/>
      <c r="I9" s="35"/>
    </row>
    <row r="10" spans="1:9" ht="29.25" customHeight="1" x14ac:dyDescent="0.3">
      <c r="A10" s="63"/>
      <c r="B10" s="17"/>
      <c r="C10" s="18"/>
      <c r="D10" s="18"/>
      <c r="E10" s="18"/>
      <c r="F10" s="18"/>
      <c r="G10" s="18"/>
      <c r="H10" s="18"/>
      <c r="I10" s="35"/>
    </row>
    <row r="11" spans="1:9" ht="29.25" customHeight="1" thickBot="1" x14ac:dyDescent="0.45">
      <c r="A11" s="63" t="s">
        <v>55</v>
      </c>
      <c r="B11" s="17"/>
      <c r="C11" s="18"/>
      <c r="D11" s="150"/>
      <c r="E11" s="150"/>
      <c r="F11" s="18"/>
      <c r="G11" s="18"/>
      <c r="H11" s="18"/>
      <c r="I11" s="35"/>
    </row>
    <row r="12" spans="1:9" ht="14.5" thickBot="1" x14ac:dyDescent="0.35">
      <c r="A12" s="132"/>
      <c r="B12" s="133"/>
      <c r="C12" s="134"/>
      <c r="D12" s="124" t="s">
        <v>53</v>
      </c>
      <c r="E12" s="125"/>
      <c r="F12" s="126"/>
      <c r="G12" s="124" t="s">
        <v>54</v>
      </c>
      <c r="H12" s="125"/>
      <c r="I12" s="146"/>
    </row>
    <row r="13" spans="1:9" s="3" customFormat="1" ht="28.5" thickBot="1" x14ac:dyDescent="0.35">
      <c r="A13" s="57" t="s">
        <v>18</v>
      </c>
      <c r="B13" s="25" t="s">
        <v>49</v>
      </c>
      <c r="C13" s="26" t="s">
        <v>47</v>
      </c>
      <c r="D13" s="26" t="s">
        <v>48</v>
      </c>
      <c r="E13" s="26"/>
      <c r="F13" s="26" t="s">
        <v>52</v>
      </c>
      <c r="G13" s="26" t="s">
        <v>48</v>
      </c>
      <c r="H13" s="27"/>
      <c r="I13" s="37" t="s">
        <v>52</v>
      </c>
    </row>
    <row r="14" spans="1:9" x14ac:dyDescent="0.3">
      <c r="A14" s="38">
        <v>1</v>
      </c>
      <c r="B14" s="14" t="s">
        <v>19</v>
      </c>
      <c r="C14" s="64"/>
      <c r="D14" s="52"/>
      <c r="E14" s="79"/>
      <c r="F14" s="24">
        <f>D14*C14</f>
        <v>0</v>
      </c>
      <c r="G14" s="52"/>
      <c r="H14" s="22"/>
      <c r="I14" s="39">
        <f>G14*C14</f>
        <v>0</v>
      </c>
    </row>
    <row r="15" spans="1:9" x14ac:dyDescent="0.3">
      <c r="A15" s="38">
        <v>2</v>
      </c>
      <c r="B15" s="14" t="s">
        <v>20</v>
      </c>
      <c r="C15" s="64"/>
      <c r="D15" s="52"/>
      <c r="E15" s="80"/>
      <c r="F15" s="24">
        <f t="shared" ref="F15:F50" si="0">D15*C15</f>
        <v>0</v>
      </c>
      <c r="G15" s="52"/>
      <c r="H15" s="22"/>
      <c r="I15" s="39">
        <f t="shared" ref="I15:I50" si="1">G15*C15</f>
        <v>0</v>
      </c>
    </row>
    <row r="16" spans="1:9" x14ac:dyDescent="0.3">
      <c r="A16" s="38">
        <v>3</v>
      </c>
      <c r="B16" s="14" t="s">
        <v>21</v>
      </c>
      <c r="C16" s="64">
        <v>215</v>
      </c>
      <c r="D16" s="52"/>
      <c r="E16" s="80"/>
      <c r="F16" s="24">
        <f t="shared" si="0"/>
        <v>0</v>
      </c>
      <c r="G16" s="52"/>
      <c r="H16" s="22"/>
      <c r="I16" s="39">
        <f t="shared" si="1"/>
        <v>0</v>
      </c>
    </row>
    <row r="17" spans="1:9" x14ac:dyDescent="0.3">
      <c r="A17" s="38">
        <v>4</v>
      </c>
      <c r="B17" s="14" t="s">
        <v>22</v>
      </c>
      <c r="C17" s="64"/>
      <c r="D17" s="52"/>
      <c r="E17" s="80"/>
      <c r="F17" s="24">
        <f t="shared" si="0"/>
        <v>0</v>
      </c>
      <c r="G17" s="52"/>
      <c r="H17" s="22"/>
      <c r="I17" s="39">
        <f t="shared" si="1"/>
        <v>0</v>
      </c>
    </row>
    <row r="18" spans="1:9" x14ac:dyDescent="0.3">
      <c r="A18" s="38">
        <v>5</v>
      </c>
      <c r="B18" s="14" t="s">
        <v>23</v>
      </c>
      <c r="C18" s="64"/>
      <c r="D18" s="52"/>
      <c r="E18" s="80"/>
      <c r="F18" s="24">
        <f t="shared" si="0"/>
        <v>0</v>
      </c>
      <c r="G18" s="52"/>
      <c r="H18" s="22"/>
      <c r="I18" s="39">
        <f t="shared" si="1"/>
        <v>0</v>
      </c>
    </row>
    <row r="19" spans="1:9" x14ac:dyDescent="0.3">
      <c r="A19" s="38">
        <v>6</v>
      </c>
      <c r="B19" s="14" t="s">
        <v>24</v>
      </c>
      <c r="C19" s="64"/>
      <c r="D19" s="52"/>
      <c r="E19" s="80"/>
      <c r="F19" s="24">
        <f t="shared" si="0"/>
        <v>0</v>
      </c>
      <c r="G19" s="52"/>
      <c r="H19" s="22"/>
      <c r="I19" s="39">
        <f t="shared" si="1"/>
        <v>0</v>
      </c>
    </row>
    <row r="20" spans="1:9" x14ac:dyDescent="0.3">
      <c r="A20" s="38">
        <v>7</v>
      </c>
      <c r="B20" s="14" t="s">
        <v>34</v>
      </c>
      <c r="C20" s="64"/>
      <c r="D20" s="52"/>
      <c r="E20" s="80"/>
      <c r="F20" s="24">
        <f t="shared" si="0"/>
        <v>0</v>
      </c>
      <c r="G20" s="52"/>
      <c r="H20" s="22"/>
      <c r="I20" s="39">
        <f t="shared" si="1"/>
        <v>0</v>
      </c>
    </row>
    <row r="21" spans="1:9" x14ac:dyDescent="0.3">
      <c r="A21" s="38">
        <v>8</v>
      </c>
      <c r="B21" s="14" t="s">
        <v>35</v>
      </c>
      <c r="C21" s="64"/>
      <c r="D21" s="52"/>
      <c r="E21" s="80"/>
      <c r="F21" s="24">
        <f t="shared" si="0"/>
        <v>0</v>
      </c>
      <c r="G21" s="52"/>
      <c r="H21" s="22"/>
      <c r="I21" s="39">
        <f t="shared" si="1"/>
        <v>0</v>
      </c>
    </row>
    <row r="22" spans="1:9" x14ac:dyDescent="0.3">
      <c r="A22" s="38">
        <v>9</v>
      </c>
      <c r="B22" s="14" t="s">
        <v>36</v>
      </c>
      <c r="C22" s="64"/>
      <c r="D22" s="52"/>
      <c r="E22" s="80"/>
      <c r="F22" s="24">
        <f t="shared" si="0"/>
        <v>0</v>
      </c>
      <c r="G22" s="52"/>
      <c r="H22" s="22"/>
      <c r="I22" s="39">
        <f t="shared" si="1"/>
        <v>0</v>
      </c>
    </row>
    <row r="23" spans="1:9" x14ac:dyDescent="0.3">
      <c r="A23" s="38">
        <v>10</v>
      </c>
      <c r="B23" s="14" t="s">
        <v>25</v>
      </c>
      <c r="C23" s="64">
        <v>130</v>
      </c>
      <c r="D23" s="52"/>
      <c r="E23" s="80"/>
      <c r="F23" s="24">
        <f t="shared" si="0"/>
        <v>0</v>
      </c>
      <c r="G23" s="52"/>
      <c r="H23" s="22"/>
      <c r="I23" s="39">
        <f t="shared" si="1"/>
        <v>0</v>
      </c>
    </row>
    <row r="24" spans="1:9" x14ac:dyDescent="0.3">
      <c r="A24" s="38">
        <v>11</v>
      </c>
      <c r="B24" s="14" t="s">
        <v>26</v>
      </c>
      <c r="C24" s="64"/>
      <c r="D24" s="52"/>
      <c r="E24" s="80"/>
      <c r="F24" s="24">
        <f t="shared" si="0"/>
        <v>0</v>
      </c>
      <c r="G24" s="52"/>
      <c r="H24" s="22"/>
      <c r="I24" s="39">
        <f t="shared" si="1"/>
        <v>0</v>
      </c>
    </row>
    <row r="25" spans="1:9" x14ac:dyDescent="0.3">
      <c r="A25" s="38">
        <v>12</v>
      </c>
      <c r="B25" s="14" t="s">
        <v>27</v>
      </c>
      <c r="C25" s="64"/>
      <c r="D25" s="52"/>
      <c r="E25" s="80"/>
      <c r="F25" s="24">
        <f t="shared" si="0"/>
        <v>0</v>
      </c>
      <c r="G25" s="52"/>
      <c r="H25" s="22"/>
      <c r="I25" s="39">
        <f t="shared" si="1"/>
        <v>0</v>
      </c>
    </row>
    <row r="26" spans="1:9" x14ac:dyDescent="0.3">
      <c r="A26" s="38">
        <v>13</v>
      </c>
      <c r="B26" s="14" t="s">
        <v>31</v>
      </c>
      <c r="C26" s="64"/>
      <c r="D26" s="52"/>
      <c r="E26" s="80"/>
      <c r="F26" s="24">
        <f t="shared" si="0"/>
        <v>0</v>
      </c>
      <c r="G26" s="52"/>
      <c r="H26" s="22"/>
      <c r="I26" s="39">
        <f t="shared" si="1"/>
        <v>0</v>
      </c>
    </row>
    <row r="27" spans="1:9" x14ac:dyDescent="0.3">
      <c r="A27" s="38">
        <v>14</v>
      </c>
      <c r="B27" s="14" t="s">
        <v>32</v>
      </c>
      <c r="C27" s="64"/>
      <c r="D27" s="52"/>
      <c r="E27" s="80"/>
      <c r="F27" s="24">
        <f t="shared" si="0"/>
        <v>0</v>
      </c>
      <c r="G27" s="52"/>
      <c r="H27" s="22"/>
      <c r="I27" s="39">
        <f t="shared" si="1"/>
        <v>0</v>
      </c>
    </row>
    <row r="28" spans="1:9" x14ac:dyDescent="0.3">
      <c r="A28" s="38">
        <v>15</v>
      </c>
      <c r="B28" s="14" t="s">
        <v>33</v>
      </c>
      <c r="C28" s="64"/>
      <c r="D28" s="52"/>
      <c r="E28" s="80"/>
      <c r="F28" s="24">
        <f t="shared" si="0"/>
        <v>0</v>
      </c>
      <c r="G28" s="52"/>
      <c r="H28" s="22"/>
      <c r="I28" s="39">
        <f t="shared" si="1"/>
        <v>0</v>
      </c>
    </row>
    <row r="29" spans="1:9" x14ac:dyDescent="0.3">
      <c r="A29" s="38">
        <v>16</v>
      </c>
      <c r="B29" s="14" t="s">
        <v>28</v>
      </c>
      <c r="C29" s="64">
        <v>1120</v>
      </c>
      <c r="D29" s="52"/>
      <c r="E29" s="80"/>
      <c r="F29" s="24">
        <f t="shared" si="0"/>
        <v>0</v>
      </c>
      <c r="G29" s="52"/>
      <c r="H29" s="22"/>
      <c r="I29" s="39">
        <f t="shared" si="1"/>
        <v>0</v>
      </c>
    </row>
    <row r="30" spans="1:9" x14ac:dyDescent="0.3">
      <c r="A30" s="38">
        <v>17</v>
      </c>
      <c r="B30" s="14" t="s">
        <v>29</v>
      </c>
      <c r="C30" s="64"/>
      <c r="D30" s="52"/>
      <c r="E30" s="80"/>
      <c r="F30" s="24">
        <f t="shared" si="0"/>
        <v>0</v>
      </c>
      <c r="G30" s="52"/>
      <c r="H30" s="22"/>
      <c r="I30" s="39">
        <f t="shared" si="1"/>
        <v>0</v>
      </c>
    </row>
    <row r="31" spans="1:9" x14ac:dyDescent="0.3">
      <c r="A31" s="38">
        <v>18</v>
      </c>
      <c r="B31" s="14" t="s">
        <v>30</v>
      </c>
      <c r="C31" s="64"/>
      <c r="D31" s="52"/>
      <c r="E31" s="80"/>
      <c r="F31" s="24">
        <f t="shared" si="0"/>
        <v>0</v>
      </c>
      <c r="G31" s="52"/>
      <c r="H31" s="22"/>
      <c r="I31" s="39">
        <f t="shared" si="1"/>
        <v>0</v>
      </c>
    </row>
    <row r="32" spans="1:9" x14ac:dyDescent="0.3">
      <c r="A32" s="38">
        <v>19</v>
      </c>
      <c r="B32" s="14" t="s">
        <v>5</v>
      </c>
      <c r="C32" s="64"/>
      <c r="D32" s="52"/>
      <c r="E32" s="80"/>
      <c r="F32" s="24">
        <f t="shared" si="0"/>
        <v>0</v>
      </c>
      <c r="G32" s="52"/>
      <c r="H32" s="22"/>
      <c r="I32" s="39">
        <f t="shared" si="1"/>
        <v>0</v>
      </c>
    </row>
    <row r="33" spans="1:9" x14ac:dyDescent="0.3">
      <c r="A33" s="38">
        <v>20</v>
      </c>
      <c r="B33" s="14" t="s">
        <v>41</v>
      </c>
      <c r="C33" s="64"/>
      <c r="D33" s="52"/>
      <c r="E33" s="80"/>
      <c r="F33" s="24">
        <f t="shared" si="0"/>
        <v>0</v>
      </c>
      <c r="G33" s="52"/>
      <c r="H33" s="22"/>
      <c r="I33" s="39">
        <f t="shared" si="1"/>
        <v>0</v>
      </c>
    </row>
    <row r="34" spans="1:9" ht="28" x14ac:dyDescent="0.3">
      <c r="A34" s="38">
        <v>21</v>
      </c>
      <c r="B34" s="14" t="s">
        <v>44</v>
      </c>
      <c r="C34" s="64"/>
      <c r="D34" s="52"/>
      <c r="E34" s="80"/>
      <c r="F34" s="24">
        <f t="shared" si="0"/>
        <v>0</v>
      </c>
      <c r="G34" s="52"/>
      <c r="H34" s="22"/>
      <c r="I34" s="39">
        <f t="shared" si="1"/>
        <v>0</v>
      </c>
    </row>
    <row r="35" spans="1:9" ht="13.5" customHeight="1" x14ac:dyDescent="0.3">
      <c r="A35" s="38">
        <v>22</v>
      </c>
      <c r="B35" s="15" t="s">
        <v>42</v>
      </c>
      <c r="C35" s="64"/>
      <c r="D35" s="52"/>
      <c r="E35" s="80"/>
      <c r="F35" s="24">
        <f t="shared" si="0"/>
        <v>0</v>
      </c>
      <c r="G35" s="52"/>
      <c r="H35" s="22"/>
      <c r="I35" s="39">
        <f t="shared" si="1"/>
        <v>0</v>
      </c>
    </row>
    <row r="36" spans="1:9" ht="31.5" customHeight="1" x14ac:dyDescent="0.3">
      <c r="A36" s="58">
        <v>23</v>
      </c>
      <c r="B36" s="48" t="s">
        <v>3</v>
      </c>
      <c r="C36" s="65"/>
      <c r="D36" s="53"/>
      <c r="E36" s="80"/>
      <c r="F36" s="24">
        <f t="shared" si="0"/>
        <v>0</v>
      </c>
      <c r="G36" s="53"/>
      <c r="H36" s="22"/>
      <c r="I36" s="39">
        <f t="shared" si="1"/>
        <v>0</v>
      </c>
    </row>
    <row r="37" spans="1:9" x14ac:dyDescent="0.3">
      <c r="A37" s="38">
        <v>24</v>
      </c>
      <c r="B37" s="14" t="s">
        <v>39</v>
      </c>
      <c r="C37" s="64"/>
      <c r="D37" s="52"/>
      <c r="E37" s="80"/>
      <c r="F37" s="24">
        <f t="shared" si="0"/>
        <v>0</v>
      </c>
      <c r="G37" s="52"/>
      <c r="H37" s="22"/>
      <c r="I37" s="39">
        <f t="shared" si="1"/>
        <v>0</v>
      </c>
    </row>
    <row r="38" spans="1:9" x14ac:dyDescent="0.3">
      <c r="A38" s="38">
        <v>25</v>
      </c>
      <c r="B38" s="14" t="s">
        <v>4</v>
      </c>
      <c r="C38" s="64"/>
      <c r="D38" s="52"/>
      <c r="E38" s="80"/>
      <c r="F38" s="24">
        <f t="shared" si="0"/>
        <v>0</v>
      </c>
      <c r="G38" s="52"/>
      <c r="H38" s="22"/>
      <c r="I38" s="39">
        <f t="shared" si="1"/>
        <v>0</v>
      </c>
    </row>
    <row r="39" spans="1:9" x14ac:dyDescent="0.3">
      <c r="A39" s="38">
        <v>26</v>
      </c>
      <c r="B39" s="14" t="s">
        <v>40</v>
      </c>
      <c r="C39" s="64"/>
      <c r="D39" s="52"/>
      <c r="E39" s="80"/>
      <c r="F39" s="24">
        <f t="shared" si="0"/>
        <v>0</v>
      </c>
      <c r="G39" s="52"/>
      <c r="H39" s="22"/>
      <c r="I39" s="39">
        <f t="shared" si="1"/>
        <v>0</v>
      </c>
    </row>
    <row r="40" spans="1:9" x14ac:dyDescent="0.3">
      <c r="A40" s="38">
        <v>27</v>
      </c>
      <c r="B40" s="14" t="s">
        <v>43</v>
      </c>
      <c r="C40" s="64"/>
      <c r="D40" s="52"/>
      <c r="E40" s="80"/>
      <c r="F40" s="24">
        <f t="shared" si="0"/>
        <v>0</v>
      </c>
      <c r="G40" s="52"/>
      <c r="H40" s="22"/>
      <c r="I40" s="39">
        <f t="shared" si="1"/>
        <v>0</v>
      </c>
    </row>
    <row r="41" spans="1:9" x14ac:dyDescent="0.3">
      <c r="A41" s="38">
        <v>28</v>
      </c>
      <c r="B41" s="14" t="s">
        <v>45</v>
      </c>
      <c r="C41" s="64"/>
      <c r="D41" s="52"/>
      <c r="E41" s="80"/>
      <c r="F41" s="24">
        <f t="shared" si="0"/>
        <v>0</v>
      </c>
      <c r="G41" s="52"/>
      <c r="H41" s="22"/>
      <c r="I41" s="39">
        <f t="shared" si="1"/>
        <v>0</v>
      </c>
    </row>
    <row r="42" spans="1:9" x14ac:dyDescent="0.3">
      <c r="A42" s="38">
        <v>29</v>
      </c>
      <c r="B42" s="14" t="s">
        <v>46</v>
      </c>
      <c r="C42" s="64"/>
      <c r="D42" s="52"/>
      <c r="E42" s="80"/>
      <c r="F42" s="24">
        <f t="shared" si="0"/>
        <v>0</v>
      </c>
      <c r="G42" s="52"/>
      <c r="H42" s="22"/>
      <c r="I42" s="39">
        <f t="shared" si="1"/>
        <v>0</v>
      </c>
    </row>
    <row r="43" spans="1:9" ht="29.25" customHeight="1" x14ac:dyDescent="0.3">
      <c r="A43" s="38">
        <v>30</v>
      </c>
      <c r="B43" s="14" t="s">
        <v>37</v>
      </c>
      <c r="C43" s="64"/>
      <c r="D43" s="52"/>
      <c r="E43" s="80"/>
      <c r="F43" s="24">
        <f t="shared" si="0"/>
        <v>0</v>
      </c>
      <c r="G43" s="52"/>
      <c r="H43" s="22"/>
      <c r="I43" s="39">
        <f t="shared" si="1"/>
        <v>0</v>
      </c>
    </row>
    <row r="44" spans="1:9" x14ac:dyDescent="0.3">
      <c r="A44" s="38">
        <v>31</v>
      </c>
      <c r="B44" s="14" t="s">
        <v>38</v>
      </c>
      <c r="C44" s="64"/>
      <c r="D44" s="52"/>
      <c r="E44" s="80"/>
      <c r="F44" s="24">
        <f t="shared" si="0"/>
        <v>0</v>
      </c>
      <c r="G44" s="52"/>
      <c r="H44" s="22"/>
      <c r="I44" s="39">
        <f t="shared" si="1"/>
        <v>0</v>
      </c>
    </row>
    <row r="45" spans="1:9" x14ac:dyDescent="0.3">
      <c r="A45" s="38">
        <v>32</v>
      </c>
      <c r="B45" s="2" t="s">
        <v>50</v>
      </c>
      <c r="C45" s="64"/>
      <c r="D45" s="52"/>
      <c r="E45" s="80"/>
      <c r="F45" s="24">
        <f t="shared" si="0"/>
        <v>0</v>
      </c>
      <c r="G45" s="52"/>
      <c r="H45" s="22"/>
      <c r="I45" s="39">
        <f t="shared" si="1"/>
        <v>0</v>
      </c>
    </row>
    <row r="46" spans="1:9" x14ac:dyDescent="0.3">
      <c r="A46" s="38">
        <v>33</v>
      </c>
      <c r="B46" s="2" t="s">
        <v>50</v>
      </c>
      <c r="C46" s="64"/>
      <c r="D46" s="52"/>
      <c r="E46" s="80"/>
      <c r="F46" s="24">
        <f t="shared" si="0"/>
        <v>0</v>
      </c>
      <c r="G46" s="52"/>
      <c r="H46" s="22"/>
      <c r="I46" s="39">
        <f t="shared" si="1"/>
        <v>0</v>
      </c>
    </row>
    <row r="47" spans="1:9" x14ac:dyDescent="0.3">
      <c r="A47" s="38">
        <v>34</v>
      </c>
      <c r="B47" s="2" t="s">
        <v>50</v>
      </c>
      <c r="C47" s="64"/>
      <c r="D47" s="52"/>
      <c r="E47" s="80"/>
      <c r="F47" s="24">
        <f t="shared" si="0"/>
        <v>0</v>
      </c>
      <c r="G47" s="52"/>
      <c r="H47" s="22"/>
      <c r="I47" s="39">
        <f t="shared" si="1"/>
        <v>0</v>
      </c>
    </row>
    <row r="48" spans="1:9" x14ac:dyDescent="0.3">
      <c r="A48" s="38">
        <v>35</v>
      </c>
      <c r="B48" s="2" t="s">
        <v>50</v>
      </c>
      <c r="C48" s="64"/>
      <c r="D48" s="52"/>
      <c r="E48" s="80"/>
      <c r="F48" s="24">
        <f t="shared" si="0"/>
        <v>0</v>
      </c>
      <c r="G48" s="52"/>
      <c r="H48" s="22"/>
      <c r="I48" s="39">
        <f t="shared" si="1"/>
        <v>0</v>
      </c>
    </row>
    <row r="49" spans="1:18" x14ac:dyDescent="0.3">
      <c r="A49" s="38">
        <v>36</v>
      </c>
      <c r="B49" s="2" t="s">
        <v>50</v>
      </c>
      <c r="C49" s="64"/>
      <c r="D49" s="52"/>
      <c r="E49" s="80"/>
      <c r="F49" s="24">
        <f t="shared" si="0"/>
        <v>0</v>
      </c>
      <c r="G49" s="52"/>
      <c r="H49" s="22"/>
      <c r="I49" s="39">
        <f t="shared" si="1"/>
        <v>0</v>
      </c>
    </row>
    <row r="50" spans="1:18" ht="14.5" thickBot="1" x14ac:dyDescent="0.35">
      <c r="A50" s="38">
        <v>37</v>
      </c>
      <c r="B50" s="2" t="s">
        <v>50</v>
      </c>
      <c r="C50" s="64"/>
      <c r="D50" s="52"/>
      <c r="E50" s="81"/>
      <c r="F50" s="24">
        <f t="shared" si="0"/>
        <v>0</v>
      </c>
      <c r="G50" s="52"/>
      <c r="H50" s="22"/>
      <c r="I50" s="39">
        <f t="shared" si="1"/>
        <v>0</v>
      </c>
    </row>
    <row r="51" spans="1:18" s="1" customFormat="1" ht="14.5" thickBot="1" x14ac:dyDescent="0.35">
      <c r="A51" s="59"/>
      <c r="B51" s="19" t="s">
        <v>11</v>
      </c>
      <c r="C51" s="23">
        <f>SUM(C14:C50)</f>
        <v>1465</v>
      </c>
      <c r="D51" s="76"/>
      <c r="E51" s="76"/>
      <c r="F51" s="21">
        <f>SUM(F14:F50)</f>
        <v>0</v>
      </c>
      <c r="G51" s="76"/>
      <c r="H51" s="76"/>
      <c r="I51" s="41">
        <f>SUM(I14:I50)</f>
        <v>0</v>
      </c>
    </row>
    <row r="52" spans="1:18" ht="36" customHeight="1" thickBot="1" x14ac:dyDescent="0.35">
      <c r="A52" s="143" t="s">
        <v>74</v>
      </c>
      <c r="B52" s="144"/>
      <c r="C52" s="74"/>
      <c r="D52" s="75" t="s">
        <v>75</v>
      </c>
      <c r="E52" s="70">
        <v>0.8</v>
      </c>
      <c r="F52" s="71">
        <f>F51*E52</f>
        <v>0</v>
      </c>
      <c r="G52" s="11" t="s">
        <v>76</v>
      </c>
      <c r="H52" s="72">
        <v>0.2</v>
      </c>
      <c r="I52" s="71">
        <f>I51*H52</f>
        <v>0</v>
      </c>
    </row>
    <row r="53" spans="1:18" ht="36" customHeight="1" thickBot="1" x14ac:dyDescent="0.35">
      <c r="A53" s="140" t="s">
        <v>86</v>
      </c>
      <c r="B53" s="141"/>
      <c r="C53" s="141"/>
      <c r="D53" s="142"/>
      <c r="E53" s="137">
        <f>F52+I52</f>
        <v>0</v>
      </c>
      <c r="F53" s="138"/>
      <c r="G53" s="138"/>
      <c r="H53" s="138"/>
      <c r="I53" s="139"/>
    </row>
    <row r="54" spans="1:18" ht="21.75" customHeight="1" x14ac:dyDescent="0.3">
      <c r="A54" s="77"/>
      <c r="B54" s="77"/>
      <c r="C54" s="77"/>
      <c r="D54" s="77"/>
      <c r="E54" s="78"/>
      <c r="F54" s="78"/>
      <c r="G54" s="78"/>
      <c r="H54" s="78"/>
      <c r="I54" s="78"/>
    </row>
    <row r="55" spans="1:18" ht="36" customHeight="1" thickBot="1" x14ac:dyDescent="0.35">
      <c r="A55" s="135" t="s">
        <v>56</v>
      </c>
      <c r="B55" s="136"/>
      <c r="C55" s="67"/>
      <c r="D55" s="11"/>
      <c r="E55" s="68"/>
      <c r="F55" s="12"/>
      <c r="G55" s="11"/>
      <c r="H55" s="69"/>
      <c r="I55" s="35"/>
      <c r="Q55" s="145" t="s">
        <v>87</v>
      </c>
      <c r="R55" s="145"/>
    </row>
    <row r="56" spans="1:18" ht="28.5" thickBot="1" x14ac:dyDescent="0.35">
      <c r="A56" s="42" t="s">
        <v>13</v>
      </c>
      <c r="B56" s="29" t="s">
        <v>0</v>
      </c>
      <c r="C56" s="26" t="s">
        <v>12</v>
      </c>
      <c r="D56" s="124" t="s">
        <v>57</v>
      </c>
      <c r="E56" s="125"/>
      <c r="F56" s="125"/>
      <c r="G56" s="125"/>
      <c r="H56" s="125"/>
      <c r="I56" s="146"/>
    </row>
    <row r="57" spans="1:18" ht="43.5" customHeight="1" thickBot="1" x14ac:dyDescent="0.35">
      <c r="A57" s="43">
        <v>1</v>
      </c>
      <c r="B57" s="28" t="s">
        <v>58</v>
      </c>
      <c r="C57" s="54"/>
      <c r="D57" s="147"/>
      <c r="E57" s="148"/>
      <c r="F57" s="148"/>
      <c r="G57" s="148"/>
      <c r="H57" s="148"/>
      <c r="I57" s="149"/>
    </row>
    <row r="58" spans="1:18" ht="14.5" thickBot="1" x14ac:dyDescent="0.35">
      <c r="A58" s="60"/>
      <c r="B58" s="45"/>
      <c r="C58" s="45"/>
      <c r="D58" s="45"/>
      <c r="E58" s="45"/>
      <c r="F58" s="45"/>
      <c r="G58" s="45"/>
      <c r="H58" s="45"/>
      <c r="I58" s="46"/>
    </row>
    <row r="59" spans="1:18" ht="14.5" thickTop="1" x14ac:dyDescent="0.3"/>
  </sheetData>
  <mergeCells count="16">
    <mergeCell ref="D11:E11"/>
    <mergeCell ref="C1:H3"/>
    <mergeCell ref="C4:H4"/>
    <mergeCell ref="C7:H7"/>
    <mergeCell ref="C8:H8"/>
    <mergeCell ref="C9:H9"/>
    <mergeCell ref="A55:B55"/>
    <mergeCell ref="Q55:R55"/>
    <mergeCell ref="D56:I56"/>
    <mergeCell ref="D57:I57"/>
    <mergeCell ref="A12:C12"/>
    <mergeCell ref="D12:F12"/>
    <mergeCell ref="G12:I12"/>
    <mergeCell ref="A52:B52"/>
    <mergeCell ref="A53:D53"/>
    <mergeCell ref="E53:I5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0"/>
  <sheetViews>
    <sheetView view="pageBreakPreview" zoomScale="90" zoomScaleNormal="100" zoomScaleSheetLayoutView="90" workbookViewId="0">
      <selection activeCell="A14" sqref="A14:I14"/>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6" thickBot="1" x14ac:dyDescent="0.4">
      <c r="A8" s="195" t="s">
        <v>14</v>
      </c>
      <c r="B8" s="195"/>
      <c r="C8" s="199" t="str">
        <f>'COVER SHEET'!$E$17</f>
        <v>PUDP 793</v>
      </c>
      <c r="D8" s="199"/>
      <c r="E8" s="199"/>
      <c r="F8" s="199"/>
      <c r="G8" s="199"/>
      <c r="H8" s="199"/>
      <c r="I8" s="199"/>
    </row>
    <row r="9" spans="1:9" ht="42" customHeight="1" thickBot="1" x14ac:dyDescent="0.35">
      <c r="A9" s="195" t="s">
        <v>15</v>
      </c>
      <c r="B9" s="195"/>
      <c r="C9" s="200" t="str">
        <f>'COVER SHEET'!$E$19</f>
        <v>THE PROVISION OF TRAVEL MANAGEMENT SERVICES FOR A PERIOD OF 36 MONTHS</v>
      </c>
      <c r="D9" s="200"/>
      <c r="E9" s="200"/>
      <c r="F9" s="200"/>
      <c r="G9" s="200"/>
      <c r="H9" s="200"/>
      <c r="I9" s="200"/>
    </row>
    <row r="10" spans="1:9" ht="22.5" customHeight="1" thickBot="1" x14ac:dyDescent="0.35">
      <c r="A10" s="195" t="s">
        <v>2</v>
      </c>
      <c r="B10" s="195"/>
      <c r="C10" s="200" t="str">
        <f>'COVER SHEET'!$E$21</f>
        <v>&lt;NAME OF BIDDER TO BE FILLED IN HERE&gt;</v>
      </c>
      <c r="D10" s="200"/>
      <c r="E10" s="200"/>
      <c r="F10" s="200"/>
      <c r="G10" s="200"/>
      <c r="H10" s="200"/>
      <c r="I10" s="200"/>
    </row>
    <row r="11" spans="1:9" x14ac:dyDescent="0.25">
      <c r="A11" s="7"/>
      <c r="B11" s="8"/>
      <c r="C11" s="8"/>
      <c r="D11" s="8"/>
      <c r="E11" s="8"/>
      <c r="F11" s="8"/>
      <c r="G11" s="8"/>
      <c r="H11" s="8"/>
      <c r="I11" s="9"/>
    </row>
    <row r="12" spans="1:9" x14ac:dyDescent="0.25">
      <c r="A12" s="7"/>
      <c r="B12" s="8"/>
      <c r="C12" s="8"/>
      <c r="D12" s="8"/>
      <c r="E12" s="8"/>
      <c r="F12" s="8"/>
      <c r="G12" s="8"/>
      <c r="H12" s="8"/>
      <c r="I12" s="9"/>
    </row>
    <row r="13" spans="1:9" x14ac:dyDescent="0.25">
      <c r="A13" s="7"/>
      <c r="B13" s="8"/>
      <c r="C13" s="8"/>
      <c r="D13" s="8"/>
      <c r="E13" s="8"/>
      <c r="F13" s="8"/>
      <c r="G13" s="8"/>
      <c r="H13" s="8"/>
      <c r="I13" s="9"/>
    </row>
    <row r="14" spans="1:9" ht="18" x14ac:dyDescent="0.4">
      <c r="A14" s="196" t="s">
        <v>10</v>
      </c>
      <c r="B14" s="197"/>
      <c r="C14" s="197"/>
      <c r="D14" s="197"/>
      <c r="E14" s="197"/>
      <c r="F14" s="197"/>
      <c r="G14" s="197"/>
      <c r="H14" s="197"/>
      <c r="I14" s="198"/>
    </row>
    <row r="15" spans="1:9" x14ac:dyDescent="0.25">
      <c r="A15" s="16" t="s">
        <v>9</v>
      </c>
      <c r="B15" s="8"/>
      <c r="C15" s="8"/>
      <c r="D15" s="8"/>
      <c r="E15" s="8"/>
      <c r="F15" s="8"/>
      <c r="G15" s="8"/>
      <c r="H15" s="8"/>
      <c r="I15" s="9"/>
    </row>
    <row r="16" spans="1:9" x14ac:dyDescent="0.25">
      <c r="A16" s="16"/>
      <c r="B16" s="8"/>
      <c r="C16" s="8"/>
      <c r="D16" s="8"/>
      <c r="E16" s="8"/>
      <c r="F16" s="8"/>
      <c r="G16" s="8"/>
      <c r="H16" s="8"/>
      <c r="I16" s="9"/>
    </row>
    <row r="17" spans="1:9" ht="54.75" customHeight="1" x14ac:dyDescent="0.25">
      <c r="A17" s="169" t="s">
        <v>96</v>
      </c>
      <c r="B17" s="187"/>
      <c r="C17" s="187"/>
      <c r="D17" s="187"/>
      <c r="E17" s="187"/>
      <c r="F17" s="187"/>
      <c r="G17" s="187"/>
      <c r="H17" s="187"/>
      <c r="I17" s="188"/>
    </row>
    <row r="18" spans="1:9" ht="13" thickBot="1" x14ac:dyDescent="0.3">
      <c r="A18" s="172"/>
      <c r="B18" s="167"/>
      <c r="C18" s="167"/>
      <c r="D18" s="167"/>
      <c r="E18" s="167"/>
      <c r="F18" s="167"/>
      <c r="G18" s="167"/>
      <c r="H18" s="167"/>
      <c r="I18" s="168"/>
    </row>
    <row r="19" spans="1:9" ht="13" x14ac:dyDescent="0.3">
      <c r="A19" s="192" t="s">
        <v>97</v>
      </c>
      <c r="B19" s="193"/>
      <c r="C19" s="193"/>
      <c r="D19" s="193"/>
      <c r="E19" s="193"/>
      <c r="F19" s="193"/>
      <c r="G19" s="193"/>
      <c r="H19" s="193"/>
      <c r="I19" s="194"/>
    </row>
    <row r="20" spans="1:9" ht="28.5" customHeight="1" x14ac:dyDescent="0.35">
      <c r="A20" s="181">
        <f>'1. TRANSACTION FEE OFFSITE VAT '!E53</f>
        <v>0</v>
      </c>
      <c r="B20" s="182"/>
      <c r="C20" s="183" t="s">
        <v>66</v>
      </c>
      <c r="D20" s="183"/>
      <c r="E20" s="184"/>
      <c r="F20" s="184"/>
      <c r="G20" s="184"/>
      <c r="H20" s="185"/>
      <c r="I20" s="186"/>
    </row>
    <row r="21" spans="1:9" x14ac:dyDescent="0.25">
      <c r="A21" s="160" t="s">
        <v>65</v>
      </c>
      <c r="B21" s="161"/>
      <c r="C21" s="161"/>
      <c r="D21" s="161"/>
      <c r="E21" s="161"/>
      <c r="F21" s="161"/>
      <c r="G21" s="161"/>
      <c r="H21" s="161"/>
      <c r="I21" s="162"/>
    </row>
    <row r="22" spans="1:9" ht="34.5" customHeight="1" thickBot="1" x14ac:dyDescent="0.3">
      <c r="A22" s="189"/>
      <c r="B22" s="190"/>
      <c r="C22" s="190"/>
      <c r="D22" s="190"/>
      <c r="E22" s="190"/>
      <c r="F22" s="190"/>
      <c r="G22" s="190"/>
      <c r="H22" s="190"/>
      <c r="I22" s="191"/>
    </row>
    <row r="23" spans="1:9" x14ac:dyDescent="0.25">
      <c r="A23" s="172"/>
      <c r="B23" s="167"/>
      <c r="C23" s="167"/>
      <c r="D23" s="167"/>
      <c r="E23" s="167"/>
      <c r="F23" s="167"/>
      <c r="G23" s="167"/>
      <c r="H23" s="167"/>
      <c r="I23" s="168"/>
    </row>
    <row r="24" spans="1:9" ht="39" customHeight="1" x14ac:dyDescent="0.25">
      <c r="A24" s="169" t="s">
        <v>98</v>
      </c>
      <c r="B24" s="187"/>
      <c r="C24" s="187"/>
      <c r="D24" s="187"/>
      <c r="E24" s="187"/>
      <c r="F24" s="187"/>
      <c r="G24" s="187"/>
      <c r="H24" s="187"/>
      <c r="I24" s="188"/>
    </row>
    <row r="25" spans="1:9" x14ac:dyDescent="0.25">
      <c r="A25" s="172"/>
      <c r="B25" s="167"/>
      <c r="C25" s="167"/>
      <c r="D25" s="167"/>
      <c r="E25" s="167"/>
      <c r="F25" s="167"/>
      <c r="G25" s="167"/>
      <c r="H25" s="167"/>
      <c r="I25" s="168"/>
    </row>
    <row r="26" spans="1:9" ht="27.75" customHeight="1" x14ac:dyDescent="0.25">
      <c r="A26" s="169" t="s">
        <v>99</v>
      </c>
      <c r="B26" s="170"/>
      <c r="C26" s="170"/>
      <c r="D26" s="170"/>
      <c r="E26" s="170"/>
      <c r="F26" s="170"/>
      <c r="G26" s="170"/>
      <c r="H26" s="170"/>
      <c r="I26" s="171"/>
    </row>
    <row r="27" spans="1:9" ht="10.5" customHeight="1" x14ac:dyDescent="0.25">
      <c r="A27" s="166"/>
      <c r="B27" s="167"/>
      <c r="C27" s="167"/>
      <c r="D27" s="167"/>
      <c r="E27" s="167"/>
      <c r="F27" s="167"/>
      <c r="G27" s="167"/>
      <c r="H27" s="167"/>
      <c r="I27" s="168"/>
    </row>
    <row r="28" spans="1:9" ht="38.25" customHeight="1" x14ac:dyDescent="0.25">
      <c r="A28" s="169" t="s">
        <v>67</v>
      </c>
      <c r="B28" s="170"/>
      <c r="C28" s="170"/>
      <c r="D28" s="170"/>
      <c r="E28" s="170"/>
      <c r="F28" s="170"/>
      <c r="G28" s="170"/>
      <c r="H28" s="170"/>
      <c r="I28" s="171"/>
    </row>
    <row r="29" spans="1:9" ht="13" thickBot="1" x14ac:dyDescent="0.3">
      <c r="A29" s="172"/>
      <c r="B29" s="167"/>
      <c r="C29" s="167"/>
      <c r="D29" s="167"/>
      <c r="E29" s="167"/>
      <c r="F29" s="167"/>
      <c r="G29" s="167"/>
      <c r="H29" s="167"/>
      <c r="I29" s="168"/>
    </row>
    <row r="30" spans="1:9" ht="41.25" customHeight="1" thickBot="1" x14ac:dyDescent="0.35">
      <c r="A30" s="163" t="s">
        <v>68</v>
      </c>
      <c r="B30" s="164"/>
      <c r="C30" s="165"/>
      <c r="D30" s="47"/>
      <c r="E30" s="163" t="s">
        <v>69</v>
      </c>
      <c r="F30" s="164"/>
      <c r="G30" s="164"/>
      <c r="H30" s="164"/>
      <c r="I30" s="165"/>
    </row>
    <row r="31" spans="1:9" ht="22.5" customHeight="1" x14ac:dyDescent="0.25">
      <c r="A31" s="166" t="s">
        <v>70</v>
      </c>
      <c r="B31" s="167"/>
      <c r="C31" s="167"/>
      <c r="D31" s="167"/>
      <c r="E31" s="167"/>
      <c r="F31" s="167"/>
      <c r="G31" s="167"/>
      <c r="H31" s="167"/>
      <c r="I31" s="168"/>
    </row>
    <row r="32" spans="1:9" ht="23.25" customHeight="1" x14ac:dyDescent="0.25">
      <c r="A32" s="166" t="s">
        <v>71</v>
      </c>
      <c r="B32" s="167"/>
      <c r="C32" s="167"/>
      <c r="D32" s="167"/>
      <c r="E32" s="167"/>
      <c r="F32" s="167"/>
      <c r="G32" s="167"/>
      <c r="H32" s="167"/>
      <c r="I32" s="168"/>
    </row>
    <row r="33" spans="1:9" x14ac:dyDescent="0.25">
      <c r="A33" s="172"/>
      <c r="B33" s="167"/>
      <c r="C33" s="167"/>
      <c r="D33" s="167"/>
      <c r="E33" s="167"/>
      <c r="F33" s="167"/>
      <c r="G33" s="167"/>
      <c r="H33" s="167"/>
      <c r="I33" s="168"/>
    </row>
    <row r="34" spans="1:9" ht="13" x14ac:dyDescent="0.3">
      <c r="A34" s="176" t="s">
        <v>72</v>
      </c>
      <c r="B34" s="177"/>
      <c r="C34" s="177"/>
      <c r="D34" s="177"/>
      <c r="E34" s="177"/>
      <c r="F34" s="177"/>
      <c r="G34" s="177"/>
      <c r="H34" s="177"/>
      <c r="I34" s="178"/>
    </row>
    <row r="35" spans="1:9" x14ac:dyDescent="0.25">
      <c r="A35" s="172"/>
      <c r="B35" s="167"/>
      <c r="C35" s="167"/>
      <c r="D35" s="167"/>
      <c r="E35" s="167"/>
      <c r="F35" s="167"/>
      <c r="G35" s="167"/>
      <c r="H35" s="167"/>
      <c r="I35" s="168"/>
    </row>
    <row r="36" spans="1:9" x14ac:dyDescent="0.25">
      <c r="A36" s="166" t="s">
        <v>6</v>
      </c>
      <c r="B36" s="179"/>
      <c r="C36" s="179"/>
      <c r="D36" s="179"/>
      <c r="E36" s="179"/>
      <c r="F36" s="179"/>
      <c r="G36" s="179"/>
      <c r="H36" s="179"/>
      <c r="I36" s="180"/>
    </row>
    <row r="37" spans="1:9" x14ac:dyDescent="0.25">
      <c r="A37" s="166" t="s">
        <v>7</v>
      </c>
      <c r="B37" s="179"/>
      <c r="C37" s="179"/>
      <c r="D37" s="179"/>
      <c r="E37" s="179"/>
      <c r="F37" s="179"/>
      <c r="G37" s="179"/>
      <c r="H37" s="179"/>
      <c r="I37" s="180"/>
    </row>
    <row r="38" spans="1:9" x14ac:dyDescent="0.25">
      <c r="A38" s="166" t="s">
        <v>8</v>
      </c>
      <c r="B38" s="179"/>
      <c r="C38" s="179"/>
      <c r="D38" s="179"/>
      <c r="E38" s="179"/>
      <c r="F38" s="179"/>
      <c r="G38" s="179"/>
      <c r="H38" s="179"/>
      <c r="I38" s="180"/>
    </row>
    <row r="39" spans="1:9" x14ac:dyDescent="0.25">
      <c r="A39" s="166" t="s">
        <v>73</v>
      </c>
      <c r="B39" s="179"/>
      <c r="C39" s="179"/>
      <c r="D39" s="179"/>
      <c r="E39" s="179"/>
      <c r="F39" s="179"/>
      <c r="G39" s="179"/>
      <c r="H39" s="179"/>
      <c r="I39" s="180"/>
    </row>
    <row r="40" spans="1:9" ht="13" thickBot="1" x14ac:dyDescent="0.3">
      <c r="A40" s="173"/>
      <c r="B40" s="174"/>
      <c r="C40" s="174"/>
      <c r="D40" s="174"/>
      <c r="E40" s="174"/>
      <c r="F40" s="174"/>
      <c r="G40" s="174"/>
      <c r="H40" s="174"/>
      <c r="I40" s="175"/>
    </row>
  </sheetData>
  <mergeCells count="35">
    <mergeCell ref="A18:I18"/>
    <mergeCell ref="A19:I19"/>
    <mergeCell ref="A8:B8"/>
    <mergeCell ref="A9:B9"/>
    <mergeCell ref="A10:B10"/>
    <mergeCell ref="A14:I14"/>
    <mergeCell ref="A17:I17"/>
    <mergeCell ref="C8:I8"/>
    <mergeCell ref="C9:I9"/>
    <mergeCell ref="C10:I10"/>
    <mergeCell ref="A20:B20"/>
    <mergeCell ref="C20:D20"/>
    <mergeCell ref="E20:G20"/>
    <mergeCell ref="H20:I20"/>
    <mergeCell ref="A23:I23"/>
    <mergeCell ref="A22:I22"/>
    <mergeCell ref="A40:I40"/>
    <mergeCell ref="A31:I31"/>
    <mergeCell ref="A32:I32"/>
    <mergeCell ref="A33:I33"/>
    <mergeCell ref="A34:I34"/>
    <mergeCell ref="A35:I35"/>
    <mergeCell ref="A36:I36"/>
    <mergeCell ref="A37:I37"/>
    <mergeCell ref="A38:I38"/>
    <mergeCell ref="A39:I39"/>
    <mergeCell ref="A21:I21"/>
    <mergeCell ref="A30:C30"/>
    <mergeCell ref="E30:I30"/>
    <mergeCell ref="A27:I27"/>
    <mergeCell ref="A28:I28"/>
    <mergeCell ref="A29:I29"/>
    <mergeCell ref="A25:I25"/>
    <mergeCell ref="A26:I26"/>
    <mergeCell ref="A24:I24"/>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2"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1. TRANSACTION FEE OFFSITE VAT </vt:lpstr>
      <vt:lpstr>2. TRANSACTION OFFSITE -NON VAT</vt:lpstr>
      <vt:lpstr>Price Declaration </vt:lpstr>
      <vt:lpstr>'1. TRANSACTION FEE OFFSITE VAT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Mable Bopape</cp:lastModifiedBy>
  <cp:lastPrinted>2017-01-19T11:42:12Z</cp:lastPrinted>
  <dcterms:created xsi:type="dcterms:W3CDTF">2007-09-21T10:17:54Z</dcterms:created>
  <dcterms:modified xsi:type="dcterms:W3CDTF">2024-05-20T06:29:25Z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