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banksetaorg-my.sharepoint.com/personal/evat_bankseta_org_za/Documents/Documents/RFQs and Tender 2023/Events Management Tender Advert/"/>
    </mc:Choice>
  </mc:AlternateContent>
  <xr:revisionPtr revIDLastSave="0" documentId="8_{98954F9C-07C2-4120-A460-D8C71B1FC6A9}" xr6:coauthVersionLast="47" xr6:coauthVersionMax="47" xr10:uidLastSave="{00000000-0000-0000-0000-000000000000}"/>
  <bookViews>
    <workbookView xWindow="-108" yWindow="-108" windowWidth="23256" windowHeight="12456" xr2:uid="{00000000-000D-0000-FFFF-FFFF00000000}"/>
  </bookViews>
  <sheets>
    <sheet name="Pricing schedule for 2 Years" sheetId="1" r:id="rId1"/>
  </sheets>
  <definedNames>
    <definedName name="_Hlk117355484" localSheetId="0">'Pricing schedule for 2 Years'!$B$3</definedName>
    <definedName name="_xlnm.Print_Area" localSheetId="0">'Pricing schedule for 2 Years'!$A$1:$I$39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 l="1"/>
  <c r="I23" i="1"/>
  <c r="H24" i="1"/>
  <c r="I11" i="1"/>
  <c r="I10" i="1"/>
  <c r="I9" i="1"/>
  <c r="I8" i="1"/>
  <c r="I7" i="1"/>
  <c r="I6" i="1"/>
  <c r="I22" i="1"/>
  <c r="I21" i="1"/>
  <c r="I20" i="1"/>
  <c r="I19" i="1"/>
  <c r="I18" i="1"/>
  <c r="I12" i="1"/>
  <c r="I24" i="1" l="1"/>
  <c r="H15" i="1"/>
  <c r="F15" i="1"/>
  <c r="I15" i="1" s="1"/>
  <c r="F26" i="1" s="1"/>
  <c r="F24" i="1"/>
  <c r="F27" i="1" l="1"/>
  <c r="F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tc={88478722-16C0-4B4C-9C16-83C503011D28}</author>
    <author>tc={85E94418-16B0-42FB-B26A-2800F873CA50}</author>
  </authors>
  <commentList>
    <comment ref="B2" authorId="0" shapeId="0" xr:uid="{88478722-16C0-4B4C-9C16-83C503011D28}">
      <text>
        <t>[Threaded comment]
Your version of Excel allows you to read this threaded comment; however, any edits to it will get removed if the file is opened in a newer version of Excel. Learn more: https://go.microsoft.com/fwlink/?linkid=870924
Comment:
    Align the title of the current tender.</t>
      </text>
    </comment>
    <comment ref="A32" authorId="1" shapeId="0" xr:uid="{85E94418-16B0-42FB-B26A-2800F873CA50}">
      <text>
        <t>[Threaded comment]
Your version of Excel allows you to read this threaded comment; however, any edits to it will get removed if the file is opened in a newer version of Excel. Learn more: https://go.microsoft.com/fwlink/?linkid=870924
Comment:
    Check with the CFO e-mail if all concerns were attended to.</t>
      </text>
    </comment>
  </commentList>
</comments>
</file>

<file path=xl/sharedStrings.xml><?xml version="1.0" encoding="utf-8"?>
<sst xmlns="http://schemas.openxmlformats.org/spreadsheetml/2006/main" count="42" uniqueCount="37">
  <si>
    <t xml:space="preserve">APPENDIX A - PRICING SHEET </t>
  </si>
  <si>
    <t>Bid No: BS/2023/RFB502</t>
  </si>
  <si>
    <t>Specification / Description A</t>
  </si>
  <si>
    <t>Transaction fee Amount</t>
  </si>
  <si>
    <t>Qty</t>
  </si>
  <si>
    <t>Amount</t>
  </si>
  <si>
    <t>TOTAL AMOUNT</t>
  </si>
  <si>
    <t>TOTAL COSTS</t>
  </si>
  <si>
    <t>Other Items not included in above - BIDDER TO SPECIFY</t>
  </si>
  <si>
    <t>OPTIONAL ADDITION</t>
  </si>
  <si>
    <t>Total excluding VAT</t>
  </si>
  <si>
    <t>VAT if Applicable (If VAT registered)</t>
  </si>
  <si>
    <t>TOTAL BIDDING PRICE INCL VAT</t>
  </si>
  <si>
    <t>Notes:</t>
  </si>
  <si>
    <t>Pricing must cover all items detailed in the Terms of Reference</t>
  </si>
  <si>
    <t>Pricing must remain firm for the duration  of the Project.</t>
  </si>
  <si>
    <t>Pricing must include Value Added Tax (VAT)</t>
  </si>
  <si>
    <t>Service provider must complte blocks in yellow. Total values in this spreadsheet are automatically calculated and filled in.</t>
  </si>
  <si>
    <t>Date:</t>
  </si>
  <si>
    <t>Service Provider Name</t>
  </si>
  <si>
    <t>Name of Person Signing</t>
  </si>
  <si>
    <t>Signature</t>
  </si>
  <si>
    <t>Project Management fee per transaction First Year</t>
  </si>
  <si>
    <t>Estimated number of candidate per event</t>
  </si>
  <si>
    <t>Total for 2 years</t>
  </si>
  <si>
    <t xml:space="preserve">2. Stakeholder Engagement </t>
  </si>
  <si>
    <t xml:space="preserve">1. Annual General Meeting </t>
  </si>
  <si>
    <t xml:space="preserve">3. Information Sessions </t>
  </si>
  <si>
    <t>4. Board Workshops /board capacity workshops</t>
  </si>
  <si>
    <t xml:space="preserve">5. Strategic Planning Sessions </t>
  </si>
  <si>
    <t xml:space="preserve">6. Graduation Ceremonies </t>
  </si>
  <si>
    <t xml:space="preserve">7. Career Exhibitions </t>
  </si>
  <si>
    <t>8. Adhoc Events</t>
  </si>
  <si>
    <t>Travel expenses to and from the event will be calculated from BANKSETA Centurion offices to the event in line with SARS rates</t>
  </si>
  <si>
    <t>Project Management fee per transaction Second Year</t>
  </si>
  <si>
    <t xml:space="preserve">   For each piece of work requested by BANKSETA all panel members will be requested to quote  for the full work including any venue costs, catering, third party services and the project management fee, through a competitive request for quotation (RFQ) process. The award for the particular work will be to the highest scoring quote/bid.  Kindly note that theproject managent fee quoted in any RFQ  should the same as qoted below for the particurlar year.</t>
  </si>
  <si>
    <t xml:space="preserve">APPOINTMENT OF A PANEL OF EVENTS MANAGEMENT SERVICE PROVIDERS FOR A PERIOD OF TWO (02) YEARS FOR BANKSETA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</si>
</sst>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 #,##0.00"/>
    <numFmt numFmtId="165" formatCode="&quot;R&quot;#,##0.00"/>
  </numFmts>
  <fonts count="13" x14ac:knownFonts="1">
    <font>
      <sz val="11"/>
      <color theme="1"/>
      <name val="Calibri"/>
      <family val="2"/>
      <scheme val="minor"/>
    </font>
    <font>
      <sz val="10"/>
      <name val="Arial"/>
      <family val="2"/>
    </font>
    <font>
      <sz val="12"/>
      <color indexed="8"/>
      <name val="Arial"/>
      <family val="2"/>
    </font>
    <font>
      <b/>
      <u/>
      <sz val="12"/>
      <color rgb="FFFF0000"/>
      <name val="Arial"/>
      <family val="2"/>
    </font>
    <font>
      <b/>
      <u/>
      <sz val="12"/>
      <color indexed="8"/>
      <name val="Arial"/>
      <family val="2"/>
    </font>
    <font>
      <sz val="12"/>
      <color theme="1"/>
      <name val="Arial"/>
      <family val="2"/>
    </font>
    <font>
      <b/>
      <sz val="12"/>
      <color indexed="8"/>
      <name val="Arial"/>
      <family val="2"/>
    </font>
    <font>
      <b/>
      <sz val="12"/>
      <color indexed="9"/>
      <name val="Arial"/>
      <family val="2"/>
    </font>
    <font>
      <sz val="12"/>
      <name val="Arial"/>
      <family val="2"/>
    </font>
    <font>
      <b/>
      <sz val="12"/>
      <name val="Arial"/>
      <family val="2"/>
    </font>
    <font>
      <b/>
      <sz val="12"/>
      <color theme="1"/>
      <name val="Arial"/>
      <family val="2"/>
    </font>
    <font>
      <b/>
      <u/>
      <sz val="12"/>
      <name val="Arial"/>
      <family val="2"/>
    </font>
    <font>
      <b/>
      <sz val="14"/>
      <color indexed="8"/>
      <name val="Arial"/>
      <family val="2"/>
    </font>
  </fonts>
  <fills count="9">
    <fill>
      <patternFill patternType="none"/>
    </fill>
    <fill>
      <patternFill patternType="gray125"/>
    </fill>
    <fill>
      <patternFill patternType="solid">
        <fgColor indexed="56"/>
        <bgColor indexed="64"/>
      </patternFill>
    </fill>
    <fill>
      <patternFill patternType="solid">
        <fgColor theme="0"/>
        <bgColor indexed="64"/>
      </patternFill>
    </fill>
    <fill>
      <patternFill patternType="solid">
        <fgColor indexed="13"/>
        <bgColor indexed="64"/>
      </patternFill>
    </fill>
    <fill>
      <patternFill patternType="solid">
        <fgColor indexed="44"/>
        <bgColor indexed="64"/>
      </patternFill>
    </fill>
    <fill>
      <patternFill patternType="solid">
        <fgColor theme="4" tint="0.39997558519241921"/>
        <bgColor indexed="64"/>
      </patternFill>
    </fill>
    <fill>
      <patternFill patternType="solid">
        <fgColor rgb="FFFFFF00"/>
        <bgColor indexed="64"/>
      </patternFill>
    </fill>
    <fill>
      <patternFill patternType="solid">
        <fgColor theme="7"/>
        <bgColor indexed="64"/>
      </patternFill>
    </fill>
  </fills>
  <borders count="60">
    <border>
      <left/>
      <right/>
      <top/>
      <bottom/>
      <diagonal/>
    </border>
    <border>
      <left/>
      <right/>
      <top/>
      <bottom style="thick">
        <color indexed="64"/>
      </bottom>
      <diagonal/>
    </border>
    <border>
      <left style="thin">
        <color indexed="64"/>
      </left>
      <right style="thin">
        <color indexed="64"/>
      </right>
      <top style="thick">
        <color indexed="64"/>
      </top>
      <bottom style="medium">
        <color indexed="64"/>
      </bottom>
      <diagonal/>
    </border>
    <border>
      <left style="thin">
        <color indexed="64"/>
      </left>
      <right style="thin">
        <color indexed="64"/>
      </right>
      <top/>
      <bottom style="hair">
        <color indexed="64"/>
      </bottom>
      <diagonal/>
    </border>
    <border>
      <left/>
      <right style="thin">
        <color indexed="64"/>
      </right>
      <top style="medium">
        <color indexed="64"/>
      </top>
      <bottom style="hair">
        <color indexed="64"/>
      </bottom>
      <diagonal/>
    </border>
    <border>
      <left style="thick">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thick">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style="hair">
        <color indexed="64"/>
      </bottom>
      <diagonal/>
    </border>
    <border>
      <left style="thick">
        <color indexed="64"/>
      </left>
      <right/>
      <top style="hair">
        <color indexed="64"/>
      </top>
      <bottom style="double">
        <color indexed="64"/>
      </bottom>
      <diagonal/>
    </border>
    <border>
      <left/>
      <right/>
      <top style="hair">
        <color indexed="64"/>
      </top>
      <bottom style="double">
        <color indexed="64"/>
      </bottom>
      <diagonal/>
    </border>
    <border>
      <left/>
      <right/>
      <top style="thick">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ck">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ck">
        <color indexed="64"/>
      </left>
      <right/>
      <top style="thick">
        <color indexed="64"/>
      </top>
      <bottom style="thin">
        <color indexed="64"/>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medium">
        <color indexed="64"/>
      </left>
      <right/>
      <top style="medium">
        <color indexed="64"/>
      </top>
      <bottom style="hair">
        <color indexed="64"/>
      </bottom>
      <diagonal/>
    </border>
    <border>
      <left/>
      <right style="medium">
        <color indexed="64"/>
      </right>
      <top style="medium">
        <color indexed="64"/>
      </top>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98">
    <xf numFmtId="0" fontId="0" fillId="0" borderId="0" xfId="0"/>
    <xf numFmtId="0" fontId="2" fillId="0" borderId="0" xfId="0" applyFont="1" applyAlignment="1">
      <alignment horizontal="left"/>
    </xf>
    <xf numFmtId="0" fontId="3" fillId="0" borderId="0" xfId="0" applyFont="1" applyAlignment="1">
      <alignment vertical="center"/>
    </xf>
    <xf numFmtId="0" fontId="4" fillId="0" borderId="0" xfId="0" applyFont="1" applyAlignment="1">
      <alignment vertical="center"/>
    </xf>
    <xf numFmtId="0" fontId="5" fillId="0" borderId="0" xfId="0" applyFont="1"/>
    <xf numFmtId="0" fontId="4" fillId="0" borderId="0" xfId="0" applyFont="1"/>
    <xf numFmtId="0" fontId="6" fillId="0" borderId="1" xfId="0" applyFont="1" applyBorder="1"/>
    <xf numFmtId="0" fontId="7" fillId="2" borderId="38" xfId="0" applyFont="1" applyFill="1" applyBorder="1" applyAlignment="1">
      <alignment horizontal="center" vertical="center" wrapText="1"/>
    </xf>
    <xf numFmtId="1" fontId="2" fillId="3" borderId="3" xfId="0" applyNumberFormat="1" applyFont="1" applyFill="1" applyBorder="1" applyAlignment="1">
      <alignment horizontal="center" vertical="center"/>
    </xf>
    <xf numFmtId="164" fontId="6" fillId="7" borderId="3" xfId="0" applyNumberFormat="1" applyFont="1" applyFill="1" applyBorder="1" applyAlignment="1" applyProtection="1">
      <alignment horizontal="left" vertical="center"/>
      <protection locked="0"/>
    </xf>
    <xf numFmtId="164" fontId="6" fillId="3" borderId="3" xfId="0" applyNumberFormat="1" applyFont="1" applyFill="1" applyBorder="1" applyAlignment="1" applyProtection="1">
      <alignment horizontal="right" vertical="center"/>
      <protection locked="0"/>
    </xf>
    <xf numFmtId="164" fontId="6" fillId="7" borderId="52" xfId="0" applyNumberFormat="1" applyFont="1" applyFill="1" applyBorder="1" applyAlignment="1" applyProtection="1">
      <alignment horizontal="left" vertical="center"/>
      <protection locked="0"/>
    </xf>
    <xf numFmtId="1" fontId="2" fillId="3" borderId="53" xfId="0" applyNumberFormat="1" applyFont="1" applyFill="1" applyBorder="1" applyAlignment="1">
      <alignment horizontal="center" vertical="center"/>
    </xf>
    <xf numFmtId="164" fontId="6" fillId="3" borderId="52" xfId="0" applyNumberFormat="1" applyFont="1" applyFill="1" applyBorder="1" applyAlignment="1" applyProtection="1">
      <alignment horizontal="right" vertical="center"/>
      <protection locked="0"/>
    </xf>
    <xf numFmtId="164" fontId="6" fillId="3" borderId="59" xfId="0" applyNumberFormat="1" applyFont="1" applyFill="1" applyBorder="1" applyAlignment="1">
      <alignment horizontal="center"/>
    </xf>
    <xf numFmtId="164" fontId="6" fillId="7" borderId="48" xfId="0" applyNumberFormat="1" applyFont="1" applyFill="1" applyBorder="1" applyAlignment="1">
      <alignment horizontal="left"/>
    </xf>
    <xf numFmtId="164" fontId="6" fillId="3" borderId="48" xfId="0" applyNumberFormat="1" applyFont="1" applyFill="1" applyBorder="1" applyAlignment="1">
      <alignment horizontal="right"/>
    </xf>
    <xf numFmtId="0" fontId="7" fillId="2" borderId="2" xfId="0" applyFont="1" applyFill="1" applyBorder="1" applyAlignment="1">
      <alignment horizontal="center" vertical="center" wrapText="1"/>
    </xf>
    <xf numFmtId="0" fontId="6" fillId="4" borderId="5" xfId="0" applyFont="1" applyFill="1" applyBorder="1" applyAlignment="1" applyProtection="1">
      <alignment horizontal="left"/>
      <protection locked="0"/>
    </xf>
    <xf numFmtId="0" fontId="6" fillId="4" borderId="10" xfId="0" applyFont="1" applyFill="1" applyBorder="1" applyAlignment="1" applyProtection="1">
      <alignment horizontal="left"/>
      <protection locked="0"/>
    </xf>
    <xf numFmtId="0" fontId="6" fillId="4" borderId="6" xfId="0" applyFont="1" applyFill="1" applyBorder="1" applyAlignment="1" applyProtection="1">
      <alignment horizontal="left"/>
      <protection locked="0"/>
    </xf>
    <xf numFmtId="164" fontId="6" fillId="7" borderId="3" xfId="0" applyNumberFormat="1" applyFont="1" applyFill="1" applyBorder="1" applyAlignment="1" applyProtection="1">
      <alignment horizontal="left"/>
      <protection locked="0"/>
    </xf>
    <xf numFmtId="164" fontId="6" fillId="0" borderId="3" xfId="0" applyNumberFormat="1" applyFont="1" applyBorder="1" applyAlignment="1" applyProtection="1">
      <alignment horizontal="right"/>
      <protection locked="0"/>
    </xf>
    <xf numFmtId="164" fontId="6" fillId="3" borderId="50" xfId="0" applyNumberFormat="1" applyFont="1" applyFill="1" applyBorder="1" applyAlignment="1">
      <alignment horizontal="center"/>
    </xf>
    <xf numFmtId="164" fontId="6" fillId="6" borderId="48" xfId="0" applyNumberFormat="1" applyFont="1" applyFill="1" applyBorder="1" applyAlignment="1">
      <alignment horizontal="left"/>
    </xf>
    <xf numFmtId="164" fontId="6" fillId="3" borderId="51" xfId="0" applyNumberFormat="1" applyFont="1" applyFill="1" applyBorder="1" applyAlignment="1">
      <alignment horizontal="center"/>
    </xf>
    <xf numFmtId="0" fontId="6" fillId="3" borderId="54" xfId="0" applyFont="1" applyFill="1" applyBorder="1" applyAlignment="1">
      <alignment horizontal="left" wrapText="1"/>
    </xf>
    <xf numFmtId="0" fontId="6" fillId="3" borderId="39" xfId="0" applyFont="1" applyFill="1" applyBorder="1" applyAlignment="1">
      <alignment horizontal="left" wrapText="1"/>
    </xf>
    <xf numFmtId="0" fontId="6" fillId="3" borderId="55" xfId="0" applyFont="1" applyFill="1" applyBorder="1" applyAlignment="1">
      <alignment horizontal="left" wrapText="1"/>
    </xf>
    <xf numFmtId="0" fontId="2" fillId="3" borderId="39" xfId="0" applyFont="1" applyFill="1" applyBorder="1" applyAlignment="1">
      <alignment horizontal="left"/>
    </xf>
    <xf numFmtId="0" fontId="5" fillId="0" borderId="31" xfId="0" applyFont="1" applyBorder="1"/>
    <xf numFmtId="0" fontId="5" fillId="0" borderId="17" xfId="0" applyFont="1" applyBorder="1"/>
    <xf numFmtId="0" fontId="8" fillId="0" borderId="0" xfId="0" applyFont="1" applyAlignment="1">
      <alignment horizontal="left"/>
    </xf>
    <xf numFmtId="0" fontId="8" fillId="0" borderId="17" xfId="0" applyFont="1" applyBorder="1"/>
    <xf numFmtId="0" fontId="8" fillId="0" borderId="0" xfId="0" applyFont="1"/>
    <xf numFmtId="0" fontId="11" fillId="0" borderId="0" xfId="1" applyFont="1" applyAlignment="1">
      <alignment horizontal="left"/>
    </xf>
    <xf numFmtId="164" fontId="6" fillId="3" borderId="0" xfId="0" applyNumberFormat="1" applyFont="1" applyFill="1" applyAlignment="1">
      <alignment horizontal="left"/>
    </xf>
    <xf numFmtId="0" fontId="8" fillId="0" borderId="0" xfId="1" applyFont="1" applyAlignment="1">
      <alignment horizontal="left"/>
    </xf>
    <xf numFmtId="0" fontId="11" fillId="0" borderId="16" xfId="0" applyFont="1" applyBorder="1" applyAlignment="1">
      <alignment horizontal="left" wrapText="1"/>
    </xf>
    <xf numFmtId="0" fontId="8" fillId="0" borderId="0" xfId="0" applyFont="1" applyAlignment="1" applyProtection="1">
      <alignment horizontal="left"/>
      <protection locked="0"/>
    </xf>
    <xf numFmtId="0" fontId="8" fillId="4" borderId="36" xfId="0" applyFont="1" applyFill="1" applyBorder="1" applyAlignment="1" applyProtection="1">
      <alignment horizontal="left"/>
      <protection locked="0"/>
    </xf>
    <xf numFmtId="0" fontId="8" fillId="4" borderId="15" xfId="0" applyFont="1" applyFill="1" applyBorder="1" applyAlignment="1" applyProtection="1">
      <alignment horizontal="left"/>
      <protection locked="0"/>
    </xf>
    <xf numFmtId="0" fontId="8" fillId="4" borderId="37" xfId="0" applyFont="1" applyFill="1" applyBorder="1" applyAlignment="1" applyProtection="1">
      <alignment horizontal="left"/>
      <protection locked="0"/>
    </xf>
    <xf numFmtId="0" fontId="2" fillId="4" borderId="24" xfId="0" applyFont="1" applyFill="1" applyBorder="1" applyAlignment="1" applyProtection="1">
      <alignment horizontal="left"/>
      <protection locked="0"/>
    </xf>
    <xf numFmtId="0" fontId="2" fillId="4" borderId="19" xfId="0" applyFont="1" applyFill="1" applyBorder="1" applyAlignment="1" applyProtection="1">
      <alignment horizontal="left"/>
      <protection locked="0"/>
    </xf>
    <xf numFmtId="0" fontId="2" fillId="4" borderId="25" xfId="0" applyFont="1" applyFill="1" applyBorder="1" applyAlignment="1" applyProtection="1">
      <alignment horizontal="left"/>
      <protection locked="0"/>
    </xf>
    <xf numFmtId="0" fontId="2" fillId="0" borderId="0" xfId="0" applyFont="1" applyAlignment="1" applyProtection="1">
      <alignment horizontal="left"/>
      <protection locked="0"/>
    </xf>
    <xf numFmtId="0" fontId="4" fillId="0" borderId="0" xfId="0" applyFont="1" applyAlignment="1">
      <alignment horizontal="center" vertical="center" wrapText="1"/>
    </xf>
    <xf numFmtId="0" fontId="6" fillId="8" borderId="40" xfId="0" applyFont="1" applyFill="1" applyBorder="1" applyAlignment="1">
      <alignment horizontal="center" wrapText="1"/>
    </xf>
    <xf numFmtId="0" fontId="6" fillId="8" borderId="41" xfId="0" applyFont="1" applyFill="1" applyBorder="1" applyAlignment="1">
      <alignment horizontal="center" wrapText="1"/>
    </xf>
    <xf numFmtId="0" fontId="6" fillId="4" borderId="5" xfId="0" applyFont="1" applyFill="1" applyBorder="1" applyAlignment="1" applyProtection="1">
      <alignment horizontal="left"/>
      <protection locked="0"/>
    </xf>
    <xf numFmtId="0" fontId="6" fillId="4" borderId="10" xfId="0" applyFont="1" applyFill="1" applyBorder="1" applyAlignment="1" applyProtection="1">
      <alignment horizontal="left"/>
      <protection locked="0"/>
    </xf>
    <xf numFmtId="0" fontId="6" fillId="4" borderId="6" xfId="0" applyFont="1" applyFill="1" applyBorder="1" applyAlignment="1" applyProtection="1">
      <alignment horizontal="left"/>
      <protection locked="0"/>
    </xf>
    <xf numFmtId="0" fontId="6" fillId="3" borderId="46" xfId="0" applyFont="1" applyFill="1" applyBorder="1" applyAlignment="1">
      <alignment horizontal="left" wrapText="1"/>
    </xf>
    <xf numFmtId="0" fontId="6" fillId="3" borderId="47" xfId="0" applyFont="1" applyFill="1" applyBorder="1" applyAlignment="1">
      <alignment horizontal="left" wrapText="1"/>
    </xf>
    <xf numFmtId="0" fontId="7" fillId="2" borderId="27"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6" fillId="5" borderId="20" xfId="0" applyFont="1" applyFill="1" applyBorder="1" applyAlignment="1">
      <alignment horizontal="left" wrapText="1"/>
    </xf>
    <xf numFmtId="0" fontId="6" fillId="5" borderId="15" xfId="0" applyFont="1" applyFill="1" applyBorder="1" applyAlignment="1">
      <alignment horizontal="left" wrapText="1"/>
    </xf>
    <xf numFmtId="0" fontId="6" fillId="5" borderId="21" xfId="0" applyFont="1" applyFill="1" applyBorder="1" applyAlignment="1">
      <alignment horizontal="left" wrapText="1"/>
    </xf>
    <xf numFmtId="0" fontId="12" fillId="0" borderId="19" xfId="0" applyFont="1" applyBorder="1" applyAlignment="1">
      <alignment horizontal="center" wrapText="1"/>
    </xf>
    <xf numFmtId="0" fontId="11" fillId="0" borderId="26" xfId="0" applyFont="1" applyBorder="1" applyAlignment="1">
      <alignment horizontal="left" vertical="center" wrapText="1"/>
    </xf>
    <xf numFmtId="15" fontId="8" fillId="4" borderId="23" xfId="0" applyNumberFormat="1" applyFont="1" applyFill="1" applyBorder="1" applyAlignment="1" applyProtection="1">
      <alignment horizontal="left"/>
      <protection locked="0"/>
    </xf>
    <xf numFmtId="15" fontId="8" fillId="4" borderId="14" xfId="0" applyNumberFormat="1" applyFont="1" applyFill="1" applyBorder="1" applyAlignment="1" applyProtection="1">
      <alignment horizontal="left"/>
      <protection locked="0"/>
    </xf>
    <xf numFmtId="15" fontId="8" fillId="4" borderId="18" xfId="0" applyNumberFormat="1" applyFont="1" applyFill="1" applyBorder="1" applyAlignment="1" applyProtection="1">
      <alignment horizontal="left"/>
      <protection locked="0"/>
    </xf>
    <xf numFmtId="0" fontId="8" fillId="0" borderId="29" xfId="1" applyFont="1" applyBorder="1" applyAlignment="1">
      <alignment horizontal="left"/>
    </xf>
    <xf numFmtId="0" fontId="8" fillId="0" borderId="15" xfId="1" applyFont="1" applyBorder="1" applyAlignment="1">
      <alignment horizontal="left"/>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0" borderId="28" xfId="1" applyFont="1" applyBorder="1" applyAlignment="1">
      <alignment horizontal="left"/>
    </xf>
    <xf numFmtId="0" fontId="8" fillId="0" borderId="14" xfId="1" applyFont="1" applyBorder="1" applyAlignment="1">
      <alignment horizontal="left"/>
    </xf>
    <xf numFmtId="0" fontId="9" fillId="3" borderId="32" xfId="0" applyFont="1" applyFill="1" applyBorder="1" applyAlignment="1">
      <alignment horizontal="center" wrapText="1"/>
    </xf>
    <xf numFmtId="0" fontId="9" fillId="3" borderId="10" xfId="0" applyFont="1" applyFill="1" applyBorder="1" applyAlignment="1">
      <alignment horizontal="center" wrapText="1"/>
    </xf>
    <xf numFmtId="0" fontId="9" fillId="3" borderId="6" xfId="0" applyFont="1" applyFill="1" applyBorder="1" applyAlignment="1">
      <alignment horizontal="center" wrapText="1"/>
    </xf>
    <xf numFmtId="0" fontId="6" fillId="3" borderId="30" xfId="0" applyFont="1" applyFill="1" applyBorder="1" applyAlignment="1">
      <alignment horizontal="center" wrapText="1"/>
    </xf>
    <xf numFmtId="0" fontId="6" fillId="3" borderId="9" xfId="0" applyFont="1" applyFill="1" applyBorder="1" applyAlignment="1">
      <alignment horizontal="center" wrapText="1"/>
    </xf>
    <xf numFmtId="0" fontId="6" fillId="3" borderId="4" xfId="0" applyFont="1" applyFill="1" applyBorder="1" applyAlignment="1">
      <alignment horizontal="center" wrapText="1"/>
    </xf>
    <xf numFmtId="0" fontId="6" fillId="3" borderId="49" xfId="0" applyFont="1" applyFill="1" applyBorder="1" applyAlignment="1">
      <alignment horizontal="left" wrapText="1"/>
    </xf>
    <xf numFmtId="0" fontId="10" fillId="3" borderId="0" xfId="0" applyFont="1" applyFill="1" applyAlignment="1">
      <alignment horizontal="center" vertical="center" wrapText="1"/>
    </xf>
    <xf numFmtId="0" fontId="6" fillId="8" borderId="42" xfId="0" applyFont="1" applyFill="1" applyBorder="1" applyAlignment="1">
      <alignment horizontal="center" wrapText="1"/>
    </xf>
    <xf numFmtId="0" fontId="10" fillId="3" borderId="33"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6" fillId="4" borderId="11" xfId="0" applyFont="1" applyFill="1" applyBorder="1" applyAlignment="1" applyProtection="1">
      <alignment horizontal="left"/>
      <protection locked="0"/>
    </xf>
    <xf numFmtId="0" fontId="6" fillId="4" borderId="12" xfId="0" applyFont="1" applyFill="1" applyBorder="1" applyAlignment="1" applyProtection="1">
      <alignment horizontal="left"/>
      <protection locked="0"/>
    </xf>
    <xf numFmtId="0" fontId="6" fillId="4" borderId="7" xfId="0" applyFont="1" applyFill="1" applyBorder="1" applyAlignment="1" applyProtection="1">
      <alignment horizontal="left"/>
      <protection locked="0"/>
    </xf>
    <xf numFmtId="0" fontId="6" fillId="5" borderId="43" xfId="0" applyFont="1" applyFill="1" applyBorder="1" applyAlignment="1">
      <alignment horizontal="left" wrapText="1"/>
    </xf>
    <xf numFmtId="0" fontId="6" fillId="5" borderId="44" xfId="0" applyFont="1" applyFill="1" applyBorder="1" applyAlignment="1">
      <alignment horizontal="left" wrapText="1"/>
    </xf>
    <xf numFmtId="0" fontId="6" fillId="5" borderId="45" xfId="0" applyFont="1" applyFill="1" applyBorder="1" applyAlignment="1">
      <alignment horizontal="left" wrapText="1"/>
    </xf>
    <xf numFmtId="0" fontId="6" fillId="5" borderId="15" xfId="0" applyFont="1" applyFill="1" applyBorder="1" applyAlignment="1">
      <alignment horizontal="left" vertical="top" wrapText="1"/>
    </xf>
    <xf numFmtId="165" fontId="6" fillId="3" borderId="30" xfId="0" applyNumberFormat="1" applyFont="1" applyFill="1" applyBorder="1" applyAlignment="1">
      <alignment horizontal="center" wrapText="1"/>
    </xf>
    <xf numFmtId="0" fontId="6" fillId="3" borderId="56" xfId="0" applyFont="1" applyFill="1" applyBorder="1" applyAlignment="1">
      <alignment horizontal="center" wrapText="1"/>
    </xf>
    <xf numFmtId="165" fontId="10" fillId="3" borderId="33" xfId="0" applyNumberFormat="1" applyFont="1" applyFill="1" applyBorder="1" applyAlignment="1">
      <alignment horizontal="center" vertical="center" wrapText="1"/>
    </xf>
    <xf numFmtId="0" fontId="10" fillId="3" borderId="58" xfId="0" applyFont="1" applyFill="1" applyBorder="1" applyAlignment="1">
      <alignment horizontal="center" vertical="center" wrapText="1"/>
    </xf>
    <xf numFmtId="165" fontId="9" fillId="3" borderId="32" xfId="0" applyNumberFormat="1" applyFont="1" applyFill="1" applyBorder="1" applyAlignment="1">
      <alignment horizontal="center" wrapText="1"/>
    </xf>
    <xf numFmtId="0" fontId="9" fillId="3" borderId="57" xfId="0" applyFont="1" applyFill="1" applyBorder="1" applyAlignment="1">
      <alignment horizont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819149</xdr:colOff>
      <xdr:row>2</xdr:row>
      <xdr:rowOff>1162801</xdr:rowOff>
    </xdr:to>
    <xdr:pic>
      <xdr:nvPicPr>
        <xdr:cNvPr id="2" name="Picture 1" descr="BANKSETA-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811269" cy="24277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Rapula Sathekge" id="{94D3138C-8894-475E-BBFF-F6FD83766D21}" userId="S::RapulaS@bankseta.org.za::4a67c996-4cf9-4758-a6f7-c4fd0bbca54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 dT="2023-04-04T09:33:35.44" personId="{94D3138C-8894-475E-BBFF-F6FD83766D21}" id="{88478722-16C0-4B4C-9C16-83C503011D28}">
    <text>Align the title of the current tender.</text>
  </threadedComment>
  <threadedComment ref="A32" dT="2023-04-04T09:43:52.02" personId="{94D3138C-8894-475E-BBFF-F6FD83766D21}" id="{85E94418-16B0-42FB-B26A-2800F873CA50}">
    <text>Check with the CFO e-mail if all concerns were attended to.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9"/>
  <sheetViews>
    <sheetView tabSelected="1" zoomScale="75" zoomScaleNormal="75" zoomScaleSheetLayoutView="100" workbookViewId="0">
      <selection activeCell="E3" sqref="E3:H3"/>
    </sheetView>
  </sheetViews>
  <sheetFormatPr defaultColWidth="9.109375" defaultRowHeight="50.1" customHeight="1" x14ac:dyDescent="0.25"/>
  <cols>
    <col min="1" max="1" width="43.6640625" style="4" customWidth="1"/>
    <col min="2" max="2" width="32.44140625" style="4" customWidth="1"/>
    <col min="3" max="3" width="9.109375" style="4"/>
    <col min="4" max="4" width="26.33203125" style="4" customWidth="1"/>
    <col min="5" max="5" width="18" style="4" customWidth="1"/>
    <col min="6" max="8" width="26.33203125" style="4" customWidth="1"/>
    <col min="9" max="9" width="35.5546875" style="4" customWidth="1"/>
    <col min="10" max="16384" width="9.109375" style="4"/>
  </cols>
  <sheetData>
    <row r="1" spans="1:11" ht="50.1" customHeight="1" x14ac:dyDescent="0.25">
      <c r="A1" s="1"/>
      <c r="B1" s="2" t="s">
        <v>0</v>
      </c>
      <c r="C1" s="3"/>
      <c r="D1" s="3"/>
      <c r="E1" s="3"/>
      <c r="F1" s="3"/>
      <c r="G1" s="3"/>
      <c r="H1" s="3"/>
      <c r="I1" s="3"/>
      <c r="J1" s="3"/>
    </row>
    <row r="2" spans="1:11" ht="50.1" customHeight="1" x14ac:dyDescent="0.25">
      <c r="A2" s="1"/>
      <c r="B2" s="47" t="s">
        <v>36</v>
      </c>
      <c r="C2" s="47"/>
      <c r="D2" s="47"/>
      <c r="E2" s="47"/>
      <c r="F2" s="47"/>
      <c r="G2" s="47"/>
      <c r="H2" s="47"/>
      <c r="I2" s="3"/>
      <c r="J2" s="3"/>
    </row>
    <row r="3" spans="1:11" ht="143.4" customHeight="1" thickBot="1" x14ac:dyDescent="0.35">
      <c r="A3" s="1"/>
      <c r="B3" s="5" t="s">
        <v>1</v>
      </c>
      <c r="C3" s="5"/>
      <c r="D3" s="5"/>
      <c r="E3" s="61" t="s">
        <v>35</v>
      </c>
      <c r="F3" s="61"/>
      <c r="G3" s="61"/>
      <c r="H3" s="61"/>
    </row>
    <row r="4" spans="1:11" ht="78.599999999999994" customHeight="1" thickBot="1" x14ac:dyDescent="0.35">
      <c r="A4" s="1"/>
      <c r="B4" s="6"/>
      <c r="C4" s="6"/>
      <c r="D4" s="6"/>
      <c r="E4" s="48" t="s">
        <v>22</v>
      </c>
      <c r="F4" s="49"/>
      <c r="G4" s="48" t="s">
        <v>34</v>
      </c>
      <c r="H4" s="49"/>
      <c r="I4" s="48" t="s">
        <v>24</v>
      </c>
      <c r="J4" s="81"/>
      <c r="K4" s="49"/>
    </row>
    <row r="5" spans="1:11" ht="73.2" customHeight="1" thickTop="1" thickBot="1" x14ac:dyDescent="0.3">
      <c r="A5" s="55" t="s">
        <v>2</v>
      </c>
      <c r="B5" s="56"/>
      <c r="C5" s="56"/>
      <c r="D5" s="57"/>
      <c r="E5" s="7" t="s">
        <v>23</v>
      </c>
      <c r="F5" s="7" t="s">
        <v>3</v>
      </c>
      <c r="G5" s="7" t="s">
        <v>23</v>
      </c>
      <c r="H5" s="7" t="s">
        <v>5</v>
      </c>
      <c r="I5" s="7" t="s">
        <v>6</v>
      </c>
    </row>
    <row r="6" spans="1:11" ht="50.1" customHeight="1" x14ac:dyDescent="0.3">
      <c r="A6" s="58" t="s">
        <v>26</v>
      </c>
      <c r="B6" s="59"/>
      <c r="C6" s="59"/>
      <c r="D6" s="60"/>
      <c r="E6" s="8">
        <v>100</v>
      </c>
      <c r="F6" s="9"/>
      <c r="G6" s="8">
        <v>100</v>
      </c>
      <c r="H6" s="9"/>
      <c r="I6" s="10">
        <f t="shared" ref="I6:I11" si="0">F6+H6</f>
        <v>0</v>
      </c>
    </row>
    <row r="7" spans="1:11" ht="50.1" customHeight="1" x14ac:dyDescent="0.3">
      <c r="A7" s="58" t="s">
        <v>25</v>
      </c>
      <c r="B7" s="59"/>
      <c r="C7" s="59"/>
      <c r="D7" s="60"/>
      <c r="E7" s="8">
        <v>100</v>
      </c>
      <c r="F7" s="9"/>
      <c r="G7" s="8">
        <v>100</v>
      </c>
      <c r="H7" s="9"/>
      <c r="I7" s="10">
        <f t="shared" si="0"/>
        <v>0</v>
      </c>
    </row>
    <row r="8" spans="1:11" ht="50.1" customHeight="1" x14ac:dyDescent="0.3">
      <c r="A8" s="58" t="s">
        <v>27</v>
      </c>
      <c r="B8" s="59"/>
      <c r="C8" s="59"/>
      <c r="D8" s="60"/>
      <c r="E8" s="8">
        <v>40</v>
      </c>
      <c r="F8" s="9"/>
      <c r="G8" s="8">
        <v>40</v>
      </c>
      <c r="H8" s="9"/>
      <c r="I8" s="10">
        <f t="shared" si="0"/>
        <v>0</v>
      </c>
    </row>
    <row r="9" spans="1:11" ht="50.1" customHeight="1" x14ac:dyDescent="0.3">
      <c r="A9" s="58" t="s">
        <v>28</v>
      </c>
      <c r="B9" s="59"/>
      <c r="C9" s="59"/>
      <c r="D9" s="60"/>
      <c r="E9" s="8">
        <v>25</v>
      </c>
      <c r="F9" s="9"/>
      <c r="G9" s="8">
        <v>25</v>
      </c>
      <c r="H9" s="9"/>
      <c r="I9" s="10">
        <f t="shared" si="0"/>
        <v>0</v>
      </c>
    </row>
    <row r="10" spans="1:11" ht="50.1" customHeight="1" x14ac:dyDescent="0.3">
      <c r="A10" s="58" t="s">
        <v>29</v>
      </c>
      <c r="B10" s="59"/>
      <c r="C10" s="59"/>
      <c r="D10" s="60"/>
      <c r="E10" s="8">
        <v>40</v>
      </c>
      <c r="F10" s="9"/>
      <c r="G10" s="8">
        <v>40</v>
      </c>
      <c r="H10" s="9"/>
      <c r="I10" s="10">
        <f t="shared" si="0"/>
        <v>0</v>
      </c>
    </row>
    <row r="11" spans="1:11" ht="50.1" customHeight="1" x14ac:dyDescent="0.3">
      <c r="A11" s="58" t="s">
        <v>30</v>
      </c>
      <c r="B11" s="59"/>
      <c r="C11" s="59"/>
      <c r="D11" s="60"/>
      <c r="E11" s="8">
        <v>50</v>
      </c>
      <c r="F11" s="9"/>
      <c r="G11" s="8">
        <v>50</v>
      </c>
      <c r="H11" s="9"/>
      <c r="I11" s="10">
        <f t="shared" si="0"/>
        <v>0</v>
      </c>
    </row>
    <row r="12" spans="1:11" ht="50.1" customHeight="1" x14ac:dyDescent="0.3">
      <c r="A12" s="58" t="s">
        <v>31</v>
      </c>
      <c r="B12" s="59"/>
      <c r="C12" s="59"/>
      <c r="D12" s="60"/>
      <c r="E12" s="8">
        <v>100</v>
      </c>
      <c r="F12" s="9"/>
      <c r="G12" s="8">
        <v>100</v>
      </c>
      <c r="H12" s="9"/>
      <c r="I12" s="10">
        <f t="shared" ref="I12" si="1">F12+H12</f>
        <v>0</v>
      </c>
    </row>
    <row r="13" spans="1:11" ht="50.1" customHeight="1" x14ac:dyDescent="0.3">
      <c r="A13" s="88" t="s">
        <v>32</v>
      </c>
      <c r="B13" s="89"/>
      <c r="C13" s="89"/>
      <c r="D13" s="90"/>
      <c r="E13" s="8">
        <v>10</v>
      </c>
      <c r="F13" s="9"/>
      <c r="G13" s="8">
        <v>10</v>
      </c>
      <c r="H13" s="9"/>
      <c r="I13" s="10">
        <f>F13+H13</f>
        <v>0</v>
      </c>
    </row>
    <row r="14" spans="1:11" ht="49.8" customHeight="1" x14ac:dyDescent="0.25">
      <c r="A14" s="91"/>
      <c r="B14" s="91"/>
      <c r="C14" s="91"/>
      <c r="D14" s="91"/>
      <c r="E14" s="8"/>
      <c r="F14" s="11"/>
      <c r="G14" s="12"/>
      <c r="H14" s="9"/>
      <c r="I14" s="13"/>
    </row>
    <row r="15" spans="1:11" ht="50.1" customHeight="1" thickBot="1" x14ac:dyDescent="0.35">
      <c r="A15" s="53" t="s">
        <v>7</v>
      </c>
      <c r="B15" s="54"/>
      <c r="C15" s="54"/>
      <c r="D15" s="54"/>
      <c r="E15" s="14"/>
      <c r="F15" s="15">
        <f>SUM(F6:F13)</f>
        <v>0</v>
      </c>
      <c r="G15" s="14"/>
      <c r="H15" s="15">
        <f>SUM(H6:H13)</f>
        <v>0</v>
      </c>
      <c r="I15" s="16">
        <f>SUM(F15+H15)</f>
        <v>0</v>
      </c>
    </row>
    <row r="16" spans="1:11" ht="50.1" customHeight="1" thickTop="1" thickBot="1" x14ac:dyDescent="0.3"/>
    <row r="17" spans="1:9" ht="50.1" customHeight="1" thickTop="1" thickBot="1" x14ac:dyDescent="0.3">
      <c r="A17" s="68" t="s">
        <v>8</v>
      </c>
      <c r="B17" s="69"/>
      <c r="C17" s="69"/>
      <c r="D17" s="70"/>
      <c r="E17" s="17" t="s">
        <v>4</v>
      </c>
      <c r="F17" s="7" t="s">
        <v>5</v>
      </c>
      <c r="G17" s="7" t="s">
        <v>4</v>
      </c>
      <c r="H17" s="7" t="s">
        <v>5</v>
      </c>
      <c r="I17" s="17" t="s">
        <v>6</v>
      </c>
    </row>
    <row r="18" spans="1:9" ht="50.1" customHeight="1" x14ac:dyDescent="0.3">
      <c r="A18" s="50">
        <v>1</v>
      </c>
      <c r="B18" s="51"/>
      <c r="C18" s="51"/>
      <c r="D18" s="52"/>
      <c r="E18" s="21"/>
      <c r="F18" s="21"/>
      <c r="G18" s="21"/>
      <c r="H18" s="21"/>
      <c r="I18" s="22">
        <f t="shared" ref="I18:I22" si="2">F18+H18</f>
        <v>0</v>
      </c>
    </row>
    <row r="19" spans="1:9" ht="50.1" customHeight="1" x14ac:dyDescent="0.3">
      <c r="A19" s="50">
        <v>2</v>
      </c>
      <c r="B19" s="51"/>
      <c r="C19" s="51"/>
      <c r="D19" s="52"/>
      <c r="E19" s="21"/>
      <c r="F19" s="21"/>
      <c r="G19" s="21"/>
      <c r="H19" s="21"/>
      <c r="I19" s="22">
        <f t="shared" si="2"/>
        <v>0</v>
      </c>
    </row>
    <row r="20" spans="1:9" ht="50.1" customHeight="1" x14ac:dyDescent="0.3">
      <c r="A20" s="50">
        <v>3</v>
      </c>
      <c r="B20" s="51"/>
      <c r="C20" s="51"/>
      <c r="D20" s="52"/>
      <c r="E20" s="21"/>
      <c r="F20" s="21"/>
      <c r="G20" s="21"/>
      <c r="H20" s="21"/>
      <c r="I20" s="22">
        <f t="shared" si="2"/>
        <v>0</v>
      </c>
    </row>
    <row r="21" spans="1:9" ht="50.1" customHeight="1" x14ac:dyDescent="0.3">
      <c r="A21" s="50">
        <v>4</v>
      </c>
      <c r="B21" s="51"/>
      <c r="C21" s="51"/>
      <c r="D21" s="52"/>
      <c r="E21" s="21"/>
      <c r="F21" s="21"/>
      <c r="G21" s="21"/>
      <c r="H21" s="21"/>
      <c r="I21" s="22">
        <f t="shared" si="2"/>
        <v>0</v>
      </c>
    </row>
    <row r="22" spans="1:9" ht="50.1" customHeight="1" x14ac:dyDescent="0.3">
      <c r="A22" s="18">
        <v>5</v>
      </c>
      <c r="B22" s="19"/>
      <c r="C22" s="19"/>
      <c r="D22" s="20"/>
      <c r="E22" s="21"/>
      <c r="F22" s="21"/>
      <c r="G22" s="21"/>
      <c r="H22" s="21"/>
      <c r="I22" s="22">
        <f t="shared" si="2"/>
        <v>0</v>
      </c>
    </row>
    <row r="23" spans="1:9" ht="50.1" customHeight="1" thickBot="1" x14ac:dyDescent="0.35">
      <c r="A23" s="85">
        <v>6</v>
      </c>
      <c r="B23" s="86"/>
      <c r="C23" s="86"/>
      <c r="D23" s="87"/>
      <c r="E23" s="21"/>
      <c r="F23" s="21"/>
      <c r="G23" s="21"/>
      <c r="H23" s="21"/>
      <c r="I23" s="22">
        <f>F23+H23</f>
        <v>0</v>
      </c>
    </row>
    <row r="24" spans="1:9" ht="50.1" customHeight="1" thickTop="1" thickBot="1" x14ac:dyDescent="0.35">
      <c r="A24" s="53" t="s">
        <v>9</v>
      </c>
      <c r="B24" s="54"/>
      <c r="C24" s="54"/>
      <c r="D24" s="79"/>
      <c r="E24" s="23"/>
      <c r="F24" s="24">
        <f>SUM(F18:F23)</f>
        <v>0</v>
      </c>
      <c r="G24" s="25"/>
      <c r="H24" s="24">
        <f>SUM(H18:H23)</f>
        <v>0</v>
      </c>
      <c r="I24" s="16">
        <f>SUM(F24+H24)</f>
        <v>0</v>
      </c>
    </row>
    <row r="25" spans="1:9" ht="21" customHeight="1" thickTop="1" thickBot="1" x14ac:dyDescent="0.35">
      <c r="A25" s="1"/>
      <c r="B25" s="1"/>
      <c r="C25" s="26"/>
      <c r="D25" s="27"/>
      <c r="E25" s="28"/>
      <c r="F25" s="29"/>
      <c r="G25" s="29"/>
      <c r="H25" s="29"/>
      <c r="I25" s="30"/>
    </row>
    <row r="26" spans="1:9" ht="50.1" customHeight="1" x14ac:dyDescent="0.3">
      <c r="A26" s="1"/>
      <c r="B26" s="1"/>
      <c r="C26" s="76" t="s">
        <v>10</v>
      </c>
      <c r="D26" s="77"/>
      <c r="E26" s="78"/>
      <c r="F26" s="92">
        <f>I15+I24</f>
        <v>0</v>
      </c>
      <c r="G26" s="77"/>
      <c r="H26" s="93"/>
      <c r="I26" s="31"/>
    </row>
    <row r="27" spans="1:9" s="34" customFormat="1" ht="50.1" customHeight="1" x14ac:dyDescent="0.3">
      <c r="A27" s="32"/>
      <c r="B27" s="32"/>
      <c r="C27" s="73" t="s">
        <v>11</v>
      </c>
      <c r="D27" s="74"/>
      <c r="E27" s="75"/>
      <c r="F27" s="96">
        <f>F26*0.15</f>
        <v>0</v>
      </c>
      <c r="G27" s="74"/>
      <c r="H27" s="97"/>
      <c r="I27" s="33"/>
    </row>
    <row r="28" spans="1:9" ht="50.1" customHeight="1" thickBot="1" x14ac:dyDescent="0.3">
      <c r="A28" s="1"/>
      <c r="B28" s="1"/>
      <c r="C28" s="82" t="s">
        <v>12</v>
      </c>
      <c r="D28" s="83"/>
      <c r="E28" s="84"/>
      <c r="F28" s="94">
        <f>F26+F27</f>
        <v>0</v>
      </c>
      <c r="G28" s="83"/>
      <c r="H28" s="95"/>
    </row>
    <row r="29" spans="1:9" ht="25.95" customHeight="1" x14ac:dyDescent="0.3">
      <c r="A29" s="35" t="s">
        <v>13</v>
      </c>
      <c r="B29" s="35"/>
      <c r="C29" s="80"/>
      <c r="D29" s="80"/>
      <c r="E29" s="80"/>
      <c r="F29" s="36"/>
      <c r="G29" s="36"/>
      <c r="H29" s="36"/>
    </row>
    <row r="30" spans="1:9" ht="25.2" customHeight="1" x14ac:dyDescent="0.25">
      <c r="A30" s="71" t="s">
        <v>14</v>
      </c>
      <c r="B30" s="72"/>
      <c r="C30" s="72"/>
      <c r="D30" s="72"/>
      <c r="E30" s="72"/>
      <c r="F30" s="37"/>
      <c r="G30" s="37"/>
      <c r="H30" s="37"/>
    </row>
    <row r="31" spans="1:9" ht="25.2" customHeight="1" x14ac:dyDescent="0.25">
      <c r="A31" s="71" t="s">
        <v>15</v>
      </c>
      <c r="B31" s="72"/>
      <c r="C31" s="72"/>
      <c r="D31" s="72"/>
      <c r="E31" s="72"/>
      <c r="F31" s="37"/>
      <c r="G31" s="37"/>
      <c r="H31" s="37"/>
    </row>
    <row r="32" spans="1:9" ht="25.2" customHeight="1" x14ac:dyDescent="0.25">
      <c r="A32" s="66" t="s">
        <v>16</v>
      </c>
      <c r="B32" s="67"/>
      <c r="C32" s="67"/>
      <c r="D32" s="67"/>
      <c r="E32" s="67"/>
      <c r="F32" s="37"/>
      <c r="G32" s="37"/>
      <c r="H32" s="37"/>
    </row>
    <row r="33" spans="1:8" s="34" customFormat="1" ht="25.2" customHeight="1" x14ac:dyDescent="0.25">
      <c r="A33" s="66" t="s">
        <v>17</v>
      </c>
      <c r="B33" s="67"/>
      <c r="C33" s="67"/>
      <c r="D33" s="67"/>
      <c r="E33" s="67"/>
      <c r="F33" s="37"/>
      <c r="G33" s="37"/>
      <c r="H33" s="37"/>
    </row>
    <row r="34" spans="1:8" ht="25.2" customHeight="1" x14ac:dyDescent="0.25">
      <c r="A34" s="66" t="s">
        <v>33</v>
      </c>
      <c r="B34" s="67"/>
      <c r="C34" s="67"/>
      <c r="D34" s="67"/>
      <c r="E34" s="67"/>
      <c r="F34" s="37"/>
      <c r="G34" s="37"/>
      <c r="H34" s="37"/>
    </row>
    <row r="35" spans="1:8" ht="36" customHeight="1" x14ac:dyDescent="0.3">
      <c r="A35" s="38" t="s">
        <v>18</v>
      </c>
      <c r="B35" s="63"/>
      <c r="C35" s="64"/>
      <c r="D35" s="65"/>
      <c r="E35" s="39"/>
      <c r="F35" s="1"/>
      <c r="G35" s="1"/>
      <c r="H35" s="1"/>
    </row>
    <row r="36" spans="1:8" s="34" customFormat="1" ht="36" customHeight="1" x14ac:dyDescent="0.3">
      <c r="A36" s="38" t="s">
        <v>19</v>
      </c>
      <c r="B36" s="40"/>
      <c r="C36" s="41"/>
      <c r="D36" s="42"/>
      <c r="E36" s="39"/>
      <c r="F36" s="32"/>
      <c r="G36" s="32"/>
      <c r="H36" s="32"/>
    </row>
    <row r="37" spans="1:8" ht="36" customHeight="1" x14ac:dyDescent="0.3">
      <c r="A37" s="38" t="s">
        <v>20</v>
      </c>
      <c r="B37" s="40"/>
      <c r="C37" s="41"/>
      <c r="D37" s="42"/>
      <c r="E37" s="39"/>
      <c r="F37" s="1"/>
      <c r="G37" s="1"/>
      <c r="H37" s="1"/>
    </row>
    <row r="38" spans="1:8" ht="36" customHeight="1" x14ac:dyDescent="0.25">
      <c r="A38" s="62" t="s">
        <v>21</v>
      </c>
      <c r="B38" s="40"/>
      <c r="C38" s="41"/>
      <c r="D38" s="42"/>
      <c r="E38" s="39"/>
      <c r="F38" s="1"/>
      <c r="G38" s="1"/>
      <c r="H38" s="1"/>
    </row>
    <row r="39" spans="1:8" ht="36" customHeight="1" thickBot="1" x14ac:dyDescent="0.3">
      <c r="A39" s="62"/>
      <c r="B39" s="43"/>
      <c r="C39" s="44"/>
      <c r="D39" s="45"/>
      <c r="E39" s="46"/>
      <c r="F39" s="1"/>
      <c r="G39" s="1"/>
      <c r="H39" s="1"/>
    </row>
  </sheetData>
  <mergeCells count="37">
    <mergeCell ref="I4:K4"/>
    <mergeCell ref="C28:E28"/>
    <mergeCell ref="A23:D23"/>
    <mergeCell ref="A13:D13"/>
    <mergeCell ref="A14:D14"/>
    <mergeCell ref="F26:H26"/>
    <mergeCell ref="F28:H28"/>
    <mergeCell ref="F27:H27"/>
    <mergeCell ref="A38:A39"/>
    <mergeCell ref="B35:D35"/>
    <mergeCell ref="A34:E34"/>
    <mergeCell ref="A17:D17"/>
    <mergeCell ref="A18:D18"/>
    <mergeCell ref="A30:E30"/>
    <mergeCell ref="A31:E31"/>
    <mergeCell ref="A32:E32"/>
    <mergeCell ref="A33:E33"/>
    <mergeCell ref="C27:E27"/>
    <mergeCell ref="A20:D20"/>
    <mergeCell ref="A21:D21"/>
    <mergeCell ref="C26:E26"/>
    <mergeCell ref="A24:D24"/>
    <mergeCell ref="C29:E29"/>
    <mergeCell ref="B2:H2"/>
    <mergeCell ref="E4:F4"/>
    <mergeCell ref="G4:H4"/>
    <mergeCell ref="A19:D19"/>
    <mergeCell ref="A15:D15"/>
    <mergeCell ref="A5:D5"/>
    <mergeCell ref="A6:D6"/>
    <mergeCell ref="A7:D7"/>
    <mergeCell ref="A11:D11"/>
    <mergeCell ref="A12:D12"/>
    <mergeCell ref="A8:D8"/>
    <mergeCell ref="A9:D9"/>
    <mergeCell ref="A10:D10"/>
    <mergeCell ref="E3:H3"/>
  </mergeCells>
  <pageMargins left="0.7" right="0.7" top="0.75" bottom="0.75" header="0.3" footer="0.3"/>
  <pageSetup paperSize="9" scale="35" fitToHeight="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F8145F5D-2204-4DBB-8C16-360D496C86DC}">
  <ds:schemaRefs/>
</ds:datastoreItem>
</file>

<file path=docMetadata/LabelInfo.xml><?xml version="1.0" encoding="utf-8"?>
<clbl:labelList xmlns:clbl="http://schemas.microsoft.com/office/2020/mipLabelMetadata">
  <clbl:label id="{d574e40e-00be-474f-9a07-38ce77bc3011}" enabled="1" method="Standard" siteId="{b23e616c-123f-4dbd-b946-f59a6d2734a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Pricing schedule for 2 Years</vt:lpstr>
      <vt:lpstr>'Pricing schedule for 2 Years'!_Hlk117355484</vt:lpstr>
      <vt:lpstr>'Pricing schedule for 2 Years'!Print_Area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Marcus Dimba</dc:creator>
  <cp:keywords/>
  <dc:description/>
  <cp:lastModifiedBy>Eva Taban-Ratema</cp:lastModifiedBy>
  <cp:revision/>
  <dcterms:created xsi:type="dcterms:W3CDTF">2018-09-17T11:00:08Z</dcterms:created>
  <dcterms:modified xsi:type="dcterms:W3CDTF">2023-12-08T10:53:08Z</dcterms:modified>
  <cp:category/>
  <cp:contentStatus/>
</cp:coreProperties>
</file>