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flysaa-my.sharepoint.com/personal/pheramofokeng_airchefs_co_za/Documents/Desktop/Airchefs Work/RFQs/29 SEPT 2026/"/>
    </mc:Choice>
  </mc:AlternateContent>
  <xr:revisionPtr revIDLastSave="83" documentId="8_{8F6732E5-F9C1-49FC-A7F0-E767D4A9993F}" xr6:coauthVersionLast="47" xr6:coauthVersionMax="47" xr10:uidLastSave="{B4997CDE-5BED-48BC-8275-A18D453EA22B}"/>
  <bookViews>
    <workbookView xWindow="-110" yWindow="-110" windowWidth="19420" windowHeight="11500" xr2:uid="{A1C7A553-0209-4631-A0B6-0C768C3680B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31" i="1" l="1"/>
  <c r="F30" i="1"/>
  <c r="F29" i="1"/>
  <c r="F28" i="1"/>
  <c r="F27" i="1"/>
  <c r="F26" i="1"/>
  <c r="F25" i="1"/>
  <c r="F33" i="1" l="1"/>
  <c r="C75" i="1" s="1"/>
  <c r="F22" i="1"/>
  <c r="F19" i="1"/>
  <c r="F16" i="1"/>
  <c r="F13" i="1"/>
  <c r="F10" i="1"/>
  <c r="F11" i="1" s="1"/>
  <c r="C70" i="1" s="1"/>
  <c r="F7" i="1"/>
  <c r="F14" i="1" l="1"/>
  <c r="C71" i="1" s="1"/>
  <c r="F23" i="1"/>
  <c r="C74" i="1" s="1"/>
  <c r="F8" i="1"/>
  <c r="C69" i="1" s="1"/>
  <c r="F20" i="1"/>
  <c r="C73" i="1" s="1"/>
  <c r="F17" i="1"/>
  <c r="C72" i="1" s="1"/>
  <c r="C76" i="1" l="1"/>
  <c r="C77" i="1" l="1"/>
  <c r="C78" i="1" s="1"/>
</calcChain>
</file>

<file path=xl/sharedStrings.xml><?xml version="1.0" encoding="utf-8"?>
<sst xmlns="http://schemas.openxmlformats.org/spreadsheetml/2006/main" count="144" uniqueCount="115">
  <si>
    <t>BILL OF QUANTITIES</t>
  </si>
  <si>
    <t>Item No.</t>
  </si>
  <si>
    <t>Description of Service</t>
  </si>
  <si>
    <t>Unit</t>
  </si>
  <si>
    <t>Qty</t>
  </si>
  <si>
    <t>Rate (ZAR)</t>
  </si>
  <si>
    <t>Amount (ZAR)</t>
  </si>
  <si>
    <t>A</t>
  </si>
  <si>
    <t>COLD ROOMS</t>
  </si>
  <si>
    <t>A1</t>
  </si>
  <si>
    <t>Quarterly preventive maintenance of cold rooms including temperature verification and calibration, evaporator and condenser inspections, refrigerant leak testing, refrigerant top-up (minor), cleaning of evaporators and condensers, inspection of door gaskets and closures, defrost system inspections, drain line cleaning, electrical inspections and tightening of connections, compressor and control system inspections</t>
  </si>
  <si>
    <t>Unit/Quarter</t>
  </si>
  <si>
    <t>B</t>
  </si>
  <si>
    <t>FREEZER ROOMS</t>
  </si>
  <si>
    <t>B1</t>
  </si>
  <si>
    <t>Quarterly preventive maintenance of freezer rooms including compressor servicing, refrigerant pressure testing, defrost cycle inspection, fan motor inspections, door seal inspections, electrical inspections, temperature calibration, alarm system inspections, and coil cleaning</t>
  </si>
  <si>
    <t>C</t>
  </si>
  <si>
    <t>SPLIT UNIT AIR CONDITIONERS</t>
  </si>
  <si>
    <t>C1</t>
  </si>
  <si>
    <t>Quarterly preventive maintenance of split unit air conditioners including filter cleaning/replacement, coil cleaning, condensate drain cleaning, refrigerant pressure checks, electrical inspections, fan motor inspections, thermostat testing and operational testing</t>
  </si>
  <si>
    <t>D</t>
  </si>
  <si>
    <t>CASSETTE AIR CONDITIONING UNITS</t>
  </si>
  <si>
    <t>D1</t>
  </si>
  <si>
    <t>Quarterly preventive maintenance of cassette air conditioning units including cleaning of indoor and outdoor units, drain pump inspections, refrigerant checks, electrical inspections, fan motor inspections, controller testing, filter replacement and performance testing</t>
  </si>
  <si>
    <t>E</t>
  </si>
  <si>
    <t>HEAT EXCHANGE UNITS</t>
  </si>
  <si>
    <t>E1</t>
  </si>
  <si>
    <t>Quarterly preventive maintenance of heat exchange units including inspection of heat exchanger surfaces, coil cleaning, pump and motor inspections, pipework and valve inspections, calibration of control devices, efficiency testing and mechanical inspections</t>
  </si>
  <si>
    <t>F</t>
  </si>
  <si>
    <t>HEAT RECOVERY AND VENTILATION SYSTEMS</t>
  </si>
  <si>
    <t>F1</t>
  </si>
  <si>
    <t>Quarterly preventive maintenance of heat recovery and ventilation systems including fan and motor inspections, bearing lubrication, filter inspections and replacement, duct inspections, airflow measurements, heat recovery wheel inspections, control panel inspections and cleaning of ventilation systems</t>
  </si>
  <si>
    <t>G</t>
  </si>
  <si>
    <t>BREAKDOWN AND EMERGENCY SUPPORT SERVICES</t>
  </si>
  <si>
    <t>G1</t>
  </si>
  <si>
    <t>24-hour emergency call-out service available 365 days per year</t>
  </si>
  <si>
    <t>Annual Rate</t>
  </si>
  <si>
    <t>G2</t>
  </si>
  <si>
    <t>Emergency response within 4 hours of notification</t>
  </si>
  <si>
    <t>G3</t>
  </si>
  <si>
    <t>Fault diagnosis and repair services</t>
  </si>
  <si>
    <t>Hour</t>
  </si>
  <si>
    <t>G4</t>
  </si>
  <si>
    <t>After-hours labour rate</t>
  </si>
  <si>
    <t>G5</t>
  </si>
  <si>
    <t>Weekend labour rate</t>
  </si>
  <si>
    <t>G6</t>
  </si>
  <si>
    <t>Public holiday labour rate</t>
  </si>
  <si>
    <t>G7</t>
  </si>
  <si>
    <t>Travel and transport charges</t>
  </si>
  <si>
    <t>Km/Trip</t>
  </si>
  <si>
    <t>G8</t>
  </si>
  <si>
    <t>Preparation and submission of service reports and technical recommendations</t>
  </si>
  <si>
    <t>Included</t>
  </si>
  <si>
    <t>H</t>
  </si>
  <si>
    <t>QUARTERLY MAINTENANCE REQUIREMENTS</t>
  </si>
  <si>
    <t>H1</t>
  </si>
  <si>
    <t>Deep cleaning of coils</t>
  </si>
  <si>
    <t>H2</t>
  </si>
  <si>
    <t>Refrigerant leak inspections</t>
  </si>
  <si>
    <t>H3</t>
  </si>
  <si>
    <t>Electrical testing</t>
  </si>
  <si>
    <t>H4</t>
  </si>
  <si>
    <t>Equipment efficiency assessments</t>
  </si>
  <si>
    <t>Description</t>
  </si>
  <si>
    <t>Total Excluding VAT</t>
  </si>
  <si>
    <t>VAT (15%)</t>
  </si>
  <si>
    <t>Total Including VAT</t>
  </si>
  <si>
    <t>Declaration by Bidder</t>
  </si>
  <si>
    <r>
      <t>Authorised Representative:</t>
    </r>
    <r>
      <rPr>
        <sz val="11"/>
        <color theme="1"/>
        <rFont val="Arial"/>
        <family val="2"/>
      </rPr>
      <t xml:space="preserve"> </t>
    </r>
  </si>
  <si>
    <t xml:space="preserve">Signature: </t>
  </si>
  <si>
    <r>
      <t>Date:</t>
    </r>
    <r>
      <rPr>
        <sz val="11"/>
        <color theme="1"/>
        <rFont val="Arial"/>
        <family val="2"/>
      </rPr>
      <t xml:space="preserve"> </t>
    </r>
  </si>
  <si>
    <t>Total Cost for Refrigeration Repairs, Maintenance and Service</t>
  </si>
  <si>
    <t>A. Cold Rooms</t>
  </si>
  <si>
    <t>B. Freezer Rooms</t>
  </si>
  <si>
    <t>C. Split Unit Air Conditioners</t>
  </si>
  <si>
    <t>D. Cassette Air Conditioning Units</t>
  </si>
  <si>
    <t>E. Heat Exchange Units</t>
  </si>
  <si>
    <t>F. Heat Recovery and Ventilation Systems</t>
  </si>
  <si>
    <t>G. Breakdown and Emergency Support Services</t>
  </si>
  <si>
    <t>Subtotal A</t>
  </si>
  <si>
    <t>Cold Rooms</t>
  </si>
  <si>
    <t>Subtotal B</t>
  </si>
  <si>
    <t>Freezer Rooms</t>
  </si>
  <si>
    <t>Subtotal C</t>
  </si>
  <si>
    <t>Split Unit Air Conditioners</t>
  </si>
  <si>
    <t>Subtotal D</t>
  </si>
  <si>
    <t>Cassette Air Conditioning Units</t>
  </si>
  <si>
    <t>Subtotal E</t>
  </si>
  <si>
    <t>Heat Exchange Units</t>
  </si>
  <si>
    <t>Heat Recovery and Ventilation Systems</t>
  </si>
  <si>
    <t>Subtotal G</t>
  </si>
  <si>
    <t>Breakdown and Emergency Support Services</t>
  </si>
  <si>
    <t>Labour Rates</t>
  </si>
  <si>
    <t>Type</t>
  </si>
  <si>
    <t>Rate</t>
  </si>
  <si>
    <t>Standard hourly labour rate</t>
  </si>
  <si>
    <t>Overtime labour rate</t>
  </si>
  <si>
    <t>Emergency call-out fee</t>
  </si>
  <si>
    <t>Spare Parts Rates</t>
  </si>
  <si>
    <t>Compressors</t>
  </si>
  <si>
    <t>Evaporator fan motors</t>
  </si>
  <si>
    <t>Condenser fan motors</t>
  </si>
  <si>
    <t>Controllers</t>
  </si>
  <si>
    <t>Thermostats</t>
  </si>
  <si>
    <t>Contactors</t>
  </si>
  <si>
    <t>Capacitors</t>
  </si>
  <si>
    <t>Expansion valves</t>
  </si>
  <si>
    <t>Refrigerant gas</t>
  </si>
  <si>
    <t>Filters</t>
  </si>
  <si>
    <t xml:space="preserve">Belts
</t>
  </si>
  <si>
    <t>Bearings</t>
  </si>
  <si>
    <t>Solenoid valve</t>
  </si>
  <si>
    <t>I/We hereby certify, represent, and warrant that the rates and prices submitted in this Pricing Schedule are firm, comprehensive, accurate, and sufficient to meet all contractual obligations arising from the maintenance, repair, servicing, inspection, testing, commissioning, optimisation, and associated support services for refrigeration, cooling tower, heat exchange, and related mechanical cooling systems, as detailed in the Scope of Work.
The submitted rates and prices are deemed to include, without limitation, all labour, specialised technical personnel, supervision, project management, plant, machinery, tools, diagnostic equipment, access equipment, materials, consumables, refrigerants, water treatment chemicals, spare parts, replacement components, transport, travel, accommodation (where applicable), testing, calibration, performance verification, commissioning, environmental compliance measures, statutory inspections, permits, licences, health and safety requirements, quality assurance, warranties, insurance, overheads, administrative expenses, contingencies, profit, and all other direct and indirect costs necessary for the complete, safe, compliant, and efficient execution of the Services.
Furthermore, I/We acknowledge and confirm that the submitted pricing has been formulated following a thorough evaluation of the contract requirements, operational conditions, site-specific circumstances, technical complexities, equipment configurations, performance obligations, and all foreseeable risks associated with the Services. Accordingly, no claims for additional compensation, reimbursement, escalation, or adjustment shall be submitted or entertained on the grounds of any omission, oversight, underestimation, miscalculation, misunderstanding, or failure to adequately assess the nature, extent, or complexity of the works, except where expressly provided for under the Contract and authorised in writing by the Employer.
I/We further undertake that the submitted pricing fully supports the continuous operational reliability, preventative and corrective maintenance requirements, regulatory compliance obligations, and service performance standards prescribed under the Contract for the duration of the engagement.</t>
  </si>
  <si>
    <t>This bill of quantities will be used to evaluate the prices in relation to the market for competitivenss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</si>
</sst>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R&quot;#,##0.00"/>
  </numFmts>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theme="1"/>
      <name val="Arial"/>
      <family val="2"/>
    </font>
    <font>
      <b/>
      <sz val="11"/>
      <color rgb="FF000000"/>
      <name val="Arial"/>
      <family val="2"/>
    </font>
    <font>
      <sz val="11"/>
      <color theme="1"/>
      <name val="Arial"/>
      <family val="2"/>
    </font>
    <font>
      <b/>
      <sz val="12"/>
      <color theme="1"/>
      <name val="Arial"/>
      <family val="2"/>
    </font>
    <font>
      <b/>
      <sz val="11"/>
      <color rgb="FFFF0000"/>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F5F5F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44">
    <xf numFmtId="0" fontId="0" fillId="0" borderId="0" xfId="0"/>
    <xf numFmtId="0" fontId="2" fillId="2" borderId="0" xfId="0" applyFont="1" applyFill="1"/>
    <xf numFmtId="0" fontId="0" fillId="2" borderId="0" xfId="0" applyFill="1"/>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0" fillId="2" borderId="1" xfId="0" applyFill="1" applyBorder="1" applyAlignment="1">
      <alignment vertical="center" wrapText="1"/>
    </xf>
    <xf numFmtId="0" fontId="0" fillId="2" borderId="1" xfId="0" applyFill="1" applyBorder="1" applyAlignment="1">
      <alignment horizontal="center" vertical="center" wrapText="1"/>
    </xf>
    <xf numFmtId="0" fontId="3" fillId="2" borderId="0" xfId="0" applyFont="1" applyFill="1" applyAlignment="1">
      <alignment vertical="center"/>
    </xf>
    <xf numFmtId="0" fontId="3" fillId="2" borderId="0" xfId="0" applyFont="1" applyFill="1"/>
    <xf numFmtId="0" fontId="3" fillId="0" borderId="0" xfId="0" applyFont="1" applyAlignment="1">
      <alignment vertical="center"/>
    </xf>
    <xf numFmtId="0" fontId="0" fillId="2" borderId="5" xfId="0" applyFill="1" applyBorder="1"/>
    <xf numFmtId="0" fontId="0" fillId="2" borderId="3" xfId="0" applyFill="1" applyBorder="1"/>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vertical="center" wrapText="1"/>
    </xf>
    <xf numFmtId="43" fontId="0" fillId="2" borderId="1" xfId="1" applyFont="1" applyFill="1" applyBorder="1" applyAlignment="1">
      <alignment vertical="center" wrapText="1"/>
    </xf>
    <xf numFmtId="43" fontId="5" fillId="2" borderId="1" xfId="1" applyFont="1" applyFill="1" applyBorder="1" applyAlignment="1">
      <alignment vertical="center" wrapText="1"/>
    </xf>
    <xf numFmtId="0" fontId="0" fillId="2" borderId="1" xfId="0" applyFill="1" applyBorder="1"/>
    <xf numFmtId="0" fontId="2" fillId="2" borderId="1" xfId="0" applyFont="1" applyFill="1" applyBorder="1"/>
    <xf numFmtId="0" fontId="6" fillId="0" borderId="0" xfId="0" applyFont="1"/>
    <xf numFmtId="0" fontId="0" fillId="2" borderId="1" xfId="0" applyFill="1" applyBorder="1" applyAlignment="1">
      <alignment vertical="top"/>
    </xf>
    <xf numFmtId="0" fontId="0" fillId="2" borderId="2" xfId="0" applyFill="1" applyBorder="1"/>
    <xf numFmtId="0" fontId="0" fillId="2" borderId="4" xfId="0" applyFill="1" applyBorder="1"/>
    <xf numFmtId="0" fontId="0" fillId="2" borderId="1" xfId="0" applyFill="1" applyBorder="1"/>
    <xf numFmtId="0" fontId="5" fillId="2" borderId="0" xfId="0" applyFont="1" applyFill="1" applyAlignment="1">
      <alignment vertical="top" wrapText="1"/>
    </xf>
    <xf numFmtId="0" fontId="5" fillId="0" borderId="1" xfId="0" applyFont="1" applyBorder="1" applyAlignment="1">
      <alignment vertical="center" wrapText="1"/>
    </xf>
    <xf numFmtId="164" fontId="5" fillId="0" borderId="1" xfId="0" applyNumberFormat="1" applyFont="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2" xfId="0" applyFont="1" applyFill="1" applyBorder="1"/>
    <xf numFmtId="0" fontId="2" fillId="2" borderId="4" xfId="0" applyFont="1" applyFill="1" applyBorder="1"/>
    <xf numFmtId="0" fontId="4" fillId="3" borderId="1" xfId="0" applyFont="1" applyFill="1" applyBorder="1" applyAlignment="1">
      <alignment vertical="center" wrapText="1"/>
    </xf>
    <xf numFmtId="0" fontId="0" fillId="2" borderId="2" xfId="0" applyFill="1" applyBorder="1" applyAlignment="1">
      <alignment vertical="top"/>
    </xf>
    <xf numFmtId="0" fontId="0" fillId="2" borderId="4" xfId="0" applyFill="1" applyBorder="1" applyAlignment="1">
      <alignment vertical="top"/>
    </xf>
    <xf numFmtId="0" fontId="0" fillId="2" borderId="2" xfId="0" applyFill="1" applyBorder="1" applyAlignment="1">
      <alignment vertical="top" wrapText="1"/>
    </xf>
    <xf numFmtId="0" fontId="5" fillId="0" borderId="2" xfId="0" applyFont="1" applyBorder="1" applyAlignment="1">
      <alignment vertical="center" wrapText="1"/>
    </xf>
    <xf numFmtId="0" fontId="5" fillId="0" borderId="4" xfId="0" applyFont="1" applyBorder="1" applyAlignment="1">
      <alignment vertical="center" wrapText="1"/>
    </xf>
    <xf numFmtId="164" fontId="5" fillId="0" borderId="2" xfId="0" applyNumberFormat="1" applyFont="1" applyBorder="1" applyAlignment="1">
      <alignment vertical="center" wrapText="1"/>
    </xf>
    <xf numFmtId="164" fontId="5" fillId="0" borderId="4" xfId="0" applyNumberFormat="1" applyFont="1" applyBorder="1" applyAlignment="1">
      <alignment vertical="center" wrapText="1"/>
    </xf>
    <xf numFmtId="0" fontId="4" fillId="4" borderId="1" xfId="0" applyFont="1" applyFill="1" applyBorder="1" applyAlignment="1">
      <alignment vertical="center" wrapText="1"/>
    </xf>
    <xf numFmtId="164" fontId="3" fillId="0" borderId="1" xfId="0" applyNumberFormat="1" applyFont="1" applyBorder="1" applyAlignment="1">
      <alignment vertical="center" wrapText="1"/>
    </xf>
    <xf numFmtId="0" fontId="0" fillId="2" borderId="6" xfId="0" applyFill="1" applyBorder="1" applyAlignment="1">
      <alignment horizontal="center"/>
    </xf>
    <xf numFmtId="0" fontId="7" fillId="2" borderId="0" xfId="0" applyFont="1" applyFill="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34B12-8459-4F3F-A058-B6BEA224C4F1}">
  <dimension ref="A1:G87"/>
  <sheetViews>
    <sheetView tabSelected="1" topLeftCell="A67" zoomScale="70" zoomScaleNormal="70" workbookViewId="0">
      <selection activeCell="B7" sqref="B7"/>
    </sheetView>
  </sheetViews>
  <sheetFormatPr defaultColWidth="9.1796875" defaultRowHeight="14.5" x14ac:dyDescent="0.35"/>
  <cols>
    <col min="1" max="1" width="15" style="2" customWidth="1"/>
    <col min="2" max="2" width="46" style="2" customWidth="1"/>
    <col min="3" max="3" width="16.7265625" style="2" customWidth="1"/>
    <col min="4" max="4" width="11.81640625" style="2" customWidth="1"/>
    <col min="5" max="5" width="13.54296875" style="2" customWidth="1"/>
    <col min="6" max="6" width="18.453125" style="2" customWidth="1"/>
    <col min="7" max="16384" width="9.1796875" style="2"/>
  </cols>
  <sheetData>
    <row r="1" spans="1:6" x14ac:dyDescent="0.35">
      <c r="A1" s="1" t="s">
        <v>0</v>
      </c>
    </row>
    <row r="2" spans="1:6" x14ac:dyDescent="0.35">
      <c r="A2" s="1"/>
    </row>
    <row r="3" spans="1:6" x14ac:dyDescent="0.35">
      <c r="A3" s="43" t="s">
        <v>114</v>
      </c>
      <c r="B3" s="43"/>
      <c r="C3" s="43"/>
      <c r="D3" s="43"/>
      <c r="E3" s="43"/>
      <c r="F3" s="43"/>
    </row>
    <row r="5" spans="1:6" ht="19.5" customHeight="1" x14ac:dyDescent="0.35">
      <c r="A5" s="3" t="s">
        <v>1</v>
      </c>
      <c r="B5" s="3" t="s">
        <v>2</v>
      </c>
      <c r="C5" s="3" t="s">
        <v>3</v>
      </c>
      <c r="D5" s="3" t="s">
        <v>4</v>
      </c>
      <c r="E5" s="3" t="s">
        <v>5</v>
      </c>
      <c r="F5" s="3" t="s">
        <v>6</v>
      </c>
    </row>
    <row r="6" spans="1:6" ht="19.5" customHeight="1" x14ac:dyDescent="0.35">
      <c r="A6" s="4" t="s">
        <v>7</v>
      </c>
      <c r="B6" s="27" t="s">
        <v>8</v>
      </c>
      <c r="C6" s="28"/>
      <c r="D6" s="28"/>
      <c r="E6" s="28"/>
      <c r="F6" s="29"/>
    </row>
    <row r="7" spans="1:6" ht="130.5" x14ac:dyDescent="0.35">
      <c r="A7" s="5" t="s">
        <v>9</v>
      </c>
      <c r="B7" s="5" t="s">
        <v>10</v>
      </c>
      <c r="C7" s="5" t="s">
        <v>11</v>
      </c>
      <c r="D7" s="15"/>
      <c r="E7" s="15"/>
      <c r="F7" s="15">
        <f>D7*E7</f>
        <v>0</v>
      </c>
    </row>
    <row r="8" spans="1:6" ht="37.5" customHeight="1" x14ac:dyDescent="0.35">
      <c r="A8" s="4" t="s">
        <v>80</v>
      </c>
      <c r="B8" s="14" t="s">
        <v>81</v>
      </c>
      <c r="C8" s="12"/>
      <c r="D8" s="13"/>
      <c r="E8" s="12"/>
      <c r="F8" s="16">
        <f>SUM(F7:F7)</f>
        <v>0</v>
      </c>
    </row>
    <row r="9" spans="1:6" ht="30" customHeight="1" x14ac:dyDescent="0.35">
      <c r="A9" s="4" t="s">
        <v>12</v>
      </c>
      <c r="B9" s="27" t="s">
        <v>13</v>
      </c>
      <c r="C9" s="28"/>
      <c r="D9" s="28"/>
      <c r="E9" s="28"/>
      <c r="F9" s="29"/>
    </row>
    <row r="10" spans="1:6" ht="110.25" customHeight="1" x14ac:dyDescent="0.35">
      <c r="A10" s="5" t="s">
        <v>14</v>
      </c>
      <c r="B10" s="5" t="s">
        <v>15</v>
      </c>
      <c r="C10" s="5" t="s">
        <v>11</v>
      </c>
      <c r="D10" s="5"/>
      <c r="E10" s="5"/>
      <c r="F10" s="15">
        <f t="shared" ref="F10" si="0">D10*E10</f>
        <v>0</v>
      </c>
    </row>
    <row r="11" spans="1:6" ht="32.25" customHeight="1" x14ac:dyDescent="0.35">
      <c r="A11" s="4" t="s">
        <v>82</v>
      </c>
      <c r="B11" s="14" t="s">
        <v>83</v>
      </c>
      <c r="C11" s="5"/>
      <c r="D11" s="6"/>
      <c r="E11" s="5"/>
      <c r="F11" s="16">
        <f>SUM(F10:F10)</f>
        <v>0</v>
      </c>
    </row>
    <row r="12" spans="1:6" ht="27.75" customHeight="1" x14ac:dyDescent="0.35">
      <c r="A12" s="4" t="s">
        <v>16</v>
      </c>
      <c r="B12" s="27" t="s">
        <v>17</v>
      </c>
      <c r="C12" s="28"/>
      <c r="D12" s="28"/>
      <c r="E12" s="28"/>
      <c r="F12" s="29"/>
    </row>
    <row r="13" spans="1:6" ht="113.25" customHeight="1" x14ac:dyDescent="0.35">
      <c r="A13" s="5" t="s">
        <v>18</v>
      </c>
      <c r="B13" s="5" t="s">
        <v>19</v>
      </c>
      <c r="C13" s="5" t="s">
        <v>11</v>
      </c>
      <c r="D13" s="5"/>
      <c r="E13" s="5"/>
      <c r="F13" s="15">
        <f t="shared" ref="F13" si="1">D13*E13</f>
        <v>0</v>
      </c>
    </row>
    <row r="14" spans="1:6" ht="34.5" customHeight="1" x14ac:dyDescent="0.35">
      <c r="A14" s="4" t="s">
        <v>84</v>
      </c>
      <c r="B14" s="14" t="s">
        <v>85</v>
      </c>
      <c r="C14" s="5"/>
      <c r="D14" s="6"/>
      <c r="E14" s="5"/>
      <c r="F14" s="16">
        <f>SUM(F13:F13)</f>
        <v>0</v>
      </c>
    </row>
    <row r="15" spans="1:6" ht="27" customHeight="1" x14ac:dyDescent="0.35">
      <c r="A15" s="4" t="s">
        <v>20</v>
      </c>
      <c r="B15" s="27" t="s">
        <v>21</v>
      </c>
      <c r="C15" s="28"/>
      <c r="D15" s="28"/>
      <c r="E15" s="28"/>
      <c r="F15" s="29"/>
    </row>
    <row r="16" spans="1:6" ht="129.75" customHeight="1" x14ac:dyDescent="0.35">
      <c r="A16" s="5" t="s">
        <v>22</v>
      </c>
      <c r="B16" s="5" t="s">
        <v>23</v>
      </c>
      <c r="C16" s="5" t="s">
        <v>11</v>
      </c>
      <c r="D16" s="5"/>
      <c r="E16" s="5"/>
      <c r="F16" s="15">
        <f t="shared" ref="F16" si="2">D16*E16</f>
        <v>0</v>
      </c>
    </row>
    <row r="17" spans="1:6" ht="44.25" customHeight="1" x14ac:dyDescent="0.35">
      <c r="A17" s="4" t="s">
        <v>86</v>
      </c>
      <c r="B17" s="14" t="s">
        <v>87</v>
      </c>
      <c r="C17" s="5"/>
      <c r="D17" s="6"/>
      <c r="E17" s="5"/>
      <c r="F17" s="16">
        <f>SUM(F16:F16)</f>
        <v>0</v>
      </c>
    </row>
    <row r="18" spans="1:6" ht="29.25" customHeight="1" x14ac:dyDescent="0.35">
      <c r="A18" s="4" t="s">
        <v>24</v>
      </c>
      <c r="B18" s="27" t="s">
        <v>25</v>
      </c>
      <c r="C18" s="28"/>
      <c r="D18" s="28"/>
      <c r="E18" s="28"/>
      <c r="F18" s="29"/>
    </row>
    <row r="19" spans="1:6" ht="120.75" customHeight="1" x14ac:dyDescent="0.35">
      <c r="A19" s="5" t="s">
        <v>26</v>
      </c>
      <c r="B19" s="5" t="s">
        <v>27</v>
      </c>
      <c r="C19" s="5" t="s">
        <v>11</v>
      </c>
      <c r="D19" s="5"/>
      <c r="E19" s="5"/>
      <c r="F19" s="15">
        <f t="shared" ref="F19" si="3">D19*E19</f>
        <v>0</v>
      </c>
    </row>
    <row r="20" spans="1:6" ht="29.25" customHeight="1" x14ac:dyDescent="0.35">
      <c r="A20" s="4" t="s">
        <v>88</v>
      </c>
      <c r="B20" s="14" t="s">
        <v>89</v>
      </c>
      <c r="C20" s="5"/>
      <c r="D20" s="6"/>
      <c r="E20" s="5"/>
      <c r="F20" s="16">
        <f>SUM(F19:F19)</f>
        <v>0</v>
      </c>
    </row>
    <row r="21" spans="1:6" x14ac:dyDescent="0.35">
      <c r="A21" s="4" t="s">
        <v>28</v>
      </c>
      <c r="B21" s="27" t="s">
        <v>29</v>
      </c>
      <c r="C21" s="28"/>
      <c r="D21" s="28"/>
      <c r="E21" s="28"/>
      <c r="F21" s="29"/>
    </row>
    <row r="22" spans="1:6" ht="128.25" customHeight="1" x14ac:dyDescent="0.35">
      <c r="A22" s="5" t="s">
        <v>30</v>
      </c>
      <c r="B22" s="5" t="s">
        <v>31</v>
      </c>
      <c r="C22" s="5" t="s">
        <v>11</v>
      </c>
      <c r="D22" s="5"/>
      <c r="E22" s="5"/>
      <c r="F22" s="15">
        <f t="shared" ref="F22" si="4">D22*E22</f>
        <v>0</v>
      </c>
    </row>
    <row r="23" spans="1:6" ht="29.25" customHeight="1" x14ac:dyDescent="0.35">
      <c r="A23" s="4" t="s">
        <v>88</v>
      </c>
      <c r="B23" s="14" t="s">
        <v>90</v>
      </c>
      <c r="C23" s="5"/>
      <c r="D23" s="6"/>
      <c r="E23" s="5"/>
      <c r="F23" s="16">
        <f>SUM(F22:F22)</f>
        <v>0</v>
      </c>
    </row>
    <row r="24" spans="1:6" ht="30" customHeight="1" x14ac:dyDescent="0.35">
      <c r="A24" s="4" t="s">
        <v>32</v>
      </c>
      <c r="B24" s="27" t="s">
        <v>33</v>
      </c>
      <c r="C24" s="28"/>
      <c r="D24" s="28"/>
      <c r="E24" s="28"/>
      <c r="F24" s="29"/>
    </row>
    <row r="25" spans="1:6" ht="29" x14ac:dyDescent="0.35">
      <c r="A25" s="5" t="s">
        <v>34</v>
      </c>
      <c r="B25" s="5" t="s">
        <v>35</v>
      </c>
      <c r="C25" s="5" t="s">
        <v>36</v>
      </c>
      <c r="D25" s="6">
        <v>1</v>
      </c>
      <c r="E25" s="5"/>
      <c r="F25" s="15">
        <f>D25*E25</f>
        <v>0</v>
      </c>
    </row>
    <row r="26" spans="1:6" x14ac:dyDescent="0.35">
      <c r="A26" s="5" t="s">
        <v>37</v>
      </c>
      <c r="B26" s="5" t="s">
        <v>38</v>
      </c>
      <c r="C26" s="5" t="s">
        <v>36</v>
      </c>
      <c r="D26" s="6">
        <v>1</v>
      </c>
      <c r="E26" s="5"/>
      <c r="F26" s="15">
        <f t="shared" ref="F26:F31" si="5">D26*E26</f>
        <v>0</v>
      </c>
    </row>
    <row r="27" spans="1:6" x14ac:dyDescent="0.35">
      <c r="A27" s="5" t="s">
        <v>39</v>
      </c>
      <c r="B27" s="5" t="s">
        <v>40</v>
      </c>
      <c r="C27" s="5" t="s">
        <v>41</v>
      </c>
      <c r="D27" s="5"/>
      <c r="E27" s="5"/>
      <c r="F27" s="15">
        <f t="shared" si="5"/>
        <v>0</v>
      </c>
    </row>
    <row r="28" spans="1:6" x14ac:dyDescent="0.35">
      <c r="A28" s="5" t="s">
        <v>42</v>
      </c>
      <c r="B28" s="5" t="s">
        <v>43</v>
      </c>
      <c r="C28" s="5" t="s">
        <v>41</v>
      </c>
      <c r="D28" s="5"/>
      <c r="E28" s="5"/>
      <c r="F28" s="15">
        <f t="shared" si="5"/>
        <v>0</v>
      </c>
    </row>
    <row r="29" spans="1:6" x14ac:dyDescent="0.35">
      <c r="A29" s="5" t="s">
        <v>44</v>
      </c>
      <c r="B29" s="5" t="s">
        <v>45</v>
      </c>
      <c r="C29" s="5" t="s">
        <v>41</v>
      </c>
      <c r="D29" s="5"/>
      <c r="E29" s="5"/>
      <c r="F29" s="15">
        <f t="shared" si="5"/>
        <v>0</v>
      </c>
    </row>
    <row r="30" spans="1:6" x14ac:dyDescent="0.35">
      <c r="A30" s="5" t="s">
        <v>46</v>
      </c>
      <c r="B30" s="5" t="s">
        <v>47</v>
      </c>
      <c r="C30" s="5" t="s">
        <v>41</v>
      </c>
      <c r="D30" s="5"/>
      <c r="E30" s="5"/>
      <c r="F30" s="15">
        <f t="shared" si="5"/>
        <v>0</v>
      </c>
    </row>
    <row r="31" spans="1:6" x14ac:dyDescent="0.35">
      <c r="A31" s="5" t="s">
        <v>48</v>
      </c>
      <c r="B31" s="5" t="s">
        <v>49</v>
      </c>
      <c r="C31" s="5" t="s">
        <v>50</v>
      </c>
      <c r="D31" s="5"/>
      <c r="E31" s="5"/>
      <c r="F31" s="15">
        <f t="shared" si="5"/>
        <v>0</v>
      </c>
    </row>
    <row r="32" spans="1:6" ht="33" customHeight="1" x14ac:dyDescent="0.35">
      <c r="A32" s="5" t="s">
        <v>51</v>
      </c>
      <c r="B32" s="5" t="s">
        <v>52</v>
      </c>
      <c r="C32" s="5" t="s">
        <v>53</v>
      </c>
      <c r="D32" s="6">
        <v>1</v>
      </c>
      <c r="E32" s="5" t="s">
        <v>53</v>
      </c>
      <c r="F32" s="5" t="s">
        <v>53</v>
      </c>
    </row>
    <row r="33" spans="1:6" ht="25.5" customHeight="1" x14ac:dyDescent="0.35">
      <c r="A33" s="4" t="s">
        <v>91</v>
      </c>
      <c r="B33" s="14" t="s">
        <v>92</v>
      </c>
      <c r="C33" s="5"/>
      <c r="D33" s="6"/>
      <c r="E33" s="5"/>
      <c r="F33" s="15">
        <f>SUM(F25:F31)</f>
        <v>0</v>
      </c>
    </row>
    <row r="34" spans="1:6" x14ac:dyDescent="0.35">
      <c r="A34" s="4" t="s">
        <v>54</v>
      </c>
      <c r="B34" s="27" t="s">
        <v>55</v>
      </c>
      <c r="C34" s="28"/>
      <c r="D34" s="28"/>
      <c r="E34" s="28"/>
      <c r="F34" s="29"/>
    </row>
    <row r="35" spans="1:6" x14ac:dyDescent="0.35">
      <c r="A35" s="5" t="s">
        <v>56</v>
      </c>
      <c r="B35" s="5" t="s">
        <v>57</v>
      </c>
      <c r="C35" s="5" t="s">
        <v>53</v>
      </c>
      <c r="D35" s="5"/>
      <c r="E35" s="5" t="s">
        <v>53</v>
      </c>
      <c r="F35" s="5" t="s">
        <v>53</v>
      </c>
    </row>
    <row r="36" spans="1:6" x14ac:dyDescent="0.35">
      <c r="A36" s="5" t="s">
        <v>58</v>
      </c>
      <c r="B36" s="5" t="s">
        <v>59</v>
      </c>
      <c r="C36" s="5" t="s">
        <v>53</v>
      </c>
      <c r="D36" s="5"/>
      <c r="E36" s="5" t="s">
        <v>53</v>
      </c>
      <c r="F36" s="5" t="s">
        <v>53</v>
      </c>
    </row>
    <row r="37" spans="1:6" x14ac:dyDescent="0.35">
      <c r="A37" s="5" t="s">
        <v>60</v>
      </c>
      <c r="B37" s="5" t="s">
        <v>61</v>
      </c>
      <c r="C37" s="5" t="s">
        <v>53</v>
      </c>
      <c r="D37" s="5"/>
      <c r="E37" s="5" t="s">
        <v>53</v>
      </c>
      <c r="F37" s="5" t="s">
        <v>53</v>
      </c>
    </row>
    <row r="38" spans="1:6" x14ac:dyDescent="0.35">
      <c r="A38" s="5" t="s">
        <v>62</v>
      </c>
      <c r="B38" s="5" t="s">
        <v>63</v>
      </c>
      <c r="C38" s="5" t="s">
        <v>53</v>
      </c>
      <c r="D38" s="5"/>
      <c r="E38" s="5" t="s">
        <v>53</v>
      </c>
      <c r="F38" s="5" t="s">
        <v>53</v>
      </c>
    </row>
    <row r="40" spans="1:6" x14ac:dyDescent="0.35">
      <c r="A40" s="1" t="s">
        <v>93</v>
      </c>
    </row>
    <row r="42" spans="1:6" x14ac:dyDescent="0.35">
      <c r="A42" s="30" t="s">
        <v>94</v>
      </c>
      <c r="B42" s="31"/>
      <c r="C42" s="18" t="s">
        <v>95</v>
      </c>
    </row>
    <row r="43" spans="1:6" x14ac:dyDescent="0.35">
      <c r="A43" s="21" t="s">
        <v>96</v>
      </c>
      <c r="B43" s="22"/>
      <c r="C43" s="17"/>
    </row>
    <row r="44" spans="1:6" x14ac:dyDescent="0.35">
      <c r="A44" s="21" t="s">
        <v>97</v>
      </c>
      <c r="B44" s="22"/>
      <c r="C44" s="17"/>
    </row>
    <row r="45" spans="1:6" x14ac:dyDescent="0.35">
      <c r="A45" s="21" t="s">
        <v>45</v>
      </c>
      <c r="B45" s="22"/>
      <c r="C45" s="17"/>
    </row>
    <row r="46" spans="1:6" x14ac:dyDescent="0.35">
      <c r="A46" s="21" t="s">
        <v>47</v>
      </c>
      <c r="B46" s="22"/>
      <c r="C46" s="17"/>
    </row>
    <row r="47" spans="1:6" x14ac:dyDescent="0.35">
      <c r="A47" s="21" t="s">
        <v>98</v>
      </c>
      <c r="B47" s="22"/>
      <c r="C47" s="17"/>
    </row>
    <row r="49" spans="1:3" ht="15.5" x14ac:dyDescent="0.35">
      <c r="A49" s="19" t="s">
        <v>99</v>
      </c>
    </row>
    <row r="51" spans="1:3" x14ac:dyDescent="0.35">
      <c r="A51" s="30" t="s">
        <v>94</v>
      </c>
      <c r="B51" s="31"/>
      <c r="C51" s="18" t="s">
        <v>95</v>
      </c>
    </row>
    <row r="52" spans="1:3" x14ac:dyDescent="0.35">
      <c r="A52" s="33" t="s">
        <v>100</v>
      </c>
      <c r="B52" s="34"/>
      <c r="C52" s="20"/>
    </row>
    <row r="53" spans="1:3" x14ac:dyDescent="0.35">
      <c r="A53" s="33" t="s">
        <v>101</v>
      </c>
      <c r="B53" s="34"/>
      <c r="C53" s="20"/>
    </row>
    <row r="54" spans="1:3" x14ac:dyDescent="0.35">
      <c r="A54" s="33" t="s">
        <v>102</v>
      </c>
      <c r="B54" s="34"/>
      <c r="C54" s="20"/>
    </row>
    <row r="55" spans="1:3" x14ac:dyDescent="0.35">
      <c r="A55" s="33" t="s">
        <v>103</v>
      </c>
      <c r="B55" s="34"/>
      <c r="C55" s="20"/>
    </row>
    <row r="56" spans="1:3" x14ac:dyDescent="0.35">
      <c r="A56" s="33" t="s">
        <v>104</v>
      </c>
      <c r="B56" s="34"/>
      <c r="C56" s="20"/>
    </row>
    <row r="57" spans="1:3" x14ac:dyDescent="0.35">
      <c r="A57" s="33" t="s">
        <v>105</v>
      </c>
      <c r="B57" s="34"/>
      <c r="C57" s="20"/>
    </row>
    <row r="58" spans="1:3" x14ac:dyDescent="0.35">
      <c r="A58" s="33" t="s">
        <v>106</v>
      </c>
      <c r="B58" s="34"/>
      <c r="C58" s="20"/>
    </row>
    <row r="59" spans="1:3" x14ac:dyDescent="0.35">
      <c r="A59" s="33" t="s">
        <v>107</v>
      </c>
      <c r="B59" s="34"/>
      <c r="C59" s="20"/>
    </row>
    <row r="60" spans="1:3" x14ac:dyDescent="0.35">
      <c r="A60" s="33" t="s">
        <v>108</v>
      </c>
      <c r="B60" s="34"/>
      <c r="C60" s="20"/>
    </row>
    <row r="61" spans="1:3" x14ac:dyDescent="0.35">
      <c r="A61" s="33" t="s">
        <v>109</v>
      </c>
      <c r="B61" s="34"/>
      <c r="C61" s="20"/>
    </row>
    <row r="62" spans="1:3" x14ac:dyDescent="0.35">
      <c r="A62" s="35" t="s">
        <v>110</v>
      </c>
      <c r="B62" s="34"/>
      <c r="C62" s="20"/>
    </row>
    <row r="63" spans="1:3" x14ac:dyDescent="0.35">
      <c r="A63" s="21" t="s">
        <v>111</v>
      </c>
      <c r="B63" s="22"/>
      <c r="C63" s="17"/>
    </row>
    <row r="64" spans="1:3" x14ac:dyDescent="0.35">
      <c r="A64" s="23" t="s">
        <v>112</v>
      </c>
      <c r="B64" s="23"/>
      <c r="C64" s="17"/>
    </row>
    <row r="65" spans="1:4" x14ac:dyDescent="0.35">
      <c r="A65" s="42"/>
      <c r="B65" s="42"/>
    </row>
    <row r="66" spans="1:4" x14ac:dyDescent="0.35">
      <c r="A66" s="7" t="s">
        <v>72</v>
      </c>
    </row>
    <row r="68" spans="1:4" x14ac:dyDescent="0.35">
      <c r="A68" s="32" t="s">
        <v>64</v>
      </c>
      <c r="B68" s="32"/>
      <c r="C68" s="32" t="s">
        <v>6</v>
      </c>
      <c r="D68" s="32"/>
    </row>
    <row r="69" spans="1:4" x14ac:dyDescent="0.35">
      <c r="A69" s="25" t="s">
        <v>73</v>
      </c>
      <c r="B69" s="25"/>
      <c r="C69" s="26">
        <f>F8</f>
        <v>0</v>
      </c>
      <c r="D69" s="26"/>
    </row>
    <row r="70" spans="1:4" x14ac:dyDescent="0.35">
      <c r="A70" s="25" t="s">
        <v>74</v>
      </c>
      <c r="B70" s="25"/>
      <c r="C70" s="26">
        <f>F11</f>
        <v>0</v>
      </c>
      <c r="D70" s="26"/>
    </row>
    <row r="71" spans="1:4" x14ac:dyDescent="0.35">
      <c r="A71" s="25" t="s">
        <v>75</v>
      </c>
      <c r="B71" s="25"/>
      <c r="C71" s="26">
        <f>F14</f>
        <v>0</v>
      </c>
      <c r="D71" s="26"/>
    </row>
    <row r="72" spans="1:4" x14ac:dyDescent="0.35">
      <c r="A72" s="25" t="s">
        <v>76</v>
      </c>
      <c r="B72" s="25"/>
      <c r="C72" s="26">
        <f>F17</f>
        <v>0</v>
      </c>
      <c r="D72" s="26"/>
    </row>
    <row r="73" spans="1:4" x14ac:dyDescent="0.35">
      <c r="A73" s="36" t="s">
        <v>77</v>
      </c>
      <c r="B73" s="37"/>
      <c r="C73" s="38">
        <f>F20</f>
        <v>0</v>
      </c>
      <c r="D73" s="39"/>
    </row>
    <row r="74" spans="1:4" x14ac:dyDescent="0.35">
      <c r="A74" s="36" t="s">
        <v>78</v>
      </c>
      <c r="B74" s="37"/>
      <c r="C74" s="38">
        <f>F23</f>
        <v>0</v>
      </c>
      <c r="D74" s="39"/>
    </row>
    <row r="75" spans="1:4" x14ac:dyDescent="0.35">
      <c r="A75" s="25" t="s">
        <v>79</v>
      </c>
      <c r="B75" s="25"/>
      <c r="C75" s="26">
        <f>F33</f>
        <v>0</v>
      </c>
      <c r="D75" s="26"/>
    </row>
    <row r="76" spans="1:4" x14ac:dyDescent="0.35">
      <c r="A76" s="40" t="s">
        <v>65</v>
      </c>
      <c r="B76" s="40"/>
      <c r="C76" s="41">
        <f>SUM(C69:D75)</f>
        <v>0</v>
      </c>
      <c r="D76" s="41"/>
    </row>
    <row r="77" spans="1:4" x14ac:dyDescent="0.35">
      <c r="A77" s="40" t="s">
        <v>66</v>
      </c>
      <c r="B77" s="40"/>
      <c r="C77" s="41">
        <f>C76*15%</f>
        <v>0</v>
      </c>
      <c r="D77" s="41"/>
    </row>
    <row r="78" spans="1:4" x14ac:dyDescent="0.35">
      <c r="A78" s="40" t="s">
        <v>67</v>
      </c>
      <c r="B78" s="40"/>
      <c r="C78" s="41">
        <f>SUM(C76:C77)</f>
        <v>0</v>
      </c>
      <c r="D78" s="41"/>
    </row>
    <row r="80" spans="1:4" x14ac:dyDescent="0.35">
      <c r="A80" s="8" t="s">
        <v>68</v>
      </c>
    </row>
    <row r="82" spans="1:7" ht="147.75" customHeight="1" x14ac:dyDescent="0.35">
      <c r="A82" s="24" t="s">
        <v>113</v>
      </c>
      <c r="B82" s="24"/>
      <c r="C82" s="24"/>
      <c r="D82" s="24"/>
      <c r="E82" s="24"/>
      <c r="F82" s="24"/>
      <c r="G82" s="24"/>
    </row>
    <row r="83" spans="1:7" ht="171" customHeight="1" x14ac:dyDescent="0.35">
      <c r="A83" s="24"/>
      <c r="B83" s="24"/>
      <c r="C83" s="24"/>
      <c r="D83" s="24"/>
      <c r="E83" s="24"/>
      <c r="F83" s="24"/>
      <c r="G83" s="24"/>
    </row>
    <row r="85" spans="1:7" x14ac:dyDescent="0.35">
      <c r="A85" s="9" t="s">
        <v>69</v>
      </c>
      <c r="C85" s="10"/>
      <c r="D85" s="10"/>
    </row>
    <row r="86" spans="1:7" x14ac:dyDescent="0.35">
      <c r="A86" s="7" t="s">
        <v>70</v>
      </c>
      <c r="C86" s="11"/>
      <c r="D86" s="11"/>
    </row>
    <row r="87" spans="1:7" x14ac:dyDescent="0.35">
      <c r="A87" s="9" t="s">
        <v>71</v>
      </c>
      <c r="C87" s="11"/>
      <c r="D87" s="11"/>
    </row>
  </sheetData>
  <mergeCells count="53">
    <mergeCell ref="A78:B78"/>
    <mergeCell ref="C78:D78"/>
    <mergeCell ref="A65:B65"/>
    <mergeCell ref="A3:F3"/>
    <mergeCell ref="C74:D74"/>
    <mergeCell ref="A76:B76"/>
    <mergeCell ref="C76:D76"/>
    <mergeCell ref="A77:B77"/>
    <mergeCell ref="C77:D77"/>
    <mergeCell ref="A47:B47"/>
    <mergeCell ref="A51:B51"/>
    <mergeCell ref="B34:F34"/>
    <mergeCell ref="A68:B68"/>
    <mergeCell ref="C68:D68"/>
    <mergeCell ref="A52:B52"/>
    <mergeCell ref="A53:B53"/>
    <mergeCell ref="A54:B54"/>
    <mergeCell ref="A55:B55"/>
    <mergeCell ref="A56:B56"/>
    <mergeCell ref="A57:B57"/>
    <mergeCell ref="A58:B58"/>
    <mergeCell ref="A59:B59"/>
    <mergeCell ref="A60:B60"/>
    <mergeCell ref="A61:B61"/>
    <mergeCell ref="A62:B62"/>
    <mergeCell ref="A42:B42"/>
    <mergeCell ref="A43:B43"/>
    <mergeCell ref="A44:B44"/>
    <mergeCell ref="A45:B45"/>
    <mergeCell ref="A46:B46"/>
    <mergeCell ref="B6:F6"/>
    <mergeCell ref="B9:F9"/>
    <mergeCell ref="B12:F12"/>
    <mergeCell ref="B15:F15"/>
    <mergeCell ref="B24:F24"/>
    <mergeCell ref="B21:F21"/>
    <mergeCell ref="B18:F18"/>
    <mergeCell ref="A63:B63"/>
    <mergeCell ref="A64:B64"/>
    <mergeCell ref="A82:G83"/>
    <mergeCell ref="A70:B70"/>
    <mergeCell ref="C70:D70"/>
    <mergeCell ref="A69:B69"/>
    <mergeCell ref="C69:D69"/>
    <mergeCell ref="A71:B71"/>
    <mergeCell ref="C71:D71"/>
    <mergeCell ref="A72:B72"/>
    <mergeCell ref="C72:D72"/>
    <mergeCell ref="A75:B75"/>
    <mergeCell ref="C75:D75"/>
    <mergeCell ref="A73:B73"/>
    <mergeCell ref="A74:B74"/>
    <mergeCell ref="C73:D73"/>
  </mergeCells>
  <pageMargins left="0.7" right="0.7" top="0.75" bottom="0.75" header="0.3" footer="0.3"/>
</worksheet>
</file>

<file path=docMetadata/LabelInfo.xml><?xml version="1.0" encoding="utf-8"?>
<clbl:labelList xmlns:clbl="http://schemas.microsoft.com/office/2020/mipLabelMetadata">
  <clbl:label id="{0ed685ea-9add-45de-8616-97eefdab8848}" enabled="0" method="" siteId="{0ed685ea-9add-45de-8616-97eefdab884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Tshepo Nkoane</dc:creator>
  <cp:lastModifiedBy>Phera Mofokeng</cp:lastModifiedBy>
  <dcterms:created xsi:type="dcterms:W3CDTF">2026-09-22T08:37:49Z</dcterms:created>
  <dcterms:modified xsi:type="dcterms:W3CDTF">2026-10-05T12:59:09Z</dcterms:modified>
</cp:coreProperties>
</file>