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dotza-my.sharepoint.com/personal/nyawon_dot_gov_za/Documents/Documents/BID DOCUMENTS/"/>
    </mc:Choice>
  </mc:AlternateContent>
  <xr:revisionPtr revIDLastSave="3" documentId="8_{D966958A-2B63-4D7E-A828-36ABF649A609}" xr6:coauthVersionLast="47" xr6:coauthVersionMax="47" xr10:uidLastSave="{A8F4DABD-0F0C-4815-AD08-FE09DE0E0812}"/>
  <bookViews>
    <workbookView xWindow="-110" yWindow="-110" windowWidth="19420" windowHeight="11500" firstSheet="2" activeTab="4" xr2:uid="{DD8DF7C9-C158-46D2-A9F0-4D4F29D5595F}"/>
  </bookViews>
  <sheets>
    <sheet name="Instructions to PM-don't print" sheetId="6" r:id="rId1"/>
    <sheet name="Instructions" sheetId="1" r:id="rId2"/>
    <sheet name="B-summary" sheetId="2" r:id="rId3"/>
    <sheet name="B1-Daily rates" sheetId="3" r:id="rId4"/>
    <sheet name="B2-deliverables" sheetId="4" r:id="rId5"/>
  </sheets>
  <externalReferences>
    <externalReference r:id="rId6"/>
  </externalReferences>
  <definedNames>
    <definedName name="_xlnm.Print_Area" localSheetId="2">'B-summary'!$A$1:$L$48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2" l="1"/>
  <c r="E29" i="4"/>
  <c r="W26" i="4"/>
  <c r="V26" i="4"/>
  <c r="U26" i="4"/>
  <c r="T26" i="4"/>
  <c r="S26" i="4"/>
  <c r="R26" i="4"/>
  <c r="Q26" i="4"/>
  <c r="P26" i="4"/>
  <c r="O26" i="4"/>
  <c r="N26" i="4"/>
  <c r="M26" i="4"/>
  <c r="L26" i="4"/>
  <c r="K26" i="4"/>
  <c r="J26" i="4"/>
  <c r="I26" i="4"/>
  <c r="H26" i="4"/>
  <c r="G25" i="4"/>
  <c r="F25" i="4"/>
  <c r="C25" i="4"/>
  <c r="G24" i="4"/>
  <c r="F24" i="4"/>
  <c r="C24" i="4"/>
  <c r="G23" i="4"/>
  <c r="F23" i="4"/>
  <c r="C23" i="4"/>
  <c r="G22" i="4"/>
  <c r="F22" i="4"/>
  <c r="C22" i="4"/>
  <c r="G21" i="4"/>
  <c r="F21" i="4"/>
  <c r="C21" i="4"/>
  <c r="G20" i="4"/>
  <c r="F20" i="4"/>
  <c r="C20" i="4"/>
  <c r="G19" i="4"/>
  <c r="F19" i="4"/>
  <c r="C19" i="4"/>
  <c r="G18" i="4"/>
  <c r="F18" i="4"/>
  <c r="C18" i="4"/>
  <c r="G17" i="4"/>
  <c r="F17" i="4"/>
  <c r="C17" i="4"/>
  <c r="G16" i="4"/>
  <c r="F16" i="4"/>
  <c r="C16" i="4"/>
  <c r="G15" i="4"/>
  <c r="F15" i="4"/>
  <c r="C15" i="4"/>
  <c r="G14" i="4"/>
  <c r="F14" i="4"/>
  <c r="C14" i="4"/>
  <c r="G13" i="4"/>
  <c r="F13" i="4"/>
  <c r="C13" i="4"/>
  <c r="G12" i="4"/>
  <c r="F12" i="4"/>
  <c r="C12" i="4"/>
  <c r="G11" i="4"/>
  <c r="F11" i="4"/>
  <c r="C11" i="4"/>
  <c r="G10" i="4"/>
  <c r="F10" i="4"/>
  <c r="C10" i="4"/>
  <c r="G9" i="4"/>
  <c r="F9" i="4"/>
  <c r="C9" i="4"/>
  <c r="G8" i="4"/>
  <c r="F8" i="4"/>
  <c r="C8" i="4"/>
  <c r="G7" i="4"/>
  <c r="F7" i="4"/>
  <c r="C7" i="4"/>
  <c r="G6" i="4"/>
  <c r="E28" i="4"/>
  <c r="C6" i="4"/>
  <c r="E21" i="3"/>
  <c r="E20" i="3"/>
  <c r="E19" i="3"/>
  <c r="E18" i="3"/>
  <c r="E17" i="3"/>
  <c r="E16" i="3"/>
  <c r="E15" i="3"/>
  <c r="E14" i="3"/>
  <c r="E13" i="3"/>
  <c r="E12" i="3"/>
  <c r="E11" i="3"/>
  <c r="E10" i="3"/>
  <c r="E9" i="3"/>
  <c r="E8" i="3"/>
  <c r="E7" i="3"/>
  <c r="E6" i="3"/>
  <c r="A4" i="3"/>
  <c r="C26" i="4" l="1"/>
  <c r="G26" i="4"/>
  <c r="J28" i="2" s="1"/>
  <c r="J34" i="2" s="1"/>
  <c r="J35" i="2" s="1"/>
  <c r="J36" i="2" s="1"/>
  <c r="J22" i="2" s="1"/>
  <c r="E30" i="4"/>
  <c r="F6" i="4"/>
  <c r="F26" i="4" s="1"/>
  <c r="E22" i="3"/>
  <c r="M36"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tc={1D2F7347-1800-4802-97D9-84D9E1747C30}</author>
    <author>tc={504CD439-AC2F-4789-9F9F-BF021E296CF7}</author>
  </authors>
  <commentList>
    <comment ref="F15" authorId="0" shapeId="0" xr:uid="{1D2F7347-1800-4802-97D9-84D9E1747C30}">
      <text>
        <t>[Threaded comment]
Your version of Excel allows you to read this threaded comment; however, any edits to it will get removed if the file is opened in a newer version of Excel. Learn more: https://go.microsoft.com/fwlink/?linkid=870924
Comment:
    Dependant on 80/20 or 90/10</t>
      </text>
    </comment>
    <comment ref="G41" authorId="1" shapeId="0" xr:uid="{504CD439-AC2F-4789-9F9F-BF021E296CF7}">
      <text>
        <t>[Threaded comment]
Your version of Excel allows you to read this threaded comment; however, any edits to it will get removed if the file is opened in a newer version of Excel. Learn more: https://go.microsoft.com/fwlink/?linkid=870924
Comment:
    B1 to b2 or b1/b2-change nr’s</t>
      </text>
    </comment>
  </commentList>
</comments>
</file>

<file path=xl/sharedStrings.xml><?xml version="1.0" encoding="utf-8"?>
<sst xmlns="http://schemas.openxmlformats.org/spreadsheetml/2006/main" count="90" uniqueCount="75">
  <si>
    <t>ANNEXURE B
Pricing Schedule</t>
  </si>
  <si>
    <t>Bid ref. number:</t>
  </si>
  <si>
    <t>Expected project start date:</t>
  </si>
  <si>
    <t>Expected duration (Months)</t>
  </si>
  <si>
    <t>Description of bid:</t>
  </si>
  <si>
    <t>Name of bidder:</t>
  </si>
  <si>
    <t>Max</t>
  </si>
  <si>
    <t>Score</t>
  </si>
  <si>
    <t>PPPFA points allocation</t>
  </si>
  <si>
    <t>Indicative project time frames</t>
  </si>
  <si>
    <t>% Black Ownership</t>
  </si>
  <si>
    <t>Start</t>
  </si>
  <si>
    <t>End</t>
  </si>
  <si>
    <t>Duration</t>
  </si>
  <si>
    <t xml:space="preserve">% Black Ownership: Women </t>
  </si>
  <si>
    <t>% Black Ownership: BDG</t>
  </si>
  <si>
    <t>Months</t>
  </si>
  <si>
    <t>TOTAL BID PRICE  incl. VAT</t>
  </si>
  <si>
    <t>Orange coloured cells to be completed by DOT</t>
  </si>
  <si>
    <t>Yellow coloured cells to be completed by bidder</t>
  </si>
  <si>
    <t>Bidders may only complete yellow cells.  Any changes to formulas in this spread sheet will invalidate the bid</t>
  </si>
  <si>
    <t>Confirmation by bidder</t>
  </si>
  <si>
    <t>Signature</t>
  </si>
  <si>
    <t>Name:</t>
  </si>
  <si>
    <t>Designation:</t>
  </si>
  <si>
    <t>Date:</t>
  </si>
  <si>
    <t>#</t>
  </si>
  <si>
    <t>Name of team member</t>
  </si>
  <si>
    <t>Role (As specified in ToR)</t>
  </si>
  <si>
    <t>Daily rate</t>
  </si>
  <si>
    <t>Days</t>
  </si>
  <si>
    <t>O</t>
  </si>
  <si>
    <t>Other</t>
  </si>
  <si>
    <t>Bidder signature</t>
  </si>
  <si>
    <t>Annexure B1: Proposed Team Daily Rates</t>
  </si>
  <si>
    <t>Days allocated per team member</t>
  </si>
  <si>
    <t>Deliverable / Activities description</t>
  </si>
  <si>
    <t>Person Days</t>
  </si>
  <si>
    <t>Duration (Days)</t>
  </si>
  <si>
    <t xml:space="preserve">The start date for bid purposes is the expected date of award as indicated in proposal.  The start date for contract management purposes will be the actual date of award of the bid.  </t>
  </si>
  <si>
    <t>PART 1: COSTING OF SERVICES</t>
  </si>
  <si>
    <t>Fully inclusive resource cost for all deliverables (B3)</t>
  </si>
  <si>
    <t>Travel and subsistence cost</t>
  </si>
  <si>
    <t>Printing / stationery cost</t>
  </si>
  <si>
    <t>Communication cost</t>
  </si>
  <si>
    <t>Bidders must print and sign all worksheets (Summary and Annexures B1 to B2)</t>
  </si>
  <si>
    <t>VAT</t>
  </si>
  <si>
    <t>TOTAL (INCL VAT)</t>
  </si>
  <si>
    <t>TOTAL (EXCL VAT)</t>
  </si>
  <si>
    <t>Cost 
(EXCL VAT)</t>
  </si>
  <si>
    <t>PRICE INSTRUCTIONS</t>
  </si>
  <si>
    <t>1.  STRUCTURE OF THE TENDER</t>
  </si>
  <si>
    <t>2.  GENERAL INSTRUCTIONS FOR COMPLETING THE PRICING SCHEDULE TEMPLATES</t>
  </si>
  <si>
    <t>2.1  Tender submission format</t>
  </si>
  <si>
    <t>2.1.2 Bidders must sign all paper copies of their Pricing Schedule.</t>
  </si>
  <si>
    <t>2.2  Input spreadsheets</t>
  </si>
  <si>
    <t>2.2.1 The Pricing Schedule templates are contained within the one (1) Excel Workbook</t>
  </si>
  <si>
    <t>2.2.2 Bidders must not  make any changes to the spreadsheets or change the formatting of the Pricing Schedule.</t>
  </si>
  <si>
    <t>2.2.3 Cells are formatted to automatically indicate South African Rands, ordinary text fields and percentages (%) where 
         applicable.</t>
  </si>
  <si>
    <t>2.3  Currency and VAT</t>
  </si>
  <si>
    <t>2.3.1 All Bidders’ pricing must be quoted in South African Rands (ZAR).</t>
  </si>
  <si>
    <t>2.2.5 Bidders may provide additional breakdown in delivrables are broken up into activities</t>
  </si>
  <si>
    <t>2.3.3 If a Bidder is not VAT registered, please indicate and delete the formulas for Spreadsheet B-Summary J35.</t>
  </si>
  <si>
    <t>INSTRUCTIONS FOR PROJECT MANAGERS - do not print as part of bid</t>
  </si>
  <si>
    <t>See comments on spreadsheet to assist compiling</t>
  </si>
  <si>
    <t>2.1.2 Bidders must complete B-Summary and B2-deliverables. B1-Daily rates is optional, if applicable.</t>
  </si>
  <si>
    <r>
      <t xml:space="preserve">2.1.1 Bidders must submit  a paper copy </t>
    </r>
    <r>
      <rPr>
        <b/>
        <sz val="11"/>
        <rFont val="Arial Narrow"/>
        <family val="2"/>
      </rPr>
      <t xml:space="preserve">and a protected electronic copy </t>
    </r>
    <r>
      <rPr>
        <sz val="11"/>
        <rFont val="Arial Narrow"/>
        <family val="2"/>
      </rPr>
      <t>of the Pricing Schedule.
         In the event of a discrepancy, the paper copy will prevail.</t>
    </r>
  </si>
  <si>
    <r>
      <t xml:space="preserve">2.2.4 Input cells FOR BIDDERS are highlighted in </t>
    </r>
    <r>
      <rPr>
        <sz val="11"/>
        <color rgb="FFFFFFCC"/>
        <rFont val="Arial Narrow"/>
        <family val="2"/>
      </rPr>
      <t xml:space="preserve"> </t>
    </r>
    <r>
      <rPr>
        <b/>
        <sz val="11"/>
        <rFont val="Arial Narrow"/>
        <family val="2"/>
      </rPr>
      <t>YELLOW on spreadsheet B.</t>
    </r>
    <r>
      <rPr>
        <sz val="11"/>
        <rFont val="Arial Narrow"/>
        <family val="2"/>
      </rPr>
      <t xml:space="preserve"> For </t>
    </r>
    <r>
      <rPr>
        <b/>
        <sz val="11"/>
        <rFont val="Arial Narrow"/>
        <family val="2"/>
      </rPr>
      <t>B1 and B2</t>
    </r>
    <r>
      <rPr>
        <sz val="11"/>
        <rFont val="Arial Narrow"/>
        <family val="2"/>
      </rPr>
      <t xml:space="preserve">, bidders must complete all. 
        The Bidder must complete all the relevant input cells for the bid. </t>
    </r>
  </si>
  <si>
    <r>
      <t xml:space="preserve">2.3.2 The Pricing Schedule template is designed such that VAT will be calculated on Bidders’ input pricing; therefore Bidders 
         </t>
    </r>
    <r>
      <rPr>
        <b/>
        <sz val="11"/>
        <rFont val="Arial Narrow"/>
        <family val="2"/>
      </rPr>
      <t>must</t>
    </r>
    <r>
      <rPr>
        <sz val="11"/>
        <rFont val="Arial Narrow"/>
        <family val="2"/>
      </rPr>
      <t xml:space="preserve"> complete the templates with </t>
    </r>
    <r>
      <rPr>
        <b/>
        <sz val="11"/>
        <rFont val="Arial Narrow"/>
        <family val="2"/>
      </rPr>
      <t>unit prices excluding VAT</t>
    </r>
    <r>
      <rPr>
        <sz val="11"/>
        <rFont val="Arial Narrow"/>
        <family val="2"/>
      </rPr>
      <t>.</t>
    </r>
  </si>
  <si>
    <t>This spreadsheet  contains the financial response templates for the bid. The bid pricing submission instructions in this document must be read in conjunction with instructions or notes embedded in the various tabs of spreadsheet (Pricing Schedule).</t>
  </si>
  <si>
    <t>DOT/XX/XX/XX</t>
  </si>
  <si>
    <t>1. Total price required to produce/deliver all goods/services included in the Tor.
2. Please ensure that this price matches the price indicated on SBD 1.
3. This price will be used for PPPFA comparison purposes.</t>
  </si>
  <si>
    <t>Annexure B2: Costing per deliverable</t>
  </si>
  <si>
    <t>Complete Intructions, B and B2 - red only</t>
  </si>
  <si>
    <t>BDG Details: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</si>
</sst>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R&quot;* #,##0.00_-;\-&quot;R&quot;* #,##0.00_-;_-&quot;R&quot;* &quot;-&quot;??_-;_-@_-"/>
    <numFmt numFmtId="43" formatCode="_-* #,##0.00_-;\-* #,##0.00_-;_-* &quot;-&quot;??_-;_-@_-"/>
    <numFmt numFmtId="164" formatCode="_-* #,##0_-;\-* #,##0_-;_-* &quot;-&quot;??_-;_-@_-"/>
    <numFmt numFmtId="165" formatCode="_-* #,##0.0_-;\-* #,##0.0_-;_-* &quot;-&quot;??_-;_-@_-"/>
    <numFmt numFmtId="166" formatCode="_-&quot;R&quot;* #,##0_-;\-&quot;R&quot;* #,##0_-;_-&quot;R&quot;* &quot;-&quot;??_-;_-@_-"/>
  </numFmts>
  <fonts count="24" x14ac:knownFonts="1">
    <font>
      <sz val="11"/>
      <color theme="1"/>
      <name val="Aptos Narrow"/>
      <family val="2"/>
      <scheme val="minor"/>
    </font>
    <font>
      <sz val="11"/>
      <color theme="1"/>
      <name val="Aptos Narrow"/>
      <family val="2"/>
      <scheme val="minor"/>
    </font>
    <font>
      <sz val="11"/>
      <color theme="1"/>
      <name val="Arial"/>
      <family val="2"/>
    </font>
    <font>
      <sz val="11"/>
      <color rgb="FFFF0000"/>
      <name val="Arial"/>
      <family val="2"/>
    </font>
    <font>
      <b/>
      <sz val="11"/>
      <color theme="1"/>
      <name val="Arial"/>
      <family val="2"/>
    </font>
    <font>
      <b/>
      <sz val="14"/>
      <color theme="1"/>
      <name val="Arial"/>
      <family val="2"/>
    </font>
    <font>
      <sz val="11"/>
      <color theme="0" tint="-0.249977111117893"/>
      <name val="Arial"/>
      <family val="2"/>
    </font>
    <font>
      <b/>
      <sz val="16"/>
      <name val="Arial"/>
      <family val="2"/>
    </font>
    <font>
      <sz val="11"/>
      <name val="Arial"/>
      <family val="2"/>
    </font>
    <font>
      <sz val="11"/>
      <color theme="1"/>
      <name val="Arial Narrow"/>
      <family val="2"/>
    </font>
    <font>
      <b/>
      <sz val="9"/>
      <color theme="1"/>
      <name val="Arial Narrow"/>
      <family val="2"/>
    </font>
    <font>
      <sz val="11"/>
      <color rgb="FFFF0000"/>
      <name val="Arial Narrow"/>
      <family val="2"/>
    </font>
    <font>
      <sz val="8"/>
      <color theme="1"/>
      <name val="Arial Narrow"/>
      <family val="2"/>
    </font>
    <font>
      <b/>
      <sz val="8"/>
      <color theme="1"/>
      <name val="Arial Narrow"/>
      <family val="2"/>
    </font>
    <font>
      <sz val="9"/>
      <color theme="1"/>
      <name val="Arial Narrow"/>
      <family val="2"/>
    </font>
    <font>
      <sz val="9"/>
      <color theme="0" tint="-0.249977111117893"/>
      <name val="Arial Narrow"/>
      <family val="2"/>
    </font>
    <font>
      <b/>
      <sz val="11"/>
      <name val="Arial Narrow"/>
      <family val="2"/>
    </font>
    <font>
      <sz val="11"/>
      <name val="Arial Narrow"/>
      <family val="2"/>
    </font>
    <font>
      <b/>
      <i/>
      <sz val="11"/>
      <name val="Arial Narrow"/>
      <family val="2"/>
    </font>
    <font>
      <sz val="11"/>
      <color rgb="FFFFFFCC"/>
      <name val="Arial Narrow"/>
      <family val="2"/>
    </font>
    <font>
      <b/>
      <sz val="14"/>
      <name val="Arial Narrow"/>
      <family val="2"/>
    </font>
    <font>
      <b/>
      <sz val="12"/>
      <color theme="1"/>
      <name val="Arial Narrow"/>
      <family val="2"/>
    </font>
    <font>
      <b/>
      <sz val="12"/>
      <color rgb="FFFF0000"/>
      <name val="Arial Narrow"/>
      <family val="2"/>
    </font>
    <font>
      <b/>
      <sz val="11"/>
      <color rgb="FFFF0000"/>
      <name val="Arial"/>
      <family val="2"/>
    </font>
  </fonts>
  <fills count="9">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theme="2"/>
        <bgColor indexed="64"/>
      </patternFill>
    </fill>
    <fill>
      <patternFill patternType="solid">
        <fgColor theme="0"/>
        <bgColor indexed="64"/>
      </patternFill>
    </fill>
    <fill>
      <patternFill patternType="solid">
        <fgColor rgb="FFFFC000"/>
        <bgColor indexed="64"/>
      </patternFill>
    </fill>
    <fill>
      <patternFill patternType="solid">
        <fgColor rgb="FFFFDE75"/>
        <bgColor indexed="64"/>
      </patternFill>
    </fill>
    <fill>
      <patternFill patternType="solid">
        <fgColor rgb="FFFFFF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medium">
        <color indexed="64"/>
      </bottom>
      <diagonal/>
    </border>
    <border>
      <left/>
      <right/>
      <top/>
      <bottom style="medium">
        <color auto="1"/>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45">
    <xf numFmtId="0" fontId="0" fillId="0" borderId="0" xfId="0"/>
    <xf numFmtId="0" fontId="2" fillId="0" borderId="0" xfId="0" applyFont="1" applyAlignment="1">
      <alignment vertical="center"/>
    </xf>
    <xf numFmtId="1" fontId="2" fillId="3" borderId="1" xfId="0" applyNumberFormat="1" applyFont="1" applyFill="1" applyBorder="1" applyAlignment="1">
      <alignment vertical="center"/>
    </xf>
    <xf numFmtId="0" fontId="2" fillId="0" borderId="0" xfId="0" applyFont="1" applyAlignment="1">
      <alignment horizontal="left" vertical="center"/>
    </xf>
    <xf numFmtId="9" fontId="2" fillId="0" borderId="0" xfId="0" applyNumberFormat="1" applyFont="1" applyAlignment="1">
      <alignment vertical="center"/>
    </xf>
    <xf numFmtId="44" fontId="2" fillId="0" borderId="0" xfId="2" applyFont="1" applyFill="1" applyBorder="1" applyAlignment="1" applyProtection="1">
      <alignment horizontal="right" vertical="center"/>
    </xf>
    <xf numFmtId="44" fontId="2" fillId="0" borderId="0" xfId="2" applyFont="1" applyBorder="1" applyAlignment="1" applyProtection="1">
      <alignment horizontal="right" vertical="center"/>
    </xf>
    <xf numFmtId="0" fontId="2" fillId="3" borderId="1" xfId="0" applyFont="1" applyFill="1" applyBorder="1" applyAlignment="1">
      <alignment horizontal="left" vertical="top"/>
    </xf>
    <xf numFmtId="164" fontId="2" fillId="3" borderId="1" xfId="1" applyNumberFormat="1" applyFont="1" applyFill="1" applyBorder="1" applyAlignment="1" applyProtection="1">
      <alignment horizontal="right" vertical="top" wrapText="1"/>
    </xf>
    <xf numFmtId="164" fontId="2" fillId="3" borderId="1" xfId="1" applyNumberFormat="1" applyFont="1" applyFill="1" applyBorder="1" applyAlignment="1" applyProtection="1">
      <alignment horizontal="right" vertical="top" wrapText="1"/>
      <protection locked="0"/>
    </xf>
    <xf numFmtId="164" fontId="2" fillId="0" borderId="0" xfId="0" applyNumberFormat="1" applyFont="1" applyAlignment="1">
      <alignment vertical="center"/>
    </xf>
    <xf numFmtId="0" fontId="4" fillId="2" borderId="1" xfId="0" applyFont="1" applyFill="1" applyBorder="1" applyAlignment="1">
      <alignment horizontal="center" vertical="center"/>
    </xf>
    <xf numFmtId="0" fontId="4" fillId="2" borderId="1" xfId="0" applyFont="1" applyFill="1" applyBorder="1" applyAlignment="1">
      <alignment vertical="center"/>
    </xf>
    <xf numFmtId="0" fontId="4" fillId="0" borderId="0" xfId="0" applyFont="1" applyAlignment="1">
      <alignment horizontal="left" vertical="center"/>
    </xf>
    <xf numFmtId="164" fontId="4" fillId="2" borderId="1" xfId="0" applyNumberFormat="1" applyFont="1" applyFill="1" applyBorder="1" applyAlignment="1">
      <alignment horizontal="right" vertical="top" wrapText="1"/>
    </xf>
    <xf numFmtId="0" fontId="4" fillId="0" borderId="0" xfId="0" applyFont="1" applyAlignment="1">
      <alignment vertical="center"/>
    </xf>
    <xf numFmtId="1" fontId="2" fillId="3" borderId="1" xfId="1" applyNumberFormat="1" applyFont="1" applyFill="1" applyBorder="1" applyAlignment="1" applyProtection="1">
      <alignment vertical="center"/>
    </xf>
    <xf numFmtId="14" fontId="2" fillId="3" borderId="1" xfId="0" applyNumberFormat="1" applyFont="1" applyFill="1" applyBorder="1" applyAlignment="1">
      <alignment vertical="center"/>
    </xf>
    <xf numFmtId="164" fontId="2" fillId="3" borderId="1" xfId="1" applyNumberFormat="1" applyFont="1" applyFill="1" applyBorder="1" applyAlignment="1" applyProtection="1">
      <alignment vertical="center"/>
    </xf>
    <xf numFmtId="165" fontId="2" fillId="3" borderId="1" xfId="1" applyNumberFormat="1" applyFont="1" applyFill="1" applyBorder="1" applyAlignment="1" applyProtection="1">
      <alignment vertical="center"/>
    </xf>
    <xf numFmtId="0" fontId="9" fillId="0" borderId="0" xfId="0" applyFont="1"/>
    <xf numFmtId="0" fontId="10" fillId="2" borderId="1" xfId="0" applyFont="1" applyFill="1" applyBorder="1" applyAlignment="1">
      <alignment horizontal="center"/>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166" fontId="10" fillId="2" borderId="1" xfId="2" applyNumberFormat="1" applyFont="1" applyFill="1" applyBorder="1" applyAlignment="1" applyProtection="1">
      <alignment horizontal="center" vertical="center" wrapText="1"/>
    </xf>
    <xf numFmtId="0" fontId="9" fillId="2" borderId="1" xfId="0" applyFont="1" applyFill="1" applyBorder="1" applyAlignment="1">
      <alignment horizontal="center" vertical="center" wrapText="1"/>
    </xf>
    <xf numFmtId="0" fontId="9" fillId="0" borderId="1" xfId="0" applyFont="1" applyBorder="1" applyAlignment="1">
      <alignment horizontal="center" vertical="top" wrapText="1"/>
    </xf>
    <xf numFmtId="0" fontId="11" fillId="5" borderId="1" xfId="0" applyFont="1" applyFill="1" applyBorder="1" applyAlignment="1" applyProtection="1">
      <alignment horizontal="left" vertical="top" wrapText="1"/>
      <protection locked="0"/>
    </xf>
    <xf numFmtId="0" fontId="9" fillId="0" borderId="1" xfId="0" applyFont="1" applyBorder="1" applyAlignment="1">
      <alignment vertical="top" wrapText="1"/>
    </xf>
    <xf numFmtId="14" fontId="9" fillId="5" borderId="1" xfId="0" applyNumberFormat="1" applyFont="1" applyFill="1" applyBorder="1" applyAlignment="1" applyProtection="1">
      <alignment horizontal="center" vertical="top"/>
      <protection locked="0"/>
    </xf>
    <xf numFmtId="1" fontId="9" fillId="5" borderId="1" xfId="0" applyNumberFormat="1" applyFont="1" applyFill="1" applyBorder="1" applyAlignment="1">
      <alignment vertical="top"/>
    </xf>
    <xf numFmtId="164" fontId="9" fillId="5" borderId="1" xfId="1" applyNumberFormat="1" applyFont="1" applyFill="1" applyBorder="1" applyAlignment="1" applyProtection="1">
      <alignment vertical="top"/>
    </xf>
    <xf numFmtId="0" fontId="12" fillId="5" borderId="1" xfId="0" applyFont="1" applyFill="1" applyBorder="1" applyAlignment="1" applyProtection="1">
      <alignment vertical="top"/>
      <protection locked="0"/>
    </xf>
    <xf numFmtId="0" fontId="9" fillId="0" borderId="0" xfId="0" applyFont="1" applyAlignment="1">
      <alignment vertical="top"/>
    </xf>
    <xf numFmtId="1" fontId="10" fillId="2" borderId="1" xfId="0" applyNumberFormat="1" applyFont="1" applyFill="1" applyBorder="1" applyAlignment="1">
      <alignment vertical="top"/>
    </xf>
    <xf numFmtId="164" fontId="10" fillId="2" borderId="1" xfId="1" applyNumberFormat="1" applyFont="1" applyFill="1" applyBorder="1" applyAlignment="1" applyProtection="1">
      <alignment vertical="top"/>
    </xf>
    <xf numFmtId="1" fontId="13" fillId="2" borderId="1" xfId="0" applyNumberFormat="1" applyFont="1" applyFill="1" applyBorder="1" applyAlignment="1">
      <alignment vertical="top"/>
    </xf>
    <xf numFmtId="1" fontId="10" fillId="0" borderId="0" xfId="0" applyNumberFormat="1" applyFont="1" applyAlignment="1">
      <alignment vertical="top"/>
    </xf>
    <xf numFmtId="164" fontId="10" fillId="0" borderId="0" xfId="1" applyNumberFormat="1" applyFont="1" applyFill="1" applyBorder="1" applyAlignment="1" applyProtection="1">
      <alignment vertical="top"/>
    </xf>
    <xf numFmtId="1" fontId="13" fillId="0" borderId="0" xfId="0" applyNumberFormat="1" applyFont="1" applyAlignment="1">
      <alignment vertical="top"/>
    </xf>
    <xf numFmtId="0" fontId="10" fillId="2" borderId="1" xfId="0" applyFont="1" applyFill="1" applyBorder="1"/>
    <xf numFmtId="14" fontId="9" fillId="0" borderId="1" xfId="0" applyNumberFormat="1" applyFont="1" applyBorder="1"/>
    <xf numFmtId="0" fontId="9" fillId="0" borderId="1" xfId="0" applyFont="1" applyBorder="1"/>
    <xf numFmtId="166" fontId="10" fillId="2" borderId="1" xfId="2" applyNumberFormat="1" applyFont="1" applyFill="1" applyBorder="1" applyProtection="1"/>
    <xf numFmtId="0" fontId="9" fillId="0" borderId="1" xfId="0" applyFont="1" applyBorder="1" applyAlignment="1">
      <alignment horizontal="center" vertical="top"/>
    </xf>
    <xf numFmtId="0" fontId="9" fillId="5" borderId="1" xfId="0" applyFont="1" applyFill="1" applyBorder="1" applyAlignment="1" applyProtection="1">
      <alignment horizontal="left" vertical="top" wrapText="1"/>
      <protection locked="0"/>
    </xf>
    <xf numFmtId="166" fontId="9" fillId="5" borderId="1" xfId="2" applyNumberFormat="1" applyFont="1" applyFill="1" applyBorder="1" applyAlignment="1" applyProtection="1">
      <alignment horizontal="center" vertical="top"/>
      <protection locked="0"/>
    </xf>
    <xf numFmtId="164" fontId="9" fillId="0" borderId="1" xfId="1" applyNumberFormat="1" applyFont="1" applyFill="1" applyBorder="1" applyAlignment="1" applyProtection="1">
      <alignment horizontal="left" vertical="top"/>
    </xf>
    <xf numFmtId="0" fontId="9" fillId="5" borderId="1" xfId="0" applyFont="1" applyFill="1" applyBorder="1" applyAlignment="1">
      <alignment horizontal="left" vertical="top" wrapText="1"/>
    </xf>
    <xf numFmtId="166" fontId="9" fillId="5" borderId="1" xfId="0" applyNumberFormat="1" applyFont="1" applyFill="1" applyBorder="1" applyAlignment="1">
      <alignment horizontal="center" vertical="top"/>
    </xf>
    <xf numFmtId="164" fontId="10" fillId="2" borderId="1" xfId="1" applyNumberFormat="1" applyFont="1" applyFill="1" applyBorder="1" applyProtection="1"/>
    <xf numFmtId="164" fontId="10" fillId="0" borderId="0" xfId="1" applyNumberFormat="1" applyFont="1" applyFill="1" applyBorder="1" applyProtection="1"/>
    <xf numFmtId="166" fontId="9" fillId="0" borderId="0" xfId="2" applyNumberFormat="1" applyFont="1" applyFill="1" applyProtection="1"/>
    <xf numFmtId="0" fontId="9" fillId="5" borderId="17" xfId="0" applyFont="1" applyFill="1" applyBorder="1"/>
    <xf numFmtId="0" fontId="9" fillId="5" borderId="0" xfId="0" applyFont="1" applyFill="1"/>
    <xf numFmtId="0" fontId="9" fillId="5" borderId="22" xfId="0" applyFont="1" applyFill="1" applyBorder="1"/>
    <xf numFmtId="0" fontId="17" fillId="5" borderId="0" xfId="0" applyFont="1" applyFill="1" applyAlignment="1">
      <alignment wrapText="1"/>
    </xf>
    <xf numFmtId="0" fontId="17" fillId="5" borderId="22" xfId="0" applyFont="1" applyFill="1" applyBorder="1" applyAlignment="1">
      <alignment wrapText="1"/>
    </xf>
    <xf numFmtId="0" fontId="17" fillId="5" borderId="17" xfId="0" applyFont="1" applyFill="1" applyBorder="1"/>
    <xf numFmtId="0" fontId="21" fillId="6" borderId="27" xfId="0" applyFont="1" applyFill="1" applyBorder="1" applyAlignment="1">
      <alignment vertical="center"/>
    </xf>
    <xf numFmtId="164" fontId="3" fillId="7" borderId="1" xfId="1" applyNumberFormat="1" applyFont="1" applyFill="1" applyBorder="1" applyAlignment="1" applyProtection="1">
      <alignment horizontal="center" vertical="center"/>
      <protection locked="0"/>
    </xf>
    <xf numFmtId="1" fontId="3" fillId="7" borderId="1" xfId="1" applyNumberFormat="1" applyFont="1" applyFill="1" applyBorder="1" applyAlignment="1" applyProtection="1">
      <alignment vertical="center"/>
    </xf>
    <xf numFmtId="1" fontId="3" fillId="7" borderId="1" xfId="0" applyNumberFormat="1" applyFont="1" applyFill="1" applyBorder="1" applyAlignment="1">
      <alignment vertical="center"/>
    </xf>
    <xf numFmtId="0" fontId="22" fillId="6" borderId="27" xfId="0" applyFont="1" applyFill="1" applyBorder="1" applyAlignment="1">
      <alignment vertical="center"/>
    </xf>
    <xf numFmtId="0" fontId="22" fillId="6" borderId="27" xfId="0" applyFont="1" applyFill="1" applyBorder="1" applyAlignment="1">
      <alignment horizontal="left" vertical="center"/>
    </xf>
    <xf numFmtId="1" fontId="3" fillId="8" borderId="1" xfId="0" applyNumberFormat="1" applyFont="1" applyFill="1" applyBorder="1" applyAlignment="1">
      <alignment vertical="center"/>
    </xf>
    <xf numFmtId="0" fontId="7" fillId="4" borderId="24" xfId="0" applyFont="1" applyFill="1" applyBorder="1" applyAlignment="1">
      <alignment horizontal="center" wrapText="1"/>
    </xf>
    <xf numFmtId="0" fontId="7" fillId="4" borderId="25" xfId="0" applyFont="1" applyFill="1" applyBorder="1" applyAlignment="1">
      <alignment horizontal="center" wrapText="1"/>
    </xf>
    <xf numFmtId="0" fontId="8" fillId="5" borderId="1" xfId="0" applyFont="1" applyFill="1" applyBorder="1" applyAlignment="1">
      <alignment wrapText="1"/>
    </xf>
    <xf numFmtId="0" fontId="18" fillId="5" borderId="17" xfId="0" applyFont="1" applyFill="1" applyBorder="1" applyAlignment="1">
      <alignment wrapText="1"/>
    </xf>
    <xf numFmtId="0" fontId="18" fillId="5" borderId="0" xfId="0" applyFont="1" applyFill="1" applyAlignment="1">
      <alignment wrapText="1"/>
    </xf>
    <xf numFmtId="0" fontId="18" fillId="5" borderId="22" xfId="0" applyFont="1" applyFill="1" applyBorder="1" applyAlignment="1">
      <alignment wrapText="1"/>
    </xf>
    <xf numFmtId="0" fontId="17" fillId="5" borderId="17" xfId="0" applyFont="1" applyFill="1" applyBorder="1" applyAlignment="1">
      <alignment wrapText="1"/>
    </xf>
    <xf numFmtId="0" fontId="17" fillId="5" borderId="0" xfId="0" applyFont="1" applyFill="1" applyAlignment="1">
      <alignment wrapText="1"/>
    </xf>
    <xf numFmtId="0" fontId="17" fillId="5" borderId="22" xfId="0" applyFont="1" applyFill="1" applyBorder="1" applyAlignment="1">
      <alignment wrapText="1"/>
    </xf>
    <xf numFmtId="0" fontId="20" fillId="4" borderId="16" xfId="0" applyFont="1" applyFill="1" applyBorder="1" applyAlignment="1">
      <alignment horizontal="center"/>
    </xf>
    <xf numFmtId="0" fontId="20" fillId="4" borderId="19" xfId="0" applyFont="1" applyFill="1" applyBorder="1" applyAlignment="1">
      <alignment horizontal="center"/>
    </xf>
    <xf numFmtId="0" fontId="20" fillId="4" borderId="21" xfId="0" applyFont="1" applyFill="1" applyBorder="1" applyAlignment="1">
      <alignment horizontal="center"/>
    </xf>
    <xf numFmtId="0" fontId="16" fillId="5" borderId="17" xfId="0" applyFont="1" applyFill="1" applyBorder="1" applyAlignment="1">
      <alignment wrapText="1"/>
    </xf>
    <xf numFmtId="0" fontId="16" fillId="5" borderId="0" xfId="0" applyFont="1" applyFill="1" applyAlignment="1">
      <alignment wrapText="1"/>
    </xf>
    <xf numFmtId="0" fontId="16" fillId="5" borderId="22" xfId="0" applyFont="1" applyFill="1" applyBorder="1" applyAlignment="1">
      <alignment wrapText="1"/>
    </xf>
    <xf numFmtId="0" fontId="22" fillId="6" borderId="28" xfId="0" applyFont="1" applyFill="1" applyBorder="1" applyAlignment="1">
      <alignment horizontal="left" vertical="center" wrapText="1"/>
    </xf>
    <xf numFmtId="0" fontId="22" fillId="6" borderId="27" xfId="0" applyFont="1" applyFill="1" applyBorder="1" applyAlignment="1">
      <alignment horizontal="left" vertical="center" wrapText="1"/>
    </xf>
    <xf numFmtId="0" fontId="22" fillId="6" borderId="26" xfId="0" applyFont="1" applyFill="1" applyBorder="1" applyAlignment="1">
      <alignment horizontal="left" vertical="center" wrapText="1"/>
    </xf>
    <xf numFmtId="0" fontId="16" fillId="5" borderId="18" xfId="0" applyFont="1" applyFill="1" applyBorder="1" applyAlignment="1">
      <alignment horizontal="center"/>
    </xf>
    <xf numFmtId="0" fontId="16" fillId="5" borderId="20" xfId="0" applyFont="1" applyFill="1" applyBorder="1" applyAlignment="1">
      <alignment horizontal="center"/>
    </xf>
    <xf numFmtId="0" fontId="16" fillId="5" borderId="23" xfId="0" applyFont="1" applyFill="1" applyBorder="1" applyAlignment="1">
      <alignment horizontal="center"/>
    </xf>
    <xf numFmtId="0" fontId="18" fillId="5" borderId="17" xfId="0" applyFont="1" applyFill="1" applyBorder="1"/>
    <xf numFmtId="0" fontId="18" fillId="5" borderId="0" xfId="0" applyFont="1" applyFill="1"/>
    <xf numFmtId="0" fontId="18" fillId="5" borderId="22" xfId="0" applyFont="1" applyFill="1" applyBorder="1"/>
    <xf numFmtId="0" fontId="17" fillId="5" borderId="17" xfId="0" applyFont="1" applyFill="1" applyBorder="1"/>
    <xf numFmtId="0" fontId="17" fillId="5" borderId="0" xfId="0" applyFont="1" applyFill="1"/>
    <xf numFmtId="0" fontId="17" fillId="5" borderId="22" xfId="0" applyFont="1" applyFill="1" applyBorder="1"/>
    <xf numFmtId="0" fontId="4" fillId="2" borderId="1" xfId="0" applyFont="1" applyFill="1" applyBorder="1" applyAlignment="1">
      <alignment horizontal="left" vertical="center"/>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3" fillId="7" borderId="1" xfId="0" applyFont="1" applyFill="1" applyBorder="1" applyAlignment="1" applyProtection="1">
      <alignment horizontal="center" vertical="center"/>
      <protection locked="0"/>
    </xf>
    <xf numFmtId="14" fontId="3" fillId="7" borderId="1" xfId="0" applyNumberFormat="1" applyFont="1" applyFill="1" applyBorder="1" applyAlignment="1" applyProtection="1">
      <alignment horizontal="center" vertical="center"/>
      <protection locked="0"/>
    </xf>
    <xf numFmtId="0" fontId="23" fillId="6" borderId="1" xfId="0" applyFont="1" applyFill="1" applyBorder="1" applyAlignment="1" applyProtection="1">
      <alignment horizontal="center" vertical="center" wrapText="1"/>
      <protection locked="0"/>
    </xf>
    <xf numFmtId="0" fontId="23" fillId="6" borderId="1" xfId="0" applyFont="1" applyFill="1" applyBorder="1" applyAlignment="1" applyProtection="1">
      <alignment horizontal="center" vertical="center"/>
      <protection locked="0"/>
    </xf>
    <xf numFmtId="0" fontId="2" fillId="3" borderId="1" xfId="0" applyFont="1" applyFill="1" applyBorder="1" applyAlignment="1" applyProtection="1">
      <alignment horizontal="left" vertical="center"/>
      <protection locked="0"/>
    </xf>
    <xf numFmtId="0" fontId="4" fillId="2" borderId="1" xfId="0" applyFont="1" applyFill="1" applyBorder="1" applyAlignment="1">
      <alignment horizontal="center" vertical="center"/>
    </xf>
    <xf numFmtId="0" fontId="2" fillId="2" borderId="1" xfId="0" applyFont="1" applyFill="1" applyBorder="1" applyAlignment="1">
      <alignment horizontal="left" vertical="center"/>
    </xf>
    <xf numFmtId="0" fontId="2" fillId="3" borderId="1" xfId="0" applyFont="1" applyFill="1" applyBorder="1" applyAlignment="1">
      <alignment horizontal="left" vertical="center"/>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44" fontId="4" fillId="0" borderId="1" xfId="2" applyFont="1" applyBorder="1" applyAlignment="1" applyProtection="1">
      <alignment horizontal="center" vertical="center"/>
    </xf>
    <xf numFmtId="0" fontId="2" fillId="7" borderId="1" xfId="0" applyFont="1" applyFill="1" applyBorder="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center" vertical="center"/>
    </xf>
    <xf numFmtId="0" fontId="8" fillId="7" borderId="1" xfId="0" applyFont="1" applyFill="1" applyBorder="1" applyAlignment="1">
      <alignment horizontal="center" vertical="center" wrapText="1"/>
    </xf>
    <xf numFmtId="0" fontId="6" fillId="0" borderId="1" xfId="0" applyFont="1" applyBorder="1" applyAlignment="1">
      <alignment horizontal="center" vertical="center"/>
    </xf>
    <xf numFmtId="0" fontId="2" fillId="3" borderId="1" xfId="0" applyFont="1" applyFill="1" applyBorder="1" applyAlignment="1" applyProtection="1">
      <alignment horizontal="left" vertical="top" wrapText="1"/>
      <protection locked="0"/>
    </xf>
    <xf numFmtId="0" fontId="4" fillId="2" borderId="2" xfId="0" applyFont="1" applyFill="1" applyBorder="1" applyAlignment="1">
      <alignment horizontal="left" vertical="top" wrapText="1"/>
    </xf>
    <xf numFmtId="0" fontId="4" fillId="2" borderId="3" xfId="0" applyFont="1" applyFill="1" applyBorder="1" applyAlignment="1">
      <alignment horizontal="left" vertical="top" wrapText="1"/>
    </xf>
    <xf numFmtId="0" fontId="4" fillId="2" borderId="12" xfId="0" applyFont="1" applyFill="1" applyBorder="1" applyAlignment="1">
      <alignment horizontal="left" vertical="top"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12" xfId="0" applyFont="1" applyBorder="1" applyAlignment="1">
      <alignment horizontal="left" vertical="center"/>
    </xf>
    <xf numFmtId="0" fontId="2" fillId="3" borderId="1" xfId="0" applyFont="1" applyFill="1" applyBorder="1" applyAlignment="1">
      <alignment horizontal="left" vertical="top" wrapText="1"/>
    </xf>
    <xf numFmtId="0" fontId="22" fillId="6" borderId="28" xfId="0" applyFont="1" applyFill="1" applyBorder="1" applyAlignment="1">
      <alignment horizontal="center" vertical="center" wrapText="1"/>
    </xf>
    <xf numFmtId="0" fontId="22" fillId="6" borderId="27" xfId="0" applyFont="1" applyFill="1" applyBorder="1" applyAlignment="1">
      <alignment horizontal="center" vertical="center" wrapText="1"/>
    </xf>
    <xf numFmtId="0" fontId="10" fillId="2" borderId="1" xfId="0" applyFont="1" applyFill="1" applyBorder="1" applyAlignment="1">
      <alignment horizontal="center"/>
    </xf>
    <xf numFmtId="0" fontId="10" fillId="2" borderId="3" xfId="0" applyFont="1" applyFill="1" applyBorder="1" applyAlignment="1">
      <alignment horizontal="left"/>
    </xf>
    <xf numFmtId="0" fontId="10" fillId="2" borderId="3" xfId="0" applyFont="1" applyFill="1" applyBorder="1" applyAlignment="1">
      <alignment horizontal="center" vertical="center"/>
    </xf>
    <xf numFmtId="0" fontId="9" fillId="0" borderId="0" xfId="0" applyFont="1" applyAlignment="1">
      <alignment horizontal="left" vertical="center" wrapText="1"/>
    </xf>
    <xf numFmtId="0" fontId="15" fillId="0" borderId="1" xfId="0" applyFont="1" applyBorder="1" applyAlignment="1">
      <alignment horizontal="center" vertical="center"/>
    </xf>
    <xf numFmtId="164" fontId="9" fillId="0" borderId="1" xfId="1" applyNumberFormat="1" applyFont="1" applyFill="1" applyBorder="1" applyAlignment="1" applyProtection="1">
      <alignment horizontal="left" vertical="top" wrapText="1"/>
    </xf>
    <xf numFmtId="164" fontId="14" fillId="0" borderId="1" xfId="1" applyNumberFormat="1" applyFont="1" applyFill="1" applyBorder="1" applyAlignment="1" applyProtection="1">
      <alignment horizontal="left" vertical="top" wrapText="1"/>
    </xf>
    <xf numFmtId="0" fontId="15" fillId="0" borderId="13"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22" fillId="6" borderId="9" xfId="0" applyFont="1" applyFill="1" applyBorder="1" applyAlignment="1">
      <alignment horizontal="center" vertical="center" wrapText="1"/>
    </xf>
    <xf numFmtId="0" fontId="22" fillId="6" borderId="10" xfId="0" applyFont="1" applyFill="1" applyBorder="1" applyAlignment="1">
      <alignment horizontal="center" vertical="center" wrapText="1"/>
    </xf>
    <xf numFmtId="0" fontId="10" fillId="2" borderId="1" xfId="0" applyFont="1" applyFill="1" applyBorder="1" applyAlignment="1">
      <alignment horizontal="left"/>
    </xf>
    <xf numFmtId="0" fontId="10" fillId="2" borderId="1" xfId="0" applyFont="1" applyFill="1" applyBorder="1" applyAlignment="1">
      <alignment horizontal="center" vertical="center"/>
    </xf>
  </cellXfs>
  <cellStyles count="3">
    <cellStyle name="Comma" xfId="1" builtinId="3"/>
    <cellStyle name="Currency" xfId="2" builtinId="4"/>
    <cellStyle name="Normal" xfId="0" builtinId="0"/>
  </cellStyles>
  <dxfs count="0"/>
  <tableStyles count="0" defaultTableStyle="TableStyleMedium2" defaultPivotStyle="PivotStyleLight16"/>
  <colors>
    <mruColors>
      <color rgb="FFFFDE75"/>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3</xdr:col>
      <xdr:colOff>450850</xdr:colOff>
      <xdr:row>0</xdr:row>
      <xdr:rowOff>52917</xdr:rowOff>
    </xdr:from>
    <xdr:to>
      <xdr:col>5</xdr:col>
      <xdr:colOff>222249</xdr:colOff>
      <xdr:row>6</xdr:row>
      <xdr:rowOff>179917</xdr:rowOff>
    </xdr:to>
    <xdr:pic>
      <xdr:nvPicPr>
        <xdr:cNvPr id="2" name="Picture 1" descr="coatofarms1">
          <a:extLst>
            <a:ext uri="{FF2B5EF4-FFF2-40B4-BE49-F238E27FC236}">
              <a16:creationId xmlns:a16="http://schemas.microsoft.com/office/drawing/2014/main" id="{385429F4-D40C-448C-B6AA-E4D63C8B4B2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92350" y="52917"/>
          <a:ext cx="999066" cy="12065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260350</xdr:colOff>
      <xdr:row>0</xdr:row>
      <xdr:rowOff>1</xdr:rowOff>
    </xdr:from>
    <xdr:to>
      <xdr:col>7</xdr:col>
      <xdr:colOff>31750</xdr:colOff>
      <xdr:row>6</xdr:row>
      <xdr:rowOff>127001</xdr:rowOff>
    </xdr:to>
    <xdr:pic>
      <xdr:nvPicPr>
        <xdr:cNvPr id="2" name="Picture 1" descr="coatofarms1">
          <a:extLst>
            <a:ext uri="{FF2B5EF4-FFF2-40B4-BE49-F238E27FC236}">
              <a16:creationId xmlns:a16="http://schemas.microsoft.com/office/drawing/2014/main" id="{69C894C4-00FC-4A83-AF11-D00C9A8EE13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8350" y="1"/>
          <a:ext cx="990600" cy="123190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5</xdr:col>
      <xdr:colOff>101177</xdr:colOff>
      <xdr:row>4</xdr:row>
      <xdr:rowOff>12700</xdr:rowOff>
    </xdr:to>
    <xdr:pic>
      <xdr:nvPicPr>
        <xdr:cNvPr id="2" name="Picture 1" descr="Transport logo">
          <a:extLst>
            <a:ext uri="{FF2B5EF4-FFF2-40B4-BE49-F238E27FC236}">
              <a16:creationId xmlns:a16="http://schemas.microsoft.com/office/drawing/2014/main" id="{3FF047F8-13A2-4126-BEC6-254D972760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0"/>
          <a:ext cx="2626360" cy="8445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eVilliersR\RDV\SCM\BIDS\Committees,%20templates%20and%20guides\Copy%20of%20Annexure%20B_DPME_19-22_23%20(00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d Summary"/>
      <sheetName val="Team"/>
      <sheetName val="Experience"/>
      <sheetName val="Deliverables"/>
      <sheetName val="Costing"/>
    </sheetNames>
    <sheetDataSet>
      <sheetData sheetId="0">
        <row r="12">
          <cell r="D12"/>
        </row>
      </sheetData>
      <sheetData sheetId="1"/>
      <sheetData sheetId="2"/>
      <sheetData sheetId="3">
        <row r="4">
          <cell r="AB4">
            <v>0</v>
          </cell>
        </row>
        <row r="5">
          <cell r="AB5">
            <v>0</v>
          </cell>
        </row>
        <row r="6">
          <cell r="AB6">
            <v>0</v>
          </cell>
        </row>
        <row r="7">
          <cell r="AB7">
            <v>0</v>
          </cell>
        </row>
        <row r="8">
          <cell r="AB8">
            <v>0</v>
          </cell>
        </row>
        <row r="9">
          <cell r="AB9">
            <v>0</v>
          </cell>
        </row>
        <row r="10">
          <cell r="AB10">
            <v>0</v>
          </cell>
        </row>
        <row r="11">
          <cell r="AB11">
            <v>0</v>
          </cell>
        </row>
        <row r="12">
          <cell r="AB12">
            <v>0</v>
          </cell>
        </row>
        <row r="13">
          <cell r="AB13">
            <v>0</v>
          </cell>
        </row>
        <row r="14">
          <cell r="AB14">
            <v>0</v>
          </cell>
        </row>
        <row r="15">
          <cell r="AB15">
            <v>0</v>
          </cell>
        </row>
        <row r="16">
          <cell r="AB16">
            <v>0</v>
          </cell>
        </row>
        <row r="17">
          <cell r="AB17">
            <v>0</v>
          </cell>
        </row>
        <row r="18">
          <cell r="AB18">
            <v>0</v>
          </cell>
        </row>
        <row r="19">
          <cell r="AB19">
            <v>0</v>
          </cell>
        </row>
      </sheetData>
      <sheetData sheetId="4"/>
    </sheetDataSet>
  </externalBook>
</externalLink>
</file>

<file path=xl/persons/person.xml><?xml version="1.0" encoding="utf-8"?>
<personList xmlns="http://schemas.microsoft.com/office/spreadsheetml/2018/threadedcomments" xmlns:x="http://schemas.openxmlformats.org/spreadsheetml/2006/main">
  <person displayName="Reinette de Villiers" id="{1484B939-E89D-46C9-8344-F2BE77A85E80}" userId="S::DeVilliersR@dot.gov.za::725ac6eb-de0a-4a39-b036-f2a168b46013"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F15" dT="2025-03-13T15:46:23.72" personId="{1484B939-E89D-46C9-8344-F2BE77A85E80}" id="{1D2F7347-1800-4802-97D9-84D9E1747C30}">
    <text>Dependant on 80/20 or 90/10</text>
  </threadedComment>
  <threadedComment ref="G41" dT="2025-03-13T15:47:06.93" personId="{1484B939-E89D-46C9-8344-F2BE77A85E80}" id="{504CD439-AC2F-4789-9F9F-BF021E296CF7}">
    <text>B1 to b2 or b1/b2-change nr’s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6AAF8-728F-4AD7-A396-8B30A680B8BE}">
  <dimension ref="A7:J10"/>
  <sheetViews>
    <sheetView view="pageBreakPreview" zoomScale="60" zoomScaleNormal="100" workbookViewId="0">
      <selection activeCell="A9" sqref="A9:J9"/>
    </sheetView>
  </sheetViews>
  <sheetFormatPr defaultRowHeight="14.5" x14ac:dyDescent="0.35"/>
  <sheetData>
    <row r="7" spans="1:10" ht="15" thickBot="1" x14ac:dyDescent="0.4"/>
    <row r="8" spans="1:10" ht="53.5" customHeight="1" x14ac:dyDescent="0.4">
      <c r="A8" s="66" t="s">
        <v>63</v>
      </c>
      <c r="B8" s="67"/>
      <c r="C8" s="67"/>
      <c r="D8" s="67"/>
      <c r="E8" s="67"/>
      <c r="F8" s="67"/>
      <c r="G8" s="67"/>
      <c r="H8" s="67"/>
      <c r="I8" s="67"/>
      <c r="J8" s="67"/>
    </row>
    <row r="9" spans="1:10" ht="39" customHeight="1" x14ac:dyDescent="0.35">
      <c r="A9" s="68" t="s">
        <v>73</v>
      </c>
      <c r="B9" s="68"/>
      <c r="C9" s="68"/>
      <c r="D9" s="68"/>
      <c r="E9" s="68"/>
      <c r="F9" s="68"/>
      <c r="G9" s="68"/>
      <c r="H9" s="68"/>
      <c r="I9" s="68"/>
      <c r="J9" s="68"/>
    </row>
    <row r="10" spans="1:10" ht="39" customHeight="1" x14ac:dyDescent="0.35">
      <c r="A10" s="68" t="s">
        <v>64</v>
      </c>
      <c r="B10" s="68"/>
      <c r="C10" s="68"/>
      <c r="D10" s="68"/>
      <c r="E10" s="68"/>
      <c r="F10" s="68"/>
      <c r="G10" s="68"/>
      <c r="H10" s="68"/>
      <c r="I10" s="68"/>
      <c r="J10" s="68"/>
    </row>
  </sheetData>
  <mergeCells count="3">
    <mergeCell ref="A8:J8"/>
    <mergeCell ref="A9:J9"/>
    <mergeCell ref="A10:J10"/>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4CC4A-141B-44A8-8B73-99906FD325F2}">
  <sheetPr>
    <pageSetUpPr fitToPage="1"/>
  </sheetPr>
  <dimension ref="A7:M29"/>
  <sheetViews>
    <sheetView view="pageBreakPreview" topLeftCell="A7" zoomScale="60" zoomScaleNormal="100" workbookViewId="0">
      <selection activeCell="C9" sqref="C9:M9"/>
    </sheetView>
  </sheetViews>
  <sheetFormatPr defaultColWidth="8.7265625" defaultRowHeight="14" x14ac:dyDescent="0.3"/>
  <cols>
    <col min="1" max="16384" width="8.7265625" style="20"/>
  </cols>
  <sheetData>
    <row r="7" spans="1:13" ht="14.5" thickBot="1" x14ac:dyDescent="0.35"/>
    <row r="8" spans="1:13" ht="18.5" thickBot="1" x14ac:dyDescent="0.45">
      <c r="A8" s="75" t="s">
        <v>50</v>
      </c>
      <c r="B8" s="76"/>
      <c r="C8" s="76"/>
      <c r="D8" s="76"/>
      <c r="E8" s="76"/>
      <c r="F8" s="76"/>
      <c r="G8" s="76"/>
      <c r="H8" s="76"/>
      <c r="I8" s="76"/>
      <c r="J8" s="76"/>
      <c r="K8" s="76"/>
      <c r="L8" s="76"/>
      <c r="M8" s="77"/>
    </row>
    <row r="9" spans="1:13" ht="40" customHeight="1" x14ac:dyDescent="0.3">
      <c r="A9" s="64" t="s">
        <v>70</v>
      </c>
      <c r="B9" s="59"/>
      <c r="C9" s="81"/>
      <c r="D9" s="82"/>
      <c r="E9" s="82"/>
      <c r="F9" s="82"/>
      <c r="G9" s="82"/>
      <c r="H9" s="82"/>
      <c r="I9" s="82"/>
      <c r="J9" s="82"/>
      <c r="K9" s="82"/>
      <c r="L9" s="82"/>
      <c r="M9" s="83"/>
    </row>
    <row r="10" spans="1:13" x14ac:dyDescent="0.3">
      <c r="A10" s="53"/>
      <c r="B10" s="54"/>
      <c r="C10" s="54"/>
      <c r="D10" s="54"/>
      <c r="E10" s="54"/>
      <c r="F10" s="54"/>
      <c r="G10" s="54"/>
      <c r="H10" s="54"/>
      <c r="I10" s="54"/>
      <c r="J10" s="54"/>
      <c r="K10" s="54"/>
      <c r="L10" s="54"/>
      <c r="M10" s="55"/>
    </row>
    <row r="11" spans="1:13" x14ac:dyDescent="0.3">
      <c r="A11" s="78" t="s">
        <v>51</v>
      </c>
      <c r="B11" s="79"/>
      <c r="C11" s="79"/>
      <c r="D11" s="79"/>
      <c r="E11" s="79"/>
      <c r="F11" s="79"/>
      <c r="G11" s="79"/>
      <c r="H11" s="79"/>
      <c r="I11" s="79"/>
      <c r="J11" s="79"/>
      <c r="K11" s="79"/>
      <c r="L11" s="79"/>
      <c r="M11" s="80"/>
    </row>
    <row r="12" spans="1:13" ht="36" customHeight="1" x14ac:dyDescent="0.3">
      <c r="A12" s="72" t="s">
        <v>69</v>
      </c>
      <c r="B12" s="73"/>
      <c r="C12" s="73"/>
      <c r="D12" s="73"/>
      <c r="E12" s="73"/>
      <c r="F12" s="73"/>
      <c r="G12" s="73"/>
      <c r="H12" s="73"/>
      <c r="I12" s="73"/>
      <c r="J12" s="73"/>
      <c r="K12" s="73"/>
      <c r="L12" s="73"/>
      <c r="M12" s="74"/>
    </row>
    <row r="13" spans="1:13" x14ac:dyDescent="0.3">
      <c r="A13" s="72"/>
      <c r="B13" s="73"/>
      <c r="C13" s="73"/>
      <c r="D13" s="73"/>
      <c r="E13" s="73"/>
      <c r="F13" s="73"/>
      <c r="G13" s="73"/>
      <c r="H13" s="73"/>
      <c r="I13" s="73"/>
      <c r="J13" s="73"/>
      <c r="K13" s="73"/>
      <c r="L13" s="73"/>
      <c r="M13" s="74"/>
    </row>
    <row r="14" spans="1:13" x14ac:dyDescent="0.3">
      <c r="A14" s="78" t="s">
        <v>52</v>
      </c>
      <c r="B14" s="79"/>
      <c r="C14" s="79"/>
      <c r="D14" s="79"/>
      <c r="E14" s="79"/>
      <c r="F14" s="79"/>
      <c r="G14" s="79"/>
      <c r="H14" s="79"/>
      <c r="I14" s="79"/>
      <c r="J14" s="79"/>
      <c r="K14" s="79"/>
      <c r="L14" s="79"/>
      <c r="M14" s="80"/>
    </row>
    <row r="15" spans="1:13" x14ac:dyDescent="0.3">
      <c r="A15" s="69" t="s">
        <v>53</v>
      </c>
      <c r="B15" s="70"/>
      <c r="C15" s="70"/>
      <c r="D15" s="70"/>
      <c r="E15" s="70"/>
      <c r="F15" s="70"/>
      <c r="G15" s="70"/>
      <c r="H15" s="70"/>
      <c r="I15" s="70"/>
      <c r="J15" s="70"/>
      <c r="K15" s="70"/>
      <c r="L15" s="70"/>
      <c r="M15" s="71"/>
    </row>
    <row r="16" spans="1:13" ht="33" customHeight="1" x14ac:dyDescent="0.3">
      <c r="A16" s="72" t="s">
        <v>66</v>
      </c>
      <c r="B16" s="73"/>
      <c r="C16" s="73"/>
      <c r="D16" s="73"/>
      <c r="E16" s="73"/>
      <c r="F16" s="73"/>
      <c r="G16" s="73"/>
      <c r="H16" s="73"/>
      <c r="I16" s="73"/>
      <c r="J16" s="73"/>
      <c r="K16" s="73"/>
      <c r="L16" s="73"/>
      <c r="M16" s="74"/>
    </row>
    <row r="17" spans="1:13" ht="19.5" customHeight="1" x14ac:dyDescent="0.3">
      <c r="A17" s="58" t="s">
        <v>65</v>
      </c>
      <c r="B17" s="56"/>
      <c r="C17" s="56"/>
      <c r="D17" s="56"/>
      <c r="E17" s="56"/>
      <c r="F17" s="56"/>
      <c r="G17" s="56"/>
      <c r="H17" s="56"/>
      <c r="I17" s="56"/>
      <c r="J17" s="56"/>
      <c r="K17" s="56"/>
      <c r="L17" s="56"/>
      <c r="M17" s="57"/>
    </row>
    <row r="18" spans="1:13" ht="18.5" customHeight="1" x14ac:dyDescent="0.3">
      <c r="A18" s="72" t="s">
        <v>54</v>
      </c>
      <c r="B18" s="73"/>
      <c r="C18" s="73"/>
      <c r="D18" s="73"/>
      <c r="E18" s="73"/>
      <c r="F18" s="73"/>
      <c r="G18" s="73"/>
      <c r="H18" s="73"/>
      <c r="I18" s="73"/>
      <c r="J18" s="73"/>
      <c r="K18" s="73"/>
      <c r="L18" s="73"/>
      <c r="M18" s="74"/>
    </row>
    <row r="19" spans="1:13" ht="21" customHeight="1" x14ac:dyDescent="0.3">
      <c r="A19" s="69" t="s">
        <v>55</v>
      </c>
      <c r="B19" s="70"/>
      <c r="C19" s="70"/>
      <c r="D19" s="70"/>
      <c r="E19" s="70"/>
      <c r="F19" s="70"/>
      <c r="G19" s="70"/>
      <c r="H19" s="70"/>
      <c r="I19" s="70"/>
      <c r="J19" s="70"/>
      <c r="K19" s="70"/>
      <c r="L19" s="70"/>
      <c r="M19" s="71"/>
    </row>
    <row r="20" spans="1:13" ht="20.5" customHeight="1" x14ac:dyDescent="0.3">
      <c r="A20" s="72" t="s">
        <v>56</v>
      </c>
      <c r="B20" s="73"/>
      <c r="C20" s="73"/>
      <c r="D20" s="73"/>
      <c r="E20" s="73"/>
      <c r="F20" s="73"/>
      <c r="G20" s="73"/>
      <c r="H20" s="73"/>
      <c r="I20" s="73"/>
      <c r="J20" s="73"/>
      <c r="K20" s="73"/>
      <c r="L20" s="73"/>
      <c r="M20" s="74"/>
    </row>
    <row r="21" spans="1:13" ht="18.5" customHeight="1" x14ac:dyDescent="0.3">
      <c r="A21" s="72" t="s">
        <v>57</v>
      </c>
      <c r="B21" s="73"/>
      <c r="C21" s="73"/>
      <c r="D21" s="73"/>
      <c r="E21" s="73"/>
      <c r="F21" s="73"/>
      <c r="G21" s="73"/>
      <c r="H21" s="73"/>
      <c r="I21" s="73"/>
      <c r="J21" s="73"/>
      <c r="K21" s="73"/>
      <c r="L21" s="73"/>
      <c r="M21" s="74"/>
    </row>
    <row r="22" spans="1:13" ht="33" customHeight="1" x14ac:dyDescent="0.3">
      <c r="A22" s="72" t="s">
        <v>58</v>
      </c>
      <c r="B22" s="73"/>
      <c r="C22" s="73"/>
      <c r="D22" s="73"/>
      <c r="E22" s="73"/>
      <c r="F22" s="73"/>
      <c r="G22" s="73"/>
      <c r="H22" s="73"/>
      <c r="I22" s="73"/>
      <c r="J22" s="73"/>
      <c r="K22" s="73"/>
      <c r="L22" s="73"/>
      <c r="M22" s="74"/>
    </row>
    <row r="23" spans="1:13" ht="34.5" customHeight="1" x14ac:dyDescent="0.3">
      <c r="A23" s="72" t="s">
        <v>67</v>
      </c>
      <c r="B23" s="73"/>
      <c r="C23" s="73"/>
      <c r="D23" s="73"/>
      <c r="E23" s="73"/>
      <c r="F23" s="73"/>
      <c r="G23" s="73"/>
      <c r="H23" s="73"/>
      <c r="I23" s="73"/>
      <c r="J23" s="73"/>
      <c r="K23" s="73"/>
      <c r="L23" s="73"/>
      <c r="M23" s="74"/>
    </row>
    <row r="24" spans="1:13" ht="19.5" customHeight="1" x14ac:dyDescent="0.3">
      <c r="A24" s="72" t="s">
        <v>61</v>
      </c>
      <c r="B24" s="73"/>
      <c r="C24" s="73"/>
      <c r="D24" s="73"/>
      <c r="E24" s="73"/>
      <c r="F24" s="73"/>
      <c r="G24" s="73"/>
      <c r="H24" s="73"/>
      <c r="I24" s="73"/>
      <c r="J24" s="73"/>
      <c r="K24" s="73"/>
      <c r="L24" s="73"/>
      <c r="M24" s="74"/>
    </row>
    <row r="25" spans="1:13" ht="20.5" customHeight="1" x14ac:dyDescent="0.3">
      <c r="A25" s="87" t="s">
        <v>59</v>
      </c>
      <c r="B25" s="88"/>
      <c r="C25" s="88"/>
      <c r="D25" s="88"/>
      <c r="E25" s="88"/>
      <c r="F25" s="88"/>
      <c r="G25" s="88"/>
      <c r="H25" s="88"/>
      <c r="I25" s="88"/>
      <c r="J25" s="88"/>
      <c r="K25" s="88"/>
      <c r="L25" s="88"/>
      <c r="M25" s="89"/>
    </row>
    <row r="26" spans="1:13" ht="19.5" customHeight="1" x14ac:dyDescent="0.3">
      <c r="A26" s="90" t="s">
        <v>60</v>
      </c>
      <c r="B26" s="91"/>
      <c r="C26" s="91"/>
      <c r="D26" s="91"/>
      <c r="E26" s="91"/>
      <c r="F26" s="91"/>
      <c r="G26" s="91"/>
      <c r="H26" s="91"/>
      <c r="I26" s="91"/>
      <c r="J26" s="91"/>
      <c r="K26" s="91"/>
      <c r="L26" s="91"/>
      <c r="M26" s="92"/>
    </row>
    <row r="27" spans="1:13" ht="32.5" customHeight="1" x14ac:dyDescent="0.3">
      <c r="A27" s="72" t="s">
        <v>68</v>
      </c>
      <c r="B27" s="73"/>
      <c r="C27" s="73"/>
      <c r="D27" s="73"/>
      <c r="E27" s="73"/>
      <c r="F27" s="73"/>
      <c r="G27" s="73"/>
      <c r="H27" s="73"/>
      <c r="I27" s="73"/>
      <c r="J27" s="73"/>
      <c r="K27" s="73"/>
      <c r="L27" s="73"/>
      <c r="M27" s="74"/>
    </row>
    <row r="28" spans="1:13" ht="17" customHeight="1" x14ac:dyDescent="0.3">
      <c r="A28" s="72" t="s">
        <v>62</v>
      </c>
      <c r="B28" s="73"/>
      <c r="C28" s="73"/>
      <c r="D28" s="73"/>
      <c r="E28" s="73"/>
      <c r="F28" s="73"/>
      <c r="G28" s="73"/>
      <c r="H28" s="73"/>
      <c r="I28" s="73"/>
      <c r="J28" s="73"/>
      <c r="K28" s="73"/>
      <c r="L28" s="73"/>
      <c r="M28" s="74"/>
    </row>
    <row r="29" spans="1:13" ht="14.5" thickBot="1" x14ac:dyDescent="0.35">
      <c r="A29" s="84"/>
      <c r="B29" s="85"/>
      <c r="C29" s="85"/>
      <c r="D29" s="85"/>
      <c r="E29" s="85"/>
      <c r="F29" s="85"/>
      <c r="G29" s="85"/>
      <c r="H29" s="85"/>
      <c r="I29" s="85"/>
      <c r="J29" s="85"/>
      <c r="K29" s="85"/>
      <c r="L29" s="85"/>
      <c r="M29" s="86"/>
    </row>
  </sheetData>
  <mergeCells count="20">
    <mergeCell ref="A28:M28"/>
    <mergeCell ref="A29:M29"/>
    <mergeCell ref="A27:M27"/>
    <mergeCell ref="A21:M21"/>
    <mergeCell ref="A22:M22"/>
    <mergeCell ref="A23:M23"/>
    <mergeCell ref="A24:M24"/>
    <mergeCell ref="A25:M25"/>
    <mergeCell ref="A26:M26"/>
    <mergeCell ref="A8:M8"/>
    <mergeCell ref="A11:M11"/>
    <mergeCell ref="A12:M12"/>
    <mergeCell ref="A13:M13"/>
    <mergeCell ref="A14:M14"/>
    <mergeCell ref="C9:M9"/>
    <mergeCell ref="A15:M15"/>
    <mergeCell ref="A16:M16"/>
    <mergeCell ref="A18:M18"/>
    <mergeCell ref="A19:M19"/>
    <mergeCell ref="A20:M20"/>
  </mergeCells>
  <pageMargins left="0.7" right="0.7" top="0.75" bottom="0.75" header="0.3" footer="0.3"/>
  <pageSetup paperSize="9" scale="77"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AED23-1EAA-4437-873D-92DE302E10D0}">
  <sheetPr>
    <pageSetUpPr fitToPage="1"/>
  </sheetPr>
  <dimension ref="B2:M48"/>
  <sheetViews>
    <sheetView view="pageBreakPreview" zoomScaleNormal="100" zoomScaleSheetLayoutView="100" workbookViewId="0">
      <selection activeCell="F15" sqref="F15:F18"/>
    </sheetView>
  </sheetViews>
  <sheetFormatPr defaultColWidth="7.6328125" defaultRowHeight="14" x14ac:dyDescent="0.35"/>
  <cols>
    <col min="1" max="1" width="3.08984375" style="1" customWidth="1"/>
    <col min="2" max="2" width="7.26953125" style="1" customWidth="1"/>
    <col min="3" max="3" width="12.90625" style="1" customWidth="1"/>
    <col min="4" max="5" width="7.26953125" style="1" customWidth="1"/>
    <col min="6" max="7" width="8.08984375" style="1" customWidth="1"/>
    <col min="8" max="8" width="7.26953125" style="1" customWidth="1"/>
    <col min="9" max="9" width="13.08984375" style="1" customWidth="1"/>
    <col min="10" max="10" width="9.453125" style="1" customWidth="1"/>
    <col min="11" max="11" width="10.7265625" style="1" customWidth="1"/>
    <col min="12" max="12" width="3.36328125" style="1" customWidth="1"/>
    <col min="13" max="13" width="7.26953125" style="1" customWidth="1"/>
    <col min="14" max="16384" width="7.6328125" style="1"/>
  </cols>
  <sheetData>
    <row r="2" spans="2:11" x14ac:dyDescent="0.35">
      <c r="G2" s="94" t="s">
        <v>0</v>
      </c>
      <c r="H2" s="95"/>
      <c r="I2" s="95"/>
      <c r="J2" s="95"/>
      <c r="K2" s="95"/>
    </row>
    <row r="3" spans="2:11" x14ac:dyDescent="0.35">
      <c r="G3" s="95"/>
      <c r="H3" s="95"/>
      <c r="I3" s="95"/>
      <c r="J3" s="95"/>
      <c r="K3" s="95"/>
    </row>
    <row r="4" spans="2:11" x14ac:dyDescent="0.35">
      <c r="G4" s="95"/>
      <c r="H4" s="95"/>
      <c r="I4" s="95"/>
      <c r="J4" s="95"/>
      <c r="K4" s="95"/>
    </row>
    <row r="5" spans="2:11" x14ac:dyDescent="0.35">
      <c r="G5" s="95"/>
      <c r="H5" s="95"/>
      <c r="I5" s="95"/>
      <c r="J5" s="95"/>
      <c r="K5" s="95"/>
    </row>
    <row r="7" spans="2:11" ht="21" customHeight="1" x14ac:dyDescent="0.35">
      <c r="B7" s="96" t="s">
        <v>1</v>
      </c>
      <c r="C7" s="97"/>
      <c r="D7" s="98"/>
      <c r="E7" s="98"/>
      <c r="F7" s="98"/>
      <c r="G7" s="93" t="s">
        <v>2</v>
      </c>
      <c r="H7" s="93"/>
      <c r="I7" s="93"/>
      <c r="J7" s="99"/>
      <c r="K7" s="98"/>
    </row>
    <row r="8" spans="2:11" ht="21" customHeight="1" x14ac:dyDescent="0.35">
      <c r="G8" s="93" t="s">
        <v>3</v>
      </c>
      <c r="H8" s="93"/>
      <c r="I8" s="93"/>
      <c r="J8" s="60"/>
    </row>
    <row r="9" spans="2:11" ht="14.5" customHeight="1" x14ac:dyDescent="0.35"/>
    <row r="10" spans="2:11" ht="67.5" customHeight="1" x14ac:dyDescent="0.35">
      <c r="B10" s="93" t="s">
        <v>4</v>
      </c>
      <c r="C10" s="93"/>
      <c r="D10" s="100"/>
      <c r="E10" s="101"/>
      <c r="F10" s="101"/>
      <c r="G10" s="101"/>
      <c r="H10" s="101"/>
      <c r="I10" s="101"/>
      <c r="J10" s="101"/>
      <c r="K10" s="101"/>
    </row>
    <row r="11" spans="2:11" ht="12.5" customHeight="1" x14ac:dyDescent="0.35"/>
    <row r="12" spans="2:11" ht="21" customHeight="1" x14ac:dyDescent="0.35">
      <c r="B12" s="93" t="s">
        <v>5</v>
      </c>
      <c r="C12" s="93"/>
      <c r="D12" s="102"/>
      <c r="E12" s="102"/>
      <c r="F12" s="102"/>
      <c r="G12" s="102"/>
      <c r="H12" s="102"/>
      <c r="I12" s="102"/>
      <c r="J12" s="102"/>
      <c r="K12" s="102"/>
    </row>
    <row r="13" spans="2:11" ht="17" customHeight="1" x14ac:dyDescent="0.35"/>
    <row r="14" spans="2:11" ht="21" customHeight="1" x14ac:dyDescent="0.35">
      <c r="F14" s="11" t="s">
        <v>6</v>
      </c>
      <c r="G14" s="11" t="s">
        <v>7</v>
      </c>
    </row>
    <row r="15" spans="2:11" ht="21" customHeight="1" x14ac:dyDescent="0.35">
      <c r="B15" s="93" t="s">
        <v>8</v>
      </c>
      <c r="C15" s="93"/>
      <c r="D15" s="93"/>
      <c r="E15" s="93"/>
      <c r="F15" s="61"/>
      <c r="G15" s="16">
        <f>SUM(G16:G18)</f>
        <v>0</v>
      </c>
      <c r="I15" s="103" t="s">
        <v>9</v>
      </c>
      <c r="J15" s="103"/>
      <c r="K15" s="103"/>
    </row>
    <row r="16" spans="2:11" ht="21" customHeight="1" x14ac:dyDescent="0.35">
      <c r="B16" s="104" t="s">
        <v>10</v>
      </c>
      <c r="C16" s="104"/>
      <c r="D16" s="104"/>
      <c r="E16" s="104"/>
      <c r="F16" s="62"/>
      <c r="G16" s="2"/>
      <c r="I16" s="11" t="s">
        <v>11</v>
      </c>
      <c r="J16" s="11" t="s">
        <v>12</v>
      </c>
      <c r="K16" s="11" t="s">
        <v>13</v>
      </c>
    </row>
    <row r="17" spans="2:11" ht="21" customHeight="1" x14ac:dyDescent="0.35">
      <c r="B17" s="104" t="s">
        <v>14</v>
      </c>
      <c r="C17" s="104"/>
      <c r="D17" s="104"/>
      <c r="E17" s="104"/>
      <c r="F17" s="62"/>
      <c r="G17" s="2"/>
      <c r="I17" s="17"/>
      <c r="J17" s="17"/>
      <c r="K17" s="18"/>
    </row>
    <row r="18" spans="2:11" ht="21" customHeight="1" x14ac:dyDescent="0.35">
      <c r="B18" s="104" t="s">
        <v>15</v>
      </c>
      <c r="C18" s="104"/>
      <c r="D18" s="104"/>
      <c r="E18" s="104"/>
      <c r="F18" s="65"/>
      <c r="G18" s="2"/>
      <c r="J18" s="12" t="s">
        <v>16</v>
      </c>
      <c r="K18" s="19"/>
    </row>
    <row r="19" spans="2:11" ht="21" customHeight="1" x14ac:dyDescent="0.35">
      <c r="B19" s="105" t="s">
        <v>74</v>
      </c>
      <c r="C19" s="105"/>
      <c r="D19" s="105"/>
      <c r="E19" s="105"/>
      <c r="F19" s="2"/>
      <c r="G19" s="2"/>
    </row>
    <row r="20" spans="2:11" x14ac:dyDescent="0.35">
      <c r="B20" s="3"/>
      <c r="C20" s="3"/>
      <c r="D20" s="3"/>
      <c r="E20" s="3"/>
      <c r="F20" s="4"/>
    </row>
    <row r="21" spans="2:11" x14ac:dyDescent="0.35">
      <c r="B21" s="103" t="s">
        <v>17</v>
      </c>
      <c r="C21" s="103"/>
      <c r="D21" s="103"/>
      <c r="E21" s="103"/>
      <c r="F21" s="103"/>
      <c r="G21" s="103"/>
      <c r="H21" s="103"/>
      <c r="I21" s="103"/>
      <c r="J21" s="103"/>
      <c r="K21" s="103"/>
    </row>
    <row r="22" spans="2:11" ht="12" customHeight="1" x14ac:dyDescent="0.35">
      <c r="B22" s="106" t="s">
        <v>71</v>
      </c>
      <c r="C22" s="107"/>
      <c r="D22" s="107"/>
      <c r="E22" s="107"/>
      <c r="F22" s="107"/>
      <c r="G22" s="107"/>
      <c r="H22" s="107"/>
      <c r="I22" s="108"/>
      <c r="J22" s="115">
        <f>J36</f>
        <v>0</v>
      </c>
      <c r="K22" s="115"/>
    </row>
    <row r="23" spans="2:11" x14ac:dyDescent="0.35">
      <c r="B23" s="109"/>
      <c r="C23" s="110"/>
      <c r="D23" s="110"/>
      <c r="E23" s="110"/>
      <c r="F23" s="110"/>
      <c r="G23" s="110"/>
      <c r="H23" s="110"/>
      <c r="I23" s="111"/>
      <c r="J23" s="115"/>
      <c r="K23" s="115"/>
    </row>
    <row r="24" spans="2:11" x14ac:dyDescent="0.35">
      <c r="B24" s="109"/>
      <c r="C24" s="110"/>
      <c r="D24" s="110"/>
      <c r="E24" s="110"/>
      <c r="F24" s="110"/>
      <c r="G24" s="110"/>
      <c r="H24" s="110"/>
      <c r="I24" s="111"/>
      <c r="J24" s="115"/>
      <c r="K24" s="115"/>
    </row>
    <row r="25" spans="2:11" x14ac:dyDescent="0.35">
      <c r="B25" s="112"/>
      <c r="C25" s="113"/>
      <c r="D25" s="113"/>
      <c r="E25" s="113"/>
      <c r="F25" s="113"/>
      <c r="G25" s="113"/>
      <c r="H25" s="113"/>
      <c r="I25" s="114"/>
      <c r="J25" s="115"/>
      <c r="K25" s="115"/>
    </row>
    <row r="26" spans="2:11" x14ac:dyDescent="0.35">
      <c r="B26" s="13"/>
      <c r="C26" s="13"/>
      <c r="D26" s="13"/>
      <c r="E26" s="5"/>
      <c r="F26" s="6"/>
    </row>
    <row r="27" spans="2:11" ht="21" customHeight="1" x14ac:dyDescent="0.35">
      <c r="B27" s="122" t="s">
        <v>40</v>
      </c>
      <c r="C27" s="123"/>
      <c r="D27" s="123"/>
      <c r="E27" s="123"/>
      <c r="F27" s="123"/>
      <c r="G27" s="123"/>
      <c r="H27" s="123"/>
      <c r="I27" s="124"/>
      <c r="J27" s="14"/>
      <c r="K27" s="15"/>
    </row>
    <row r="28" spans="2:11" ht="21" customHeight="1" x14ac:dyDescent="0.35">
      <c r="B28" s="7">
        <v>1</v>
      </c>
      <c r="C28" s="128" t="s">
        <v>41</v>
      </c>
      <c r="D28" s="128"/>
      <c r="E28" s="128"/>
      <c r="F28" s="128"/>
      <c r="G28" s="128"/>
      <c r="H28" s="128"/>
      <c r="I28" s="128"/>
      <c r="J28" s="8">
        <f>'B2-deliverables'!G26</f>
        <v>0</v>
      </c>
      <c r="K28" s="15"/>
    </row>
    <row r="29" spans="2:11" ht="21" customHeight="1" x14ac:dyDescent="0.35">
      <c r="B29" s="7">
        <v>2</v>
      </c>
      <c r="C29" s="128" t="s">
        <v>42</v>
      </c>
      <c r="D29" s="128"/>
      <c r="E29" s="128"/>
      <c r="F29" s="128"/>
      <c r="G29" s="128"/>
      <c r="H29" s="128"/>
      <c r="I29" s="128"/>
      <c r="J29" s="9"/>
      <c r="K29" s="15"/>
    </row>
    <row r="30" spans="2:11" ht="21" customHeight="1" x14ac:dyDescent="0.35">
      <c r="B30" s="7">
        <v>3</v>
      </c>
      <c r="C30" s="128" t="s">
        <v>43</v>
      </c>
      <c r="D30" s="128"/>
      <c r="E30" s="128"/>
      <c r="F30" s="128"/>
      <c r="G30" s="128"/>
      <c r="H30" s="128"/>
      <c r="I30" s="128"/>
      <c r="J30" s="9"/>
      <c r="K30" s="15"/>
    </row>
    <row r="31" spans="2:11" ht="21" customHeight="1" x14ac:dyDescent="0.35">
      <c r="B31" s="7">
        <v>4</v>
      </c>
      <c r="C31" s="128" t="s">
        <v>44</v>
      </c>
      <c r="D31" s="128"/>
      <c r="E31" s="128"/>
      <c r="F31" s="128"/>
      <c r="G31" s="128"/>
      <c r="H31" s="128"/>
      <c r="I31" s="128"/>
      <c r="J31" s="9"/>
      <c r="K31" s="15"/>
    </row>
    <row r="32" spans="2:11" ht="21" customHeight="1" x14ac:dyDescent="0.35">
      <c r="B32" s="7">
        <v>5</v>
      </c>
      <c r="C32" s="121" t="s">
        <v>32</v>
      </c>
      <c r="D32" s="121"/>
      <c r="E32" s="121"/>
      <c r="F32" s="121"/>
      <c r="G32" s="121"/>
      <c r="H32" s="121"/>
      <c r="I32" s="121"/>
      <c r="J32" s="9"/>
      <c r="K32" s="15"/>
    </row>
    <row r="33" spans="2:13" ht="21" customHeight="1" x14ac:dyDescent="0.35">
      <c r="B33" s="7">
        <v>6</v>
      </c>
      <c r="C33" s="121" t="s">
        <v>32</v>
      </c>
      <c r="D33" s="121"/>
      <c r="E33" s="121"/>
      <c r="F33" s="121"/>
      <c r="G33" s="121"/>
      <c r="H33" s="121"/>
      <c r="I33" s="121"/>
      <c r="J33" s="9"/>
      <c r="K33" s="15"/>
    </row>
    <row r="34" spans="2:13" ht="21" customHeight="1" x14ac:dyDescent="0.35">
      <c r="B34" s="122" t="s">
        <v>48</v>
      </c>
      <c r="C34" s="123"/>
      <c r="D34" s="123"/>
      <c r="E34" s="123"/>
      <c r="F34" s="123"/>
      <c r="G34" s="123"/>
      <c r="H34" s="123"/>
      <c r="I34" s="124"/>
      <c r="J34" s="14">
        <f>SUM(J28:J33)</f>
        <v>0</v>
      </c>
      <c r="K34" s="15"/>
    </row>
    <row r="35" spans="2:13" ht="21" customHeight="1" x14ac:dyDescent="0.35">
      <c r="B35" s="122" t="s">
        <v>46</v>
      </c>
      <c r="C35" s="123"/>
      <c r="D35" s="123"/>
      <c r="E35" s="123"/>
      <c r="F35" s="123"/>
      <c r="G35" s="123"/>
      <c r="H35" s="123"/>
      <c r="I35" s="124"/>
      <c r="J35" s="14">
        <f>SUM(J34*15%)</f>
        <v>0</v>
      </c>
      <c r="K35" s="15"/>
    </row>
    <row r="36" spans="2:13" ht="21" customHeight="1" x14ac:dyDescent="0.35">
      <c r="B36" s="122" t="s">
        <v>47</v>
      </c>
      <c r="C36" s="123"/>
      <c r="D36" s="123"/>
      <c r="E36" s="123"/>
      <c r="F36" s="123"/>
      <c r="G36" s="123"/>
      <c r="H36" s="123"/>
      <c r="I36" s="124"/>
      <c r="J36" s="14">
        <f>SUM(J34:J35)</f>
        <v>0</v>
      </c>
      <c r="K36" s="15"/>
      <c r="M36" s="10">
        <f>SUM(J34)+(J34*15%)</f>
        <v>0</v>
      </c>
    </row>
    <row r="37" spans="2:13" x14ac:dyDescent="0.35">
      <c r="B37" s="15"/>
      <c r="C37" s="15"/>
      <c r="D37" s="15"/>
      <c r="E37" s="15"/>
      <c r="F37" s="15"/>
      <c r="G37" s="15"/>
      <c r="H37" s="15"/>
      <c r="I37" s="15"/>
      <c r="J37" s="15"/>
      <c r="K37" s="15"/>
    </row>
    <row r="38" spans="2:13" x14ac:dyDescent="0.35">
      <c r="B38" s="117" t="s">
        <v>20</v>
      </c>
      <c r="C38" s="117"/>
      <c r="D38" s="117"/>
      <c r="E38" s="117"/>
      <c r="F38" s="117"/>
      <c r="G38" s="117"/>
      <c r="H38" s="117"/>
      <c r="I38" s="117"/>
      <c r="J38" s="117"/>
      <c r="K38" s="117"/>
    </row>
    <row r="39" spans="2:13" ht="20" customHeight="1" x14ac:dyDescent="0.35">
      <c r="B39" s="117"/>
      <c r="C39" s="117"/>
      <c r="D39" s="117"/>
      <c r="E39" s="117"/>
      <c r="F39" s="117"/>
      <c r="G39" s="117"/>
      <c r="H39" s="117"/>
      <c r="I39" s="117"/>
      <c r="J39" s="117"/>
      <c r="K39" s="117"/>
    </row>
    <row r="41" spans="2:13" x14ac:dyDescent="0.35">
      <c r="B41" s="118" t="s">
        <v>21</v>
      </c>
      <c r="C41" s="118"/>
      <c r="D41" s="118"/>
      <c r="E41" s="118"/>
      <c r="G41" s="119" t="s">
        <v>45</v>
      </c>
      <c r="H41" s="119"/>
      <c r="I41" s="119"/>
      <c r="J41" s="119"/>
      <c r="K41" s="119"/>
    </row>
    <row r="42" spans="2:13" x14ac:dyDescent="0.35">
      <c r="B42" s="120" t="s">
        <v>22</v>
      </c>
      <c r="C42" s="120"/>
      <c r="D42" s="120"/>
      <c r="E42" s="120"/>
      <c r="G42" s="119"/>
      <c r="H42" s="119"/>
      <c r="I42" s="119"/>
      <c r="J42" s="119"/>
      <c r="K42" s="119"/>
    </row>
    <row r="43" spans="2:13" x14ac:dyDescent="0.35">
      <c r="B43" s="120"/>
      <c r="C43" s="120"/>
      <c r="D43" s="120"/>
      <c r="E43" s="120"/>
      <c r="G43" s="119"/>
      <c r="H43" s="119"/>
      <c r="I43" s="119"/>
      <c r="J43" s="119"/>
      <c r="K43" s="119"/>
    </row>
    <row r="44" spans="2:13" x14ac:dyDescent="0.35">
      <c r="B44" s="120"/>
      <c r="C44" s="120"/>
      <c r="D44" s="120"/>
      <c r="E44" s="120"/>
    </row>
    <row r="45" spans="2:13" x14ac:dyDescent="0.35">
      <c r="B45" s="120"/>
      <c r="C45" s="120"/>
      <c r="D45" s="120"/>
      <c r="E45" s="120"/>
      <c r="G45" s="116" t="s">
        <v>18</v>
      </c>
      <c r="H45" s="116"/>
      <c r="I45" s="116"/>
      <c r="J45" s="116"/>
      <c r="K45" s="116"/>
      <c r="L45" s="116"/>
    </row>
    <row r="46" spans="2:13" ht="24.5" customHeight="1" x14ac:dyDescent="0.35">
      <c r="B46" s="125" t="s">
        <v>23</v>
      </c>
      <c r="C46" s="126"/>
      <c r="D46" s="126"/>
      <c r="E46" s="127"/>
      <c r="G46" s="105" t="s">
        <v>19</v>
      </c>
      <c r="H46" s="105"/>
      <c r="I46" s="105"/>
      <c r="J46" s="105"/>
      <c r="K46" s="105"/>
      <c r="L46" s="105"/>
    </row>
    <row r="47" spans="2:13" ht="24.5" customHeight="1" x14ac:dyDescent="0.35">
      <c r="B47" s="125" t="s">
        <v>24</v>
      </c>
      <c r="C47" s="126"/>
      <c r="D47" s="126"/>
      <c r="E47" s="127"/>
    </row>
    <row r="48" spans="2:13" ht="24.5" customHeight="1" x14ac:dyDescent="0.35">
      <c r="B48" s="125" t="s">
        <v>25</v>
      </c>
      <c r="C48" s="126"/>
      <c r="D48" s="126"/>
      <c r="E48" s="127"/>
    </row>
  </sheetData>
  <mergeCells count="38">
    <mergeCell ref="B48:E48"/>
    <mergeCell ref="C28:I28"/>
    <mergeCell ref="C29:I29"/>
    <mergeCell ref="C30:I30"/>
    <mergeCell ref="C31:I31"/>
    <mergeCell ref="C32:I32"/>
    <mergeCell ref="B34:I34"/>
    <mergeCell ref="B35:I35"/>
    <mergeCell ref="B36:I36"/>
    <mergeCell ref="B46:E46"/>
    <mergeCell ref="B47:E47"/>
    <mergeCell ref="B22:I25"/>
    <mergeCell ref="J22:K25"/>
    <mergeCell ref="G45:L45"/>
    <mergeCell ref="G46:L46"/>
    <mergeCell ref="B38:K39"/>
    <mergeCell ref="B41:E41"/>
    <mergeCell ref="G41:K43"/>
    <mergeCell ref="B42:E45"/>
    <mergeCell ref="C33:I33"/>
    <mergeCell ref="B27:I27"/>
    <mergeCell ref="B16:E16"/>
    <mergeCell ref="B17:E17"/>
    <mergeCell ref="B18:E18"/>
    <mergeCell ref="B19:E19"/>
    <mergeCell ref="B21:K21"/>
    <mergeCell ref="B10:C10"/>
    <mergeCell ref="D10:K10"/>
    <mergeCell ref="B12:C12"/>
    <mergeCell ref="D12:K12"/>
    <mergeCell ref="B15:E15"/>
    <mergeCell ref="I15:K15"/>
    <mergeCell ref="G8:I8"/>
    <mergeCell ref="G2:K5"/>
    <mergeCell ref="B7:C7"/>
    <mergeCell ref="D7:F7"/>
    <mergeCell ref="G7:I7"/>
    <mergeCell ref="J7:K7"/>
  </mergeCells>
  <dataValidations xWindow="581" yWindow="472" count="2">
    <dataValidation type="date" allowBlank="1" showInputMessage="1" showErrorMessage="1" prompt="Date format yyyy/mm/dd" sqref="J7:K7" xr:uid="{0948EF06-0B11-4DF0-A588-CF18F978FA02}">
      <formula1>42736</formula1>
      <formula2>47848</formula2>
    </dataValidation>
    <dataValidation type="whole" allowBlank="1" showInputMessage="1" showErrorMessage="1" prompt="Whole numbers only" sqref="J29:J33" xr:uid="{6B16F43B-DCCB-4464-A796-DAB8FB4DD4A3}">
      <formula1>0</formula1>
      <formula2>100000000</formula2>
    </dataValidation>
  </dataValidations>
  <pageMargins left="0.25" right="0.25" top="0.75" bottom="0.75" header="0.3" footer="0.3"/>
  <pageSetup paperSize="9" scale="77"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68517-E0C5-4782-9014-63797C216414}">
  <sheetPr>
    <pageSetUpPr fitToPage="1"/>
  </sheetPr>
  <dimension ref="A1:E28"/>
  <sheetViews>
    <sheetView view="pageBreakPreview" zoomScale="60" zoomScaleNormal="100" workbookViewId="0">
      <selection activeCell="D12" sqref="D12"/>
    </sheetView>
  </sheetViews>
  <sheetFormatPr defaultColWidth="8.7265625" defaultRowHeight="14" x14ac:dyDescent="0.3"/>
  <cols>
    <col min="1" max="1" width="3.36328125" style="20" customWidth="1"/>
    <col min="2" max="2" width="28.90625" style="20" customWidth="1"/>
    <col min="3" max="3" width="32.90625" style="20" customWidth="1"/>
    <col min="4" max="4" width="14.26953125" style="20" customWidth="1"/>
    <col min="5" max="5" width="10.08984375" style="20" customWidth="1"/>
    <col min="6" max="16384" width="8.7265625" style="20"/>
  </cols>
  <sheetData>
    <row r="1" spans="1:5" ht="46.5" customHeight="1" x14ac:dyDescent="0.3">
      <c r="A1" s="64" t="s">
        <v>70</v>
      </c>
      <c r="B1" s="63"/>
      <c r="C1" s="129"/>
      <c r="D1" s="130"/>
      <c r="E1" s="130"/>
    </row>
    <row r="3" spans="1:5" x14ac:dyDescent="0.3">
      <c r="A3" s="131" t="s">
        <v>34</v>
      </c>
      <c r="B3" s="131"/>
      <c r="C3" s="131"/>
      <c r="D3" s="131"/>
      <c r="E3" s="131"/>
    </row>
    <row r="4" spans="1:5" x14ac:dyDescent="0.3">
      <c r="A4" s="132" t="str">
        <f>"Bidder Name: "&amp;'[1]Bid Summary'!D12</f>
        <v xml:space="preserve">Bidder Name: </v>
      </c>
      <c r="B4" s="132"/>
      <c r="C4" s="132"/>
      <c r="D4" s="133"/>
      <c r="E4" s="133"/>
    </row>
    <row r="5" spans="1:5" x14ac:dyDescent="0.3">
      <c r="A5" s="21" t="s">
        <v>26</v>
      </c>
      <c r="B5" s="40" t="s">
        <v>27</v>
      </c>
      <c r="C5" s="40" t="s">
        <v>28</v>
      </c>
      <c r="D5" s="40" t="s">
        <v>29</v>
      </c>
      <c r="E5" s="43" t="s">
        <v>30</v>
      </c>
    </row>
    <row r="6" spans="1:5" x14ac:dyDescent="0.3">
      <c r="A6" s="44">
        <v>1</v>
      </c>
      <c r="B6" s="45"/>
      <c r="C6" s="45"/>
      <c r="D6" s="46"/>
      <c r="E6" s="47">
        <f>[1]Deliverables!AB4</f>
        <v>0</v>
      </c>
    </row>
    <row r="7" spans="1:5" x14ac:dyDescent="0.3">
      <c r="A7" s="44">
        <v>2</v>
      </c>
      <c r="B7" s="45"/>
      <c r="C7" s="45"/>
      <c r="D7" s="46"/>
      <c r="E7" s="47">
        <f>[1]Deliverables!AB5</f>
        <v>0</v>
      </c>
    </row>
    <row r="8" spans="1:5" x14ac:dyDescent="0.3">
      <c r="A8" s="44">
        <v>3</v>
      </c>
      <c r="B8" s="45"/>
      <c r="C8" s="45"/>
      <c r="D8" s="46"/>
      <c r="E8" s="47">
        <f>[1]Deliverables!AB6</f>
        <v>0</v>
      </c>
    </row>
    <row r="9" spans="1:5" x14ac:dyDescent="0.3">
      <c r="A9" s="44">
        <v>4</v>
      </c>
      <c r="B9" s="45"/>
      <c r="C9" s="45"/>
      <c r="D9" s="46"/>
      <c r="E9" s="47">
        <f>[1]Deliverables!AB7</f>
        <v>0</v>
      </c>
    </row>
    <row r="10" spans="1:5" x14ac:dyDescent="0.3">
      <c r="A10" s="44">
        <v>5</v>
      </c>
      <c r="B10" s="45"/>
      <c r="C10" s="45"/>
      <c r="D10" s="46"/>
      <c r="E10" s="47">
        <f>[1]Deliverables!AB8</f>
        <v>0</v>
      </c>
    </row>
    <row r="11" spans="1:5" x14ac:dyDescent="0.3">
      <c r="A11" s="44">
        <v>6</v>
      </c>
      <c r="B11" s="45"/>
      <c r="C11" s="45"/>
      <c r="D11" s="46"/>
      <c r="E11" s="47">
        <f>[1]Deliverables!AB9</f>
        <v>0</v>
      </c>
    </row>
    <row r="12" spans="1:5" x14ac:dyDescent="0.3">
      <c r="A12" s="44">
        <v>7</v>
      </c>
      <c r="B12" s="45"/>
      <c r="C12" s="45"/>
      <c r="D12" s="46"/>
      <c r="E12" s="47">
        <f>[1]Deliverables!AB10</f>
        <v>0</v>
      </c>
    </row>
    <row r="13" spans="1:5" x14ac:dyDescent="0.3">
      <c r="A13" s="44">
        <v>8</v>
      </c>
      <c r="B13" s="45"/>
      <c r="C13" s="45"/>
      <c r="D13" s="46"/>
      <c r="E13" s="47">
        <f>[1]Deliverables!AB11</f>
        <v>0</v>
      </c>
    </row>
    <row r="14" spans="1:5" x14ac:dyDescent="0.3">
      <c r="A14" s="44">
        <v>9</v>
      </c>
      <c r="B14" s="45"/>
      <c r="C14" s="45"/>
      <c r="D14" s="46"/>
      <c r="E14" s="47">
        <f>[1]Deliverables!AB12</f>
        <v>0</v>
      </c>
    </row>
    <row r="15" spans="1:5" x14ac:dyDescent="0.3">
      <c r="A15" s="44">
        <v>10</v>
      </c>
      <c r="B15" s="45"/>
      <c r="C15" s="45"/>
      <c r="D15" s="46"/>
      <c r="E15" s="47">
        <f>[1]Deliverables!AB13</f>
        <v>0</v>
      </c>
    </row>
    <row r="16" spans="1:5" x14ac:dyDescent="0.3">
      <c r="A16" s="44">
        <v>11</v>
      </c>
      <c r="B16" s="45"/>
      <c r="C16" s="45"/>
      <c r="D16" s="46"/>
      <c r="E16" s="47">
        <f>[1]Deliverables!AB14</f>
        <v>0</v>
      </c>
    </row>
    <row r="17" spans="1:5" x14ac:dyDescent="0.3">
      <c r="A17" s="44">
        <v>12</v>
      </c>
      <c r="B17" s="45"/>
      <c r="C17" s="45"/>
      <c r="D17" s="46"/>
      <c r="E17" s="47">
        <f>[1]Deliverables!AB15</f>
        <v>0</v>
      </c>
    </row>
    <row r="18" spans="1:5" x14ac:dyDescent="0.3">
      <c r="A18" s="44">
        <v>13</v>
      </c>
      <c r="B18" s="45"/>
      <c r="C18" s="45"/>
      <c r="D18" s="46"/>
      <c r="E18" s="47">
        <f>[1]Deliverables!AB16</f>
        <v>0</v>
      </c>
    </row>
    <row r="19" spans="1:5" x14ac:dyDescent="0.3">
      <c r="A19" s="44">
        <v>14</v>
      </c>
      <c r="B19" s="45"/>
      <c r="C19" s="45"/>
      <c r="D19" s="46"/>
      <c r="E19" s="47">
        <f>[1]Deliverables!AB17</f>
        <v>0</v>
      </c>
    </row>
    <row r="20" spans="1:5" x14ac:dyDescent="0.3">
      <c r="A20" s="44">
        <v>15</v>
      </c>
      <c r="B20" s="45"/>
      <c r="C20" s="45"/>
      <c r="D20" s="46"/>
      <c r="E20" s="47">
        <f>[1]Deliverables!AB18</f>
        <v>0</v>
      </c>
    </row>
    <row r="21" spans="1:5" x14ac:dyDescent="0.3">
      <c r="A21" s="44" t="s">
        <v>31</v>
      </c>
      <c r="B21" s="48" t="s">
        <v>32</v>
      </c>
      <c r="C21" s="48" t="s">
        <v>32</v>
      </c>
      <c r="D21" s="49"/>
      <c r="E21" s="47">
        <f>[1]Deliverables!AB19</f>
        <v>0</v>
      </c>
    </row>
    <row r="22" spans="1:5" x14ac:dyDescent="0.3">
      <c r="E22" s="50">
        <f>SUM(E6:E21)</f>
        <v>0</v>
      </c>
    </row>
    <row r="23" spans="1:5" x14ac:dyDescent="0.3">
      <c r="E23" s="51"/>
    </row>
    <row r="24" spans="1:5" x14ac:dyDescent="0.3">
      <c r="B24" s="22" t="s">
        <v>33</v>
      </c>
      <c r="C24" s="134"/>
      <c r="E24" s="51"/>
    </row>
    <row r="25" spans="1:5" x14ac:dyDescent="0.3">
      <c r="B25" s="135" t="s">
        <v>22</v>
      </c>
      <c r="C25" s="134"/>
      <c r="E25" s="51"/>
    </row>
    <row r="26" spans="1:5" x14ac:dyDescent="0.3">
      <c r="B26" s="135"/>
      <c r="C26" s="134"/>
      <c r="E26" s="51"/>
    </row>
    <row r="27" spans="1:5" x14ac:dyDescent="0.3">
      <c r="B27" s="135"/>
      <c r="C27" s="134"/>
      <c r="E27" s="51"/>
    </row>
    <row r="28" spans="1:5" x14ac:dyDescent="0.3">
      <c r="B28" s="135"/>
      <c r="C28" s="134"/>
      <c r="E28" s="52"/>
    </row>
  </sheetData>
  <mergeCells count="6">
    <mergeCell ref="C1:E1"/>
    <mergeCell ref="A3:E3"/>
    <mergeCell ref="A4:C4"/>
    <mergeCell ref="D4:E4"/>
    <mergeCell ref="C24:C28"/>
    <mergeCell ref="B25:B28"/>
  </mergeCells>
  <dataValidations count="2">
    <dataValidation type="whole" allowBlank="1" showInputMessage="1" showErrorMessage="1" error="Year out of range (1900-2020)" prompt="Year only" sqref="D6:D20" xr:uid="{D11B1CC5-2E33-4683-BE2E-BF6FBEB7722F}">
      <formula1>0</formula1>
      <formula2>100000</formula2>
    </dataValidation>
    <dataValidation type="list" allowBlank="1" showInputMessage="1" showErrorMessage="1" sqref="D21" xr:uid="{A3B120B1-9191-4F68-94A4-B4477E4F1981}">
      <formula1>#REF!</formula1>
    </dataValidation>
  </dataValidations>
  <pageMargins left="0.7" right="0.7" top="0.75" bottom="0.75" header="0.3" footer="0.3"/>
  <pageSetup paperSize="9" scale="9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3B444-7907-4121-99BC-637E2C94CF57}">
  <sheetPr>
    <pageSetUpPr fitToPage="1"/>
  </sheetPr>
  <dimension ref="A1:W32"/>
  <sheetViews>
    <sheetView tabSelected="1" view="pageBreakPreview" zoomScale="60" zoomScaleNormal="100" workbookViewId="0">
      <selection activeCell="Y5" sqref="Y5"/>
    </sheetView>
  </sheetViews>
  <sheetFormatPr defaultColWidth="8.7265625" defaultRowHeight="14" x14ac:dyDescent="0.3"/>
  <cols>
    <col min="1" max="1" width="3.6328125" style="20" customWidth="1"/>
    <col min="2" max="2" width="29.81640625" style="20" customWidth="1"/>
    <col min="3" max="3" width="11.26953125" style="20" customWidth="1"/>
    <col min="4" max="5" width="10.453125" style="20" customWidth="1"/>
    <col min="6" max="6" width="9.6328125" style="20" customWidth="1"/>
    <col min="7" max="7" width="13.81640625" style="20" customWidth="1"/>
    <col min="8" max="23" width="5.453125" style="20" customWidth="1"/>
    <col min="24" max="16384" width="8.7265625" style="20"/>
  </cols>
  <sheetData>
    <row r="1" spans="1:23" ht="41.5" customHeight="1" x14ac:dyDescent="0.3">
      <c r="A1" s="64" t="s">
        <v>70</v>
      </c>
      <c r="B1" s="59"/>
      <c r="C1" s="141"/>
      <c r="D1" s="142"/>
      <c r="E1" s="142"/>
      <c r="F1" s="142"/>
      <c r="G1" s="142"/>
      <c r="H1" s="142"/>
      <c r="I1" s="142"/>
      <c r="J1" s="142"/>
      <c r="K1" s="142"/>
      <c r="L1" s="142"/>
      <c r="M1" s="142"/>
      <c r="N1" s="142"/>
      <c r="O1" s="142"/>
      <c r="P1" s="142"/>
      <c r="Q1" s="142"/>
      <c r="R1" s="142"/>
      <c r="S1" s="142"/>
      <c r="T1" s="142"/>
      <c r="U1" s="142"/>
      <c r="V1" s="142"/>
      <c r="W1" s="142"/>
    </row>
    <row r="3" spans="1:23" x14ac:dyDescent="0.3">
      <c r="A3" s="131" t="s">
        <v>72</v>
      </c>
      <c r="B3" s="131"/>
      <c r="C3" s="131"/>
      <c r="D3" s="131"/>
      <c r="E3" s="131"/>
      <c r="F3" s="131"/>
      <c r="G3" s="131"/>
    </row>
    <row r="4" spans="1:23" x14ac:dyDescent="0.3">
      <c r="A4" s="143"/>
      <c r="B4" s="143"/>
      <c r="C4" s="143"/>
      <c r="D4" s="143"/>
      <c r="E4" s="143"/>
      <c r="F4" s="143"/>
      <c r="G4" s="143"/>
      <c r="H4" s="144" t="s">
        <v>35</v>
      </c>
      <c r="I4" s="144"/>
      <c r="J4" s="144"/>
      <c r="K4" s="144"/>
      <c r="L4" s="144"/>
      <c r="M4" s="144"/>
      <c r="N4" s="144"/>
      <c r="O4" s="144"/>
      <c r="P4" s="144"/>
      <c r="Q4" s="144"/>
      <c r="R4" s="144"/>
      <c r="S4" s="144"/>
      <c r="T4" s="144"/>
      <c r="U4" s="144"/>
      <c r="V4" s="144"/>
      <c r="W4" s="144"/>
    </row>
    <row r="5" spans="1:23" ht="23" x14ac:dyDescent="0.3">
      <c r="A5" s="23" t="s">
        <v>26</v>
      </c>
      <c r="B5" s="23" t="s">
        <v>36</v>
      </c>
      <c r="C5" s="23" t="s">
        <v>37</v>
      </c>
      <c r="D5" s="23" t="s">
        <v>11</v>
      </c>
      <c r="E5" s="23" t="s">
        <v>12</v>
      </c>
      <c r="F5" s="23" t="s">
        <v>38</v>
      </c>
      <c r="G5" s="24" t="s">
        <v>49</v>
      </c>
      <c r="H5" s="25">
        <v>1</v>
      </c>
      <c r="I5" s="25">
        <v>2</v>
      </c>
      <c r="J5" s="25">
        <v>3</v>
      </c>
      <c r="K5" s="25">
        <v>4</v>
      </c>
      <c r="L5" s="25">
        <v>5</v>
      </c>
      <c r="M5" s="25">
        <v>6</v>
      </c>
      <c r="N5" s="25">
        <v>7</v>
      </c>
      <c r="O5" s="25">
        <v>8</v>
      </c>
      <c r="P5" s="25">
        <v>9</v>
      </c>
      <c r="Q5" s="25">
        <v>10</v>
      </c>
      <c r="R5" s="25">
        <v>11</v>
      </c>
      <c r="S5" s="25">
        <v>12</v>
      </c>
      <c r="T5" s="25">
        <v>13</v>
      </c>
      <c r="U5" s="25">
        <v>14</v>
      </c>
      <c r="V5" s="25">
        <v>15</v>
      </c>
      <c r="W5" s="25" t="s">
        <v>31</v>
      </c>
    </row>
    <row r="6" spans="1:23" x14ac:dyDescent="0.3">
      <c r="A6" s="26">
        <v>1</v>
      </c>
      <c r="B6" s="27"/>
      <c r="C6" s="28">
        <f>SUM(H6:W6)</f>
        <v>0</v>
      </c>
      <c r="D6" s="29"/>
      <c r="E6" s="29"/>
      <c r="F6" s="30">
        <f>E6-D6</f>
        <v>0</v>
      </c>
      <c r="G6" s="31">
        <f>SUM(AD6:AS6)</f>
        <v>0</v>
      </c>
      <c r="H6" s="32"/>
      <c r="I6" s="32"/>
      <c r="J6" s="32"/>
      <c r="K6" s="32"/>
      <c r="L6" s="32"/>
      <c r="M6" s="32"/>
      <c r="N6" s="32"/>
      <c r="O6" s="32"/>
      <c r="P6" s="32"/>
      <c r="Q6" s="32"/>
      <c r="R6" s="32"/>
      <c r="S6" s="32"/>
      <c r="T6" s="32"/>
      <c r="U6" s="32"/>
      <c r="V6" s="32"/>
      <c r="W6" s="32"/>
    </row>
    <row r="7" spans="1:23" x14ac:dyDescent="0.3">
      <c r="A7" s="26">
        <v>2</v>
      </c>
      <c r="B7" s="27"/>
      <c r="C7" s="28">
        <f>SUM(H7:W7)</f>
        <v>0</v>
      </c>
      <c r="D7" s="29"/>
      <c r="E7" s="29"/>
      <c r="F7" s="30">
        <f>E7-D7</f>
        <v>0</v>
      </c>
      <c r="G7" s="31">
        <f t="shared" ref="G7:G25" si="0">SUM(AD7:AS7)</f>
        <v>0</v>
      </c>
      <c r="H7" s="32"/>
      <c r="I7" s="32"/>
      <c r="J7" s="32"/>
      <c r="K7" s="32"/>
      <c r="L7" s="32"/>
      <c r="M7" s="32"/>
      <c r="N7" s="32"/>
      <c r="O7" s="32"/>
      <c r="P7" s="32"/>
      <c r="Q7" s="32"/>
      <c r="R7" s="32"/>
      <c r="S7" s="32"/>
      <c r="T7" s="32"/>
      <c r="U7" s="32"/>
      <c r="V7" s="32"/>
      <c r="W7" s="32"/>
    </row>
    <row r="8" spans="1:23" x14ac:dyDescent="0.3">
      <c r="A8" s="26">
        <v>3</v>
      </c>
      <c r="B8" s="27"/>
      <c r="C8" s="28">
        <f t="shared" ref="C8:C25" si="1">SUM(H8:W8)</f>
        <v>0</v>
      </c>
      <c r="D8" s="29"/>
      <c r="E8" s="29"/>
      <c r="F8" s="30">
        <f t="shared" ref="F8:F25" si="2">E8-D8</f>
        <v>0</v>
      </c>
      <c r="G8" s="31">
        <f t="shared" si="0"/>
        <v>0</v>
      </c>
      <c r="H8" s="32"/>
      <c r="I8" s="32"/>
      <c r="J8" s="32"/>
      <c r="K8" s="32"/>
      <c r="L8" s="32"/>
      <c r="M8" s="32"/>
      <c r="N8" s="32"/>
      <c r="O8" s="32"/>
      <c r="P8" s="32"/>
      <c r="Q8" s="32"/>
      <c r="R8" s="32"/>
      <c r="S8" s="32"/>
      <c r="T8" s="32"/>
      <c r="U8" s="32"/>
      <c r="V8" s="32"/>
      <c r="W8" s="32"/>
    </row>
    <row r="9" spans="1:23" x14ac:dyDescent="0.3">
      <c r="A9" s="26">
        <v>4</v>
      </c>
      <c r="B9" s="27"/>
      <c r="C9" s="28">
        <f t="shared" si="1"/>
        <v>0</v>
      </c>
      <c r="D9" s="29"/>
      <c r="E9" s="29"/>
      <c r="F9" s="30">
        <f t="shared" si="2"/>
        <v>0</v>
      </c>
      <c r="G9" s="31">
        <f t="shared" si="0"/>
        <v>0</v>
      </c>
      <c r="H9" s="32"/>
      <c r="I9" s="32"/>
      <c r="J9" s="32"/>
      <c r="K9" s="32"/>
      <c r="L9" s="32"/>
      <c r="M9" s="32"/>
      <c r="N9" s="32"/>
      <c r="O9" s="32"/>
      <c r="P9" s="32"/>
      <c r="Q9" s="32"/>
      <c r="R9" s="32"/>
      <c r="S9" s="32"/>
      <c r="T9" s="32"/>
      <c r="U9" s="32"/>
      <c r="V9" s="32"/>
      <c r="W9" s="32"/>
    </row>
    <row r="10" spans="1:23" x14ac:dyDescent="0.3">
      <c r="A10" s="26">
        <v>5</v>
      </c>
      <c r="B10" s="27"/>
      <c r="C10" s="28">
        <f t="shared" si="1"/>
        <v>0</v>
      </c>
      <c r="D10" s="29"/>
      <c r="E10" s="29"/>
      <c r="F10" s="30">
        <f t="shared" si="2"/>
        <v>0</v>
      </c>
      <c r="G10" s="31">
        <f t="shared" si="0"/>
        <v>0</v>
      </c>
      <c r="H10" s="32"/>
      <c r="I10" s="32"/>
      <c r="J10" s="32"/>
      <c r="K10" s="32"/>
      <c r="L10" s="32"/>
      <c r="M10" s="32"/>
      <c r="N10" s="32"/>
      <c r="O10" s="32"/>
      <c r="P10" s="32"/>
      <c r="Q10" s="32"/>
      <c r="R10" s="32"/>
      <c r="S10" s="32"/>
      <c r="T10" s="32"/>
      <c r="U10" s="32"/>
      <c r="V10" s="32"/>
      <c r="W10" s="32"/>
    </row>
    <row r="11" spans="1:23" x14ac:dyDescent="0.3">
      <c r="A11" s="26">
        <v>6</v>
      </c>
      <c r="B11" s="27"/>
      <c r="C11" s="28">
        <f t="shared" si="1"/>
        <v>0</v>
      </c>
      <c r="D11" s="29"/>
      <c r="E11" s="29"/>
      <c r="F11" s="30">
        <f t="shared" si="2"/>
        <v>0</v>
      </c>
      <c r="G11" s="31">
        <f t="shared" si="0"/>
        <v>0</v>
      </c>
      <c r="H11" s="32"/>
      <c r="I11" s="32"/>
      <c r="J11" s="32"/>
      <c r="K11" s="32"/>
      <c r="L11" s="32"/>
      <c r="M11" s="32"/>
      <c r="N11" s="32"/>
      <c r="O11" s="32"/>
      <c r="P11" s="32"/>
      <c r="Q11" s="32"/>
      <c r="R11" s="32"/>
      <c r="S11" s="32"/>
      <c r="T11" s="32"/>
      <c r="U11" s="32"/>
      <c r="V11" s="32"/>
      <c r="W11" s="32"/>
    </row>
    <row r="12" spans="1:23" x14ac:dyDescent="0.3">
      <c r="A12" s="26">
        <v>7</v>
      </c>
      <c r="B12" s="27"/>
      <c r="C12" s="28">
        <f t="shared" si="1"/>
        <v>0</v>
      </c>
      <c r="D12" s="29"/>
      <c r="E12" s="29"/>
      <c r="F12" s="30">
        <f t="shared" si="2"/>
        <v>0</v>
      </c>
      <c r="G12" s="31">
        <f t="shared" si="0"/>
        <v>0</v>
      </c>
      <c r="H12" s="32"/>
      <c r="I12" s="32"/>
      <c r="J12" s="32"/>
      <c r="K12" s="32"/>
      <c r="L12" s="32"/>
      <c r="M12" s="32"/>
      <c r="N12" s="32"/>
      <c r="O12" s="32"/>
      <c r="P12" s="32"/>
      <c r="Q12" s="32"/>
      <c r="R12" s="32"/>
      <c r="S12" s="32"/>
      <c r="T12" s="32"/>
      <c r="U12" s="32"/>
      <c r="V12" s="32"/>
      <c r="W12" s="32"/>
    </row>
    <row r="13" spans="1:23" x14ac:dyDescent="0.3">
      <c r="A13" s="26">
        <v>8</v>
      </c>
      <c r="B13" s="27"/>
      <c r="C13" s="28">
        <f t="shared" si="1"/>
        <v>0</v>
      </c>
      <c r="D13" s="29"/>
      <c r="E13" s="29"/>
      <c r="F13" s="30">
        <f t="shared" si="2"/>
        <v>0</v>
      </c>
      <c r="G13" s="31">
        <f t="shared" si="0"/>
        <v>0</v>
      </c>
      <c r="H13" s="32"/>
      <c r="I13" s="32"/>
      <c r="J13" s="32"/>
      <c r="K13" s="32"/>
      <c r="L13" s="32"/>
      <c r="M13" s="32"/>
      <c r="N13" s="32"/>
      <c r="O13" s="32"/>
      <c r="P13" s="32"/>
      <c r="Q13" s="32"/>
      <c r="R13" s="32"/>
      <c r="S13" s="32"/>
      <c r="T13" s="32"/>
      <c r="U13" s="32"/>
      <c r="V13" s="32"/>
      <c r="W13" s="32"/>
    </row>
    <row r="14" spans="1:23" x14ac:dyDescent="0.3">
      <c r="A14" s="26">
        <v>9</v>
      </c>
      <c r="B14" s="27"/>
      <c r="C14" s="28">
        <f t="shared" si="1"/>
        <v>0</v>
      </c>
      <c r="D14" s="29"/>
      <c r="E14" s="29"/>
      <c r="F14" s="30">
        <f t="shared" si="2"/>
        <v>0</v>
      </c>
      <c r="G14" s="31">
        <f t="shared" si="0"/>
        <v>0</v>
      </c>
      <c r="H14" s="32"/>
      <c r="I14" s="32"/>
      <c r="J14" s="32"/>
      <c r="K14" s="32"/>
      <c r="L14" s="32"/>
      <c r="M14" s="32"/>
      <c r="N14" s="32"/>
      <c r="O14" s="32"/>
      <c r="P14" s="32"/>
      <c r="Q14" s="32"/>
      <c r="R14" s="32"/>
      <c r="S14" s="32"/>
      <c r="T14" s="32"/>
      <c r="U14" s="32"/>
      <c r="V14" s="32"/>
      <c r="W14" s="32"/>
    </row>
    <row r="15" spans="1:23" x14ac:dyDescent="0.3">
      <c r="A15" s="26">
        <v>10</v>
      </c>
      <c r="B15" s="27"/>
      <c r="C15" s="28">
        <f t="shared" si="1"/>
        <v>0</v>
      </c>
      <c r="D15" s="29"/>
      <c r="E15" s="29"/>
      <c r="F15" s="30">
        <f t="shared" si="2"/>
        <v>0</v>
      </c>
      <c r="G15" s="31">
        <f t="shared" si="0"/>
        <v>0</v>
      </c>
      <c r="H15" s="32"/>
      <c r="I15" s="32"/>
      <c r="J15" s="32"/>
      <c r="K15" s="32"/>
      <c r="L15" s="32"/>
      <c r="M15" s="32"/>
      <c r="N15" s="32"/>
      <c r="O15" s="32"/>
      <c r="P15" s="32"/>
      <c r="Q15" s="32"/>
      <c r="R15" s="32"/>
      <c r="S15" s="32"/>
      <c r="T15" s="32"/>
      <c r="U15" s="32"/>
      <c r="V15" s="32"/>
      <c r="W15" s="32"/>
    </row>
    <row r="16" spans="1:23" x14ac:dyDescent="0.3">
      <c r="A16" s="26">
        <v>11</v>
      </c>
      <c r="B16" s="27"/>
      <c r="C16" s="28">
        <f t="shared" si="1"/>
        <v>0</v>
      </c>
      <c r="D16" s="29"/>
      <c r="E16" s="29"/>
      <c r="F16" s="30">
        <f t="shared" si="2"/>
        <v>0</v>
      </c>
      <c r="G16" s="31">
        <f t="shared" si="0"/>
        <v>0</v>
      </c>
      <c r="H16" s="32"/>
      <c r="I16" s="32"/>
      <c r="J16" s="32"/>
      <c r="K16" s="32"/>
      <c r="L16" s="32"/>
      <c r="M16" s="32"/>
      <c r="N16" s="32"/>
      <c r="O16" s="32"/>
      <c r="P16" s="32"/>
      <c r="Q16" s="32"/>
      <c r="R16" s="32"/>
      <c r="S16" s="32"/>
      <c r="T16" s="32"/>
      <c r="U16" s="32"/>
      <c r="V16" s="32"/>
      <c r="W16" s="32"/>
    </row>
    <row r="17" spans="1:23" x14ac:dyDescent="0.3">
      <c r="A17" s="26">
        <v>12</v>
      </c>
      <c r="B17" s="27"/>
      <c r="C17" s="28">
        <f t="shared" si="1"/>
        <v>0</v>
      </c>
      <c r="D17" s="29"/>
      <c r="E17" s="29"/>
      <c r="F17" s="30">
        <f t="shared" si="2"/>
        <v>0</v>
      </c>
      <c r="G17" s="31">
        <f t="shared" si="0"/>
        <v>0</v>
      </c>
      <c r="H17" s="32"/>
      <c r="I17" s="32"/>
      <c r="J17" s="32"/>
      <c r="K17" s="32"/>
      <c r="L17" s="32"/>
      <c r="M17" s="32"/>
      <c r="N17" s="32"/>
      <c r="O17" s="32"/>
      <c r="P17" s="32"/>
      <c r="Q17" s="32"/>
      <c r="R17" s="32"/>
      <c r="S17" s="32"/>
      <c r="T17" s="32"/>
      <c r="U17" s="32"/>
      <c r="V17" s="32"/>
      <c r="W17" s="32"/>
    </row>
    <row r="18" spans="1:23" x14ac:dyDescent="0.3">
      <c r="A18" s="26">
        <v>13</v>
      </c>
      <c r="B18" s="27"/>
      <c r="C18" s="28">
        <f t="shared" si="1"/>
        <v>0</v>
      </c>
      <c r="D18" s="29"/>
      <c r="E18" s="29"/>
      <c r="F18" s="30">
        <f t="shared" si="2"/>
        <v>0</v>
      </c>
      <c r="G18" s="31">
        <f t="shared" si="0"/>
        <v>0</v>
      </c>
      <c r="H18" s="32"/>
      <c r="I18" s="32"/>
      <c r="J18" s="32"/>
      <c r="K18" s="32"/>
      <c r="L18" s="32"/>
      <c r="M18" s="32"/>
      <c r="N18" s="32"/>
      <c r="O18" s="32"/>
      <c r="P18" s="32"/>
      <c r="Q18" s="32"/>
      <c r="R18" s="32"/>
      <c r="S18" s="32"/>
      <c r="T18" s="32"/>
      <c r="U18" s="32"/>
      <c r="V18" s="32"/>
      <c r="W18" s="32"/>
    </row>
    <row r="19" spans="1:23" x14ac:dyDescent="0.3">
      <c r="A19" s="26">
        <v>14</v>
      </c>
      <c r="B19" s="27"/>
      <c r="C19" s="28">
        <f t="shared" si="1"/>
        <v>0</v>
      </c>
      <c r="D19" s="29"/>
      <c r="E19" s="29"/>
      <c r="F19" s="30">
        <f t="shared" si="2"/>
        <v>0</v>
      </c>
      <c r="G19" s="31">
        <f t="shared" si="0"/>
        <v>0</v>
      </c>
      <c r="H19" s="32"/>
      <c r="I19" s="32"/>
      <c r="J19" s="32"/>
      <c r="K19" s="32"/>
      <c r="L19" s="32"/>
      <c r="M19" s="32"/>
      <c r="N19" s="32"/>
      <c r="O19" s="32"/>
      <c r="P19" s="32"/>
      <c r="Q19" s="32"/>
      <c r="R19" s="32"/>
      <c r="S19" s="32"/>
      <c r="T19" s="32"/>
      <c r="U19" s="32"/>
      <c r="V19" s="32"/>
      <c r="W19" s="32"/>
    </row>
    <row r="20" spans="1:23" x14ac:dyDescent="0.3">
      <c r="A20" s="26">
        <v>15</v>
      </c>
      <c r="B20" s="27"/>
      <c r="C20" s="28">
        <f t="shared" si="1"/>
        <v>0</v>
      </c>
      <c r="D20" s="29"/>
      <c r="E20" s="29"/>
      <c r="F20" s="30">
        <f t="shared" si="2"/>
        <v>0</v>
      </c>
      <c r="G20" s="31">
        <f t="shared" si="0"/>
        <v>0</v>
      </c>
      <c r="H20" s="32"/>
      <c r="I20" s="32"/>
      <c r="J20" s="32"/>
      <c r="K20" s="32"/>
      <c r="L20" s="32"/>
      <c r="M20" s="32"/>
      <c r="N20" s="32"/>
      <c r="O20" s="32"/>
      <c r="P20" s="32"/>
      <c r="Q20" s="32"/>
      <c r="R20" s="32"/>
      <c r="S20" s="32"/>
      <c r="T20" s="32"/>
      <c r="U20" s="32"/>
      <c r="V20" s="32"/>
      <c r="W20" s="32"/>
    </row>
    <row r="21" spans="1:23" x14ac:dyDescent="0.3">
      <c r="A21" s="26">
        <v>16</v>
      </c>
      <c r="B21" s="27"/>
      <c r="C21" s="28">
        <f t="shared" si="1"/>
        <v>0</v>
      </c>
      <c r="D21" s="29"/>
      <c r="E21" s="29"/>
      <c r="F21" s="30">
        <f t="shared" si="2"/>
        <v>0</v>
      </c>
      <c r="G21" s="31">
        <f t="shared" si="0"/>
        <v>0</v>
      </c>
      <c r="H21" s="32"/>
      <c r="I21" s="32"/>
      <c r="J21" s="32"/>
      <c r="K21" s="32"/>
      <c r="L21" s="32"/>
      <c r="M21" s="32"/>
      <c r="N21" s="32"/>
      <c r="O21" s="32"/>
      <c r="P21" s="32"/>
      <c r="Q21" s="32"/>
      <c r="R21" s="32"/>
      <c r="S21" s="32"/>
      <c r="T21" s="32"/>
      <c r="U21" s="32"/>
      <c r="V21" s="32"/>
      <c r="W21" s="32"/>
    </row>
    <row r="22" spans="1:23" x14ac:dyDescent="0.3">
      <c r="A22" s="26">
        <v>17</v>
      </c>
      <c r="B22" s="27"/>
      <c r="C22" s="28">
        <f t="shared" si="1"/>
        <v>0</v>
      </c>
      <c r="D22" s="29"/>
      <c r="E22" s="29"/>
      <c r="F22" s="30">
        <f t="shared" si="2"/>
        <v>0</v>
      </c>
      <c r="G22" s="31">
        <f t="shared" si="0"/>
        <v>0</v>
      </c>
      <c r="H22" s="32"/>
      <c r="I22" s="32"/>
      <c r="J22" s="32"/>
      <c r="K22" s="32"/>
      <c r="L22" s="32"/>
      <c r="M22" s="32"/>
      <c r="N22" s="32"/>
      <c r="O22" s="32"/>
      <c r="P22" s="32"/>
      <c r="Q22" s="32"/>
      <c r="R22" s="32"/>
      <c r="S22" s="32"/>
      <c r="T22" s="32"/>
      <c r="U22" s="32"/>
      <c r="V22" s="32"/>
      <c r="W22" s="32"/>
    </row>
    <row r="23" spans="1:23" x14ac:dyDescent="0.3">
      <c r="A23" s="26">
        <v>18</v>
      </c>
      <c r="B23" s="27"/>
      <c r="C23" s="28">
        <f t="shared" si="1"/>
        <v>0</v>
      </c>
      <c r="D23" s="29"/>
      <c r="E23" s="29"/>
      <c r="F23" s="30">
        <f t="shared" si="2"/>
        <v>0</v>
      </c>
      <c r="G23" s="31">
        <f t="shared" si="0"/>
        <v>0</v>
      </c>
      <c r="H23" s="32"/>
      <c r="I23" s="32"/>
      <c r="J23" s="32"/>
      <c r="K23" s="32"/>
      <c r="L23" s="32"/>
      <c r="M23" s="32"/>
      <c r="N23" s="32"/>
      <c r="O23" s="32"/>
      <c r="P23" s="32"/>
      <c r="Q23" s="32"/>
      <c r="R23" s="32"/>
      <c r="S23" s="32"/>
      <c r="T23" s="32"/>
      <c r="U23" s="32"/>
      <c r="V23" s="32"/>
      <c r="W23" s="32"/>
    </row>
    <row r="24" spans="1:23" x14ac:dyDescent="0.3">
      <c r="A24" s="26">
        <v>19</v>
      </c>
      <c r="B24" s="27"/>
      <c r="C24" s="28">
        <f t="shared" si="1"/>
        <v>0</v>
      </c>
      <c r="D24" s="29"/>
      <c r="E24" s="29"/>
      <c r="F24" s="30">
        <f t="shared" si="2"/>
        <v>0</v>
      </c>
      <c r="G24" s="31">
        <f t="shared" si="0"/>
        <v>0</v>
      </c>
      <c r="H24" s="32"/>
      <c r="I24" s="32"/>
      <c r="J24" s="32"/>
      <c r="K24" s="32"/>
      <c r="L24" s="32"/>
      <c r="M24" s="32"/>
      <c r="N24" s="32"/>
      <c r="O24" s="32"/>
      <c r="P24" s="32"/>
      <c r="Q24" s="32"/>
      <c r="R24" s="32"/>
      <c r="S24" s="32"/>
      <c r="T24" s="32"/>
      <c r="U24" s="32"/>
      <c r="V24" s="32"/>
      <c r="W24" s="32"/>
    </row>
    <row r="25" spans="1:23" x14ac:dyDescent="0.3">
      <c r="A25" s="26">
        <v>20</v>
      </c>
      <c r="B25" s="27"/>
      <c r="C25" s="28">
        <f t="shared" si="1"/>
        <v>0</v>
      </c>
      <c r="D25" s="29"/>
      <c r="E25" s="29"/>
      <c r="F25" s="30">
        <f t="shared" si="2"/>
        <v>0</v>
      </c>
      <c r="G25" s="31">
        <f t="shared" si="0"/>
        <v>0</v>
      </c>
      <c r="H25" s="32"/>
      <c r="I25" s="32"/>
      <c r="J25" s="32"/>
      <c r="K25" s="32"/>
      <c r="L25" s="32"/>
      <c r="M25" s="32"/>
      <c r="N25" s="32"/>
      <c r="O25" s="32"/>
      <c r="P25" s="32"/>
      <c r="Q25" s="32"/>
      <c r="R25" s="32"/>
      <c r="S25" s="32"/>
      <c r="T25" s="32"/>
      <c r="U25" s="32"/>
      <c r="V25" s="32"/>
      <c r="W25" s="32"/>
    </row>
    <row r="26" spans="1:23" x14ac:dyDescent="0.3">
      <c r="A26" s="33"/>
      <c r="B26" s="33"/>
      <c r="C26" s="34">
        <f>SUM(C6:C25)</f>
        <v>0</v>
      </c>
      <c r="D26" s="33"/>
      <c r="E26" s="33"/>
      <c r="F26" s="34">
        <f>SUM(F6:F25)</f>
        <v>0</v>
      </c>
      <c r="G26" s="35">
        <f>SUM(G6:G25)</f>
        <v>0</v>
      </c>
      <c r="H26" s="36">
        <f t="shared" ref="H26:W26" si="3">SUM(H6:H25)</f>
        <v>0</v>
      </c>
      <c r="I26" s="36">
        <f t="shared" si="3"/>
        <v>0</v>
      </c>
      <c r="J26" s="36">
        <f t="shared" si="3"/>
        <v>0</v>
      </c>
      <c r="K26" s="36">
        <f t="shared" si="3"/>
        <v>0</v>
      </c>
      <c r="L26" s="36">
        <f t="shared" si="3"/>
        <v>0</v>
      </c>
      <c r="M26" s="36">
        <f t="shared" si="3"/>
        <v>0</v>
      </c>
      <c r="N26" s="36">
        <f t="shared" si="3"/>
        <v>0</v>
      </c>
      <c r="O26" s="36">
        <f t="shared" si="3"/>
        <v>0</v>
      </c>
      <c r="P26" s="36">
        <f t="shared" si="3"/>
        <v>0</v>
      </c>
      <c r="Q26" s="36">
        <f t="shared" si="3"/>
        <v>0</v>
      </c>
      <c r="R26" s="36">
        <f t="shared" si="3"/>
        <v>0</v>
      </c>
      <c r="S26" s="36">
        <f t="shared" si="3"/>
        <v>0</v>
      </c>
      <c r="T26" s="36">
        <f t="shared" si="3"/>
        <v>0</v>
      </c>
      <c r="U26" s="36">
        <f t="shared" si="3"/>
        <v>0</v>
      </c>
      <c r="V26" s="36">
        <f t="shared" si="3"/>
        <v>0</v>
      </c>
      <c r="W26" s="36">
        <f t="shared" si="3"/>
        <v>0</v>
      </c>
    </row>
    <row r="27" spans="1:23" x14ac:dyDescent="0.3">
      <c r="A27" s="33"/>
      <c r="B27" s="33"/>
      <c r="C27" s="37"/>
      <c r="D27" s="33"/>
      <c r="E27" s="33"/>
      <c r="F27" s="37"/>
      <c r="G27" s="38"/>
      <c r="H27" s="39"/>
      <c r="I27" s="39"/>
      <c r="J27" s="39"/>
      <c r="K27" s="39"/>
      <c r="L27" s="39"/>
      <c r="M27" s="39"/>
      <c r="N27" s="39"/>
      <c r="O27" s="39"/>
      <c r="P27" s="39"/>
      <c r="Q27" s="39"/>
      <c r="R27" s="39"/>
      <c r="S27" s="39"/>
      <c r="T27" s="39"/>
      <c r="U27" s="39"/>
      <c r="V27" s="39"/>
      <c r="W27" s="39"/>
    </row>
    <row r="28" spans="1:23" x14ac:dyDescent="0.3">
      <c r="A28" s="33"/>
      <c r="B28" s="22" t="s">
        <v>33</v>
      </c>
      <c r="C28" s="37"/>
      <c r="D28" s="40" t="s">
        <v>11</v>
      </c>
      <c r="E28" s="41">
        <f>MIN(D6:D25)</f>
        <v>0</v>
      </c>
      <c r="F28" s="37"/>
      <c r="G28" s="136" t="s">
        <v>39</v>
      </c>
      <c r="H28" s="137"/>
      <c r="I28" s="137"/>
      <c r="J28" s="137"/>
      <c r="K28" s="137"/>
      <c r="L28" s="137"/>
      <c r="M28" s="137"/>
      <c r="N28" s="137"/>
      <c r="O28" s="137"/>
      <c r="P28" s="137"/>
      <c r="Q28" s="137"/>
      <c r="R28" s="137"/>
      <c r="S28" s="137"/>
      <c r="T28" s="137"/>
      <c r="U28" s="137"/>
      <c r="V28" s="137"/>
      <c r="W28" s="39"/>
    </row>
    <row r="29" spans="1:23" x14ac:dyDescent="0.3">
      <c r="A29" s="33"/>
      <c r="B29" s="138" t="s">
        <v>22</v>
      </c>
      <c r="C29" s="37"/>
      <c r="D29" s="40" t="s">
        <v>12</v>
      </c>
      <c r="E29" s="41">
        <f>MAX(E6:E25)</f>
        <v>0</v>
      </c>
      <c r="F29" s="37"/>
      <c r="G29" s="137"/>
      <c r="H29" s="137"/>
      <c r="I29" s="137"/>
      <c r="J29" s="137"/>
      <c r="K29" s="137"/>
      <c r="L29" s="137"/>
      <c r="M29" s="137"/>
      <c r="N29" s="137"/>
      <c r="O29" s="137"/>
      <c r="P29" s="137"/>
      <c r="Q29" s="137"/>
      <c r="R29" s="137"/>
      <c r="S29" s="137"/>
      <c r="T29" s="137"/>
      <c r="U29" s="137"/>
      <c r="V29" s="137"/>
      <c r="W29" s="39"/>
    </row>
    <row r="30" spans="1:23" x14ac:dyDescent="0.3">
      <c r="A30" s="33"/>
      <c r="B30" s="139"/>
      <c r="C30" s="37"/>
      <c r="D30" s="40" t="s">
        <v>13</v>
      </c>
      <c r="E30" s="42">
        <f>IF(E29-E28&lt;0,0,E29-E28)</f>
        <v>0</v>
      </c>
      <c r="F30" s="37"/>
      <c r="G30" s="137"/>
      <c r="H30" s="137"/>
      <c r="I30" s="137"/>
      <c r="J30" s="137"/>
      <c r="K30" s="137"/>
      <c r="L30" s="137"/>
      <c r="M30" s="137"/>
      <c r="N30" s="137"/>
      <c r="O30" s="137"/>
      <c r="P30" s="137"/>
      <c r="Q30" s="137"/>
      <c r="R30" s="137"/>
      <c r="S30" s="137"/>
      <c r="T30" s="137"/>
      <c r="U30" s="137"/>
      <c r="V30" s="137"/>
      <c r="W30" s="39"/>
    </row>
    <row r="31" spans="1:23" x14ac:dyDescent="0.3">
      <c r="A31" s="33"/>
      <c r="B31" s="139"/>
      <c r="C31" s="37"/>
      <c r="D31" s="33"/>
      <c r="E31" s="33"/>
      <c r="F31" s="37"/>
      <c r="G31" s="137"/>
      <c r="H31" s="137"/>
      <c r="I31" s="137"/>
      <c r="J31" s="137"/>
      <c r="K31" s="137"/>
      <c r="L31" s="137"/>
      <c r="M31" s="137"/>
      <c r="N31" s="137"/>
      <c r="O31" s="137"/>
      <c r="P31" s="137"/>
      <c r="Q31" s="137"/>
      <c r="R31" s="137"/>
      <c r="S31" s="137"/>
      <c r="T31" s="137"/>
      <c r="U31" s="137"/>
      <c r="V31" s="137"/>
      <c r="W31" s="39"/>
    </row>
    <row r="32" spans="1:23" x14ac:dyDescent="0.3">
      <c r="A32" s="33"/>
      <c r="B32" s="140"/>
      <c r="C32" s="37"/>
      <c r="D32" s="33"/>
      <c r="E32" s="33"/>
      <c r="F32" s="37"/>
      <c r="G32" s="137"/>
      <c r="H32" s="137"/>
      <c r="I32" s="137"/>
      <c r="J32" s="137"/>
      <c r="K32" s="137"/>
      <c r="L32" s="137"/>
      <c r="M32" s="137"/>
      <c r="N32" s="137"/>
      <c r="O32" s="137"/>
      <c r="P32" s="137"/>
      <c r="Q32" s="137"/>
      <c r="R32" s="137"/>
      <c r="S32" s="137"/>
      <c r="T32" s="137"/>
      <c r="U32" s="137"/>
      <c r="V32" s="137"/>
      <c r="W32" s="39"/>
    </row>
  </sheetData>
  <mergeCells count="7">
    <mergeCell ref="G28:V32"/>
    <mergeCell ref="B29:B32"/>
    <mergeCell ref="C1:W1"/>
    <mergeCell ref="A3:G3"/>
    <mergeCell ref="A4:D4"/>
    <mergeCell ref="E4:G4"/>
    <mergeCell ref="H4:W4"/>
  </mergeCells>
  <dataValidations count="3">
    <dataValidation type="whole" allowBlank="1" showInputMessage="1" showErrorMessage="1" error="Out of range" prompt="Range: 0 - 999" sqref="H6:W25" xr:uid="{183D2B39-9C93-4D13-B83E-1939051D4F69}">
      <formula1>0</formula1>
      <formula2>999</formula2>
    </dataValidation>
    <dataValidation type="whole" allowBlank="1" showInputMessage="1" showErrorMessage="1" error="Whole numbers only" prompt="Whole numbers only" sqref="G6:G25" xr:uid="{DA0BFEC5-E2BE-406A-B650-9A34C9F0D4D6}">
      <formula1>0</formula1>
      <formula2>100000000</formula2>
    </dataValidation>
    <dataValidation type="date" allowBlank="1" showInputMessage="1" showErrorMessage="1" error="Incorrect date or date format" prompt="Date format yyyy/mm/dd" sqref="D6:E25" xr:uid="{43DD7772-7168-4D6A-A425-DB4018EECD68}">
      <formula1>42736</formula1>
      <formula2>47848</formula2>
    </dataValidation>
  </dataValidations>
  <pageMargins left="0.7" right="0.7" top="0.75" bottom="0.75" header="0.3" footer="0.3"/>
  <pageSetup paperSize="9" scale="7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8261cd9f-ec4d-47fa-bf23-9bb2bb2fe8b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E02DE3FDAA91345ABCB1C01F9CCA73C" ma:contentTypeVersion="12" ma:contentTypeDescription="Create a new document." ma:contentTypeScope="" ma:versionID="b4ca2e218c079797ede3911d0385943c">
  <xsd:schema xmlns:xsd="http://www.w3.org/2001/XMLSchema" xmlns:xs="http://www.w3.org/2001/XMLSchema" xmlns:p="http://schemas.microsoft.com/office/2006/metadata/properties" xmlns:ns3="8261cd9f-ec4d-47fa-bf23-9bb2bb2fe8be" targetNamespace="http://schemas.microsoft.com/office/2006/metadata/properties" ma:root="true" ma:fieldsID="049bb86316d16d05d787ff8ee8479b3a" ns3:_="">
    <xsd:import namespace="8261cd9f-ec4d-47fa-bf23-9bb2bb2fe8be"/>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OCR" minOccurs="0"/>
                <xsd:element ref="ns3:MediaServiceGenerationTime" minOccurs="0"/>
                <xsd:element ref="ns3:MediaServiceEventHashCode" minOccurs="0"/>
                <xsd:element ref="ns3:MediaLengthInSeconds" minOccurs="0"/>
                <xsd:element ref="ns3:_activit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61cd9f-ec4d-47fa-bf23-9bb2bb2fe8be"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_activity" ma:index="18" nillable="true" ma:displayName="_activity" ma:hidden="true" ma:internalName="_activity">
      <xsd:simpleType>
        <xsd:restriction base="dms:Note"/>
      </xsd:simpleType>
    </xsd:element>
    <xsd:element name="MediaServiceLocation" ma:index="19"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9039CA0-1773-46E5-9B42-0D41AAAC186B}">
  <ds:schemaRefs>
    <ds:schemaRef ds:uri="http://schemas.microsoft.com/sharepoint/v3/contenttype/forms"/>
  </ds:schemaRefs>
</ds:datastoreItem>
</file>

<file path=customXml/itemProps2.xml><?xml version="1.0" encoding="utf-8"?>
<ds:datastoreItem xmlns:ds="http://schemas.openxmlformats.org/officeDocument/2006/customXml" ds:itemID="{D83DB4EF-DBD7-4170-9FED-40410A359190}">
  <ds:schemaRefs>
    <ds:schemaRef ds:uri="http://schemas.microsoft.com/office/2006/documentManagement/types"/>
    <ds:schemaRef ds:uri="http://purl.org/dc/terms/"/>
    <ds:schemaRef ds:uri="http://purl.org/dc/elements/1.1/"/>
    <ds:schemaRef ds:uri="http://www.w3.org/XML/1998/namespace"/>
    <ds:schemaRef ds:uri="http://schemas.openxmlformats.org/package/2006/metadata/core-properties"/>
    <ds:schemaRef ds:uri="http://schemas.microsoft.com/office/infopath/2007/PartnerControls"/>
    <ds:schemaRef ds:uri="8261cd9f-ec4d-47fa-bf23-9bb2bb2fe8be"/>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B2091EC5-24B2-4DFB-BFA3-04576CB013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61cd9f-ec4d-47fa-bf23-9bb2bb2fe8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 to PM-don't print</vt:lpstr>
      <vt:lpstr>Instructions</vt:lpstr>
      <vt:lpstr>B-summary</vt:lpstr>
      <vt:lpstr>B1-Daily rates</vt:lpstr>
      <vt:lpstr>B2-deliverables</vt:lpstr>
      <vt:lpstr>'B-summary'!Print_Area</vt:lpstr>
    </vt:vector>
  </TitlesOfParts>
  <Company>Department of Transport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Reinette de Villiers</dc:creator>
  <cp:lastModifiedBy>Nyawo Nelisiwe</cp:lastModifiedBy>
  <cp:lastPrinted>2026-04-15T13:42:31Z</cp:lastPrinted>
  <dcterms:created xsi:type="dcterms:W3CDTF">2025-03-13T15:42:53Z</dcterms:created>
  <dcterms:modified xsi:type="dcterms:W3CDTF">2026-04-24T18:04:59Z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0x0101000E02DE3FDAA91345ABCB1C01F9CCA73C</vt:lpwstr>
  </property>
</Properties>
</file>