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eskom-my.sharepoint.com/personal/rozanib_ntcsa_co_za/Documents/Desktop/MY FILES/October 2025/"/>
    </mc:Choice>
  </mc:AlternateContent>
  <xr:revisionPtr revIDLastSave="0" documentId="8_{2D3CAC0B-75D7-4142-BAE1-C7A4BC803185}" xr6:coauthVersionLast="47" xr6:coauthVersionMax="47" xr10:uidLastSave="{00000000-0000-0000-0000-000000000000}"/>
  <bookViews>
    <workbookView xWindow="-120" yWindow="-120" windowWidth="20730" windowHeight="11040" activeTab="2" xr2:uid="{A2C1D2B7-6E60-452F-991A-220618B6ADA5}"/>
  </bookViews>
  <sheets>
    <sheet name="COVER" sheetId="2" r:id="rId1"/>
    <sheet name="1. P &amp; G " sheetId="3" r:id="rId2"/>
    <sheet name="2.WORKS" sheetId="1" r:id="rId3"/>
    <sheet name="0. SUMMARY" sheetId="4" r:id="rId4"/>
  </sheets>
  <externalReferences>
    <externalReference r:id="rId5"/>
  </externalReferences>
  <definedNames>
    <definedName name="_Order1" hidden="1">255</definedName>
    <definedName name="Clear_CAST_Price_Summary" localSheetId="3">#N/A</definedName>
    <definedName name="Clear_CAST_Price_Summary" localSheetId="1">#N/A</definedName>
    <definedName name="Clear_CAST_Price_Summary">#N/A</definedName>
    <definedName name="CR" localSheetId="3">#REF!</definedName>
    <definedName name="CR" localSheetId="1">#REF!</definedName>
    <definedName name="CR">#REF!</definedName>
    <definedName name="ER" localSheetId="3">#REF!</definedName>
    <definedName name="ER" localSheetId="1">#REF!</definedName>
    <definedName name="ER">#REF!</definedName>
    <definedName name="EUR">'[1]Cover SHT'!$B$2</definedName>
    <definedName name="Excel_BuiltIn_Print_Area_7" localSheetId="3">#REF!</definedName>
    <definedName name="Excel_BuiltIn_Print_Area_7">#REF!</definedName>
    <definedName name="Fees" localSheetId="3">SUM(#REF!)</definedName>
    <definedName name="Fees">SUM(#REF!)</definedName>
    <definedName name="Fuel" localSheetId="3">#REF!</definedName>
    <definedName name="Fuel">#REF!</definedName>
    <definedName name="GBP">'[1]Cover SHT'!$B$1</definedName>
    <definedName name="gdfbgbg" localSheetId="3">#REF!</definedName>
    <definedName name="gdfbgbg">#REF!</definedName>
    <definedName name="Impact_Codes" localSheetId="3">#REF!</definedName>
    <definedName name="Impact_Codes">#REF!</definedName>
    <definedName name="Module1.CF_Data" localSheetId="3">#N/A</definedName>
    <definedName name="Module1.CF_Data" localSheetId="1">#N/A</definedName>
    <definedName name="Module1.CF_Data">#N/A</definedName>
    <definedName name="Module1.Collect_Data" localSheetId="3">#N/A</definedName>
    <definedName name="Module1.Collect_Data" localSheetId="1">#N/A</definedName>
    <definedName name="Module1.Collect_Data">#N/A</definedName>
    <definedName name="PR" localSheetId="3">#REF!</definedName>
    <definedName name="PR" localSheetId="1">#REF!</definedName>
    <definedName name="PR">#REF!</definedName>
    <definedName name="_xlnm.Print_Area" localSheetId="1">'1. P &amp; G '!$A$1:$G$30</definedName>
    <definedName name="_xlnm.Print_Area" localSheetId="2">'2.WORKS'!$A$1:$F$24</definedName>
    <definedName name="_xlnm.Print_Area" localSheetId="0">COVER!$A$1:$M$43</definedName>
    <definedName name="Print_Area_MI" localSheetId="3">#REF!</definedName>
    <definedName name="Print_Area_MI">#REF!</definedName>
    <definedName name="_xlnm.Print_Titles" localSheetId="1">'1. P &amp; G '!#REF!</definedName>
    <definedName name="Prof_fees" localSheetId="3">#REF!</definedName>
    <definedName name="Prof_fees">#REF!</definedName>
    <definedName name="prot4" localSheetId="3">#N/A</definedName>
    <definedName name="prot4" localSheetId="1">#N/A</definedName>
    <definedName name="prot4">#N/A</definedName>
    <definedName name="prot5" localSheetId="3">#N/A</definedName>
    <definedName name="prot5" localSheetId="1">#N/A</definedName>
    <definedName name="prot5">#N/A</definedName>
    <definedName name="Siemens" localSheetId="3">#REF!</definedName>
    <definedName name="Siemens" localSheetId="1">#REF!</definedName>
    <definedName name="Siemens">#REF!</definedName>
    <definedName name="SR" localSheetId="3">#REF!</definedName>
    <definedName name="SR" localSheetId="1">#REF!</definedName>
    <definedName name="SR">#REF!</definedName>
    <definedName name="SUBTOTALS" localSheetId="3">#REF!</definedName>
    <definedName name="SUBTOTALS">#REF!</definedName>
    <definedName name="TRANSFER" localSheetId="3">#REF!</definedName>
    <definedName name="TRANSFER">#REF!</definedName>
    <definedName name="unprot4" localSheetId="3">#N/A</definedName>
    <definedName name="unprot4" localSheetId="1">#N/A</definedName>
    <definedName name="unprot4">#N/A</definedName>
    <definedName name="update2" localSheetId="3">#N/A</definedName>
    <definedName name="update2" localSheetId="1">#N/A</definedName>
    <definedName name="update2">#N/A</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6" i="1" l="1"/>
  <c r="G14" i="3"/>
  <c r="G18" i="3" l="1"/>
  <c r="G16" i="3"/>
  <c r="G10" i="3"/>
  <c r="G6" i="3"/>
  <c r="G8" i="3"/>
  <c r="G30" i="3" l="1"/>
  <c r="F6" i="1"/>
  <c r="F8" i="1"/>
  <c r="F10" i="1"/>
  <c r="F12" i="1"/>
  <c r="F14" i="1"/>
  <c r="F24" i="1" s="1"/>
  <c r="F20" i="1"/>
  <c r="F18" i="1"/>
  <c r="F23" i="1"/>
  <c r="E7" i="4" l="1"/>
  <c r="F22" i="1" l="1"/>
  <c r="F4" i="1"/>
  <c r="E8" i="4" l="1"/>
  <c r="E30" i="4" s="1"/>
  <c r="E31" i="4" s="1"/>
  <c r="E33" i="4" s="1"/>
</calcChain>
</file>

<file path=xl/sharedStrings.xml><?xml version="1.0" encoding="utf-8"?>
<sst xmlns="http://schemas.openxmlformats.org/spreadsheetml/2006/main" count="112" uniqueCount="81">
  <si>
    <t xml:space="preserve">Item </t>
  </si>
  <si>
    <t xml:space="preserve">Description </t>
  </si>
  <si>
    <t>Unit</t>
  </si>
  <si>
    <t xml:space="preserve">Rate </t>
  </si>
  <si>
    <t xml:space="preserve">Supply </t>
  </si>
  <si>
    <t xml:space="preserve">Deliver </t>
  </si>
  <si>
    <t xml:space="preserve">Assemble </t>
  </si>
  <si>
    <t xml:space="preserve">Erect </t>
  </si>
  <si>
    <t xml:space="preserve">Commission </t>
  </si>
  <si>
    <t xml:space="preserve">Test </t>
  </si>
  <si>
    <t>Decommission</t>
  </si>
  <si>
    <t xml:space="preserve">Dismantle </t>
  </si>
  <si>
    <t>Disposal</t>
  </si>
  <si>
    <t>Supply, delivery, assemble, erect, commission and test of a 12Ton Tower crane, Dispose 8Ton Tower Crane</t>
  </si>
  <si>
    <t>TENDER NUMBER</t>
  </si>
  <si>
    <t xml:space="preserve">: </t>
  </si>
  <si>
    <t>CONTRACTOR</t>
  </si>
  <si>
    <t>:</t>
  </si>
  <si>
    <t xml:space="preserve">TENDER AMOUNT </t>
  </si>
  <si>
    <t>(Excluding VAT)</t>
  </si>
  <si>
    <t>AUTHORISED SIGNATORY NAME</t>
  </si>
  <si>
    <t>DESIGNATION</t>
  </si>
  <si>
    <t>AUTHORISED SIGNATURE</t>
  </si>
  <si>
    <t>DATE</t>
  </si>
  <si>
    <t>Km</t>
  </si>
  <si>
    <t xml:space="preserve">Quantity </t>
  </si>
  <si>
    <t>Item</t>
  </si>
  <si>
    <t>Description</t>
  </si>
  <si>
    <t>Qty</t>
  </si>
  <si>
    <t>Rate</t>
  </si>
  <si>
    <t>Amount</t>
  </si>
  <si>
    <t xml:space="preserve">   </t>
  </si>
  <si>
    <t>SABS1200A</t>
  </si>
  <si>
    <t xml:space="preserve">PRELIMINARY AND GENERAL </t>
  </si>
  <si>
    <t xml:space="preserve">(Applicable to the whole of the Works) </t>
  </si>
  <si>
    <t>SABS 1200A.8.3.1</t>
  </si>
  <si>
    <t>Contractual requirements</t>
  </si>
  <si>
    <t>Sum</t>
  </si>
  <si>
    <t>SABS 1200A.8.3.2</t>
  </si>
  <si>
    <t>Establishment of Facilities on Site</t>
  </si>
  <si>
    <t>Supervision for duration of the contract.</t>
  </si>
  <si>
    <t>TOTAL FOR BILL NO 1 CARRIED FOWARD TO SECTION SUMMARY</t>
  </si>
  <si>
    <t>R</t>
  </si>
  <si>
    <t>FINAL SUMMARY</t>
  </si>
  <si>
    <t>Section</t>
  </si>
  <si>
    <t>Preliminaries and General</t>
  </si>
  <si>
    <t>TOTAL TENDER PRICE (Excluding VAT)</t>
  </si>
  <si>
    <t>VAT (15%)</t>
  </si>
  <si>
    <t>TOTAL</t>
  </si>
  <si>
    <t>Works</t>
  </si>
  <si>
    <t xml:space="preserve"> TOTAL FOR BILL NO 1 CARRIED FOWARD TO SECTION SUMMARY</t>
  </si>
  <si>
    <t>PROJECT MANAGER</t>
  </si>
  <si>
    <t>SABS 1200A.8.4.3</t>
  </si>
  <si>
    <t xml:space="preserve">Transport the dispossed 8Ton Tower crane to the ESKOM approved steel disposal site in Rosslyin as per instruction by Project  Manager </t>
  </si>
  <si>
    <t xml:space="preserve">Transport the dispossed ballasts and counterweights at a building rubble dumping site within 100km radius as per instruction by Project Manager </t>
  </si>
  <si>
    <r>
      <t xml:space="preserve">Supply a Flat Top Tower Crane with </t>
    </r>
    <r>
      <rPr>
        <b/>
        <sz val="8"/>
        <color theme="1"/>
        <rFont val="Arial"/>
        <family val="2"/>
      </rPr>
      <t>maximun 12 Ton</t>
    </r>
    <r>
      <rPr>
        <sz val="8"/>
        <color theme="1"/>
        <rFont val="Arial"/>
        <family val="2"/>
      </rPr>
      <t xml:space="preserve"> and</t>
    </r>
    <r>
      <rPr>
        <b/>
        <sz val="8"/>
        <color theme="1"/>
        <rFont val="Arial"/>
        <family val="2"/>
      </rPr>
      <t xml:space="preserve"> minimum</t>
    </r>
    <r>
      <rPr>
        <sz val="8"/>
        <color theme="1"/>
        <rFont val="Arial"/>
        <family val="2"/>
      </rPr>
      <t xml:space="preserve"> </t>
    </r>
    <r>
      <rPr>
        <b/>
        <sz val="8"/>
        <color theme="1"/>
        <rFont val="Arial"/>
        <family val="2"/>
      </rPr>
      <t>2 Ton</t>
    </r>
    <r>
      <rPr>
        <sz val="8"/>
        <color theme="1"/>
        <rFont val="Arial"/>
        <family val="2"/>
      </rPr>
      <t xml:space="preserve"> with a radius of 65m and  a hook height of 70m consisting of  undercarriage rail track (8m wide) with ballasts.The crane must have a remote operation option as well as rubber/hydraulic buffers as per the specification.</t>
    </r>
  </si>
  <si>
    <t>Deliver to site and offload a Flat Top Tower Crane as per specification.</t>
  </si>
  <si>
    <r>
      <t xml:space="preserve">Assemble the Flat Top Tower Crane with </t>
    </r>
    <r>
      <rPr>
        <b/>
        <sz val="8"/>
        <color theme="1"/>
        <rFont val="Arial"/>
        <family val="2"/>
      </rPr>
      <t>maximun 12 Ton</t>
    </r>
    <r>
      <rPr>
        <sz val="8"/>
        <color theme="1"/>
        <rFont val="Arial"/>
        <family val="2"/>
      </rPr>
      <t xml:space="preserve"> and</t>
    </r>
    <r>
      <rPr>
        <b/>
        <sz val="8"/>
        <color theme="1"/>
        <rFont val="Arial"/>
        <family val="2"/>
      </rPr>
      <t xml:space="preserve"> minimum</t>
    </r>
    <r>
      <rPr>
        <sz val="8"/>
        <color theme="1"/>
        <rFont val="Arial"/>
        <family val="2"/>
      </rPr>
      <t xml:space="preserve"> </t>
    </r>
    <r>
      <rPr>
        <b/>
        <sz val="8"/>
        <color theme="1"/>
        <rFont val="Arial"/>
        <family val="2"/>
      </rPr>
      <t>2 Ton</t>
    </r>
    <r>
      <rPr>
        <sz val="8"/>
        <color theme="1"/>
        <rFont val="Arial"/>
        <family val="2"/>
      </rPr>
      <t xml:space="preserve"> with a radius of 65m and  a hook height of 70m consisting of  undercarriage rail track (8m wide) with ballasts.The crane must have a remote operation option as well as rubber/hydraulic buffers as per specification.</t>
    </r>
  </si>
  <si>
    <r>
      <t xml:space="preserve">Erect the Flat Top Tower Crane with </t>
    </r>
    <r>
      <rPr>
        <b/>
        <sz val="8"/>
        <color theme="1"/>
        <rFont val="Arial"/>
        <family val="2"/>
      </rPr>
      <t>maximun 12 Ton</t>
    </r>
    <r>
      <rPr>
        <sz val="8"/>
        <color theme="1"/>
        <rFont val="Arial"/>
        <family val="2"/>
      </rPr>
      <t xml:space="preserve"> and</t>
    </r>
    <r>
      <rPr>
        <b/>
        <sz val="8"/>
        <color theme="1"/>
        <rFont val="Arial"/>
        <family val="2"/>
      </rPr>
      <t xml:space="preserve"> minimum</t>
    </r>
    <r>
      <rPr>
        <sz val="8"/>
        <color theme="1"/>
        <rFont val="Arial"/>
        <family val="2"/>
      </rPr>
      <t xml:space="preserve"> </t>
    </r>
    <r>
      <rPr>
        <b/>
        <sz val="8"/>
        <color theme="1"/>
        <rFont val="Arial"/>
        <family val="2"/>
      </rPr>
      <t xml:space="preserve">2 Ton </t>
    </r>
    <r>
      <rPr>
        <sz val="8"/>
        <color theme="1"/>
        <rFont val="Arial"/>
        <family val="2"/>
      </rPr>
      <t xml:space="preserve"> with a radius of 65m and  a hook height of 70m consisting of  undercarriage rail track (8m wide) with ballasts.The crane must have a remote operation option as well as rubber/hydraulic buffers as per specification.</t>
    </r>
  </si>
  <si>
    <r>
      <t xml:space="preserve">Commission the Flat Top Tower Crane with </t>
    </r>
    <r>
      <rPr>
        <b/>
        <sz val="8"/>
        <color theme="1"/>
        <rFont val="Arial"/>
        <family val="2"/>
      </rPr>
      <t>maximun 12 Ton</t>
    </r>
    <r>
      <rPr>
        <sz val="8"/>
        <color theme="1"/>
        <rFont val="Arial"/>
        <family val="2"/>
      </rPr>
      <t xml:space="preserve"> and</t>
    </r>
    <r>
      <rPr>
        <b/>
        <sz val="8"/>
        <color theme="1"/>
        <rFont val="Arial"/>
        <family val="2"/>
      </rPr>
      <t xml:space="preserve"> minimum</t>
    </r>
    <r>
      <rPr>
        <sz val="8"/>
        <color theme="1"/>
        <rFont val="Arial"/>
        <family val="2"/>
      </rPr>
      <t xml:space="preserve"> </t>
    </r>
    <r>
      <rPr>
        <b/>
        <sz val="8"/>
        <color theme="1"/>
        <rFont val="Arial"/>
        <family val="2"/>
      </rPr>
      <t xml:space="preserve">2 Ton </t>
    </r>
    <r>
      <rPr>
        <sz val="8"/>
        <color theme="1"/>
        <rFont val="Arial"/>
        <family val="2"/>
      </rPr>
      <t xml:space="preserve">  with a radius of 65m and  a hook height of 70m consisting of  undercarriage rail track (8m wide) with ballasts.The crane must have a remote operation option as well as rubber/hydraulic buffers as per specification.</t>
    </r>
  </si>
  <si>
    <r>
      <t xml:space="preserve">Testing of  the Flat Top Tower Crane with </t>
    </r>
    <r>
      <rPr>
        <b/>
        <sz val="8"/>
        <color theme="1"/>
        <rFont val="Arial"/>
        <family val="2"/>
      </rPr>
      <t xml:space="preserve">maximun 12 Ton </t>
    </r>
    <r>
      <rPr>
        <sz val="8"/>
        <color theme="1"/>
        <rFont val="Arial"/>
        <family val="2"/>
      </rPr>
      <t xml:space="preserve">and </t>
    </r>
    <r>
      <rPr>
        <b/>
        <sz val="8"/>
        <color theme="1"/>
        <rFont val="Arial"/>
        <family val="2"/>
      </rPr>
      <t>minimum 2 Ton</t>
    </r>
    <r>
      <rPr>
        <sz val="8"/>
        <color theme="1"/>
        <rFont val="Arial"/>
        <family val="2"/>
      </rPr>
      <t xml:space="preserve">  with a radius of 65m and  a hook height of 70m consisting of  undercarriage rail track (8m wide) with ballasts.The crane must have a remote operation option as well as rubber/hydraulic buffers as per specification.</t>
    </r>
  </si>
  <si>
    <t>Removal of Site Establishment</t>
  </si>
  <si>
    <t>SABS 1200A.8.3.4</t>
  </si>
  <si>
    <t>(The sum shall cover the Contractor's initial costs of providing sureties, insurance of the Works and plant, third party or public liability insurance and any other initial financing obligations of a preliminary and general nature).</t>
  </si>
  <si>
    <t>SABS 1200A.8.4</t>
  </si>
  <si>
    <t>TIME RELATED ITEMS</t>
  </si>
  <si>
    <t>SABS 1200A.8.4.5</t>
  </si>
  <si>
    <t>FIXED-CHARGE AND VALUE RELATED ITEMS</t>
  </si>
  <si>
    <t>Other: OHSAct Requirements</t>
  </si>
  <si>
    <t>(The Contractor is to allow for compliance with ALL CURRENT Eskom Health and Safety requirements, procedures and legislation (OHSACT), which includes safety file, the employment of registered safety officer/s, as well as the procurement and use on site, of ALL necessary PPE wear), etc.</t>
  </si>
  <si>
    <t xml:space="preserve">(The sum shall cover the costs of on-site supervision and such local administration as the Contractor considers necessary for the proper completion of the Works, and shall cover the cost of other site supervisory staff, and of transport incurred in connection with such staff). </t>
  </si>
  <si>
    <t>Reference</t>
  </si>
  <si>
    <t xml:space="preserve">Decommissioning of 8Ton Top Kit Tower Crane with counterweights </t>
  </si>
  <si>
    <t xml:space="preserve">Dismantle  of 8Ton Top Kit Tower Crane with counterweights </t>
  </si>
  <si>
    <t xml:space="preserve">(The sum shall cover the cost of the demolition on and the removal from the surface of the Site of all items established in terms of 8.3.2, and shall provide for the making good and the restoring of the Site to the satisfaction of the Engineer). </t>
  </si>
  <si>
    <t xml:space="preserve">Plant and equipment </t>
  </si>
  <si>
    <t xml:space="preserve">(The sum shall cover costs of (designated plant or plant for designated operations or plant for use during stated periods. Applicable only to specifically identified plant). </t>
  </si>
  <si>
    <t xml:space="preserve">(The sum shall cover the cost of providing, establishing, commissioning and maintenance on the site these facilities adequately equipped to allow the work to commence and to proceed to completion as required in terms of the contract). </t>
  </si>
  <si>
    <t>SABS 1200A.8.4.2.2j</t>
  </si>
  <si>
    <t>Training</t>
  </si>
  <si>
    <t>Provision of training and demonstration of the basic functions and operational procedures of the new tower crane to a maximum of 3 people.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</si>
</sst>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 * #,##0.00_ ;_ * \-#,##0.00_ ;_ * &quot;-&quot;??_ ;_ @_ "/>
    <numFmt numFmtId="165" formatCode="[$-F800]dddd\,\ mmmm\ dd\,\ yyyy"/>
    <numFmt numFmtId="166" formatCode="&quot;R&quot;#,##0.00"/>
  </numFmts>
  <fonts count="25" x14ac:knownFonts="1">
    <font>
      <sz val="11"/>
      <color theme="1"/>
      <name val="Calibri"/>
      <family val="2"/>
      <scheme val="minor"/>
    </font>
    <font>
      <sz val="11"/>
      <color theme="1"/>
      <name val="Calibri"/>
      <family val="2"/>
      <scheme val="minor"/>
    </font>
    <font>
      <sz val="10"/>
      <name val="Arial"/>
      <family val="2"/>
    </font>
    <font>
      <b/>
      <sz val="16"/>
      <name val="Arial"/>
      <family val="2"/>
    </font>
    <font>
      <sz val="16"/>
      <name val="Arial"/>
      <family val="2"/>
    </font>
    <font>
      <sz val="22"/>
      <name val="Arial"/>
      <family val="2"/>
    </font>
    <font>
      <b/>
      <sz val="11"/>
      <name val="Arial"/>
      <family val="2"/>
    </font>
    <font>
      <b/>
      <sz val="22"/>
      <name val="Arial Narrow"/>
      <family val="2"/>
    </font>
    <font>
      <b/>
      <sz val="20"/>
      <name val="Arial Narrow"/>
      <family val="2"/>
    </font>
    <font>
      <b/>
      <sz val="18"/>
      <name val="Arial Narrow"/>
      <family val="2"/>
    </font>
    <font>
      <b/>
      <sz val="22"/>
      <name val="Arial"/>
      <family val="2"/>
    </font>
    <font>
      <sz val="10"/>
      <name val="Arial Narrow"/>
      <family val="2"/>
    </font>
    <font>
      <b/>
      <sz val="8"/>
      <color indexed="8"/>
      <name val="Arial"/>
      <family val="2"/>
    </font>
    <font>
      <sz val="8"/>
      <name val="Arial"/>
      <family val="2"/>
    </font>
    <font>
      <sz val="10"/>
      <color indexed="8"/>
      <name val="MS Sans Serif"/>
      <family val="2"/>
    </font>
    <font>
      <b/>
      <sz val="8"/>
      <name val="Arial"/>
      <family val="2"/>
    </font>
    <font>
      <sz val="8"/>
      <color indexed="8"/>
      <name val="Arial"/>
      <family val="2"/>
    </font>
    <font>
      <i/>
      <sz val="8"/>
      <name val="Arial"/>
      <family val="2"/>
    </font>
    <font>
      <b/>
      <sz val="8"/>
      <color theme="1"/>
      <name val="Calibri"/>
      <family val="2"/>
      <scheme val="minor"/>
    </font>
    <font>
      <sz val="9"/>
      <name val="Arial"/>
      <family val="2"/>
    </font>
    <font>
      <b/>
      <u/>
      <sz val="10"/>
      <name val="Arial"/>
      <family val="2"/>
    </font>
    <font>
      <b/>
      <sz val="9"/>
      <name val="Arial"/>
      <family val="2"/>
    </font>
    <font>
      <b/>
      <sz val="12"/>
      <color theme="1"/>
      <name val="Calibri"/>
      <family val="2"/>
      <scheme val="minor"/>
    </font>
    <font>
      <b/>
      <sz val="8"/>
      <color theme="1"/>
      <name val="Arial"/>
      <family val="2"/>
    </font>
    <font>
      <sz val="8"/>
      <color theme="1"/>
      <name val="Arial"/>
      <family val="2"/>
    </font>
  </fonts>
  <fills count="3">
    <fill>
      <patternFill patternType="none"/>
    </fill>
    <fill>
      <patternFill patternType="gray125"/>
    </fill>
    <fill>
      <patternFill patternType="solid">
        <fgColor rgb="FF00B0F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top style="thin">
        <color indexed="64"/>
      </top>
      <bottom style="double">
        <color indexed="64"/>
      </bottom>
      <diagonal/>
    </border>
  </borders>
  <cellStyleXfs count="5">
    <xf numFmtId="0" fontId="0" fillId="0" borderId="0"/>
    <xf numFmtId="43" fontId="1" fillId="0" borderId="0" applyFont="0" applyFill="0" applyBorder="0" applyAlignment="0" applyProtection="0"/>
    <xf numFmtId="0" fontId="2" fillId="0" borderId="0"/>
    <xf numFmtId="9" fontId="1" fillId="0" borderId="0" applyFont="0" applyFill="0" applyBorder="0" applyAlignment="0" applyProtection="0"/>
    <xf numFmtId="0" fontId="14" fillId="0" borderId="0"/>
  </cellStyleXfs>
  <cellXfs count="128">
    <xf numFmtId="0" fontId="0" fillId="0" borderId="0" xfId="0"/>
    <xf numFmtId="0" fontId="2" fillId="0" borderId="0" xfId="2"/>
    <xf numFmtId="17" fontId="4" fillId="0" borderId="0" xfId="2" applyNumberFormat="1" applyFont="1" applyAlignment="1">
      <alignment horizontal="center" vertical="center"/>
    </xf>
    <xf numFmtId="0" fontId="5" fillId="0" borderId="0" xfId="2" applyFont="1" applyAlignment="1">
      <alignment horizontal="center" vertical="center"/>
    </xf>
    <xf numFmtId="0" fontId="2" fillId="0" borderId="0" xfId="2" applyAlignment="1">
      <alignment horizontal="center" vertical="center"/>
    </xf>
    <xf numFmtId="0" fontId="4" fillId="0" borderId="0" xfId="2" applyFont="1" applyAlignment="1">
      <alignment horizontal="center" vertical="center"/>
    </xf>
    <xf numFmtId="0" fontId="7" fillId="0" borderId="0" xfId="2" applyFont="1" applyAlignment="1">
      <alignment vertical="center"/>
    </xf>
    <xf numFmtId="0" fontId="8" fillId="2" borderId="0" xfId="2" applyFont="1" applyFill="1" applyAlignment="1">
      <alignment vertical="center"/>
    </xf>
    <xf numFmtId="0" fontId="2" fillId="2" borderId="0" xfId="2" applyFill="1"/>
    <xf numFmtId="0" fontId="9" fillId="2" borderId="0" xfId="2" applyFont="1" applyFill="1"/>
    <xf numFmtId="0" fontId="5" fillId="0" borderId="0" xfId="2" applyFont="1" applyAlignment="1">
      <alignment vertical="center"/>
    </xf>
    <xf numFmtId="0" fontId="10" fillId="0" borderId="0" xfId="2" applyFont="1" applyAlignment="1">
      <alignment horizontal="center" vertical="center"/>
    </xf>
    <xf numFmtId="0" fontId="8" fillId="0" borderId="0" xfId="2" applyFont="1" applyAlignment="1">
      <alignment vertical="center"/>
    </xf>
    <xf numFmtId="0" fontId="7" fillId="2" borderId="2" xfId="2" applyFont="1" applyFill="1" applyBorder="1" applyAlignment="1">
      <alignment vertical="center"/>
    </xf>
    <xf numFmtId="0" fontId="2" fillId="2" borderId="2" xfId="2" applyFill="1" applyBorder="1"/>
    <xf numFmtId="0" fontId="11" fillId="0" borderId="0" xfId="2" applyFont="1" applyAlignment="1">
      <alignment vertical="center"/>
    </xf>
    <xf numFmtId="0" fontId="12" fillId="0" borderId="1" xfId="0" applyFont="1" applyBorder="1" applyAlignment="1">
      <alignment horizontal="center"/>
    </xf>
    <xf numFmtId="0" fontId="12" fillId="0" borderId="1" xfId="0" applyFont="1" applyBorder="1" applyAlignment="1">
      <alignment horizontal="center" wrapText="1"/>
    </xf>
    <xf numFmtId="0" fontId="12" fillId="0" borderId="3" xfId="0" applyFont="1" applyBorder="1" applyAlignment="1">
      <alignment horizontal="justify"/>
    </xf>
    <xf numFmtId="0" fontId="12" fillId="0" borderId="1" xfId="0" applyFont="1" applyBorder="1" applyAlignment="1">
      <alignment horizontal="center" vertical="center"/>
    </xf>
    <xf numFmtId="3" fontId="12" fillId="0" borderId="1" xfId="0" applyNumberFormat="1" applyFont="1" applyBorder="1" applyAlignment="1">
      <alignment horizontal="center" vertical="center"/>
    </xf>
    <xf numFmtId="164" fontId="12" fillId="0" borderId="1" xfId="0" applyNumberFormat="1" applyFont="1" applyBorder="1" applyAlignment="1">
      <alignment horizontal="center" vertical="center"/>
    </xf>
    <xf numFmtId="0" fontId="13" fillId="0" borderId="0" xfId="0" applyFont="1"/>
    <xf numFmtId="0" fontId="15" fillId="0" borderId="4" xfId="4" applyFont="1" applyBorder="1" applyAlignment="1">
      <alignment horizontal="left"/>
    </xf>
    <xf numFmtId="0" fontId="15" fillId="0" borderId="0" xfId="0" applyFont="1"/>
    <xf numFmtId="0" fontId="12" fillId="0" borderId="4" xfId="4" applyFont="1" applyBorder="1" applyAlignment="1">
      <alignment horizontal="left" vertical="top"/>
    </xf>
    <xf numFmtId="3" fontId="12" fillId="0" borderId="4" xfId="4" applyNumberFormat="1" applyFont="1" applyBorder="1" applyAlignment="1">
      <alignment horizontal="left" vertical="top"/>
    </xf>
    <xf numFmtId="164" fontId="12" fillId="0" borderId="4" xfId="4" applyNumberFormat="1" applyFont="1" applyBorder="1" applyAlignment="1">
      <alignment horizontal="justify" vertical="center"/>
    </xf>
    <xf numFmtId="164" fontId="12" fillId="0" borderId="5" xfId="0" applyNumberFormat="1" applyFont="1" applyBorder="1" applyAlignment="1">
      <alignment horizontal="right" vertical="center"/>
    </xf>
    <xf numFmtId="0" fontId="13" fillId="0" borderId="6" xfId="4" applyFont="1" applyBorder="1" applyAlignment="1">
      <alignment horizontal="justify" wrapText="1"/>
    </xf>
    <xf numFmtId="164" fontId="16" fillId="0" borderId="4" xfId="0" applyNumberFormat="1" applyFont="1" applyBorder="1" applyAlignment="1">
      <alignment horizontal="right" vertical="center"/>
    </xf>
    <xf numFmtId="0" fontId="13" fillId="0" borderId="4" xfId="0" applyFont="1" applyBorder="1" applyAlignment="1">
      <alignment horizontal="left"/>
    </xf>
    <xf numFmtId="0" fontId="15" fillId="0" borderId="6" xfId="4" applyFont="1" applyBorder="1" applyAlignment="1">
      <alignment horizontal="justify" wrapText="1"/>
    </xf>
    <xf numFmtId="4" fontId="13" fillId="0" borderId="4" xfId="4" applyNumberFormat="1" applyFont="1" applyBorder="1" applyAlignment="1">
      <alignment horizontal="left" vertical="center" wrapText="1"/>
    </xf>
    <xf numFmtId="3" fontId="12" fillId="0" borderId="4" xfId="4" applyNumberFormat="1" applyFont="1" applyBorder="1" applyAlignment="1">
      <alignment horizontal="left" vertical="center"/>
    </xf>
    <xf numFmtId="164" fontId="16" fillId="0" borderId="4" xfId="4" applyNumberFormat="1" applyFont="1" applyBorder="1" applyAlignment="1">
      <alignment horizontal="justify" vertical="center"/>
    </xf>
    <xf numFmtId="4" fontId="13" fillId="0" borderId="4" xfId="4" applyNumberFormat="1" applyFont="1" applyBorder="1" applyAlignment="1">
      <alignment horizontal="left" vertical="top" wrapText="1"/>
    </xf>
    <xf numFmtId="4" fontId="13" fillId="0" borderId="4" xfId="4" applyNumberFormat="1" applyFont="1" applyBorder="1" applyAlignment="1">
      <alignment horizontal="left" wrapText="1"/>
    </xf>
    <xf numFmtId="3" fontId="12" fillId="0" borderId="4" xfId="4" applyNumberFormat="1" applyFont="1" applyBorder="1" applyAlignment="1">
      <alignment horizontal="left"/>
    </xf>
    <xf numFmtId="0" fontId="13" fillId="0" borderId="4" xfId="0" applyFont="1" applyBorder="1" applyAlignment="1">
      <alignment horizontal="left" vertical="center"/>
    </xf>
    <xf numFmtId="0" fontId="13" fillId="0" borderId="6" xfId="4" applyFont="1" applyBorder="1" applyAlignment="1">
      <alignment horizontal="justify" vertical="center" wrapText="1"/>
    </xf>
    <xf numFmtId="0" fontId="13" fillId="0" borderId="4" xfId="0" applyFont="1" applyBorder="1" applyAlignment="1">
      <alignment horizontal="center" vertical="center"/>
    </xf>
    <xf numFmtId="0" fontId="17" fillId="0" borderId="6" xfId="0" applyFont="1" applyBorder="1" applyAlignment="1">
      <alignment horizontal="justify" vertical="center" wrapText="1"/>
    </xf>
    <xf numFmtId="0" fontId="2" fillId="0" borderId="0" xfId="0" applyFont="1"/>
    <xf numFmtId="0" fontId="17" fillId="0" borderId="6" xfId="0" applyFont="1" applyBorder="1" applyAlignment="1">
      <alignment horizontal="justify" wrapText="1"/>
    </xf>
    <xf numFmtId="0" fontId="15" fillId="0" borderId="0" xfId="0" applyFont="1" applyAlignment="1">
      <alignment vertical="center"/>
    </xf>
    <xf numFmtId="0" fontId="13" fillId="0" borderId="0" xfId="0" applyFont="1" applyAlignment="1">
      <alignment horizontal="center" vertical="center"/>
    </xf>
    <xf numFmtId="164" fontId="15" fillId="0" borderId="9" xfId="0" applyNumberFormat="1" applyFont="1" applyBorder="1" applyAlignment="1">
      <alignment horizontal="right" vertical="center"/>
    </xf>
    <xf numFmtId="166" fontId="15" fillId="0" borderId="10" xfId="0" applyNumberFormat="1" applyFont="1" applyBorder="1" applyAlignment="1">
      <alignment horizontal="right" vertical="center"/>
    </xf>
    <xf numFmtId="9" fontId="2" fillId="0" borderId="0" xfId="3" applyFont="1"/>
    <xf numFmtId="164" fontId="13" fillId="0" borderId="0" xfId="0" applyNumberFormat="1" applyFont="1"/>
    <xf numFmtId="164" fontId="13" fillId="0" borderId="0" xfId="0" applyNumberFormat="1" applyFont="1" applyAlignment="1">
      <alignment horizontal="right"/>
    </xf>
    <xf numFmtId="166" fontId="0" fillId="0" borderId="0" xfId="0" applyNumberFormat="1"/>
    <xf numFmtId="0" fontId="19" fillId="0" borderId="13" xfId="0" applyFont="1" applyBorder="1" applyAlignment="1">
      <alignment horizontal="center"/>
    </xf>
    <xf numFmtId="0" fontId="0" fillId="0" borderId="7" xfId="0" applyBorder="1"/>
    <xf numFmtId="0" fontId="0" fillId="0" borderId="8" xfId="0" applyBorder="1" applyAlignment="1">
      <alignment horizontal="center"/>
    </xf>
    <xf numFmtId="0" fontId="0" fillId="0" borderId="5" xfId="0" applyBorder="1" applyAlignment="1">
      <alignment horizontal="center"/>
    </xf>
    <xf numFmtId="4" fontId="0" fillId="0" borderId="8" xfId="0" applyNumberFormat="1" applyBorder="1" applyAlignment="1">
      <alignment horizontal="right"/>
    </xf>
    <xf numFmtId="0" fontId="20" fillId="0" borderId="6" xfId="0" applyFont="1" applyBorder="1"/>
    <xf numFmtId="0" fontId="0" fillId="0" borderId="9" xfId="0" applyBorder="1" applyAlignment="1">
      <alignment horizontal="center"/>
    </xf>
    <xf numFmtId="0" fontId="0" fillId="0" borderId="4" xfId="0" applyBorder="1" applyAlignment="1">
      <alignment horizontal="center"/>
    </xf>
    <xf numFmtId="4" fontId="0" fillId="0" borderId="9" xfId="0" applyNumberFormat="1" applyBorder="1" applyAlignment="1">
      <alignment horizontal="right"/>
    </xf>
    <xf numFmtId="0" fontId="19" fillId="0" borderId="14" xfId="0" applyFont="1" applyBorder="1" applyAlignment="1">
      <alignment horizontal="center"/>
    </xf>
    <xf numFmtId="0" fontId="0" fillId="0" borderId="2" xfId="0" applyBorder="1"/>
    <xf numFmtId="0" fontId="0" fillId="0" borderId="12" xfId="0" applyBorder="1" applyAlignment="1">
      <alignment horizontal="center"/>
    </xf>
    <xf numFmtId="0" fontId="0" fillId="0" borderId="11" xfId="0" applyBorder="1" applyAlignment="1">
      <alignment horizontal="center"/>
    </xf>
    <xf numFmtId="4" fontId="0" fillId="0" borderId="12" xfId="0" applyNumberFormat="1" applyBorder="1" applyAlignment="1">
      <alignment horizontal="right"/>
    </xf>
    <xf numFmtId="0" fontId="19" fillId="0" borderId="5" xfId="0" applyFont="1" applyBorder="1" applyAlignment="1">
      <alignment horizontal="center"/>
    </xf>
    <xf numFmtId="0" fontId="21" fillId="0" borderId="4" xfId="0" applyFont="1" applyBorder="1" applyAlignment="1">
      <alignment horizontal="center"/>
    </xf>
    <xf numFmtId="0" fontId="21" fillId="0" borderId="0" xfId="0" applyFont="1"/>
    <xf numFmtId="4" fontId="21" fillId="0" borderId="9" xfId="0" applyNumberFormat="1" applyFont="1" applyBorder="1" applyAlignment="1">
      <alignment horizontal="center"/>
    </xf>
    <xf numFmtId="0" fontId="19" fillId="0" borderId="11" xfId="0" applyFont="1" applyBorder="1" applyAlignment="1">
      <alignment horizontal="center"/>
    </xf>
    <xf numFmtId="0" fontId="19" fillId="0" borderId="2" xfId="0" applyFont="1" applyBorder="1"/>
    <xf numFmtId="4" fontId="19" fillId="0" borderId="12" xfId="0" applyNumberFormat="1" applyFont="1" applyBorder="1" applyAlignment="1">
      <alignment horizontal="right"/>
    </xf>
    <xf numFmtId="0" fontId="21" fillId="0" borderId="4" xfId="0" applyFont="1" applyBorder="1" applyAlignment="1">
      <alignment horizontal="right"/>
    </xf>
    <xf numFmtId="4" fontId="19" fillId="0" borderId="15" xfId="0" applyNumberFormat="1" applyFont="1" applyBorder="1" applyAlignment="1">
      <alignment horizontal="right"/>
    </xf>
    <xf numFmtId="4" fontId="19" fillId="0" borderId="16" xfId="0" applyNumberFormat="1" applyFont="1" applyBorder="1" applyAlignment="1">
      <alignment horizontal="right"/>
    </xf>
    <xf numFmtId="0" fontId="19" fillId="0" borderId="4" xfId="0" applyFont="1" applyBorder="1" applyAlignment="1">
      <alignment horizontal="center"/>
    </xf>
    <xf numFmtId="4" fontId="19" fillId="0" borderId="4" xfId="0" applyNumberFormat="1" applyFont="1" applyBorder="1" applyAlignment="1">
      <alignment horizontal="right"/>
    </xf>
    <xf numFmtId="0" fontId="19" fillId="0" borderId="0" xfId="0" applyFont="1"/>
    <xf numFmtId="4" fontId="19" fillId="0" borderId="9" xfId="0" applyNumberFormat="1" applyFont="1" applyBorder="1" applyAlignment="1">
      <alignment horizontal="right"/>
    </xf>
    <xf numFmtId="0" fontId="19" fillId="0" borderId="13" xfId="0" applyFont="1" applyBorder="1"/>
    <xf numFmtId="0" fontId="19" fillId="0" borderId="7" xfId="0" applyFont="1" applyBorder="1" applyAlignment="1">
      <alignment horizontal="center"/>
    </xf>
    <xf numFmtId="4" fontId="19" fillId="0" borderId="5" xfId="0" applyNumberFormat="1" applyFont="1" applyBorder="1" applyAlignment="1">
      <alignment horizontal="right"/>
    </xf>
    <xf numFmtId="0" fontId="19" fillId="0" borderId="4" xfId="0" applyFont="1" applyBorder="1" applyAlignment="1">
      <alignment horizontal="center" vertical="center"/>
    </xf>
    <xf numFmtId="0" fontId="21" fillId="0" borderId="0" xfId="0" applyFont="1" applyAlignment="1">
      <alignment vertical="center"/>
    </xf>
    <xf numFmtId="0" fontId="19" fillId="0" borderId="0" xfId="0" applyFont="1" applyAlignment="1">
      <alignment horizontal="center" vertical="center"/>
    </xf>
    <xf numFmtId="0" fontId="21" fillId="0" borderId="0" xfId="0" applyFont="1" applyAlignment="1">
      <alignment horizontal="right" vertical="center"/>
    </xf>
    <xf numFmtId="4" fontId="21" fillId="0" borderId="4" xfId="0" applyNumberFormat="1" applyFont="1" applyBorder="1" applyAlignment="1">
      <alignment horizontal="right" vertical="center"/>
    </xf>
    <xf numFmtId="0" fontId="19" fillId="0" borderId="2" xfId="0" applyFont="1" applyBorder="1" applyAlignment="1">
      <alignment horizontal="center"/>
    </xf>
    <xf numFmtId="4" fontId="19" fillId="0" borderId="11" xfId="0" applyNumberFormat="1" applyFont="1" applyBorder="1" applyAlignment="1">
      <alignment horizontal="right"/>
    </xf>
    <xf numFmtId="44" fontId="0" fillId="0" borderId="0" xfId="0" applyNumberFormat="1"/>
    <xf numFmtId="0" fontId="22" fillId="0" borderId="17" xfId="0" applyFont="1" applyBorder="1"/>
    <xf numFmtId="4" fontId="22" fillId="0" borderId="17" xfId="0" applyNumberFormat="1" applyFont="1" applyBorder="1"/>
    <xf numFmtId="0" fontId="24" fillId="0" borderId="0" xfId="0" applyFont="1"/>
    <xf numFmtId="0" fontId="23" fillId="0" borderId="1" xfId="0" applyFont="1" applyBorder="1" applyAlignment="1">
      <alignment horizontal="center" vertical="center"/>
    </xf>
    <xf numFmtId="0" fontId="23" fillId="0" borderId="1" xfId="0" applyFont="1" applyBorder="1"/>
    <xf numFmtId="0" fontId="23" fillId="0" borderId="1" xfId="0" applyFont="1" applyBorder="1" applyAlignment="1">
      <alignment wrapText="1"/>
    </xf>
    <xf numFmtId="43" fontId="23" fillId="0" borderId="1" xfId="1" applyFont="1" applyBorder="1"/>
    <xf numFmtId="0" fontId="24" fillId="0" borderId="1" xfId="0" applyFont="1" applyBorder="1" applyAlignment="1">
      <alignment horizontal="center" vertical="center"/>
    </xf>
    <xf numFmtId="0" fontId="24" fillId="0" borderId="1" xfId="0" applyFont="1" applyBorder="1"/>
    <xf numFmtId="43" fontId="24" fillId="0" borderId="1" xfId="1" applyFont="1" applyBorder="1"/>
    <xf numFmtId="0" fontId="24" fillId="0" borderId="1" xfId="0" applyFont="1" applyBorder="1" applyAlignment="1">
      <alignment horizontal="center" vertical="center" wrapText="1"/>
    </xf>
    <xf numFmtId="0" fontId="24" fillId="0" borderId="1" xfId="0" applyFont="1" applyBorder="1" applyAlignment="1">
      <alignment wrapText="1"/>
    </xf>
    <xf numFmtId="43" fontId="24" fillId="0" borderId="1" xfId="1" applyFont="1" applyBorder="1" applyAlignment="1">
      <alignment horizontal="left" vertical="center"/>
    </xf>
    <xf numFmtId="0" fontId="23" fillId="0" borderId="1" xfId="0" applyFont="1" applyBorder="1" applyAlignment="1">
      <alignment vertical="center"/>
    </xf>
    <xf numFmtId="0" fontId="13" fillId="0" borderId="1" xfId="0" applyFont="1" applyBorder="1" applyAlignment="1">
      <alignment horizontal="center" vertical="center"/>
    </xf>
    <xf numFmtId="0" fontId="24" fillId="0" borderId="0" xfId="0" applyFont="1" applyAlignment="1">
      <alignment horizontal="center" vertical="center"/>
    </xf>
    <xf numFmtId="43" fontId="24" fillId="0" borderId="0" xfId="1" applyFont="1"/>
    <xf numFmtId="0" fontId="15" fillId="0" borderId="4" xfId="0" applyFont="1" applyBorder="1" applyAlignment="1">
      <alignment horizontal="left"/>
    </xf>
    <xf numFmtId="0" fontId="13" fillId="0" borderId="6" xfId="4" applyFont="1" applyBorder="1" applyAlignment="1">
      <alignment horizontal="left" wrapText="1"/>
    </xf>
    <xf numFmtId="164" fontId="16" fillId="0" borderId="4" xfId="4" applyNumberFormat="1" applyFont="1" applyBorder="1" applyAlignment="1">
      <alignment horizontal="justify"/>
    </xf>
    <xf numFmtId="164" fontId="16" fillId="0" borderId="4" xfId="0" applyNumberFormat="1" applyFont="1" applyBorder="1" applyAlignment="1">
      <alignment horizontal="right"/>
    </xf>
    <xf numFmtId="0" fontId="15" fillId="0" borderId="4" xfId="4" applyFont="1" applyBorder="1" applyAlignment="1">
      <alignment horizontal="left" vertical="center"/>
    </xf>
    <xf numFmtId="0" fontId="15" fillId="0" borderId="4" xfId="0" applyFont="1" applyBorder="1" applyAlignment="1">
      <alignment horizontal="left" vertical="center"/>
    </xf>
    <xf numFmtId="0" fontId="15" fillId="0" borderId="6" xfId="4" applyFont="1" applyBorder="1" applyAlignment="1">
      <alignment horizontal="justify" vertical="center" wrapText="1"/>
    </xf>
    <xf numFmtId="0" fontId="12" fillId="0" borderId="4" xfId="4" applyFont="1" applyBorder="1" applyAlignment="1">
      <alignment horizontal="left" vertical="center"/>
    </xf>
    <xf numFmtId="0" fontId="13" fillId="0" borderId="0" xfId="0" applyFont="1" applyAlignment="1">
      <alignment vertical="center"/>
    </xf>
    <xf numFmtId="0" fontId="3" fillId="0" borderId="0" xfId="2" applyFont="1" applyAlignment="1">
      <alignment wrapText="1"/>
    </xf>
    <xf numFmtId="0" fontId="13" fillId="0" borderId="1" xfId="0" applyFont="1" applyBorder="1" applyAlignment="1">
      <alignment wrapText="1"/>
    </xf>
    <xf numFmtId="0" fontId="15" fillId="0" borderId="1" xfId="0" applyFont="1" applyBorder="1"/>
    <xf numFmtId="0" fontId="6" fillId="0" borderId="0" xfId="2" applyFont="1" applyAlignment="1">
      <alignment horizontal="left"/>
    </xf>
    <xf numFmtId="4" fontId="7" fillId="0" borderId="0" xfId="2" applyNumberFormat="1" applyFont="1" applyAlignment="1">
      <alignment horizontal="left" vertical="center"/>
    </xf>
    <xf numFmtId="165" fontId="7" fillId="2" borderId="0" xfId="2" applyNumberFormat="1" applyFont="1" applyFill="1" applyAlignment="1">
      <alignment horizontal="left" vertical="center"/>
    </xf>
    <xf numFmtId="166" fontId="15" fillId="0" borderId="6" xfId="3" applyNumberFormat="1" applyFont="1" applyBorder="1" applyAlignment="1">
      <alignment vertical="center" wrapText="1" shrinkToFit="1"/>
    </xf>
    <xf numFmtId="0" fontId="18" fillId="0" borderId="0" xfId="0" applyFont="1" applyAlignment="1">
      <alignment vertical="center" wrapText="1" shrinkToFit="1"/>
    </xf>
    <xf numFmtId="0" fontId="23" fillId="0" borderId="2" xfId="0" applyFont="1" applyBorder="1" applyAlignment="1">
      <alignment horizontal="center" vertical="center" wrapText="1"/>
    </xf>
    <xf numFmtId="0" fontId="23" fillId="0" borderId="2" xfId="0" applyFont="1" applyBorder="1" applyAlignment="1">
      <alignment horizontal="center" wrapText="1"/>
    </xf>
  </cellXfs>
  <cellStyles count="5">
    <cellStyle name="Comma" xfId="1" builtinId="3"/>
    <cellStyle name="Normal" xfId="0" builtinId="0"/>
    <cellStyle name="Normal 3" xfId="2" xr:uid="{243FB3E5-9B73-4FB5-A889-7F8D7B5A3D17}"/>
    <cellStyle name="Normal_MAIN-CIVIL-BOQ november" xfId="4" xr:uid="{8C63904E-99C1-412D-8F24-EA9527D0963B}"/>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530678</xdr:colOff>
      <xdr:row>5</xdr:row>
      <xdr:rowOff>206827</xdr:rowOff>
    </xdr:from>
    <xdr:to>
      <xdr:col>12</xdr:col>
      <xdr:colOff>185057</xdr:colOff>
      <xdr:row>17</xdr:row>
      <xdr:rowOff>257736</xdr:rowOff>
    </xdr:to>
    <xdr:sp macro="" textlink="">
      <xdr:nvSpPr>
        <xdr:cNvPr id="3" name="Text Box 2">
          <a:extLst>
            <a:ext uri="{FF2B5EF4-FFF2-40B4-BE49-F238E27FC236}">
              <a16:creationId xmlns:a16="http://schemas.microsoft.com/office/drawing/2014/main" id="{6F4F81BB-8B42-4C03-ACC0-60F1BA6A8D1A}"/>
            </a:ext>
          </a:extLst>
        </xdr:cNvPr>
        <xdr:cNvSpPr txBox="1">
          <a:spLocks noChangeArrowheads="1"/>
        </xdr:cNvSpPr>
      </xdr:nvSpPr>
      <xdr:spPr bwMode="auto">
        <a:xfrm>
          <a:off x="530678" y="1517467"/>
          <a:ext cx="8211639" cy="3799949"/>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lnSpc>
              <a:spcPts val="2100"/>
            </a:lnSpc>
            <a:defRPr sz="1000"/>
          </a:pPr>
          <a:r>
            <a:rPr lang="en-ZA" sz="2200" b="1" i="0" u="none" strike="noStrike" baseline="0">
              <a:solidFill>
                <a:srgbClr val="000000"/>
              </a:solidFill>
              <a:latin typeface="Arial"/>
              <a:cs typeface="Arial"/>
            </a:rPr>
            <a:t>	SUPPLY, DELIVERY, ASSEMBLE, ERECT, COMMISSION AND TEST OF A 12TON TOWER CRANE, DISPOSE 8TON TOWER CRANE</a:t>
          </a:r>
        </a:p>
        <a:p>
          <a:pPr algn="ctr" rtl="0">
            <a:lnSpc>
              <a:spcPts val="2100"/>
            </a:lnSpc>
            <a:defRPr sz="1000"/>
          </a:pPr>
          <a:endParaRPr lang="en-ZA" sz="2200" b="1" i="0" u="none" strike="noStrike" baseline="0">
            <a:solidFill>
              <a:srgbClr val="000000"/>
            </a:solidFill>
            <a:latin typeface="Arial"/>
            <a:cs typeface="Arial"/>
          </a:endParaRPr>
        </a:p>
        <a:p>
          <a:pPr algn="ctr" rtl="0">
            <a:lnSpc>
              <a:spcPts val="2100"/>
            </a:lnSpc>
            <a:defRPr sz="1000"/>
          </a:pPr>
          <a:endParaRPr lang="en-ZA" sz="1000" b="1" i="0" u="none" strike="noStrike" baseline="0">
            <a:solidFill>
              <a:srgbClr val="000000"/>
            </a:solidFill>
            <a:latin typeface="Times New Roman"/>
            <a:cs typeface="Times New Roman"/>
          </a:endParaRPr>
        </a:p>
        <a:p>
          <a:pPr algn="ctr" rtl="0">
            <a:lnSpc>
              <a:spcPts val="1900"/>
            </a:lnSpc>
            <a:defRPr sz="1000"/>
          </a:pPr>
          <a:r>
            <a:rPr lang="en-ZA" sz="2000" b="1" i="0" u="none" strike="noStrike" baseline="0">
              <a:solidFill>
                <a:srgbClr val="000000"/>
              </a:solidFill>
              <a:latin typeface="Arial"/>
              <a:ea typeface="+mn-ea"/>
              <a:cs typeface="Arial"/>
            </a:rPr>
            <a:t>BILL OF QUANTITIES*</a:t>
          </a:r>
        </a:p>
        <a:p>
          <a:pPr algn="ctr" rtl="0">
            <a:lnSpc>
              <a:spcPts val="2000"/>
            </a:lnSpc>
            <a:defRPr sz="1000"/>
          </a:pPr>
          <a:endParaRPr lang="en-ZA" sz="2200" b="0" i="0" u="none" strike="noStrike" baseline="0">
            <a:solidFill>
              <a:srgbClr val="000000"/>
            </a:solidFill>
            <a:latin typeface="Arial"/>
            <a:cs typeface="Arial"/>
          </a:endParaRPr>
        </a:p>
      </xdr:txBody>
    </xdr:sp>
    <xdr:clientData/>
  </xdr:twoCellAnchor>
  <xdr:twoCellAnchor editAs="oneCell">
    <xdr:from>
      <xdr:col>10</xdr:col>
      <xdr:colOff>172271</xdr:colOff>
      <xdr:row>0</xdr:row>
      <xdr:rowOff>19049</xdr:rowOff>
    </xdr:from>
    <xdr:to>
      <xdr:col>12</xdr:col>
      <xdr:colOff>533400</xdr:colOff>
      <xdr:row>1</xdr:row>
      <xdr:rowOff>0</xdr:rowOff>
    </xdr:to>
    <xdr:pic>
      <xdr:nvPicPr>
        <xdr:cNvPr id="4" name="Picture 3">
          <a:extLst>
            <a:ext uri="{FF2B5EF4-FFF2-40B4-BE49-F238E27FC236}">
              <a16:creationId xmlns:a16="http://schemas.microsoft.com/office/drawing/2014/main" id="{6514BCAA-61EC-9C53-90F0-807DC2C152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6521" y="19049"/>
          <a:ext cx="1618429" cy="533401"/>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ocuments%20and%20Settings\All%20Users\Documents\Camden\Prices\Unit%206%20TOT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F64DF-D6ED-4439-A807-F70D0E0F9CFC}">
  <sheetPr>
    <tabColor theme="9" tint="0.39997558519241921"/>
  </sheetPr>
  <dimension ref="B1:L40"/>
  <sheetViews>
    <sheetView view="pageBreakPreview" topLeftCell="A6" zoomScale="80" zoomScaleNormal="70" zoomScaleSheetLayoutView="80" workbookViewId="0">
      <selection activeCell="U16" sqref="U16"/>
    </sheetView>
  </sheetViews>
  <sheetFormatPr defaultColWidth="9.140625" defaultRowHeight="12.75" x14ac:dyDescent="0.2"/>
  <cols>
    <col min="1" max="6" width="9.140625" style="1"/>
    <col min="7" max="7" width="12.140625" style="1" customWidth="1"/>
    <col min="8" max="8" width="9.140625" style="1"/>
    <col min="9" max="9" width="21.5703125" style="1" bestFit="1" customWidth="1"/>
    <col min="10" max="16384" width="9.140625" style="1"/>
  </cols>
  <sheetData>
    <row r="1" spans="7:12" ht="43.5" customHeight="1" x14ac:dyDescent="0.3">
      <c r="I1" s="118"/>
      <c r="J1" s="118"/>
      <c r="K1" s="118"/>
      <c r="L1" s="118"/>
    </row>
    <row r="5" spans="7:12" ht="20.25" x14ac:dyDescent="0.2">
      <c r="G5" s="2"/>
    </row>
    <row r="6" spans="7:12" ht="27" x14ac:dyDescent="0.2">
      <c r="G6" s="3"/>
    </row>
    <row r="7" spans="7:12" x14ac:dyDescent="0.2">
      <c r="G7" s="4"/>
    </row>
    <row r="8" spans="7:12" ht="20.25" x14ac:dyDescent="0.2">
      <c r="G8" s="5"/>
    </row>
    <row r="9" spans="7:12" ht="20.25" x14ac:dyDescent="0.2">
      <c r="G9" s="5"/>
    </row>
    <row r="10" spans="7:12" ht="20.25" x14ac:dyDescent="0.2">
      <c r="G10" s="5"/>
    </row>
    <row r="11" spans="7:12" ht="27" x14ac:dyDescent="0.2">
      <c r="G11" s="3"/>
    </row>
    <row r="12" spans="7:12" ht="27" x14ac:dyDescent="0.2">
      <c r="G12" s="3"/>
    </row>
    <row r="13" spans="7:12" ht="27" x14ac:dyDescent="0.2">
      <c r="G13" s="3"/>
    </row>
    <row r="14" spans="7:12" ht="27" x14ac:dyDescent="0.2">
      <c r="G14" s="3"/>
    </row>
    <row r="15" spans="7:12" ht="27" x14ac:dyDescent="0.2">
      <c r="G15" s="3"/>
    </row>
    <row r="16" spans="7:12" ht="27" x14ac:dyDescent="0.2">
      <c r="G16" s="3"/>
    </row>
    <row r="17" spans="2:12" ht="27" x14ac:dyDescent="0.2">
      <c r="G17" s="3"/>
    </row>
    <row r="18" spans="2:12" ht="37.5" customHeight="1" x14ac:dyDescent="0.25">
      <c r="B18" s="121"/>
      <c r="C18" s="121"/>
      <c r="D18" s="121"/>
      <c r="E18" s="121"/>
      <c r="F18" s="121"/>
      <c r="G18" s="121"/>
      <c r="H18" s="121"/>
      <c r="I18" s="121"/>
      <c r="J18" s="121"/>
      <c r="K18" s="121"/>
      <c r="L18" s="121"/>
    </row>
    <row r="19" spans="2:12" ht="27" x14ac:dyDescent="0.2">
      <c r="G19" s="3"/>
    </row>
    <row r="20" spans="2:12" ht="27" x14ac:dyDescent="0.2">
      <c r="G20" s="3"/>
    </row>
    <row r="21" spans="2:12" ht="27" x14ac:dyDescent="0.2">
      <c r="B21" s="6" t="s">
        <v>14</v>
      </c>
      <c r="G21" s="3"/>
      <c r="H21" s="6" t="s">
        <v>15</v>
      </c>
      <c r="I21" s="7"/>
      <c r="J21" s="8"/>
      <c r="K21" s="8"/>
    </row>
    <row r="22" spans="2:12" ht="27" x14ac:dyDescent="0.2">
      <c r="B22" s="6"/>
      <c r="G22" s="3"/>
      <c r="H22" s="6"/>
      <c r="I22" s="6"/>
    </row>
    <row r="23" spans="2:12" ht="27" x14ac:dyDescent="0.2">
      <c r="G23" s="3"/>
    </row>
    <row r="24" spans="2:12" ht="27" x14ac:dyDescent="0.35">
      <c r="B24" s="6" t="s">
        <v>16</v>
      </c>
      <c r="G24" s="3"/>
      <c r="H24" s="6" t="s">
        <v>17</v>
      </c>
      <c r="I24" s="9"/>
      <c r="J24" s="8"/>
      <c r="K24" s="8"/>
    </row>
    <row r="25" spans="2:12" ht="27" x14ac:dyDescent="0.2">
      <c r="B25" s="6"/>
      <c r="G25" s="3"/>
      <c r="H25" s="6"/>
      <c r="I25" s="6"/>
    </row>
    <row r="26" spans="2:12" ht="27" x14ac:dyDescent="0.2">
      <c r="G26" s="3"/>
    </row>
    <row r="27" spans="2:12" ht="27" x14ac:dyDescent="0.2">
      <c r="B27" s="6" t="s">
        <v>18</v>
      </c>
      <c r="G27" s="10"/>
      <c r="H27" s="6" t="s">
        <v>17</v>
      </c>
      <c r="I27" s="122"/>
      <c r="J27" s="122"/>
    </row>
    <row r="28" spans="2:12" ht="27" x14ac:dyDescent="0.2">
      <c r="B28" s="6" t="s">
        <v>19</v>
      </c>
      <c r="G28" s="6"/>
    </row>
    <row r="30" spans="2:12" ht="27" x14ac:dyDescent="0.2">
      <c r="G30" s="6"/>
    </row>
    <row r="31" spans="2:12" ht="27" x14ac:dyDescent="0.2">
      <c r="B31" s="6" t="s">
        <v>20</v>
      </c>
      <c r="G31" s="6"/>
      <c r="H31" s="6" t="s">
        <v>17</v>
      </c>
      <c r="I31" s="7"/>
      <c r="J31" s="8"/>
      <c r="K31" s="8"/>
    </row>
    <row r="32" spans="2:12" ht="27.75" x14ac:dyDescent="0.2">
      <c r="B32" s="6"/>
      <c r="G32" s="11"/>
    </row>
    <row r="33" spans="2:11" ht="27" x14ac:dyDescent="0.2">
      <c r="B33" s="6"/>
    </row>
    <row r="34" spans="2:11" ht="27" x14ac:dyDescent="0.2">
      <c r="B34" s="6" t="s">
        <v>21</v>
      </c>
      <c r="G34" s="6"/>
      <c r="H34" s="6" t="s">
        <v>17</v>
      </c>
      <c r="I34" s="12" t="s">
        <v>51</v>
      </c>
    </row>
    <row r="35" spans="2:11" ht="27" x14ac:dyDescent="0.2">
      <c r="B35" s="6"/>
      <c r="G35" s="6"/>
    </row>
    <row r="36" spans="2:11" ht="27" x14ac:dyDescent="0.2">
      <c r="B36" s="6"/>
    </row>
    <row r="37" spans="2:11" ht="27" x14ac:dyDescent="0.2">
      <c r="B37" s="6" t="s">
        <v>22</v>
      </c>
      <c r="H37" s="6" t="s">
        <v>17</v>
      </c>
      <c r="I37" s="13"/>
      <c r="J37" s="14"/>
      <c r="K37" s="14"/>
    </row>
    <row r="38" spans="2:11" ht="27" x14ac:dyDescent="0.2">
      <c r="B38" s="6"/>
      <c r="G38" s="15"/>
    </row>
    <row r="39" spans="2:11" ht="27" x14ac:dyDescent="0.2">
      <c r="B39" s="6"/>
      <c r="G39" s="15"/>
    </row>
    <row r="40" spans="2:11" ht="27" x14ac:dyDescent="0.2">
      <c r="B40" s="6" t="s">
        <v>23</v>
      </c>
      <c r="G40" s="15"/>
      <c r="H40" s="6" t="s">
        <v>17</v>
      </c>
      <c r="I40" s="123"/>
      <c r="J40" s="123"/>
      <c r="K40" s="123"/>
    </row>
  </sheetData>
  <mergeCells count="3">
    <mergeCell ref="B18:L18"/>
    <mergeCell ref="I27:J27"/>
    <mergeCell ref="I40:K40"/>
  </mergeCells>
  <pageMargins left="0.7" right="0.7" top="0.75" bottom="0.75" header="0.3" footer="0.3"/>
  <pageSetup paperSize="9" scale="6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782C9-0C6C-456D-9D7F-1A39B8D9E1EF}">
  <dimension ref="A1:J49"/>
  <sheetViews>
    <sheetView showGridLines="0" view="pageBreakPreview" zoomScale="140" zoomScaleNormal="100" zoomScaleSheetLayoutView="140" workbookViewId="0">
      <selection activeCell="G7" sqref="G7"/>
    </sheetView>
  </sheetViews>
  <sheetFormatPr defaultRowHeight="11.25" x14ac:dyDescent="0.2"/>
  <cols>
    <col min="1" max="1" width="4.7109375" style="22" customWidth="1"/>
    <col min="2" max="2" width="14.85546875" style="22" customWidth="1"/>
    <col min="3" max="3" width="35" style="22" customWidth="1"/>
    <col min="4" max="4" width="8" style="22" customWidth="1"/>
    <col min="5" max="5" width="7" style="22" customWidth="1"/>
    <col min="6" max="6" width="13.5703125" style="50" customWidth="1"/>
    <col min="7" max="7" width="19" style="51" customWidth="1"/>
    <col min="8" max="8" width="8.85546875" style="22"/>
    <col min="9" max="9" width="14.140625" style="22" bestFit="1" customWidth="1"/>
    <col min="10" max="10" width="13.5703125" style="22" customWidth="1"/>
    <col min="11" max="255" width="8.85546875" style="22"/>
    <col min="256" max="256" width="4.7109375" style="22" customWidth="1"/>
    <col min="257" max="257" width="10.85546875" style="22" customWidth="1"/>
    <col min="258" max="258" width="36.5703125" style="22" customWidth="1"/>
    <col min="259" max="259" width="9.42578125" style="22" customWidth="1"/>
    <col min="260" max="260" width="6.28515625" style="22" customWidth="1"/>
    <col min="261" max="261" width="8.28515625" style="22" customWidth="1"/>
    <col min="262" max="262" width="8.5703125" style="22" customWidth="1"/>
    <col min="263" max="263" width="11" style="22" customWidth="1"/>
    <col min="264" max="511" width="8.85546875" style="22"/>
    <col min="512" max="512" width="4.7109375" style="22" customWidth="1"/>
    <col min="513" max="513" width="10.85546875" style="22" customWidth="1"/>
    <col min="514" max="514" width="36.5703125" style="22" customWidth="1"/>
    <col min="515" max="515" width="9.42578125" style="22" customWidth="1"/>
    <col min="516" max="516" width="6.28515625" style="22" customWidth="1"/>
    <col min="517" max="517" width="8.28515625" style="22" customWidth="1"/>
    <col min="518" max="518" width="8.5703125" style="22" customWidth="1"/>
    <col min="519" max="519" width="11" style="22" customWidth="1"/>
    <col min="520" max="767" width="8.85546875" style="22"/>
    <col min="768" max="768" width="4.7109375" style="22" customWidth="1"/>
    <col min="769" max="769" width="10.85546875" style="22" customWidth="1"/>
    <col min="770" max="770" width="36.5703125" style="22" customWidth="1"/>
    <col min="771" max="771" width="9.42578125" style="22" customWidth="1"/>
    <col min="772" max="772" width="6.28515625" style="22" customWidth="1"/>
    <col min="773" max="773" width="8.28515625" style="22" customWidth="1"/>
    <col min="774" max="774" width="8.5703125" style="22" customWidth="1"/>
    <col min="775" max="775" width="11" style="22" customWidth="1"/>
    <col min="776" max="1023" width="8.85546875" style="22"/>
    <col min="1024" max="1024" width="4.7109375" style="22" customWidth="1"/>
    <col min="1025" max="1025" width="10.85546875" style="22" customWidth="1"/>
    <col min="1026" max="1026" width="36.5703125" style="22" customWidth="1"/>
    <col min="1027" max="1027" width="9.42578125" style="22" customWidth="1"/>
    <col min="1028" max="1028" width="6.28515625" style="22" customWidth="1"/>
    <col min="1029" max="1029" width="8.28515625" style="22" customWidth="1"/>
    <col min="1030" max="1030" width="8.5703125" style="22" customWidth="1"/>
    <col min="1031" max="1031" width="11" style="22" customWidth="1"/>
    <col min="1032" max="1279" width="8.85546875" style="22"/>
    <col min="1280" max="1280" width="4.7109375" style="22" customWidth="1"/>
    <col min="1281" max="1281" width="10.85546875" style="22" customWidth="1"/>
    <col min="1282" max="1282" width="36.5703125" style="22" customWidth="1"/>
    <col min="1283" max="1283" width="9.42578125" style="22" customWidth="1"/>
    <col min="1284" max="1284" width="6.28515625" style="22" customWidth="1"/>
    <col min="1285" max="1285" width="8.28515625" style="22" customWidth="1"/>
    <col min="1286" max="1286" width="8.5703125" style="22" customWidth="1"/>
    <col min="1287" max="1287" width="11" style="22" customWidth="1"/>
    <col min="1288" max="1535" width="8.85546875" style="22"/>
    <col min="1536" max="1536" width="4.7109375" style="22" customWidth="1"/>
    <col min="1537" max="1537" width="10.85546875" style="22" customWidth="1"/>
    <col min="1538" max="1538" width="36.5703125" style="22" customWidth="1"/>
    <col min="1539" max="1539" width="9.42578125" style="22" customWidth="1"/>
    <col min="1540" max="1540" width="6.28515625" style="22" customWidth="1"/>
    <col min="1541" max="1541" width="8.28515625" style="22" customWidth="1"/>
    <col min="1542" max="1542" width="8.5703125" style="22" customWidth="1"/>
    <col min="1543" max="1543" width="11" style="22" customWidth="1"/>
    <col min="1544" max="1791" width="8.85546875" style="22"/>
    <col min="1792" max="1792" width="4.7109375" style="22" customWidth="1"/>
    <col min="1793" max="1793" width="10.85546875" style="22" customWidth="1"/>
    <col min="1794" max="1794" width="36.5703125" style="22" customWidth="1"/>
    <col min="1795" max="1795" width="9.42578125" style="22" customWidth="1"/>
    <col min="1796" max="1796" width="6.28515625" style="22" customWidth="1"/>
    <col min="1797" max="1797" width="8.28515625" style="22" customWidth="1"/>
    <col min="1798" max="1798" width="8.5703125" style="22" customWidth="1"/>
    <col min="1799" max="1799" width="11" style="22" customWidth="1"/>
    <col min="1800" max="2047" width="8.85546875" style="22"/>
    <col min="2048" max="2048" width="4.7109375" style="22" customWidth="1"/>
    <col min="2049" max="2049" width="10.85546875" style="22" customWidth="1"/>
    <col min="2050" max="2050" width="36.5703125" style="22" customWidth="1"/>
    <col min="2051" max="2051" width="9.42578125" style="22" customWidth="1"/>
    <col min="2052" max="2052" width="6.28515625" style="22" customWidth="1"/>
    <col min="2053" max="2053" width="8.28515625" style="22" customWidth="1"/>
    <col min="2054" max="2054" width="8.5703125" style="22" customWidth="1"/>
    <col min="2055" max="2055" width="11" style="22" customWidth="1"/>
    <col min="2056" max="2303" width="8.85546875" style="22"/>
    <col min="2304" max="2304" width="4.7109375" style="22" customWidth="1"/>
    <col min="2305" max="2305" width="10.85546875" style="22" customWidth="1"/>
    <col min="2306" max="2306" width="36.5703125" style="22" customWidth="1"/>
    <col min="2307" max="2307" width="9.42578125" style="22" customWidth="1"/>
    <col min="2308" max="2308" width="6.28515625" style="22" customWidth="1"/>
    <col min="2309" max="2309" width="8.28515625" style="22" customWidth="1"/>
    <col min="2310" max="2310" width="8.5703125" style="22" customWidth="1"/>
    <col min="2311" max="2311" width="11" style="22" customWidth="1"/>
    <col min="2312" max="2559" width="8.85546875" style="22"/>
    <col min="2560" max="2560" width="4.7109375" style="22" customWidth="1"/>
    <col min="2561" max="2561" width="10.85546875" style="22" customWidth="1"/>
    <col min="2562" max="2562" width="36.5703125" style="22" customWidth="1"/>
    <col min="2563" max="2563" width="9.42578125" style="22" customWidth="1"/>
    <col min="2564" max="2564" width="6.28515625" style="22" customWidth="1"/>
    <col min="2565" max="2565" width="8.28515625" style="22" customWidth="1"/>
    <col min="2566" max="2566" width="8.5703125" style="22" customWidth="1"/>
    <col min="2567" max="2567" width="11" style="22" customWidth="1"/>
    <col min="2568" max="2815" width="8.85546875" style="22"/>
    <col min="2816" max="2816" width="4.7109375" style="22" customWidth="1"/>
    <col min="2817" max="2817" width="10.85546875" style="22" customWidth="1"/>
    <col min="2818" max="2818" width="36.5703125" style="22" customWidth="1"/>
    <col min="2819" max="2819" width="9.42578125" style="22" customWidth="1"/>
    <col min="2820" max="2820" width="6.28515625" style="22" customWidth="1"/>
    <col min="2821" max="2821" width="8.28515625" style="22" customWidth="1"/>
    <col min="2822" max="2822" width="8.5703125" style="22" customWidth="1"/>
    <col min="2823" max="2823" width="11" style="22" customWidth="1"/>
    <col min="2824" max="3071" width="8.85546875" style="22"/>
    <col min="3072" max="3072" width="4.7109375" style="22" customWidth="1"/>
    <col min="3073" max="3073" width="10.85546875" style="22" customWidth="1"/>
    <col min="3074" max="3074" width="36.5703125" style="22" customWidth="1"/>
    <col min="3075" max="3075" width="9.42578125" style="22" customWidth="1"/>
    <col min="3076" max="3076" width="6.28515625" style="22" customWidth="1"/>
    <col min="3077" max="3077" width="8.28515625" style="22" customWidth="1"/>
    <col min="3078" max="3078" width="8.5703125" style="22" customWidth="1"/>
    <col min="3079" max="3079" width="11" style="22" customWidth="1"/>
    <col min="3080" max="3327" width="8.85546875" style="22"/>
    <col min="3328" max="3328" width="4.7109375" style="22" customWidth="1"/>
    <col min="3329" max="3329" width="10.85546875" style="22" customWidth="1"/>
    <col min="3330" max="3330" width="36.5703125" style="22" customWidth="1"/>
    <col min="3331" max="3331" width="9.42578125" style="22" customWidth="1"/>
    <col min="3332" max="3332" width="6.28515625" style="22" customWidth="1"/>
    <col min="3333" max="3333" width="8.28515625" style="22" customWidth="1"/>
    <col min="3334" max="3334" width="8.5703125" style="22" customWidth="1"/>
    <col min="3335" max="3335" width="11" style="22" customWidth="1"/>
    <col min="3336" max="3583" width="8.85546875" style="22"/>
    <col min="3584" max="3584" width="4.7109375" style="22" customWidth="1"/>
    <col min="3585" max="3585" width="10.85546875" style="22" customWidth="1"/>
    <col min="3586" max="3586" width="36.5703125" style="22" customWidth="1"/>
    <col min="3587" max="3587" width="9.42578125" style="22" customWidth="1"/>
    <col min="3588" max="3588" width="6.28515625" style="22" customWidth="1"/>
    <col min="3589" max="3589" width="8.28515625" style="22" customWidth="1"/>
    <col min="3590" max="3590" width="8.5703125" style="22" customWidth="1"/>
    <col min="3591" max="3591" width="11" style="22" customWidth="1"/>
    <col min="3592" max="3839" width="8.85546875" style="22"/>
    <col min="3840" max="3840" width="4.7109375" style="22" customWidth="1"/>
    <col min="3841" max="3841" width="10.85546875" style="22" customWidth="1"/>
    <col min="3842" max="3842" width="36.5703125" style="22" customWidth="1"/>
    <col min="3843" max="3843" width="9.42578125" style="22" customWidth="1"/>
    <col min="3844" max="3844" width="6.28515625" style="22" customWidth="1"/>
    <col min="3845" max="3845" width="8.28515625" style="22" customWidth="1"/>
    <col min="3846" max="3846" width="8.5703125" style="22" customWidth="1"/>
    <col min="3847" max="3847" width="11" style="22" customWidth="1"/>
    <col min="3848" max="4095" width="8.85546875" style="22"/>
    <col min="4096" max="4096" width="4.7109375" style="22" customWidth="1"/>
    <col min="4097" max="4097" width="10.85546875" style="22" customWidth="1"/>
    <col min="4098" max="4098" width="36.5703125" style="22" customWidth="1"/>
    <col min="4099" max="4099" width="9.42578125" style="22" customWidth="1"/>
    <col min="4100" max="4100" width="6.28515625" style="22" customWidth="1"/>
    <col min="4101" max="4101" width="8.28515625" style="22" customWidth="1"/>
    <col min="4102" max="4102" width="8.5703125" style="22" customWidth="1"/>
    <col min="4103" max="4103" width="11" style="22" customWidth="1"/>
    <col min="4104" max="4351" width="8.85546875" style="22"/>
    <col min="4352" max="4352" width="4.7109375" style="22" customWidth="1"/>
    <col min="4353" max="4353" width="10.85546875" style="22" customWidth="1"/>
    <col min="4354" max="4354" width="36.5703125" style="22" customWidth="1"/>
    <col min="4355" max="4355" width="9.42578125" style="22" customWidth="1"/>
    <col min="4356" max="4356" width="6.28515625" style="22" customWidth="1"/>
    <col min="4357" max="4357" width="8.28515625" style="22" customWidth="1"/>
    <col min="4358" max="4358" width="8.5703125" style="22" customWidth="1"/>
    <col min="4359" max="4359" width="11" style="22" customWidth="1"/>
    <col min="4360" max="4607" width="8.85546875" style="22"/>
    <col min="4608" max="4608" width="4.7109375" style="22" customWidth="1"/>
    <col min="4609" max="4609" width="10.85546875" style="22" customWidth="1"/>
    <col min="4610" max="4610" width="36.5703125" style="22" customWidth="1"/>
    <col min="4611" max="4611" width="9.42578125" style="22" customWidth="1"/>
    <col min="4612" max="4612" width="6.28515625" style="22" customWidth="1"/>
    <col min="4613" max="4613" width="8.28515625" style="22" customWidth="1"/>
    <col min="4614" max="4614" width="8.5703125" style="22" customWidth="1"/>
    <col min="4615" max="4615" width="11" style="22" customWidth="1"/>
    <col min="4616" max="4863" width="8.85546875" style="22"/>
    <col min="4864" max="4864" width="4.7109375" style="22" customWidth="1"/>
    <col min="4865" max="4865" width="10.85546875" style="22" customWidth="1"/>
    <col min="4866" max="4866" width="36.5703125" style="22" customWidth="1"/>
    <col min="4867" max="4867" width="9.42578125" style="22" customWidth="1"/>
    <col min="4868" max="4868" width="6.28515625" style="22" customWidth="1"/>
    <col min="4869" max="4869" width="8.28515625" style="22" customWidth="1"/>
    <col min="4870" max="4870" width="8.5703125" style="22" customWidth="1"/>
    <col min="4871" max="4871" width="11" style="22" customWidth="1"/>
    <col min="4872" max="5119" width="8.85546875" style="22"/>
    <col min="5120" max="5120" width="4.7109375" style="22" customWidth="1"/>
    <col min="5121" max="5121" width="10.85546875" style="22" customWidth="1"/>
    <col min="5122" max="5122" width="36.5703125" style="22" customWidth="1"/>
    <col min="5123" max="5123" width="9.42578125" style="22" customWidth="1"/>
    <col min="5124" max="5124" width="6.28515625" style="22" customWidth="1"/>
    <col min="5125" max="5125" width="8.28515625" style="22" customWidth="1"/>
    <col min="5126" max="5126" width="8.5703125" style="22" customWidth="1"/>
    <col min="5127" max="5127" width="11" style="22" customWidth="1"/>
    <col min="5128" max="5375" width="8.85546875" style="22"/>
    <col min="5376" max="5376" width="4.7109375" style="22" customWidth="1"/>
    <col min="5377" max="5377" width="10.85546875" style="22" customWidth="1"/>
    <col min="5378" max="5378" width="36.5703125" style="22" customWidth="1"/>
    <col min="5379" max="5379" width="9.42578125" style="22" customWidth="1"/>
    <col min="5380" max="5380" width="6.28515625" style="22" customWidth="1"/>
    <col min="5381" max="5381" width="8.28515625" style="22" customWidth="1"/>
    <col min="5382" max="5382" width="8.5703125" style="22" customWidth="1"/>
    <col min="5383" max="5383" width="11" style="22" customWidth="1"/>
    <col min="5384" max="5631" width="8.85546875" style="22"/>
    <col min="5632" max="5632" width="4.7109375" style="22" customWidth="1"/>
    <col min="5633" max="5633" width="10.85546875" style="22" customWidth="1"/>
    <col min="5634" max="5634" width="36.5703125" style="22" customWidth="1"/>
    <col min="5635" max="5635" width="9.42578125" style="22" customWidth="1"/>
    <col min="5636" max="5636" width="6.28515625" style="22" customWidth="1"/>
    <col min="5637" max="5637" width="8.28515625" style="22" customWidth="1"/>
    <col min="5638" max="5638" width="8.5703125" style="22" customWidth="1"/>
    <col min="5639" max="5639" width="11" style="22" customWidth="1"/>
    <col min="5640" max="5887" width="8.85546875" style="22"/>
    <col min="5888" max="5888" width="4.7109375" style="22" customWidth="1"/>
    <col min="5889" max="5889" width="10.85546875" style="22" customWidth="1"/>
    <col min="5890" max="5890" width="36.5703125" style="22" customWidth="1"/>
    <col min="5891" max="5891" width="9.42578125" style="22" customWidth="1"/>
    <col min="5892" max="5892" width="6.28515625" style="22" customWidth="1"/>
    <col min="5893" max="5893" width="8.28515625" style="22" customWidth="1"/>
    <col min="5894" max="5894" width="8.5703125" style="22" customWidth="1"/>
    <col min="5895" max="5895" width="11" style="22" customWidth="1"/>
    <col min="5896" max="6143" width="8.85546875" style="22"/>
    <col min="6144" max="6144" width="4.7109375" style="22" customWidth="1"/>
    <col min="6145" max="6145" width="10.85546875" style="22" customWidth="1"/>
    <col min="6146" max="6146" width="36.5703125" style="22" customWidth="1"/>
    <col min="6147" max="6147" width="9.42578125" style="22" customWidth="1"/>
    <col min="6148" max="6148" width="6.28515625" style="22" customWidth="1"/>
    <col min="6149" max="6149" width="8.28515625" style="22" customWidth="1"/>
    <col min="6150" max="6150" width="8.5703125" style="22" customWidth="1"/>
    <col min="6151" max="6151" width="11" style="22" customWidth="1"/>
    <col min="6152" max="6399" width="8.85546875" style="22"/>
    <col min="6400" max="6400" width="4.7109375" style="22" customWidth="1"/>
    <col min="6401" max="6401" width="10.85546875" style="22" customWidth="1"/>
    <col min="6402" max="6402" width="36.5703125" style="22" customWidth="1"/>
    <col min="6403" max="6403" width="9.42578125" style="22" customWidth="1"/>
    <col min="6404" max="6404" width="6.28515625" style="22" customWidth="1"/>
    <col min="6405" max="6405" width="8.28515625" style="22" customWidth="1"/>
    <col min="6406" max="6406" width="8.5703125" style="22" customWidth="1"/>
    <col min="6407" max="6407" width="11" style="22" customWidth="1"/>
    <col min="6408" max="6655" width="8.85546875" style="22"/>
    <col min="6656" max="6656" width="4.7109375" style="22" customWidth="1"/>
    <col min="6657" max="6657" width="10.85546875" style="22" customWidth="1"/>
    <col min="6658" max="6658" width="36.5703125" style="22" customWidth="1"/>
    <col min="6659" max="6659" width="9.42578125" style="22" customWidth="1"/>
    <col min="6660" max="6660" width="6.28515625" style="22" customWidth="1"/>
    <col min="6661" max="6661" width="8.28515625" style="22" customWidth="1"/>
    <col min="6662" max="6662" width="8.5703125" style="22" customWidth="1"/>
    <col min="6663" max="6663" width="11" style="22" customWidth="1"/>
    <col min="6664" max="6911" width="8.85546875" style="22"/>
    <col min="6912" max="6912" width="4.7109375" style="22" customWidth="1"/>
    <col min="6913" max="6913" width="10.85546875" style="22" customWidth="1"/>
    <col min="6914" max="6914" width="36.5703125" style="22" customWidth="1"/>
    <col min="6915" max="6915" width="9.42578125" style="22" customWidth="1"/>
    <col min="6916" max="6916" width="6.28515625" style="22" customWidth="1"/>
    <col min="6917" max="6917" width="8.28515625" style="22" customWidth="1"/>
    <col min="6918" max="6918" width="8.5703125" style="22" customWidth="1"/>
    <col min="6919" max="6919" width="11" style="22" customWidth="1"/>
    <col min="6920" max="7167" width="8.85546875" style="22"/>
    <col min="7168" max="7168" width="4.7109375" style="22" customWidth="1"/>
    <col min="7169" max="7169" width="10.85546875" style="22" customWidth="1"/>
    <col min="7170" max="7170" width="36.5703125" style="22" customWidth="1"/>
    <col min="7171" max="7171" width="9.42578125" style="22" customWidth="1"/>
    <col min="7172" max="7172" width="6.28515625" style="22" customWidth="1"/>
    <col min="7173" max="7173" width="8.28515625" style="22" customWidth="1"/>
    <col min="7174" max="7174" width="8.5703125" style="22" customWidth="1"/>
    <col min="7175" max="7175" width="11" style="22" customWidth="1"/>
    <col min="7176" max="7423" width="8.85546875" style="22"/>
    <col min="7424" max="7424" width="4.7109375" style="22" customWidth="1"/>
    <col min="7425" max="7425" width="10.85546875" style="22" customWidth="1"/>
    <col min="7426" max="7426" width="36.5703125" style="22" customWidth="1"/>
    <col min="7427" max="7427" width="9.42578125" style="22" customWidth="1"/>
    <col min="7428" max="7428" width="6.28515625" style="22" customWidth="1"/>
    <col min="7429" max="7429" width="8.28515625" style="22" customWidth="1"/>
    <col min="7430" max="7430" width="8.5703125" style="22" customWidth="1"/>
    <col min="7431" max="7431" width="11" style="22" customWidth="1"/>
    <col min="7432" max="7679" width="8.85546875" style="22"/>
    <col min="7680" max="7680" width="4.7109375" style="22" customWidth="1"/>
    <col min="7681" max="7681" width="10.85546875" style="22" customWidth="1"/>
    <col min="7682" max="7682" width="36.5703125" style="22" customWidth="1"/>
    <col min="7683" max="7683" width="9.42578125" style="22" customWidth="1"/>
    <col min="7684" max="7684" width="6.28515625" style="22" customWidth="1"/>
    <col min="7685" max="7685" width="8.28515625" style="22" customWidth="1"/>
    <col min="7686" max="7686" width="8.5703125" style="22" customWidth="1"/>
    <col min="7687" max="7687" width="11" style="22" customWidth="1"/>
    <col min="7688" max="7935" width="8.85546875" style="22"/>
    <col min="7936" max="7936" width="4.7109375" style="22" customWidth="1"/>
    <col min="7937" max="7937" width="10.85546875" style="22" customWidth="1"/>
    <col min="7938" max="7938" width="36.5703125" style="22" customWidth="1"/>
    <col min="7939" max="7939" width="9.42578125" style="22" customWidth="1"/>
    <col min="7940" max="7940" width="6.28515625" style="22" customWidth="1"/>
    <col min="7941" max="7941" width="8.28515625" style="22" customWidth="1"/>
    <col min="7942" max="7942" width="8.5703125" style="22" customWidth="1"/>
    <col min="7943" max="7943" width="11" style="22" customWidth="1"/>
    <col min="7944" max="8191" width="8.85546875" style="22"/>
    <col min="8192" max="8192" width="4.7109375" style="22" customWidth="1"/>
    <col min="8193" max="8193" width="10.85546875" style="22" customWidth="1"/>
    <col min="8194" max="8194" width="36.5703125" style="22" customWidth="1"/>
    <col min="8195" max="8195" width="9.42578125" style="22" customWidth="1"/>
    <col min="8196" max="8196" width="6.28515625" style="22" customWidth="1"/>
    <col min="8197" max="8197" width="8.28515625" style="22" customWidth="1"/>
    <col min="8198" max="8198" width="8.5703125" style="22" customWidth="1"/>
    <col min="8199" max="8199" width="11" style="22" customWidth="1"/>
    <col min="8200" max="8447" width="8.85546875" style="22"/>
    <col min="8448" max="8448" width="4.7109375" style="22" customWidth="1"/>
    <col min="8449" max="8449" width="10.85546875" style="22" customWidth="1"/>
    <col min="8450" max="8450" width="36.5703125" style="22" customWidth="1"/>
    <col min="8451" max="8451" width="9.42578125" style="22" customWidth="1"/>
    <col min="8452" max="8452" width="6.28515625" style="22" customWidth="1"/>
    <col min="8453" max="8453" width="8.28515625" style="22" customWidth="1"/>
    <col min="8454" max="8454" width="8.5703125" style="22" customWidth="1"/>
    <col min="8455" max="8455" width="11" style="22" customWidth="1"/>
    <col min="8456" max="8703" width="8.85546875" style="22"/>
    <col min="8704" max="8704" width="4.7109375" style="22" customWidth="1"/>
    <col min="8705" max="8705" width="10.85546875" style="22" customWidth="1"/>
    <col min="8706" max="8706" width="36.5703125" style="22" customWidth="1"/>
    <col min="8707" max="8707" width="9.42578125" style="22" customWidth="1"/>
    <col min="8708" max="8708" width="6.28515625" style="22" customWidth="1"/>
    <col min="8709" max="8709" width="8.28515625" style="22" customWidth="1"/>
    <col min="8710" max="8710" width="8.5703125" style="22" customWidth="1"/>
    <col min="8711" max="8711" width="11" style="22" customWidth="1"/>
    <col min="8712" max="8959" width="8.85546875" style="22"/>
    <col min="8960" max="8960" width="4.7109375" style="22" customWidth="1"/>
    <col min="8961" max="8961" width="10.85546875" style="22" customWidth="1"/>
    <col min="8962" max="8962" width="36.5703125" style="22" customWidth="1"/>
    <col min="8963" max="8963" width="9.42578125" style="22" customWidth="1"/>
    <col min="8964" max="8964" width="6.28515625" style="22" customWidth="1"/>
    <col min="8965" max="8965" width="8.28515625" style="22" customWidth="1"/>
    <col min="8966" max="8966" width="8.5703125" style="22" customWidth="1"/>
    <col min="8967" max="8967" width="11" style="22" customWidth="1"/>
    <col min="8968" max="9215" width="8.85546875" style="22"/>
    <col min="9216" max="9216" width="4.7109375" style="22" customWidth="1"/>
    <col min="9217" max="9217" width="10.85546875" style="22" customWidth="1"/>
    <col min="9218" max="9218" width="36.5703125" style="22" customWidth="1"/>
    <col min="9219" max="9219" width="9.42578125" style="22" customWidth="1"/>
    <col min="9220" max="9220" width="6.28515625" style="22" customWidth="1"/>
    <col min="9221" max="9221" width="8.28515625" style="22" customWidth="1"/>
    <col min="9222" max="9222" width="8.5703125" style="22" customWidth="1"/>
    <col min="9223" max="9223" width="11" style="22" customWidth="1"/>
    <col min="9224" max="9471" width="8.85546875" style="22"/>
    <col min="9472" max="9472" width="4.7109375" style="22" customWidth="1"/>
    <col min="9473" max="9473" width="10.85546875" style="22" customWidth="1"/>
    <col min="9474" max="9474" width="36.5703125" style="22" customWidth="1"/>
    <col min="9475" max="9475" width="9.42578125" style="22" customWidth="1"/>
    <col min="9476" max="9476" width="6.28515625" style="22" customWidth="1"/>
    <col min="9477" max="9477" width="8.28515625" style="22" customWidth="1"/>
    <col min="9478" max="9478" width="8.5703125" style="22" customWidth="1"/>
    <col min="9479" max="9479" width="11" style="22" customWidth="1"/>
    <col min="9480" max="9727" width="8.85546875" style="22"/>
    <col min="9728" max="9728" width="4.7109375" style="22" customWidth="1"/>
    <col min="9729" max="9729" width="10.85546875" style="22" customWidth="1"/>
    <col min="9730" max="9730" width="36.5703125" style="22" customWidth="1"/>
    <col min="9731" max="9731" width="9.42578125" style="22" customWidth="1"/>
    <col min="9732" max="9732" width="6.28515625" style="22" customWidth="1"/>
    <col min="9733" max="9733" width="8.28515625" style="22" customWidth="1"/>
    <col min="9734" max="9734" width="8.5703125" style="22" customWidth="1"/>
    <col min="9735" max="9735" width="11" style="22" customWidth="1"/>
    <col min="9736" max="9983" width="8.85546875" style="22"/>
    <col min="9984" max="9984" width="4.7109375" style="22" customWidth="1"/>
    <col min="9985" max="9985" width="10.85546875" style="22" customWidth="1"/>
    <col min="9986" max="9986" width="36.5703125" style="22" customWidth="1"/>
    <col min="9987" max="9987" width="9.42578125" style="22" customWidth="1"/>
    <col min="9988" max="9988" width="6.28515625" style="22" customWidth="1"/>
    <col min="9989" max="9989" width="8.28515625" style="22" customWidth="1"/>
    <col min="9990" max="9990" width="8.5703125" style="22" customWidth="1"/>
    <col min="9991" max="9991" width="11" style="22" customWidth="1"/>
    <col min="9992" max="10239" width="8.85546875" style="22"/>
    <col min="10240" max="10240" width="4.7109375" style="22" customWidth="1"/>
    <col min="10241" max="10241" width="10.85546875" style="22" customWidth="1"/>
    <col min="10242" max="10242" width="36.5703125" style="22" customWidth="1"/>
    <col min="10243" max="10243" width="9.42578125" style="22" customWidth="1"/>
    <col min="10244" max="10244" width="6.28515625" style="22" customWidth="1"/>
    <col min="10245" max="10245" width="8.28515625" style="22" customWidth="1"/>
    <col min="10246" max="10246" width="8.5703125" style="22" customWidth="1"/>
    <col min="10247" max="10247" width="11" style="22" customWidth="1"/>
    <col min="10248" max="10495" width="8.85546875" style="22"/>
    <col min="10496" max="10496" width="4.7109375" style="22" customWidth="1"/>
    <col min="10497" max="10497" width="10.85546875" style="22" customWidth="1"/>
    <col min="10498" max="10498" width="36.5703125" style="22" customWidth="1"/>
    <col min="10499" max="10499" width="9.42578125" style="22" customWidth="1"/>
    <col min="10500" max="10500" width="6.28515625" style="22" customWidth="1"/>
    <col min="10501" max="10501" width="8.28515625" style="22" customWidth="1"/>
    <col min="10502" max="10502" width="8.5703125" style="22" customWidth="1"/>
    <col min="10503" max="10503" width="11" style="22" customWidth="1"/>
    <col min="10504" max="10751" width="8.85546875" style="22"/>
    <col min="10752" max="10752" width="4.7109375" style="22" customWidth="1"/>
    <col min="10753" max="10753" width="10.85546875" style="22" customWidth="1"/>
    <col min="10754" max="10754" width="36.5703125" style="22" customWidth="1"/>
    <col min="10755" max="10755" width="9.42578125" style="22" customWidth="1"/>
    <col min="10756" max="10756" width="6.28515625" style="22" customWidth="1"/>
    <col min="10757" max="10757" width="8.28515625" style="22" customWidth="1"/>
    <col min="10758" max="10758" width="8.5703125" style="22" customWidth="1"/>
    <col min="10759" max="10759" width="11" style="22" customWidth="1"/>
    <col min="10760" max="11007" width="8.85546875" style="22"/>
    <col min="11008" max="11008" width="4.7109375" style="22" customWidth="1"/>
    <col min="11009" max="11009" width="10.85546875" style="22" customWidth="1"/>
    <col min="11010" max="11010" width="36.5703125" style="22" customWidth="1"/>
    <col min="11011" max="11011" width="9.42578125" style="22" customWidth="1"/>
    <col min="11012" max="11012" width="6.28515625" style="22" customWidth="1"/>
    <col min="11013" max="11013" width="8.28515625" style="22" customWidth="1"/>
    <col min="11014" max="11014" width="8.5703125" style="22" customWidth="1"/>
    <col min="11015" max="11015" width="11" style="22" customWidth="1"/>
    <col min="11016" max="11263" width="8.85546875" style="22"/>
    <col min="11264" max="11264" width="4.7109375" style="22" customWidth="1"/>
    <col min="11265" max="11265" width="10.85546875" style="22" customWidth="1"/>
    <col min="11266" max="11266" width="36.5703125" style="22" customWidth="1"/>
    <col min="11267" max="11267" width="9.42578125" style="22" customWidth="1"/>
    <col min="11268" max="11268" width="6.28515625" style="22" customWidth="1"/>
    <col min="11269" max="11269" width="8.28515625" style="22" customWidth="1"/>
    <col min="11270" max="11270" width="8.5703125" style="22" customWidth="1"/>
    <col min="11271" max="11271" width="11" style="22" customWidth="1"/>
    <col min="11272" max="11519" width="8.85546875" style="22"/>
    <col min="11520" max="11520" width="4.7109375" style="22" customWidth="1"/>
    <col min="11521" max="11521" width="10.85546875" style="22" customWidth="1"/>
    <col min="11522" max="11522" width="36.5703125" style="22" customWidth="1"/>
    <col min="11523" max="11523" width="9.42578125" style="22" customWidth="1"/>
    <col min="11524" max="11524" width="6.28515625" style="22" customWidth="1"/>
    <col min="11525" max="11525" width="8.28515625" style="22" customWidth="1"/>
    <col min="11526" max="11526" width="8.5703125" style="22" customWidth="1"/>
    <col min="11527" max="11527" width="11" style="22" customWidth="1"/>
    <col min="11528" max="11775" width="8.85546875" style="22"/>
    <col min="11776" max="11776" width="4.7109375" style="22" customWidth="1"/>
    <col min="11777" max="11777" width="10.85546875" style="22" customWidth="1"/>
    <col min="11778" max="11778" width="36.5703125" style="22" customWidth="1"/>
    <col min="11779" max="11779" width="9.42578125" style="22" customWidth="1"/>
    <col min="11780" max="11780" width="6.28515625" style="22" customWidth="1"/>
    <col min="11781" max="11781" width="8.28515625" style="22" customWidth="1"/>
    <col min="11782" max="11782" width="8.5703125" style="22" customWidth="1"/>
    <col min="11783" max="11783" width="11" style="22" customWidth="1"/>
    <col min="11784" max="12031" width="8.85546875" style="22"/>
    <col min="12032" max="12032" width="4.7109375" style="22" customWidth="1"/>
    <col min="12033" max="12033" width="10.85546875" style="22" customWidth="1"/>
    <col min="12034" max="12034" width="36.5703125" style="22" customWidth="1"/>
    <col min="12035" max="12035" width="9.42578125" style="22" customWidth="1"/>
    <col min="12036" max="12036" width="6.28515625" style="22" customWidth="1"/>
    <col min="12037" max="12037" width="8.28515625" style="22" customWidth="1"/>
    <col min="12038" max="12038" width="8.5703125" style="22" customWidth="1"/>
    <col min="12039" max="12039" width="11" style="22" customWidth="1"/>
    <col min="12040" max="12287" width="8.85546875" style="22"/>
    <col min="12288" max="12288" width="4.7109375" style="22" customWidth="1"/>
    <col min="12289" max="12289" width="10.85546875" style="22" customWidth="1"/>
    <col min="12290" max="12290" width="36.5703125" style="22" customWidth="1"/>
    <col min="12291" max="12291" width="9.42578125" style="22" customWidth="1"/>
    <col min="12292" max="12292" width="6.28515625" style="22" customWidth="1"/>
    <col min="12293" max="12293" width="8.28515625" style="22" customWidth="1"/>
    <col min="12294" max="12294" width="8.5703125" style="22" customWidth="1"/>
    <col min="12295" max="12295" width="11" style="22" customWidth="1"/>
    <col min="12296" max="12543" width="8.85546875" style="22"/>
    <col min="12544" max="12544" width="4.7109375" style="22" customWidth="1"/>
    <col min="12545" max="12545" width="10.85546875" style="22" customWidth="1"/>
    <col min="12546" max="12546" width="36.5703125" style="22" customWidth="1"/>
    <col min="12547" max="12547" width="9.42578125" style="22" customWidth="1"/>
    <col min="12548" max="12548" width="6.28515625" style="22" customWidth="1"/>
    <col min="12549" max="12549" width="8.28515625" style="22" customWidth="1"/>
    <col min="12550" max="12550" width="8.5703125" style="22" customWidth="1"/>
    <col min="12551" max="12551" width="11" style="22" customWidth="1"/>
    <col min="12552" max="12799" width="8.85546875" style="22"/>
    <col min="12800" max="12800" width="4.7109375" style="22" customWidth="1"/>
    <col min="12801" max="12801" width="10.85546875" style="22" customWidth="1"/>
    <col min="12802" max="12802" width="36.5703125" style="22" customWidth="1"/>
    <col min="12803" max="12803" width="9.42578125" style="22" customWidth="1"/>
    <col min="12804" max="12804" width="6.28515625" style="22" customWidth="1"/>
    <col min="12805" max="12805" width="8.28515625" style="22" customWidth="1"/>
    <col min="12806" max="12806" width="8.5703125" style="22" customWidth="1"/>
    <col min="12807" max="12807" width="11" style="22" customWidth="1"/>
    <col min="12808" max="13055" width="8.85546875" style="22"/>
    <col min="13056" max="13056" width="4.7109375" style="22" customWidth="1"/>
    <col min="13057" max="13057" width="10.85546875" style="22" customWidth="1"/>
    <col min="13058" max="13058" width="36.5703125" style="22" customWidth="1"/>
    <col min="13059" max="13059" width="9.42578125" style="22" customWidth="1"/>
    <col min="13060" max="13060" width="6.28515625" style="22" customWidth="1"/>
    <col min="13061" max="13061" width="8.28515625" style="22" customWidth="1"/>
    <col min="13062" max="13062" width="8.5703125" style="22" customWidth="1"/>
    <col min="13063" max="13063" width="11" style="22" customWidth="1"/>
    <col min="13064" max="13311" width="8.85546875" style="22"/>
    <col min="13312" max="13312" width="4.7109375" style="22" customWidth="1"/>
    <col min="13313" max="13313" width="10.85546875" style="22" customWidth="1"/>
    <col min="13314" max="13314" width="36.5703125" style="22" customWidth="1"/>
    <col min="13315" max="13315" width="9.42578125" style="22" customWidth="1"/>
    <col min="13316" max="13316" width="6.28515625" style="22" customWidth="1"/>
    <col min="13317" max="13317" width="8.28515625" style="22" customWidth="1"/>
    <col min="13318" max="13318" width="8.5703125" style="22" customWidth="1"/>
    <col min="13319" max="13319" width="11" style="22" customWidth="1"/>
    <col min="13320" max="13567" width="8.85546875" style="22"/>
    <col min="13568" max="13568" width="4.7109375" style="22" customWidth="1"/>
    <col min="13569" max="13569" width="10.85546875" style="22" customWidth="1"/>
    <col min="13570" max="13570" width="36.5703125" style="22" customWidth="1"/>
    <col min="13571" max="13571" width="9.42578125" style="22" customWidth="1"/>
    <col min="13572" max="13572" width="6.28515625" style="22" customWidth="1"/>
    <col min="13573" max="13573" width="8.28515625" style="22" customWidth="1"/>
    <col min="13574" max="13574" width="8.5703125" style="22" customWidth="1"/>
    <col min="13575" max="13575" width="11" style="22" customWidth="1"/>
    <col min="13576" max="13823" width="8.85546875" style="22"/>
    <col min="13824" max="13824" width="4.7109375" style="22" customWidth="1"/>
    <col min="13825" max="13825" width="10.85546875" style="22" customWidth="1"/>
    <col min="13826" max="13826" width="36.5703125" style="22" customWidth="1"/>
    <col min="13827" max="13827" width="9.42578125" style="22" customWidth="1"/>
    <col min="13828" max="13828" width="6.28515625" style="22" customWidth="1"/>
    <col min="13829" max="13829" width="8.28515625" style="22" customWidth="1"/>
    <col min="13830" max="13830" width="8.5703125" style="22" customWidth="1"/>
    <col min="13831" max="13831" width="11" style="22" customWidth="1"/>
    <col min="13832" max="14079" width="8.85546875" style="22"/>
    <col min="14080" max="14080" width="4.7109375" style="22" customWidth="1"/>
    <col min="14081" max="14081" width="10.85546875" style="22" customWidth="1"/>
    <col min="14082" max="14082" width="36.5703125" style="22" customWidth="1"/>
    <col min="14083" max="14083" width="9.42578125" style="22" customWidth="1"/>
    <col min="14084" max="14084" width="6.28515625" style="22" customWidth="1"/>
    <col min="14085" max="14085" width="8.28515625" style="22" customWidth="1"/>
    <col min="14086" max="14086" width="8.5703125" style="22" customWidth="1"/>
    <col min="14087" max="14087" width="11" style="22" customWidth="1"/>
    <col min="14088" max="14335" width="8.85546875" style="22"/>
    <col min="14336" max="14336" width="4.7109375" style="22" customWidth="1"/>
    <col min="14337" max="14337" width="10.85546875" style="22" customWidth="1"/>
    <col min="14338" max="14338" width="36.5703125" style="22" customWidth="1"/>
    <col min="14339" max="14339" width="9.42578125" style="22" customWidth="1"/>
    <col min="14340" max="14340" width="6.28515625" style="22" customWidth="1"/>
    <col min="14341" max="14341" width="8.28515625" style="22" customWidth="1"/>
    <col min="14342" max="14342" width="8.5703125" style="22" customWidth="1"/>
    <col min="14343" max="14343" width="11" style="22" customWidth="1"/>
    <col min="14344" max="14591" width="8.85546875" style="22"/>
    <col min="14592" max="14592" width="4.7109375" style="22" customWidth="1"/>
    <col min="14593" max="14593" width="10.85546875" style="22" customWidth="1"/>
    <col min="14594" max="14594" width="36.5703125" style="22" customWidth="1"/>
    <col min="14595" max="14595" width="9.42578125" style="22" customWidth="1"/>
    <col min="14596" max="14596" width="6.28515625" style="22" customWidth="1"/>
    <col min="14597" max="14597" width="8.28515625" style="22" customWidth="1"/>
    <col min="14598" max="14598" width="8.5703125" style="22" customWidth="1"/>
    <col min="14599" max="14599" width="11" style="22" customWidth="1"/>
    <col min="14600" max="14847" width="8.85546875" style="22"/>
    <col min="14848" max="14848" width="4.7109375" style="22" customWidth="1"/>
    <col min="14849" max="14849" width="10.85546875" style="22" customWidth="1"/>
    <col min="14850" max="14850" width="36.5703125" style="22" customWidth="1"/>
    <col min="14851" max="14851" width="9.42578125" style="22" customWidth="1"/>
    <col min="14852" max="14852" width="6.28515625" style="22" customWidth="1"/>
    <col min="14853" max="14853" width="8.28515625" style="22" customWidth="1"/>
    <col min="14854" max="14854" width="8.5703125" style="22" customWidth="1"/>
    <col min="14855" max="14855" width="11" style="22" customWidth="1"/>
    <col min="14856" max="15103" width="8.85546875" style="22"/>
    <col min="15104" max="15104" width="4.7109375" style="22" customWidth="1"/>
    <col min="15105" max="15105" width="10.85546875" style="22" customWidth="1"/>
    <col min="15106" max="15106" width="36.5703125" style="22" customWidth="1"/>
    <col min="15107" max="15107" width="9.42578125" style="22" customWidth="1"/>
    <col min="15108" max="15108" width="6.28515625" style="22" customWidth="1"/>
    <col min="15109" max="15109" width="8.28515625" style="22" customWidth="1"/>
    <col min="15110" max="15110" width="8.5703125" style="22" customWidth="1"/>
    <col min="15111" max="15111" width="11" style="22" customWidth="1"/>
    <col min="15112" max="15359" width="8.85546875" style="22"/>
    <col min="15360" max="15360" width="4.7109375" style="22" customWidth="1"/>
    <col min="15361" max="15361" width="10.85546875" style="22" customWidth="1"/>
    <col min="15362" max="15362" width="36.5703125" style="22" customWidth="1"/>
    <col min="15363" max="15363" width="9.42578125" style="22" customWidth="1"/>
    <col min="15364" max="15364" width="6.28515625" style="22" customWidth="1"/>
    <col min="15365" max="15365" width="8.28515625" style="22" customWidth="1"/>
    <col min="15366" max="15366" width="8.5703125" style="22" customWidth="1"/>
    <col min="15367" max="15367" width="11" style="22" customWidth="1"/>
    <col min="15368" max="15615" width="8.85546875" style="22"/>
    <col min="15616" max="15616" width="4.7109375" style="22" customWidth="1"/>
    <col min="15617" max="15617" width="10.85546875" style="22" customWidth="1"/>
    <col min="15618" max="15618" width="36.5703125" style="22" customWidth="1"/>
    <col min="15619" max="15619" width="9.42578125" style="22" customWidth="1"/>
    <col min="15620" max="15620" width="6.28515625" style="22" customWidth="1"/>
    <col min="15621" max="15621" width="8.28515625" style="22" customWidth="1"/>
    <col min="15622" max="15622" width="8.5703125" style="22" customWidth="1"/>
    <col min="15623" max="15623" width="11" style="22" customWidth="1"/>
    <col min="15624" max="15871" width="8.85546875" style="22"/>
    <col min="15872" max="15872" width="4.7109375" style="22" customWidth="1"/>
    <col min="15873" max="15873" width="10.85546875" style="22" customWidth="1"/>
    <col min="15874" max="15874" width="36.5703125" style="22" customWidth="1"/>
    <col min="15875" max="15875" width="9.42578125" style="22" customWidth="1"/>
    <col min="15876" max="15876" width="6.28515625" style="22" customWidth="1"/>
    <col min="15877" max="15877" width="8.28515625" style="22" customWidth="1"/>
    <col min="15878" max="15878" width="8.5703125" style="22" customWidth="1"/>
    <col min="15879" max="15879" width="11" style="22" customWidth="1"/>
    <col min="15880" max="16127" width="8.85546875" style="22"/>
    <col min="16128" max="16128" width="4.7109375" style="22" customWidth="1"/>
    <col min="16129" max="16129" width="10.85546875" style="22" customWidth="1"/>
    <col min="16130" max="16130" width="36.5703125" style="22" customWidth="1"/>
    <col min="16131" max="16131" width="9.42578125" style="22" customWidth="1"/>
    <col min="16132" max="16132" width="6.28515625" style="22" customWidth="1"/>
    <col min="16133" max="16133" width="8.28515625" style="22" customWidth="1"/>
    <col min="16134" max="16134" width="8.5703125" style="22" customWidth="1"/>
    <col min="16135" max="16135" width="11" style="22" customWidth="1"/>
    <col min="16136" max="16384" width="8.85546875" style="22"/>
  </cols>
  <sheetData>
    <row r="1" spans="1:7" s="94" customFormat="1" ht="30.6" customHeight="1" x14ac:dyDescent="0.2">
      <c r="A1" s="126" t="s">
        <v>13</v>
      </c>
      <c r="B1" s="127"/>
      <c r="C1" s="127"/>
      <c r="D1" s="127"/>
      <c r="E1" s="127"/>
      <c r="F1" s="127"/>
    </row>
    <row r="2" spans="1:7" ht="36" customHeight="1" x14ac:dyDescent="0.2">
      <c r="A2" s="16" t="s">
        <v>26</v>
      </c>
      <c r="B2" s="17" t="s">
        <v>71</v>
      </c>
      <c r="C2" s="18" t="s">
        <v>27</v>
      </c>
      <c r="D2" s="19" t="s">
        <v>2</v>
      </c>
      <c r="E2" s="20" t="s">
        <v>28</v>
      </c>
      <c r="F2" s="21" t="s">
        <v>29</v>
      </c>
      <c r="G2" s="21" t="s">
        <v>30</v>
      </c>
    </row>
    <row r="3" spans="1:7" ht="34.5" customHeight="1" x14ac:dyDescent="0.2">
      <c r="A3" s="23" t="s">
        <v>31</v>
      </c>
      <c r="B3" s="23" t="s">
        <v>32</v>
      </c>
      <c r="C3" s="24" t="s">
        <v>33</v>
      </c>
      <c r="D3" s="25"/>
      <c r="E3" s="26"/>
      <c r="F3" s="27"/>
      <c r="G3" s="28"/>
    </row>
    <row r="4" spans="1:7" ht="18" customHeight="1" x14ac:dyDescent="0.2">
      <c r="A4" s="23"/>
      <c r="B4" s="23"/>
      <c r="C4" s="29" t="s">
        <v>34</v>
      </c>
      <c r="D4" s="25"/>
      <c r="E4" s="26"/>
      <c r="F4" s="27"/>
      <c r="G4" s="30"/>
    </row>
    <row r="5" spans="1:7" ht="21" customHeight="1" x14ac:dyDescent="0.2">
      <c r="A5" s="23" t="s">
        <v>31</v>
      </c>
      <c r="B5" s="109" t="s">
        <v>64</v>
      </c>
      <c r="C5" s="32" t="s">
        <v>67</v>
      </c>
      <c r="D5" s="25"/>
      <c r="E5" s="26"/>
      <c r="F5" s="27"/>
      <c r="G5" s="30"/>
    </row>
    <row r="6" spans="1:7" ht="24" customHeight="1" x14ac:dyDescent="0.2">
      <c r="A6" s="31">
        <v>1</v>
      </c>
      <c r="B6" s="31" t="s">
        <v>35</v>
      </c>
      <c r="C6" s="29" t="s">
        <v>36</v>
      </c>
      <c r="D6" s="33" t="s">
        <v>37</v>
      </c>
      <c r="E6" s="34">
        <v>1</v>
      </c>
      <c r="F6" s="35"/>
      <c r="G6" s="30">
        <f>E6*F6</f>
        <v>0</v>
      </c>
    </row>
    <row r="7" spans="1:7" ht="55.15" customHeight="1" x14ac:dyDescent="0.2">
      <c r="A7" s="31"/>
      <c r="B7" s="31"/>
      <c r="C7" s="110" t="s">
        <v>63</v>
      </c>
      <c r="D7" s="33"/>
      <c r="E7" s="34"/>
      <c r="F7" s="35"/>
      <c r="G7" s="30"/>
    </row>
    <row r="8" spans="1:7" ht="24" customHeight="1" x14ac:dyDescent="0.2">
      <c r="A8" s="31">
        <v>2</v>
      </c>
      <c r="B8" s="31" t="s">
        <v>38</v>
      </c>
      <c r="C8" s="29" t="s">
        <v>39</v>
      </c>
      <c r="D8" s="33" t="s">
        <v>37</v>
      </c>
      <c r="E8" s="34">
        <v>1</v>
      </c>
      <c r="F8" s="35"/>
      <c r="G8" s="30">
        <f>E8*F8</f>
        <v>0</v>
      </c>
    </row>
    <row r="9" spans="1:7" ht="55.9" customHeight="1" x14ac:dyDescent="0.2">
      <c r="A9" s="31"/>
      <c r="B9" s="31"/>
      <c r="C9" s="110" t="s">
        <v>77</v>
      </c>
      <c r="D9" s="36"/>
      <c r="E9" s="26"/>
      <c r="F9" s="35"/>
      <c r="G9" s="30"/>
    </row>
    <row r="10" spans="1:7" ht="24" customHeight="1" x14ac:dyDescent="0.2">
      <c r="A10" s="31">
        <v>3</v>
      </c>
      <c r="B10" s="31" t="s">
        <v>62</v>
      </c>
      <c r="C10" s="29" t="s">
        <v>61</v>
      </c>
      <c r="D10" s="33" t="s">
        <v>37</v>
      </c>
      <c r="E10" s="34">
        <v>1</v>
      </c>
      <c r="F10" s="35"/>
      <c r="G10" s="30">
        <f>E10*F10</f>
        <v>0</v>
      </c>
    </row>
    <row r="11" spans="1:7" ht="55.9" customHeight="1" x14ac:dyDescent="0.2">
      <c r="A11" s="31"/>
      <c r="B11" s="31"/>
      <c r="C11" s="110" t="s">
        <v>74</v>
      </c>
      <c r="D11" s="36"/>
      <c r="E11" s="26"/>
      <c r="F11" s="35"/>
      <c r="G11" s="30"/>
    </row>
    <row r="12" spans="1:7" ht="24" customHeight="1" x14ac:dyDescent="0.2">
      <c r="A12" s="31"/>
      <c r="B12" s="31"/>
      <c r="C12" s="32"/>
      <c r="D12" s="36"/>
      <c r="E12" s="26"/>
      <c r="F12" s="35"/>
      <c r="G12" s="30"/>
    </row>
    <row r="13" spans="1:7" s="117" customFormat="1" ht="21" customHeight="1" x14ac:dyDescent="0.25">
      <c r="A13" s="113" t="s">
        <v>31</v>
      </c>
      <c r="B13" s="114" t="s">
        <v>64</v>
      </c>
      <c r="C13" s="115" t="s">
        <v>65</v>
      </c>
      <c r="D13" s="116"/>
      <c r="E13" s="34"/>
      <c r="F13" s="27"/>
      <c r="G13" s="30"/>
    </row>
    <row r="14" spans="1:7" ht="21" customHeight="1" x14ac:dyDescent="0.2">
      <c r="A14" s="39">
        <v>4</v>
      </c>
      <c r="B14" s="39" t="s">
        <v>78</v>
      </c>
      <c r="C14" s="40" t="s">
        <v>75</v>
      </c>
      <c r="D14" s="33" t="s">
        <v>37</v>
      </c>
      <c r="E14" s="34">
        <v>1</v>
      </c>
      <c r="F14" s="35"/>
      <c r="G14" s="30">
        <f>E14*F14</f>
        <v>0</v>
      </c>
    </row>
    <row r="15" spans="1:7" ht="44.45" customHeight="1" x14ac:dyDescent="0.2">
      <c r="A15" s="39"/>
      <c r="B15" s="39"/>
      <c r="C15" s="110" t="s">
        <v>76</v>
      </c>
      <c r="D15" s="25"/>
      <c r="E15" s="26"/>
      <c r="F15" s="27"/>
      <c r="G15" s="30"/>
    </row>
    <row r="16" spans="1:7" ht="26.45" customHeight="1" x14ac:dyDescent="0.2">
      <c r="A16" s="31">
        <v>5</v>
      </c>
      <c r="B16" s="31" t="s">
        <v>52</v>
      </c>
      <c r="C16" s="29" t="s">
        <v>40</v>
      </c>
      <c r="D16" s="37" t="s">
        <v>37</v>
      </c>
      <c r="E16" s="38">
        <v>1</v>
      </c>
      <c r="F16" s="111"/>
      <c r="G16" s="112">
        <f>E16*F16</f>
        <v>0</v>
      </c>
    </row>
    <row r="17" spans="1:10" ht="70.150000000000006" customHeight="1" x14ac:dyDescent="0.2">
      <c r="A17" s="39"/>
      <c r="B17" s="39"/>
      <c r="C17" s="110" t="s">
        <v>70</v>
      </c>
      <c r="D17" s="25"/>
      <c r="E17" s="26"/>
      <c r="F17" s="27"/>
      <c r="G17" s="30"/>
    </row>
    <row r="18" spans="1:10" ht="25.9" customHeight="1" x14ac:dyDescent="0.2">
      <c r="A18" s="31">
        <v>6</v>
      </c>
      <c r="B18" s="31" t="s">
        <v>66</v>
      </c>
      <c r="C18" s="29" t="s">
        <v>68</v>
      </c>
      <c r="D18" s="37" t="s">
        <v>37</v>
      </c>
      <c r="E18" s="38">
        <v>1</v>
      </c>
      <c r="F18" s="111"/>
      <c r="G18" s="112">
        <f>E18*F18</f>
        <v>0</v>
      </c>
    </row>
    <row r="19" spans="1:10" ht="69.599999999999994" customHeight="1" x14ac:dyDescent="0.2">
      <c r="A19" s="39"/>
      <c r="B19" s="39"/>
      <c r="C19" s="110" t="s">
        <v>69</v>
      </c>
      <c r="D19" s="37"/>
      <c r="E19" s="38"/>
      <c r="F19" s="35"/>
      <c r="G19" s="30"/>
    </row>
    <row r="20" spans="1:10" x14ac:dyDescent="0.2">
      <c r="A20" s="39"/>
      <c r="B20" s="39"/>
      <c r="C20" s="29"/>
      <c r="D20" s="33"/>
      <c r="E20" s="34"/>
      <c r="F20" s="35"/>
      <c r="G20" s="30"/>
    </row>
    <row r="21" spans="1:10" ht="12.75" customHeight="1" x14ac:dyDescent="0.2">
      <c r="A21" s="31"/>
      <c r="B21" s="31"/>
      <c r="C21" s="29"/>
      <c r="D21" s="37"/>
      <c r="E21" s="38"/>
      <c r="F21" s="35"/>
      <c r="G21" s="30"/>
    </row>
    <row r="22" spans="1:10" ht="24.75" customHeight="1" x14ac:dyDescent="0.2">
      <c r="A22" s="31"/>
      <c r="B22" s="31"/>
      <c r="C22" s="29"/>
      <c r="D22" s="37"/>
      <c r="E22" s="38"/>
      <c r="F22" s="35"/>
      <c r="G22" s="30"/>
    </row>
    <row r="23" spans="1:10" s="43" customFormat="1" ht="19.5" customHeight="1" x14ac:dyDescent="0.2">
      <c r="A23" s="39"/>
      <c r="B23" s="41"/>
      <c r="C23" s="42"/>
      <c r="D23" s="37"/>
      <c r="E23" s="38"/>
      <c r="F23" s="35"/>
      <c r="G23" s="30"/>
    </row>
    <row r="24" spans="1:10" s="43" customFormat="1" ht="29.25" customHeight="1" x14ac:dyDescent="0.2">
      <c r="A24" s="41"/>
      <c r="B24" s="41"/>
      <c r="C24" s="44"/>
      <c r="D24" s="37"/>
      <c r="E24" s="38"/>
      <c r="F24" s="35"/>
      <c r="G24" s="30"/>
    </row>
    <row r="25" spans="1:10" s="43" customFormat="1" ht="29.25" customHeight="1" x14ac:dyDescent="0.2">
      <c r="A25" s="41"/>
      <c r="B25" s="41"/>
      <c r="C25" s="44"/>
      <c r="D25" s="37"/>
      <c r="E25" s="38"/>
      <c r="F25" s="35"/>
      <c r="G25" s="30"/>
    </row>
    <row r="26" spans="1:10" s="43" customFormat="1" ht="29.25" customHeight="1" x14ac:dyDescent="0.2">
      <c r="A26" s="41"/>
      <c r="B26" s="41"/>
      <c r="C26" s="44"/>
      <c r="D26" s="37"/>
      <c r="E26" s="38"/>
      <c r="F26" s="35"/>
      <c r="G26" s="30"/>
    </row>
    <row r="27" spans="1:10" s="43" customFormat="1" ht="29.25" customHeight="1" x14ac:dyDescent="0.2">
      <c r="A27" s="41"/>
      <c r="B27" s="41"/>
      <c r="C27" s="44"/>
      <c r="D27" s="37"/>
      <c r="E27" s="38"/>
      <c r="F27" s="35"/>
      <c r="G27" s="30"/>
    </row>
    <row r="28" spans="1:10" s="43" customFormat="1" ht="29.25" customHeight="1" x14ac:dyDescent="0.2">
      <c r="A28" s="41"/>
      <c r="B28" s="41"/>
      <c r="C28" s="44"/>
      <c r="D28" s="37"/>
      <c r="E28" s="38"/>
      <c r="F28" s="35"/>
      <c r="G28" s="30"/>
    </row>
    <row r="29" spans="1:10" s="43" customFormat="1" ht="29.25" customHeight="1" x14ac:dyDescent="0.2">
      <c r="A29" s="41"/>
      <c r="B29" s="41"/>
      <c r="C29" s="44"/>
      <c r="D29" s="37"/>
      <c r="E29" s="38"/>
      <c r="F29" s="35"/>
      <c r="G29" s="30"/>
    </row>
    <row r="30" spans="1:10" s="43" customFormat="1" ht="27" customHeight="1" thickBot="1" x14ac:dyDescent="0.25">
      <c r="A30" s="41"/>
      <c r="B30" s="41"/>
      <c r="C30" s="45" t="s">
        <v>41</v>
      </c>
      <c r="D30" s="46"/>
      <c r="E30" s="46"/>
      <c r="F30" s="47" t="s">
        <v>42</v>
      </c>
      <c r="G30" s="48">
        <f>SUM(G6:G29)</f>
        <v>0</v>
      </c>
      <c r="H30" s="124"/>
      <c r="I30" s="125"/>
      <c r="J30" s="125"/>
    </row>
    <row r="31" spans="1:10" ht="8.25" customHeight="1" thickTop="1" x14ac:dyDescent="0.2"/>
    <row r="32" spans="1:10" ht="15" customHeight="1" x14ac:dyDescent="0.2">
      <c r="H32" s="49"/>
    </row>
    <row r="33" spans="7:9" ht="15" customHeight="1" x14ac:dyDescent="0.25">
      <c r="I33" s="52"/>
    </row>
    <row r="34" spans="7:9" ht="15" customHeight="1" x14ac:dyDescent="0.2"/>
    <row r="35" spans="7:9" ht="15" customHeight="1" x14ac:dyDescent="0.2"/>
    <row r="36" spans="7:9" ht="15" customHeight="1" x14ac:dyDescent="0.2">
      <c r="G36" s="50"/>
    </row>
    <row r="37" spans="7:9" ht="15" customHeight="1" x14ac:dyDescent="0.2">
      <c r="G37" s="50"/>
    </row>
    <row r="38" spans="7:9" ht="15" customHeight="1" x14ac:dyDescent="0.2">
      <c r="G38" s="50"/>
    </row>
    <row r="39" spans="7:9" ht="15" customHeight="1" x14ac:dyDescent="0.2">
      <c r="G39" s="50"/>
    </row>
    <row r="40" spans="7:9" ht="15" customHeight="1" x14ac:dyDescent="0.2">
      <c r="G40" s="50"/>
    </row>
    <row r="41" spans="7:9" ht="15" customHeight="1" x14ac:dyDescent="0.2">
      <c r="G41" s="50"/>
    </row>
    <row r="42" spans="7:9" ht="15" customHeight="1" x14ac:dyDescent="0.2">
      <c r="G42" s="50"/>
    </row>
    <row r="43" spans="7:9" ht="15" customHeight="1" x14ac:dyDescent="0.2">
      <c r="G43" s="50"/>
    </row>
    <row r="44" spans="7:9" ht="15" customHeight="1" x14ac:dyDescent="0.2">
      <c r="G44" s="50"/>
    </row>
    <row r="45" spans="7:9" ht="15" customHeight="1" x14ac:dyDescent="0.2">
      <c r="G45" s="50"/>
    </row>
    <row r="46" spans="7:9" ht="15" customHeight="1" x14ac:dyDescent="0.2">
      <c r="G46" s="50"/>
    </row>
    <row r="47" spans="7:9" ht="15" customHeight="1" x14ac:dyDescent="0.2">
      <c r="G47" s="50"/>
    </row>
    <row r="48" spans="7:9" ht="15" customHeight="1" x14ac:dyDescent="0.2">
      <c r="G48" s="50"/>
    </row>
    <row r="49" spans="7:7" ht="15" customHeight="1" x14ac:dyDescent="0.2">
      <c r="G49" s="50"/>
    </row>
  </sheetData>
  <protectedRanges>
    <protectedRange password="CA5A" sqref="F30:G30" name="Range1_5"/>
  </protectedRanges>
  <mergeCells count="2">
    <mergeCell ref="H30:J30"/>
    <mergeCell ref="A1:F1"/>
  </mergeCells>
  <pageMargins left="0.70866141732283472" right="0.70866141732283472" top="0.74803149606299213" bottom="0.74803149606299213" header="0.31496062992125984" footer="0.31496062992125984"/>
  <pageSetup paperSize="9" scale="7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14B9A-CE45-4141-A433-73FA8993CFBB}">
  <dimension ref="A1:F24"/>
  <sheetViews>
    <sheetView tabSelected="1" view="pageBreakPreview" topLeftCell="A14" zoomScale="130" zoomScaleNormal="100" zoomScaleSheetLayoutView="130" workbookViewId="0">
      <selection activeCell="F17" sqref="F17"/>
    </sheetView>
  </sheetViews>
  <sheetFormatPr defaultColWidth="8.85546875" defaultRowHeight="11.25" x14ac:dyDescent="0.2"/>
  <cols>
    <col min="1" max="1" width="5.7109375" style="107" customWidth="1"/>
    <col min="2" max="2" width="36.5703125" style="94" customWidth="1"/>
    <col min="3" max="3" width="12.28515625" style="107" customWidth="1"/>
    <col min="4" max="4" width="11" style="94" customWidth="1"/>
    <col min="5" max="5" width="15.140625" style="108" customWidth="1"/>
    <col min="6" max="6" width="18" style="108" customWidth="1"/>
    <col min="7" max="16384" width="8.85546875" style="94"/>
  </cols>
  <sheetData>
    <row r="1" spans="1:6" ht="30.6" customHeight="1" x14ac:dyDescent="0.2">
      <c r="A1" s="126" t="s">
        <v>13</v>
      </c>
      <c r="B1" s="127"/>
      <c r="C1" s="127"/>
      <c r="D1" s="127"/>
      <c r="E1" s="127"/>
      <c r="F1" s="127"/>
    </row>
    <row r="2" spans="1:6" x14ac:dyDescent="0.2">
      <c r="A2" s="95" t="s">
        <v>0</v>
      </c>
      <c r="B2" s="96" t="s">
        <v>1</v>
      </c>
      <c r="C2" s="95" t="s">
        <v>2</v>
      </c>
      <c r="D2" s="97" t="s">
        <v>25</v>
      </c>
      <c r="E2" s="98" t="s">
        <v>3</v>
      </c>
      <c r="F2" s="98" t="s">
        <v>30</v>
      </c>
    </row>
    <row r="3" spans="1:6" x14ac:dyDescent="0.2">
      <c r="A3" s="95">
        <v>1</v>
      </c>
      <c r="B3" s="96" t="s">
        <v>4</v>
      </c>
      <c r="C3" s="99"/>
      <c r="D3" s="100"/>
      <c r="E3" s="101"/>
      <c r="F3" s="101"/>
    </row>
    <row r="4" spans="1:6" ht="78.75" x14ac:dyDescent="0.2">
      <c r="A4" s="102">
        <v>1.1000000000000001</v>
      </c>
      <c r="B4" s="103" t="s">
        <v>55</v>
      </c>
      <c r="C4" s="99" t="s">
        <v>26</v>
      </c>
      <c r="D4" s="99">
        <v>1</v>
      </c>
      <c r="E4" s="104"/>
      <c r="F4" s="101">
        <f>D4*E4</f>
        <v>0</v>
      </c>
    </row>
    <row r="5" spans="1:6" x14ac:dyDescent="0.2">
      <c r="A5" s="95">
        <v>2</v>
      </c>
      <c r="B5" s="96" t="s">
        <v>5</v>
      </c>
      <c r="C5" s="99"/>
      <c r="D5" s="100"/>
      <c r="E5" s="101"/>
      <c r="F5" s="101"/>
    </row>
    <row r="6" spans="1:6" ht="22.5" x14ac:dyDescent="0.2">
      <c r="A6" s="99">
        <v>2.1</v>
      </c>
      <c r="B6" s="103" t="s">
        <v>56</v>
      </c>
      <c r="C6" s="99" t="s">
        <v>26</v>
      </c>
      <c r="D6" s="99">
        <v>1</v>
      </c>
      <c r="E6" s="104"/>
      <c r="F6" s="101">
        <f>D6*E6</f>
        <v>0</v>
      </c>
    </row>
    <row r="7" spans="1:6" x14ac:dyDescent="0.2">
      <c r="A7" s="95">
        <v>3</v>
      </c>
      <c r="B7" s="96" t="s">
        <v>6</v>
      </c>
      <c r="C7" s="99"/>
      <c r="D7" s="100"/>
      <c r="E7" s="101"/>
      <c r="F7" s="101"/>
    </row>
    <row r="8" spans="1:6" ht="78.75" x14ac:dyDescent="0.2">
      <c r="A8" s="99">
        <v>3.1</v>
      </c>
      <c r="B8" s="103" t="s">
        <v>57</v>
      </c>
      <c r="C8" s="99" t="s">
        <v>26</v>
      </c>
      <c r="D8" s="99">
        <v>1</v>
      </c>
      <c r="E8" s="104"/>
      <c r="F8" s="101">
        <f>D8*E8</f>
        <v>0</v>
      </c>
    </row>
    <row r="9" spans="1:6" x14ac:dyDescent="0.2">
      <c r="A9" s="95">
        <v>4</v>
      </c>
      <c r="B9" s="96" t="s">
        <v>7</v>
      </c>
      <c r="C9" s="99"/>
      <c r="D9" s="100"/>
      <c r="E9" s="101"/>
      <c r="F9" s="101"/>
    </row>
    <row r="10" spans="1:6" ht="78.75" x14ac:dyDescent="0.2">
      <c r="A10" s="99">
        <v>4.0999999999999996</v>
      </c>
      <c r="B10" s="103" t="s">
        <v>58</v>
      </c>
      <c r="C10" s="99" t="s">
        <v>26</v>
      </c>
      <c r="D10" s="99">
        <v>1</v>
      </c>
      <c r="E10" s="104"/>
      <c r="F10" s="101">
        <f>D10*E10</f>
        <v>0</v>
      </c>
    </row>
    <row r="11" spans="1:6" x14ac:dyDescent="0.2">
      <c r="A11" s="95">
        <v>5</v>
      </c>
      <c r="B11" s="96" t="s">
        <v>8</v>
      </c>
      <c r="C11" s="99"/>
      <c r="D11" s="100"/>
      <c r="E11" s="101"/>
      <c r="F11" s="101"/>
    </row>
    <row r="12" spans="1:6" ht="78.75" x14ac:dyDescent="0.2">
      <c r="A12" s="99">
        <v>5.0999999999999996</v>
      </c>
      <c r="B12" s="103" t="s">
        <v>59</v>
      </c>
      <c r="C12" s="99" t="s">
        <v>26</v>
      </c>
      <c r="D12" s="99">
        <v>1</v>
      </c>
      <c r="E12" s="104"/>
      <c r="F12" s="101">
        <f>D12*E12</f>
        <v>0</v>
      </c>
    </row>
    <row r="13" spans="1:6" x14ac:dyDescent="0.2">
      <c r="A13" s="95">
        <v>6</v>
      </c>
      <c r="B13" s="96" t="s">
        <v>9</v>
      </c>
      <c r="C13" s="95"/>
      <c r="D13" s="96"/>
      <c r="E13" s="98"/>
      <c r="F13" s="98"/>
    </row>
    <row r="14" spans="1:6" ht="78.75" x14ac:dyDescent="0.2">
      <c r="A14" s="99">
        <v>6.1</v>
      </c>
      <c r="B14" s="103" t="s">
        <v>60</v>
      </c>
      <c r="C14" s="99" t="s">
        <v>26</v>
      </c>
      <c r="D14" s="99">
        <v>1</v>
      </c>
      <c r="E14" s="104"/>
      <c r="F14" s="101">
        <f>D14*E14</f>
        <v>0</v>
      </c>
    </row>
    <row r="15" spans="1:6" x14ac:dyDescent="0.2">
      <c r="A15" s="95">
        <v>7</v>
      </c>
      <c r="B15" s="120" t="s">
        <v>79</v>
      </c>
      <c r="C15" s="99"/>
      <c r="D15" s="100"/>
      <c r="E15" s="101"/>
      <c r="F15" s="101"/>
    </row>
    <row r="16" spans="1:6" ht="33.75" x14ac:dyDescent="0.2">
      <c r="A16" s="99">
        <v>7.1</v>
      </c>
      <c r="B16" s="119" t="s">
        <v>80</v>
      </c>
      <c r="C16" s="99" t="s">
        <v>26</v>
      </c>
      <c r="D16" s="99">
        <v>1</v>
      </c>
      <c r="E16" s="104"/>
      <c r="F16" s="101">
        <f>D16*E16</f>
        <v>0</v>
      </c>
    </row>
    <row r="17" spans="1:6" x14ac:dyDescent="0.2">
      <c r="A17" s="95">
        <v>8</v>
      </c>
      <c r="B17" s="120" t="s">
        <v>11</v>
      </c>
      <c r="C17" s="99"/>
      <c r="D17" s="100"/>
      <c r="E17" s="101"/>
      <c r="F17" s="101"/>
    </row>
    <row r="18" spans="1:6" ht="23.45" customHeight="1" x14ac:dyDescent="0.2">
      <c r="A18" s="99">
        <v>8.1</v>
      </c>
      <c r="B18" s="119" t="s">
        <v>73</v>
      </c>
      <c r="C18" s="99" t="s">
        <v>26</v>
      </c>
      <c r="D18" s="99">
        <v>1</v>
      </c>
      <c r="E18" s="104"/>
      <c r="F18" s="101">
        <f>D18*E18</f>
        <v>0</v>
      </c>
    </row>
    <row r="19" spans="1:6" x14ac:dyDescent="0.2">
      <c r="A19" s="95">
        <v>9</v>
      </c>
      <c r="B19" s="96" t="s">
        <v>10</v>
      </c>
      <c r="C19" s="99"/>
      <c r="D19" s="100"/>
      <c r="E19" s="101"/>
      <c r="F19" s="101"/>
    </row>
    <row r="20" spans="1:6" ht="23.45" customHeight="1" x14ac:dyDescent="0.2">
      <c r="A20" s="99">
        <v>9.1</v>
      </c>
      <c r="B20" s="119" t="s">
        <v>72</v>
      </c>
      <c r="C20" s="99" t="s">
        <v>26</v>
      </c>
      <c r="D20" s="99">
        <v>1</v>
      </c>
      <c r="E20" s="104"/>
      <c r="F20" s="101">
        <f>D20*E20</f>
        <v>0</v>
      </c>
    </row>
    <row r="21" spans="1:6" x14ac:dyDescent="0.2">
      <c r="A21" s="95">
        <v>10</v>
      </c>
      <c r="B21" s="105" t="s">
        <v>12</v>
      </c>
      <c r="C21" s="99"/>
      <c r="D21" s="100"/>
      <c r="E21" s="101"/>
      <c r="F21" s="101"/>
    </row>
    <row r="22" spans="1:6" ht="33.75" x14ac:dyDescent="0.2">
      <c r="A22" s="99">
        <v>10.1</v>
      </c>
      <c r="B22" s="103" t="s">
        <v>53</v>
      </c>
      <c r="C22" s="99" t="s">
        <v>24</v>
      </c>
      <c r="D22" s="99">
        <v>300</v>
      </c>
      <c r="E22" s="104"/>
      <c r="F22" s="101">
        <f>D22*E22</f>
        <v>0</v>
      </c>
    </row>
    <row r="23" spans="1:6" ht="45" x14ac:dyDescent="0.2">
      <c r="A23" s="99">
        <v>10.199999999999999</v>
      </c>
      <c r="B23" s="103" t="s">
        <v>54</v>
      </c>
      <c r="C23" s="106" t="s">
        <v>26</v>
      </c>
      <c r="D23" s="99">
        <v>1</v>
      </c>
      <c r="E23" s="104"/>
      <c r="F23" s="101">
        <f>D23*E23</f>
        <v>0</v>
      </c>
    </row>
    <row r="24" spans="1:6" ht="51.6" customHeight="1" x14ac:dyDescent="0.2">
      <c r="A24" s="99"/>
      <c r="B24" s="96" t="s">
        <v>50</v>
      </c>
      <c r="C24" s="99"/>
      <c r="D24" s="100"/>
      <c r="E24" s="101"/>
      <c r="F24" s="98">
        <f>SUM(F4:F23)</f>
        <v>0</v>
      </c>
    </row>
  </sheetData>
  <mergeCells count="1">
    <mergeCell ref="A1:F1"/>
  </mergeCells>
  <pageMargins left="0.7" right="0.7" top="0.75" bottom="0.75" header="0.3" footer="0.3"/>
  <pageSetup paperSize="9" scale="7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080C3-6621-40A5-8D85-FE0CAFF032B2}">
  <dimension ref="A1:E34"/>
  <sheetViews>
    <sheetView showGridLines="0" view="pageBreakPreview" zoomScaleNormal="100" zoomScaleSheetLayoutView="100" workbookViewId="0">
      <selection activeCell="E7" sqref="E7"/>
    </sheetView>
  </sheetViews>
  <sheetFormatPr defaultRowHeight="15" x14ac:dyDescent="0.25"/>
  <cols>
    <col min="2" max="2" width="23.28515625" customWidth="1"/>
    <col min="3" max="3" width="10.7109375" customWidth="1"/>
    <col min="4" max="4" width="12.28515625" customWidth="1"/>
    <col min="5" max="5" width="19.5703125" customWidth="1"/>
  </cols>
  <sheetData>
    <row r="1" spans="1:5" x14ac:dyDescent="0.25">
      <c r="A1" s="53"/>
      <c r="B1" s="54"/>
      <c r="C1" s="55"/>
      <c r="D1" s="56"/>
      <c r="E1" s="57"/>
    </row>
    <row r="2" spans="1:5" x14ac:dyDescent="0.25">
      <c r="A2" s="58" t="s">
        <v>43</v>
      </c>
      <c r="B2" s="43"/>
      <c r="C2" s="59"/>
      <c r="D2" s="60"/>
      <c r="E2" s="61"/>
    </row>
    <row r="3" spans="1:5" x14ac:dyDescent="0.25">
      <c r="A3" s="62"/>
      <c r="B3" s="63"/>
      <c r="C3" s="64"/>
      <c r="D3" s="65"/>
      <c r="E3" s="66"/>
    </row>
    <row r="4" spans="1:5" x14ac:dyDescent="0.25">
      <c r="A4" s="67"/>
      <c r="C4" s="56"/>
      <c r="D4" s="60"/>
      <c r="E4" s="61"/>
    </row>
    <row r="5" spans="1:5" x14ac:dyDescent="0.25">
      <c r="A5" s="68" t="s">
        <v>44</v>
      </c>
      <c r="B5" s="69" t="s">
        <v>27</v>
      </c>
      <c r="C5" s="68"/>
      <c r="D5" s="68"/>
      <c r="E5" s="70" t="s">
        <v>30</v>
      </c>
    </row>
    <row r="6" spans="1:5" x14ac:dyDescent="0.25">
      <c r="A6" s="71"/>
      <c r="B6" s="72"/>
      <c r="C6" s="71"/>
      <c r="D6" s="71"/>
      <c r="E6" s="73"/>
    </row>
    <row r="7" spans="1:5" ht="22.5" customHeight="1" x14ac:dyDescent="0.25">
      <c r="A7" s="68">
        <v>1</v>
      </c>
      <c r="B7" s="69" t="s">
        <v>45</v>
      </c>
      <c r="C7" s="68"/>
      <c r="D7" s="74" t="s">
        <v>42</v>
      </c>
      <c r="E7" s="75">
        <f>'1. P &amp; G '!G30</f>
        <v>0</v>
      </c>
    </row>
    <row r="8" spans="1:5" ht="32.25" customHeight="1" x14ac:dyDescent="0.25">
      <c r="A8" s="68">
        <v>2</v>
      </c>
      <c r="B8" s="69" t="s">
        <v>49</v>
      </c>
      <c r="C8" s="68"/>
      <c r="D8" s="74" t="s">
        <v>42</v>
      </c>
      <c r="E8" s="76">
        <f>'2.WORKS'!F24</f>
        <v>0</v>
      </c>
    </row>
    <row r="9" spans="1:5" x14ac:dyDescent="0.25">
      <c r="A9" s="68"/>
      <c r="B9" s="69"/>
      <c r="C9" s="77"/>
      <c r="D9" s="74"/>
      <c r="E9" s="78"/>
    </row>
    <row r="10" spans="1:5" x14ac:dyDescent="0.25">
      <c r="A10" s="68"/>
      <c r="B10" s="69"/>
      <c r="C10" s="77"/>
      <c r="D10" s="74"/>
      <c r="E10" s="78"/>
    </row>
    <row r="11" spans="1:5" x14ac:dyDescent="0.25">
      <c r="A11" s="68"/>
      <c r="B11" s="69"/>
      <c r="C11" s="77"/>
      <c r="D11" s="74"/>
      <c r="E11" s="78"/>
    </row>
    <row r="12" spans="1:5" x14ac:dyDescent="0.25">
      <c r="A12" s="68"/>
      <c r="B12" s="69"/>
      <c r="C12" s="77"/>
      <c r="D12" s="74"/>
      <c r="E12" s="78"/>
    </row>
    <row r="13" spans="1:5" x14ac:dyDescent="0.25">
      <c r="A13" s="68"/>
      <c r="B13" s="69"/>
      <c r="C13" s="77"/>
      <c r="D13" s="74"/>
      <c r="E13" s="78"/>
    </row>
    <row r="14" spans="1:5" x14ac:dyDescent="0.25">
      <c r="A14" s="68"/>
      <c r="B14" s="69"/>
      <c r="C14" s="77"/>
      <c r="D14" s="74"/>
      <c r="E14" s="78"/>
    </row>
    <row r="15" spans="1:5" x14ac:dyDescent="0.25">
      <c r="A15" s="68"/>
      <c r="B15" s="69"/>
      <c r="C15" s="77"/>
      <c r="D15" s="74"/>
      <c r="E15" s="78"/>
    </row>
    <row r="16" spans="1:5" x14ac:dyDescent="0.25">
      <c r="A16" s="68"/>
      <c r="B16" s="69"/>
      <c r="C16" s="77"/>
      <c r="D16" s="74"/>
      <c r="E16" s="78"/>
    </row>
    <row r="17" spans="1:5" x14ac:dyDescent="0.25">
      <c r="A17" s="68"/>
      <c r="B17" s="69"/>
      <c r="C17" s="77"/>
      <c r="D17" s="74"/>
      <c r="E17" s="78"/>
    </row>
    <row r="18" spans="1:5" x14ac:dyDescent="0.25">
      <c r="A18" s="68"/>
      <c r="B18" s="69"/>
      <c r="C18" s="77"/>
      <c r="D18" s="74"/>
      <c r="E18" s="78"/>
    </row>
    <row r="19" spans="1:5" x14ac:dyDescent="0.25">
      <c r="A19" s="68"/>
      <c r="B19" s="69"/>
      <c r="C19" s="77"/>
      <c r="D19" s="74"/>
      <c r="E19" s="78"/>
    </row>
    <row r="20" spans="1:5" x14ac:dyDescent="0.25">
      <c r="A20" s="68"/>
      <c r="B20" s="69"/>
      <c r="C20" s="77"/>
      <c r="D20" s="74"/>
      <c r="E20" s="78"/>
    </row>
    <row r="21" spans="1:5" x14ac:dyDescent="0.25">
      <c r="A21" s="68"/>
      <c r="B21" s="69"/>
      <c r="C21" s="77"/>
      <c r="D21" s="74"/>
      <c r="E21" s="78"/>
    </row>
    <row r="22" spans="1:5" x14ac:dyDescent="0.25">
      <c r="A22" s="68"/>
      <c r="B22" s="69"/>
      <c r="C22" s="77"/>
      <c r="D22" s="74"/>
      <c r="E22" s="78"/>
    </row>
    <row r="23" spans="1:5" x14ac:dyDescent="0.25">
      <c r="A23" s="77"/>
      <c r="B23" s="79"/>
      <c r="C23" s="77"/>
      <c r="D23" s="77"/>
      <c r="E23" s="78"/>
    </row>
    <row r="24" spans="1:5" x14ac:dyDescent="0.25">
      <c r="A24" s="77"/>
      <c r="B24" s="79"/>
      <c r="C24" s="77"/>
      <c r="D24" s="77"/>
      <c r="E24" s="78"/>
    </row>
    <row r="25" spans="1:5" x14ac:dyDescent="0.25">
      <c r="A25" s="77"/>
      <c r="B25" s="69"/>
      <c r="C25" s="77"/>
      <c r="D25" s="74"/>
      <c r="E25" s="78"/>
    </row>
    <row r="26" spans="1:5" x14ac:dyDescent="0.25">
      <c r="A26" s="77"/>
      <c r="B26" s="69"/>
      <c r="C26" s="77"/>
      <c r="D26" s="74"/>
      <c r="E26" s="78"/>
    </row>
    <row r="27" spans="1:5" x14ac:dyDescent="0.25">
      <c r="A27" s="77"/>
      <c r="B27" s="69"/>
      <c r="C27" s="77"/>
      <c r="D27" s="77"/>
      <c r="E27" s="80"/>
    </row>
    <row r="28" spans="1:5" x14ac:dyDescent="0.25">
      <c r="A28" s="67"/>
      <c r="B28" s="81"/>
      <c r="C28" s="82"/>
      <c r="D28" s="82"/>
      <c r="E28" s="83"/>
    </row>
    <row r="29" spans="1:5" x14ac:dyDescent="0.25">
      <c r="A29" s="84"/>
      <c r="B29" s="85" t="s">
        <v>46</v>
      </c>
      <c r="C29" s="86"/>
      <c r="D29" s="87" t="s">
        <v>42</v>
      </c>
      <c r="E29" s="88"/>
    </row>
    <row r="30" spans="1:5" x14ac:dyDescent="0.25">
      <c r="A30" s="71"/>
      <c r="B30" s="72"/>
      <c r="C30" s="89"/>
      <c r="D30" s="89"/>
      <c r="E30" s="90">
        <f>SUM(E7:E29)</f>
        <v>0</v>
      </c>
    </row>
    <row r="31" spans="1:5" x14ac:dyDescent="0.25">
      <c r="D31" t="s">
        <v>47</v>
      </c>
      <c r="E31" s="91">
        <f>E30*15%</f>
        <v>0</v>
      </c>
    </row>
    <row r="33" spans="4:5" ht="16.5" thickBot="1" x14ac:dyDescent="0.3">
      <c r="D33" s="92" t="s">
        <v>48</v>
      </c>
      <c r="E33" s="93">
        <f>E31+E30</f>
        <v>0</v>
      </c>
    </row>
    <row r="34" spans="4:5" ht="15.75" thickTop="1" x14ac:dyDescent="0.2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COVER</vt:lpstr>
      <vt:lpstr>1. P &amp; G </vt:lpstr>
      <vt:lpstr>2.WORKS</vt:lpstr>
      <vt:lpstr>0. SUMMARY</vt:lpstr>
      <vt:lpstr>'1. P &amp; G '!Print_Area</vt:lpstr>
      <vt:lpstr>'2.WORKS'!Print_Area</vt:lpstr>
      <vt:lpstr>COVER!Print_Area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Larissa Wesi</dc:creator>
  <cp:lastModifiedBy>Busi Rozani</cp:lastModifiedBy>
  <cp:lastPrinted>2025-09-16T11:27:38Z</cp:lastPrinted>
  <dcterms:created xsi:type="dcterms:W3CDTF">2024-03-07T07:53:41Z</dcterms:created>
  <dcterms:modified xsi:type="dcterms:W3CDTF">2025-10-23T06:35:05Z</dcterms:modified>
</cp:coreProperties>
</file>