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https://dbsaorg-my.sharepoint.com/personal/nonhled_dbsa_org/Documents/Department of Education-Mpumalanga/08 - Contractor Procurement/Contractor Tender Packs/"/>
    </mc:Choice>
  </mc:AlternateContent>
  <xr:revisionPtr revIDLastSave="228" documentId="13_ncr:1_{2D124AD4-1E96-42D7-A545-A9AA14B2289F}" xr6:coauthVersionLast="47" xr6:coauthVersionMax="47" xr10:uidLastSave="{2FEE04F2-8907-47BF-9240-8D3935CA6727}"/>
  <bookViews>
    <workbookView xWindow="-21720" yWindow="-120" windowWidth="21840" windowHeight="13140" tabRatio="847" xr2:uid="{00000000-000D-0000-FFFF-FFFF00000000}"/>
  </bookViews>
  <sheets>
    <sheet name="FINAL SUMMARY" sheetId="144" r:id="rId1"/>
    <sheet name="PHAKGAMANG" sheetId="79" r:id="rId2"/>
    <sheet name="MKHUTSHWA" sheetId="145" r:id="rId3"/>
    <sheet name="MAKHOSANA" sheetId="146" r:id="rId4"/>
    <sheet name="FUNDAWAZI" sheetId="147" r:id="rId5"/>
    <sheet name="MALEBO" sheetId="148" r:id="rId6"/>
    <sheet name="SAKHILE" sheetId="149" r:id="rId7"/>
    <sheet name="NDZUNDZA" sheetId="150" r:id="rId8"/>
    <sheet name="REKWELE" sheetId="151" r:id="rId9"/>
    <sheet name="SIZABANTWANA" sheetId="152" r:id="rId10"/>
    <sheet name="SIKHULISIWE" sheetId="153" r:id="rId11"/>
    <sheet name="BOROLO" sheetId="154" r:id="rId12"/>
    <sheet name="SENZANGAKHONA" sheetId="155" r:id="rId13"/>
    <sheet name="ZAMANI" sheetId="156" r:id="rId14"/>
    <sheet name="PHELWANE" sheetId="157" r:id="rId15"/>
    <sheet name="MATIMBA" sheetId="158" r:id="rId16"/>
    <sheet name="POTSANYANE" sheetId="159" r:id="rId17"/>
    <sheet name="NDAYI" sheetId="160" r:id="rId18"/>
    <sheet name="SEMONATE" sheetId="172" r:id="rId19"/>
    <sheet name="SIBONGILE" sheetId="173" r:id="rId20"/>
    <sheet name="KOME" sheetId="174" r:id="rId21"/>
    <sheet name="NKOSIPHILE" sheetId="175" r:id="rId22"/>
    <sheet name="SERUANE" sheetId="176" r:id="rId23"/>
    <sheet name="STEVE TSHWETE" sheetId="177" r:id="rId24"/>
    <sheet name="LIBANGENI" sheetId="178" r:id="rId25"/>
    <sheet name="MBONGO " sheetId="179" r:id="rId26"/>
    <sheet name="LODING" sheetId="180" r:id="rId27"/>
    <sheet name="MMAMETLHAKE" sheetId="181" r:id="rId28"/>
    <sheet name="LIBANGENI CIRCUIT" sheetId="182" r:id="rId29"/>
  </sheets>
  <definedNames>
    <definedName name="_xlnm.Print_Area" localSheetId="1">PHAKGAMANG!$A$1:$D$43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2" i="144" l="1"/>
  <c r="E32" i="144" s="1"/>
  <c r="C31" i="144"/>
  <c r="E31" i="144" s="1"/>
  <c r="C29" i="144"/>
  <c r="E29" i="144" s="1"/>
  <c r="D6" i="182"/>
  <c r="D58" i="182" s="1"/>
  <c r="D6" i="181"/>
  <c r="D18" i="181" s="1"/>
  <c r="D6" i="180"/>
  <c r="D18" i="180" s="1"/>
  <c r="C30" i="144" s="1"/>
  <c r="E30" i="144" s="1"/>
  <c r="D6" i="179"/>
  <c r="D18" i="179" s="1"/>
  <c r="D6" i="178"/>
  <c r="D55" i="178" s="1"/>
  <c r="C28" i="144" s="1"/>
  <c r="E28" i="144" s="1"/>
  <c r="D6" i="177"/>
  <c r="D32" i="177" s="1"/>
  <c r="C27" i="144" s="1"/>
  <c r="E27" i="144" s="1"/>
  <c r="D6" i="176"/>
  <c r="D51" i="176" s="1"/>
  <c r="C26" i="144" s="1"/>
  <c r="E26" i="144" s="1"/>
  <c r="D6" i="175"/>
  <c r="D46" i="175" s="1"/>
  <c r="C25" i="144" s="1"/>
  <c r="E25" i="144" s="1"/>
  <c r="D6" i="174"/>
  <c r="D51" i="174" s="1"/>
  <c r="C24" i="144" s="1"/>
  <c r="E24" i="144" s="1"/>
  <c r="D6" i="173"/>
  <c r="D52" i="173" s="1"/>
  <c r="C23" i="144" s="1"/>
  <c r="E23" i="144" s="1"/>
  <c r="D6" i="172"/>
  <c r="D53" i="172" s="1"/>
  <c r="C22" i="144" s="1"/>
  <c r="E22" i="144" s="1"/>
  <c r="D6" i="160" l="1"/>
  <c r="D17" i="160" s="1"/>
  <c r="C20" i="144" s="1"/>
  <c r="D6" i="159"/>
  <c r="D21" i="159" s="1"/>
  <c r="D6" i="158"/>
  <c r="D35" i="158" s="1"/>
  <c r="C19" i="144" s="1"/>
  <c r="D6" i="157"/>
  <c r="D27" i="157" s="1"/>
  <c r="C18" i="144" s="1"/>
  <c r="D6" i="156"/>
  <c r="D17" i="156" s="1"/>
  <c r="C17" i="144" s="1"/>
  <c r="D6" i="155"/>
  <c r="D26" i="155" s="1"/>
  <c r="C16" i="144" s="1"/>
  <c r="D6" i="154"/>
  <c r="D17" i="154" s="1"/>
  <c r="C15" i="144" s="1"/>
  <c r="D6" i="153"/>
  <c r="D20" i="153" s="1"/>
  <c r="C14" i="144" s="1"/>
  <c r="D6" i="152"/>
  <c r="D38" i="152" s="1"/>
  <c r="C13" i="144" s="1"/>
  <c r="D6" i="151"/>
  <c r="D17" i="151" s="1"/>
  <c r="C12" i="144" s="1"/>
  <c r="D6" i="150"/>
  <c r="D19" i="150" s="1"/>
  <c r="C11" i="144" s="1"/>
  <c r="D6" i="149"/>
  <c r="D42" i="149" s="1"/>
  <c r="C10" i="144" s="1"/>
  <c r="D6" i="148"/>
  <c r="D21" i="148" s="1"/>
  <c r="C9" i="144" s="1"/>
  <c r="D6" i="147"/>
  <c r="D18" i="147" s="1"/>
  <c r="C8" i="144" s="1"/>
  <c r="D6" i="146"/>
  <c r="D18" i="146" s="1"/>
  <c r="C7" i="144" s="1"/>
  <c r="D6" i="145"/>
  <c r="C21" i="144" l="1"/>
  <c r="D47" i="145"/>
  <c r="C6" i="144" s="1"/>
  <c r="E6" i="144" s="1"/>
  <c r="D6" i="79"/>
  <c r="D43" i="79" s="1"/>
  <c r="C5" i="144" s="1"/>
  <c r="E21" i="144"/>
  <c r="E20" i="144"/>
  <c r="E19" i="144"/>
  <c r="E18" i="144"/>
  <c r="E17" i="144"/>
  <c r="D36" i="144"/>
  <c r="E16" i="144"/>
  <c r="E15" i="144"/>
  <c r="E14" i="144"/>
  <c r="E13" i="144"/>
  <c r="E12" i="144"/>
  <c r="E11" i="144"/>
  <c r="E10" i="144"/>
  <c r="E9" i="144"/>
  <c r="E8" i="144"/>
  <c r="E7" i="144"/>
  <c r="C36" i="144" l="1"/>
  <c r="E5" i="144"/>
  <c r="E36" i="144" s="1"/>
  <c r="D37" i="144"/>
  <c r="D38" i="144" s="1"/>
  <c r="E37" i="144" l="1"/>
  <c r="E38" i="144" s="1"/>
  <c r="C37" i="144"/>
  <c r="C38" i="144" s="1"/>
</calcChain>
</file>

<file path=xl/sharedStrings.xml><?xml version="1.0" encoding="utf-8"?>
<sst xmlns="http://schemas.openxmlformats.org/spreadsheetml/2006/main" count="945" uniqueCount="152">
  <si>
    <t>Sub-Total</t>
  </si>
  <si>
    <t>TOTAL</t>
  </si>
  <si>
    <t>Item</t>
  </si>
  <si>
    <t>VAT at 15%</t>
  </si>
  <si>
    <t>SCOPE</t>
  </si>
  <si>
    <t>UNIT</t>
  </si>
  <si>
    <t>AMOUNT</t>
  </si>
  <si>
    <t>REF</t>
  </si>
  <si>
    <t>BUILDING</t>
  </si>
  <si>
    <t>PROFESSIONAL
FEES</t>
  </si>
  <si>
    <t>TOTAL CARRIED TO FORM OF OFFER &amp; ACCEPTANCE</t>
  </si>
  <si>
    <t>ALTERATIONS AND REPAIRS</t>
  </si>
  <si>
    <t>Making good floors in patches</t>
  </si>
  <si>
    <t>Hack up and remove existing gutters, downpipes, etc.</t>
  </si>
  <si>
    <t>Making good walls in patches</t>
  </si>
  <si>
    <t>ROOF COVERINGS</t>
  </si>
  <si>
    <t>CEILINGS, PARTITIONING AND ACCESS FLOORING</t>
  </si>
  <si>
    <t>PLASTERING</t>
  </si>
  <si>
    <t>GLAZING</t>
  </si>
  <si>
    <t>PAINTWORK</t>
  </si>
  <si>
    <t>5 mm thick clear float glass in panes</t>
  </si>
  <si>
    <t>PLUMBING AND DRAINAGE</t>
  </si>
  <si>
    <t>TILING</t>
  </si>
  <si>
    <t>EXTERNAL WORKS</t>
  </si>
  <si>
    <t xml:space="preserve">Clear rubbles on site to a dumping site to be located by the contractor. Area onsite to to cleaned. </t>
  </si>
  <si>
    <t>Backfilling with imported normal material and to be compacted</t>
  </si>
  <si>
    <t>Clearing of demolished Pit latrines site and rehabilitation of grounds to acceptable OHS Standards</t>
  </si>
  <si>
    <t>ALTERATIONS</t>
  </si>
  <si>
    <t>Remove any damaged sheets,insulation , boards etc</t>
  </si>
  <si>
    <t>Treatment of roof structure for rust including rafters and sheets</t>
  </si>
  <si>
    <t>Pressure washing of External walls</t>
  </si>
  <si>
    <t>Replacing of missing toilet seats including covers</t>
  </si>
  <si>
    <t>BUILDING WORKS</t>
  </si>
  <si>
    <t>Refurbishment  and renovation of  8 ablution facilities</t>
  </si>
  <si>
    <t>Demolish 6 existing plain pit toilets to and clear the site to acceptable Health and Environmental standards</t>
  </si>
  <si>
    <t>Phase 1: Renovation of 20 waterborne toilets</t>
  </si>
  <si>
    <t>PHAKGAMANG PRIMARY SCHOOL</t>
  </si>
  <si>
    <t>MKHUTSHWA SECONDARY SCHOOL</t>
  </si>
  <si>
    <t>MAKHOSANA SENIOR SECONDARY SCHOOL</t>
  </si>
  <si>
    <t>FUNDAWAZI PRIMARY SCHOOL</t>
  </si>
  <si>
    <t>MALEBO SECONDARY SCHOOL</t>
  </si>
  <si>
    <t>SAKHILE PRIMARY SCHOOL</t>
  </si>
  <si>
    <t>NDZUNDZA MABHOKO SECONDARY SCHOOL</t>
  </si>
  <si>
    <t>REKWELE PRIMARY SCHOOL</t>
  </si>
  <si>
    <t>SIZABANTWANA PRIMARY SCHOOL</t>
  </si>
  <si>
    <t>SIKHULISIWE PRIMARY SCHOOL</t>
  </si>
  <si>
    <t>ZAMANI PRIMARY SCHOOL</t>
  </si>
  <si>
    <t>NDAYI PRIMARY SCHOOL</t>
  </si>
  <si>
    <t>BOROLO PRIMARY SCHOOL</t>
  </si>
  <si>
    <t>SENZANGAKHONA SECONDARY SCHOOL</t>
  </si>
  <si>
    <t>PHELWANE PRIMARY SCHOOL</t>
  </si>
  <si>
    <t>MATIMBA PRIMARY SCHOOL</t>
  </si>
  <si>
    <t>POTSANYANE PRIMARY SCHOOL</t>
  </si>
  <si>
    <t>MPDOE - MAINTENANCE PROJECT - CLUSTER 6 - ACTIVITY SCHEDULE</t>
  </si>
  <si>
    <t>CARPENTRY AND JOINERY</t>
  </si>
  <si>
    <t>Installation of ceilings, including cornices, trap doors, etc</t>
  </si>
  <si>
    <t>Internal, external wall plaster and floor screeds, etc</t>
  </si>
  <si>
    <t>Supply and installation of skirtings, doors, pinning boards, etc.</t>
  </si>
  <si>
    <t>Supply and install prefabricated timber roof trusses to engineer's approval including fascias, bargeboards, etc</t>
  </si>
  <si>
    <t xml:space="preserve">Servicing and repairs of plumbing including replacement of sanitaryware, eave gutters, rainwater downpipes, etc where necessary. Scope to be verified on site. </t>
  </si>
  <si>
    <t>All paintwork to internal and external walls, including paintwork to ceilings, doors and frames, etc.</t>
  </si>
  <si>
    <t>ELECTRICAL WORKS</t>
  </si>
  <si>
    <t>Inspection and refurbishment of existing electrical works, complete including  the issuing of CoC.</t>
  </si>
  <si>
    <t>PRELIMINARIES AND GENERAL</t>
  </si>
  <si>
    <t xml:space="preserve">Contractor to allow for related P&amp;G costs </t>
  </si>
  <si>
    <t>Removal of all damaged existing work, etc</t>
  </si>
  <si>
    <t>Roof sheeeting including ridge covers, etc</t>
  </si>
  <si>
    <t>Refurbishment of existing 8  classrooms</t>
  </si>
  <si>
    <t>Replacement  of 4 classrooms damaged roof coverings, trusess, ceiling, electricity, glazing, doors</t>
  </si>
  <si>
    <t xml:space="preserve">High pressure washing of external walls </t>
  </si>
  <si>
    <t>FLOOR COVERINGS, PLASTIC LININGS, ETC.</t>
  </si>
  <si>
    <t>Floor coverings, etc</t>
  </si>
  <si>
    <t>Demolish 12 existing plain pit toilets to and clear the site to acceptable Health and Environmental standards</t>
  </si>
  <si>
    <t>CONTINGENCIES</t>
  </si>
  <si>
    <t>Repair of storm damage and refurbish and toilets</t>
  </si>
  <si>
    <t>Hack up and remove existing gutters, downpipes, etc</t>
  </si>
  <si>
    <t xml:space="preserve">Servicing and repairs of plumbing including replacement of sanitaryware where necessary. Scope to be verified on site. </t>
  </si>
  <si>
    <t>SAKHILE SECONDARY SCHOOL</t>
  </si>
  <si>
    <t>Replacement of 4 classrooms damaged roof covering, lipped channels and ceiling panels complete with strips</t>
  </si>
  <si>
    <t>Supply and install fascias, bargeboards, etc</t>
  </si>
  <si>
    <t xml:space="preserve">Supply and install eave gutters, rainwater downpipes, etc </t>
  </si>
  <si>
    <t>STRUCTURAL STEELWORK</t>
  </si>
  <si>
    <t>Repair and replace steel roof structure if required</t>
  </si>
  <si>
    <t>Demolish 30 existing plain pit toilets to and clear the site to acceptable Health and Environmental standards</t>
  </si>
  <si>
    <t>PRICE (Excl. VAT)</t>
  </si>
  <si>
    <t>DEMOLITION OF  EXISTING TOILETS</t>
  </si>
  <si>
    <t>Demolition of existing toilets, including the carting away from site all rubble and including rehabilitating and backfilling redundant pits where applicable</t>
  </si>
  <si>
    <t>Add 10% Contingencies to be used at client's discretion</t>
  </si>
  <si>
    <t>Total Carried to Final Summary</t>
  </si>
  <si>
    <t>Refurbishment of 8 classrooms and Adjustment on sewage system</t>
  </si>
  <si>
    <t>Tiling floors, etc</t>
  </si>
  <si>
    <t>Demolish 20 existing plain pit toilets to and clear the site to acceptable Health and Environmental standards</t>
  </si>
  <si>
    <t>PLUMBING WORKS</t>
  </si>
  <si>
    <t>Supply and install new drainage and plumbing connections as required</t>
  </si>
  <si>
    <t xml:space="preserve">CONSTRUCTION OF SAFE DRY SANITATION </t>
  </si>
  <si>
    <t xml:space="preserve">Provision of brick and mortar toilet structures completed in full including all pipework, fittings and connections, etc. Number of toilet blocks to be confirmed on site                                                                                                                                                                                                                                                                                                                               </t>
  </si>
  <si>
    <t>Provide  new light fittings, etc.</t>
  </si>
  <si>
    <t>Provision of adequate water tanks on elevated steel stands and platforms</t>
  </si>
  <si>
    <t>Demolition of existing toilets, including the carting away from site all rubble and including rehabilitating and backfilling redundant pits where applicable all to acceptable Health and Environmental standards</t>
  </si>
  <si>
    <t>Phase 1: Refurbishment of enviro-loo toilets
Future Phase: Construction of administration block , kitchen , library and computer centre</t>
  </si>
  <si>
    <t>Construction of concrete walkways and ramps to connect ablutions to classrooms</t>
  </si>
  <si>
    <t>REPAIRS TO TOILETS</t>
  </si>
  <si>
    <t>Repair of broken windows, stolen and broken doors, and replacement of missing sanitary fittings, etc</t>
  </si>
  <si>
    <t>Repair of storm damages</t>
  </si>
  <si>
    <t>Supply and installation of fascias, barge boards, etc.</t>
  </si>
  <si>
    <t>Renovation and refurbishment of existing 12 waterborne ablutions</t>
  </si>
  <si>
    <t>Tiling to floors, etc</t>
  </si>
  <si>
    <t>Carting away from site all rubble and including rehabilitating and backfilling redundant pits where applicable all to acceptable Health and Environmental standards</t>
  </si>
  <si>
    <t>SEMONATE COMBINED SCHOOL</t>
  </si>
  <si>
    <t>SIBONGILE PRIMARY SCHOOL</t>
  </si>
  <si>
    <t>KOME PRIMARY SCHOOL</t>
  </si>
  <si>
    <t>NKOSIPHILE PRIMARY SCHOOL</t>
  </si>
  <si>
    <t>SERUANE SECONDARY SCHOOL</t>
  </si>
  <si>
    <t>STEVE TSHWETE CIRCUIT</t>
  </si>
  <si>
    <t xml:space="preserve"> LIBANGENI  CIRCUIT</t>
  </si>
  <si>
    <t>LIBANGENI  SECONDARY SCHOOL</t>
  </si>
  <si>
    <t>MBONGO PRIMARY SCHOOL</t>
  </si>
  <si>
    <t>LODING PRIMARY SCHOOL</t>
  </si>
  <si>
    <t>MMAMETLHAKE SECONDARY SCHOOL</t>
  </si>
  <si>
    <t>Allow for making good in all trades to existing work damaged or disturbed through alterations with all necessary new materials to match and generally described for new work and leave perfect in every respect</t>
  </si>
  <si>
    <t>IRONMONGERY</t>
  </si>
  <si>
    <t>METALWORK</t>
  </si>
  <si>
    <t>Servicing existing sanitary fittings, accessories,doors, windows, etc</t>
  </si>
  <si>
    <t>Wash external facebricks, etc</t>
  </si>
  <si>
    <t>ROOF COVERINGS ETC</t>
  </si>
  <si>
    <t>CEILINGS, PARTITIONS AND ACCESS FLOORING</t>
  </si>
  <si>
    <t>Door and window components, etc</t>
  </si>
  <si>
    <t>Steel door frames, doors, gates, balustrading, handrails, etc</t>
  </si>
  <si>
    <t>Matching Clear float glass to steel panes including putty</t>
  </si>
  <si>
    <t>Provision for stormwater channels, etc.</t>
  </si>
  <si>
    <t>Refurbishment of existing 9  classrooms and administration</t>
  </si>
  <si>
    <t>Localised truss repairs, etc</t>
  </si>
  <si>
    <t>Supply and installation of skirtings, doors, pinning boards, fascias, barge boards etc.</t>
  </si>
  <si>
    <t>Refurbishment of existing 8 classrooms, administration block</t>
  </si>
  <si>
    <t>Replacement of damaged roof coverings, trusses, ceiling, electricity, verandah coloumn and painting of external and internal walls in 4 offices</t>
  </si>
  <si>
    <t>Servicing existing sanitary fittings, accessories, doors, windows, etc</t>
  </si>
  <si>
    <t>Renovation of 8 classrooms and Library</t>
  </si>
  <si>
    <t>High pressure washing of external walls</t>
  </si>
  <si>
    <t>Replacement of damaged roof covering, ceiling, electrification, sanitary fittings, plumbing and glazing on 6 waterborne toilets</t>
  </si>
  <si>
    <t>Repairs and refurbishment of storm damaged circuit offices</t>
  </si>
  <si>
    <t>Supply and installation of skirtings, fascias, barge boards etc.</t>
  </si>
  <si>
    <t>LIBANGENI SECONDARY SCHOOL</t>
  </si>
  <si>
    <t xml:space="preserve">De-sludging of existing "long drop" pit latrines </t>
  </si>
  <si>
    <t>Demolish 10 existing plain pit toilets to and clear the site to acceptable Health and Environmental standards</t>
  </si>
  <si>
    <t>Demolish 25 existing plain pit toilets to and clear the site to acceptable Health and Environmental standards</t>
  </si>
  <si>
    <t>LIBANGENI CIRCUIT</t>
  </si>
  <si>
    <t>Renovation of circuit facilities and toilets. Drilling of Borehole</t>
  </si>
  <si>
    <t>Localised truss repair</t>
  </si>
  <si>
    <t>WATER PROVISION</t>
  </si>
  <si>
    <t>Supply and Installation of a fully functional borehole, including all pipework and electric pump complete by specialists</t>
  </si>
  <si>
    <t>Adjustment of the sewer line and clearing up any blockages, etc</t>
  </si>
  <si>
    <t>FINAL SUMMARY OF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</si>
</sst>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_-&quot;R&quot;* #,##0.00_-;\-&quot;R&quot;* #,##0.00_-;_-&quot;R&quot;* &quot;-&quot;??_-;_-@_-"/>
    <numFmt numFmtId="165" formatCode="_-* #,##0.00_-;\-* #,##0.00_-;_-* &quot;-&quot;??_-;_-@_-"/>
    <numFmt numFmtId="166" formatCode="[$R-433]#,##0.00"/>
    <numFmt numFmtId="167" formatCode="\R_(* #,##0.00_);_(* \(#,##0.00\);_(* &quot;-&quot;??_);_(@_)"/>
    <numFmt numFmtId="168" formatCode="0.0%"/>
    <numFmt numFmtId="169" formatCode="_-[$R-1C09]* #,##0.00_-;\-[$R-1C09]* #,##0.00_-;_-[$R-1C09]* &quot;-&quot;??_-;_-@_-"/>
    <numFmt numFmtId="170" formatCode="_-[$R-1C09]* #,##0.000_-;\-[$R-1C09]* #,##0.000_-;_-[$R-1C09]* &quot;-&quot;??_-;_-@_-"/>
    <numFmt numFmtId="171" formatCode="_-* #,##0.0_-;\-* #,##0.0_-;_-* &quot;-&quot;??_-;_-@_-"/>
  </numFmts>
  <fonts count="15" x14ac:knownFonts="1">
    <font>
      <sz val="11"/>
      <color theme="1"/>
      <name val="Calibri"/>
      <family val="2"/>
      <scheme val="minor"/>
    </font>
    <font>
      <sz val="11"/>
      <color theme="1"/>
      <name val="Calibri"/>
      <family val="2"/>
      <scheme val="minor"/>
    </font>
    <font>
      <sz val="10"/>
      <name val="Arial"/>
      <family val="2"/>
    </font>
    <font>
      <b/>
      <sz val="12"/>
      <color theme="1"/>
      <name val="Arial Narrow"/>
      <family val="2"/>
    </font>
    <font>
      <b/>
      <sz val="12"/>
      <name val="Arial Narrow"/>
      <family val="2"/>
    </font>
    <font>
      <sz val="12"/>
      <color theme="1"/>
      <name val="Arial Narrow"/>
      <family val="2"/>
    </font>
    <font>
      <b/>
      <u/>
      <sz val="12"/>
      <color theme="1"/>
      <name val="Arial Narrow"/>
      <family val="2"/>
    </font>
    <font>
      <sz val="12"/>
      <name val="Arial Narrow"/>
      <family val="2"/>
    </font>
    <font>
      <b/>
      <u/>
      <sz val="12"/>
      <name val="Arial Narrow"/>
      <family val="2"/>
    </font>
    <font>
      <b/>
      <sz val="12"/>
      <color rgb="FF000000"/>
      <name val="Arial Narrow"/>
      <family val="2"/>
    </font>
    <font>
      <sz val="12"/>
      <color rgb="FF000000"/>
      <name val="Arial Narrow"/>
      <family val="2"/>
    </font>
    <font>
      <b/>
      <u/>
      <sz val="12"/>
      <color rgb="FF000000"/>
      <name val="Arial Narrow"/>
      <family val="2"/>
    </font>
    <font>
      <b/>
      <sz val="12"/>
      <color theme="0"/>
      <name val="Arial Narrow"/>
      <family val="2"/>
    </font>
    <font>
      <b/>
      <sz val="12"/>
      <color rgb="FFFF0000"/>
      <name val="Arial Narrow"/>
      <family val="2"/>
    </font>
    <font>
      <sz val="10"/>
      <color rgb="FF000000"/>
      <name val="Times New Roman"/>
      <family val="1"/>
    </font>
  </fonts>
  <fills count="10">
    <fill>
      <patternFill patternType="none"/>
    </fill>
    <fill>
      <patternFill patternType="gray125"/>
    </fill>
    <fill>
      <patternFill patternType="solid">
        <fgColor theme="0" tint="-0.14999847407452621"/>
        <bgColor indexed="64"/>
      </patternFill>
    </fill>
    <fill>
      <patternFill patternType="solid">
        <fgColor rgb="FFD9D9D9"/>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000000"/>
        <bgColor rgb="FF000000"/>
      </patternFill>
    </fill>
    <fill>
      <patternFill patternType="solid">
        <fgColor theme="6" tint="0.79998168889431442"/>
        <bgColor indexed="64"/>
      </patternFill>
    </fill>
    <fill>
      <patternFill patternType="solid">
        <fgColor theme="4" tint="0.79998168889431442"/>
        <bgColor indexed="64"/>
      </patternFill>
    </fill>
  </fills>
  <borders count="10">
    <border>
      <left/>
      <right/>
      <top/>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8">
    <xf numFmtId="0" fontId="0" fillId="0" borderId="0"/>
    <xf numFmtId="43" fontId="1" fillId="0" borderId="0" applyFont="0" applyFill="0" applyBorder="0" applyAlignment="0" applyProtection="0"/>
    <xf numFmtId="0" fontId="2" fillId="0" borderId="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165" fontId="14" fillId="0" borderId="0" applyFont="0" applyFill="0" applyBorder="0" applyAlignment="0" applyProtection="0"/>
  </cellStyleXfs>
  <cellXfs count="128">
    <xf numFmtId="0" fontId="0" fillId="0" borderId="0" xfId="0"/>
    <xf numFmtId="0" fontId="3" fillId="0" borderId="0" xfId="0" applyFont="1"/>
    <xf numFmtId="43" fontId="3" fillId="5" borderId="6" xfId="1" applyFont="1" applyFill="1" applyBorder="1" applyAlignment="1">
      <alignment horizontal="right" wrapText="1"/>
    </xf>
    <xf numFmtId="0" fontId="3" fillId="5" borderId="7" xfId="0" applyFont="1" applyFill="1" applyBorder="1" applyAlignment="1">
      <alignment horizontal="left" wrapText="1"/>
    </xf>
    <xf numFmtId="43" fontId="5" fillId="0" borderId="4" xfId="1" applyFont="1" applyBorder="1" applyAlignment="1">
      <alignment horizontal="center" vertical="top" wrapText="1"/>
    </xf>
    <xf numFmtId="43" fontId="5" fillId="0" borderId="2" xfId="1" applyFont="1" applyBorder="1" applyAlignment="1">
      <alignment horizontal="center" vertical="top" wrapText="1"/>
    </xf>
    <xf numFmtId="0" fontId="6" fillId="0" borderId="2" xfId="0" applyFont="1" applyBorder="1" applyAlignment="1">
      <alignment horizontal="justify" vertical="top" wrapText="1"/>
    </xf>
    <xf numFmtId="0" fontId="5" fillId="0" borderId="2" xfId="0" applyFont="1" applyBorder="1" applyAlignment="1">
      <alignment horizontal="justify" vertical="top" wrapText="1"/>
    </xf>
    <xf numFmtId="0" fontId="6" fillId="0" borderId="2" xfId="0" applyFont="1" applyBorder="1" applyAlignment="1">
      <alignment horizontal="left" vertical="top" wrapText="1"/>
    </xf>
    <xf numFmtId="0" fontId="4" fillId="0" borderId="2" xfId="0" applyFont="1" applyBorder="1" applyAlignment="1">
      <alignment horizontal="justify" vertical="top" wrapText="1"/>
    </xf>
    <xf numFmtId="43" fontId="7" fillId="0" borderId="2" xfId="1" applyFont="1" applyFill="1" applyBorder="1" applyAlignment="1">
      <alignment horizontal="center" vertical="top"/>
    </xf>
    <xf numFmtId="43" fontId="5" fillId="0" borderId="2" xfId="1" applyFont="1" applyBorder="1" applyAlignment="1">
      <alignment horizontal="center" vertical="top"/>
    </xf>
    <xf numFmtId="0" fontId="5" fillId="0" borderId="2" xfId="0" applyFont="1" applyBorder="1" applyAlignment="1">
      <alignment horizontal="left" vertical="top" wrapText="1"/>
    </xf>
    <xf numFmtId="0" fontId="3" fillId="0" borderId="2" xfId="0" applyFont="1" applyBorder="1" applyAlignment="1">
      <alignment horizontal="right" vertical="top" wrapText="1"/>
    </xf>
    <xf numFmtId="169" fontId="5" fillId="0" borderId="2" xfId="1" applyNumberFormat="1" applyFont="1" applyBorder="1" applyAlignment="1">
      <alignment horizontal="right" vertical="top" shrinkToFit="1"/>
    </xf>
    <xf numFmtId="0" fontId="5" fillId="0" borderId="3" xfId="0" applyFont="1" applyBorder="1" applyAlignment="1">
      <alignment horizontal="left" vertical="top" wrapText="1"/>
    </xf>
    <xf numFmtId="0" fontId="4" fillId="0" borderId="2" xfId="0" applyFont="1" applyBorder="1" applyAlignment="1">
      <alignment horizontal="right" vertical="top" wrapText="1"/>
    </xf>
    <xf numFmtId="0" fontId="7" fillId="0" borderId="2" xfId="0" applyFont="1" applyBorder="1" applyAlignment="1">
      <alignment horizontal="justify" vertical="top" wrapText="1"/>
    </xf>
    <xf numFmtId="43" fontId="3" fillId="2" borderId="5" xfId="1" applyFont="1" applyFill="1" applyBorder="1" applyAlignment="1">
      <alignment horizontal="center" vertical="top" wrapText="1"/>
    </xf>
    <xf numFmtId="43" fontId="3" fillId="0" borderId="2" xfId="1" applyFont="1" applyBorder="1" applyAlignment="1">
      <alignment horizontal="center" vertical="top"/>
    </xf>
    <xf numFmtId="0" fontId="5" fillId="0" borderId="2" xfId="0" applyFont="1" applyBorder="1" applyAlignment="1">
      <alignment vertical="top" wrapText="1"/>
    </xf>
    <xf numFmtId="0" fontId="3" fillId="5" borderId="7" xfId="0" applyFont="1" applyFill="1" applyBorder="1" applyAlignment="1">
      <alignment horizontal="right" wrapText="1"/>
    </xf>
    <xf numFmtId="169" fontId="4" fillId="5" borderId="7" xfId="1" applyNumberFormat="1" applyFont="1" applyFill="1" applyBorder="1" applyAlignment="1">
      <alignment horizontal="right"/>
    </xf>
    <xf numFmtId="0" fontId="4" fillId="0" borderId="4" xfId="0" applyFont="1" applyBorder="1" applyAlignment="1">
      <alignment horizontal="left" vertical="top" wrapText="1"/>
    </xf>
    <xf numFmtId="0" fontId="6" fillId="0" borderId="4" xfId="0" applyFont="1" applyBorder="1" applyAlignment="1">
      <alignment horizontal="right" vertical="top" wrapText="1"/>
    </xf>
    <xf numFmtId="169" fontId="5" fillId="0" borderId="4" xfId="1" applyNumberFormat="1" applyFont="1" applyBorder="1" applyAlignment="1">
      <alignment horizontal="right" vertical="top" shrinkToFit="1"/>
    </xf>
    <xf numFmtId="0" fontId="6" fillId="0" borderId="2" xfId="0" applyFont="1" applyBorder="1" applyAlignment="1">
      <alignment horizontal="right" vertical="top" wrapText="1"/>
    </xf>
    <xf numFmtId="0" fontId="3" fillId="3" borderId="5" xfId="0" applyFont="1" applyFill="1" applyBorder="1" applyAlignment="1">
      <alignment horizontal="right" vertical="top" wrapText="1"/>
    </xf>
    <xf numFmtId="169" fontId="3" fillId="4" borderId="5" xfId="1" applyNumberFormat="1" applyFont="1" applyFill="1" applyBorder="1" applyAlignment="1">
      <alignment horizontal="right" vertical="top" shrinkToFit="1"/>
    </xf>
    <xf numFmtId="0" fontId="9" fillId="0" borderId="0" xfId="0" applyFont="1"/>
    <xf numFmtId="43" fontId="9" fillId="0" borderId="0" xfId="1" applyFont="1" applyFill="1" applyBorder="1" applyAlignment="1">
      <alignment wrapText="1"/>
    </xf>
    <xf numFmtId="0" fontId="10" fillId="0" borderId="0" xfId="0" applyFont="1"/>
    <xf numFmtId="0" fontId="11" fillId="0" borderId="0" xfId="0" applyFont="1" applyAlignment="1">
      <alignment horizontal="centerContinuous" vertical="top" wrapText="1"/>
    </xf>
    <xf numFmtId="0" fontId="10" fillId="0" borderId="0" xfId="0" applyFont="1" applyAlignment="1">
      <alignment horizontal="centerContinuous"/>
    </xf>
    <xf numFmtId="0" fontId="12" fillId="7" borderId="0" xfId="0" applyFont="1" applyFill="1"/>
    <xf numFmtId="43" fontId="12" fillId="7" borderId="0" xfId="1" applyFont="1" applyFill="1" applyBorder="1" applyAlignment="1">
      <alignment horizontal="right" wrapText="1"/>
    </xf>
    <xf numFmtId="0" fontId="12" fillId="7" borderId="0" xfId="0" applyFont="1" applyFill="1" applyAlignment="1">
      <alignment horizontal="right" wrapText="1"/>
    </xf>
    <xf numFmtId="0" fontId="12" fillId="7" borderId="0" xfId="0" applyFont="1" applyFill="1" applyAlignment="1">
      <alignment horizontal="right"/>
    </xf>
    <xf numFmtId="167" fontId="10" fillId="0" borderId="0" xfId="1" applyNumberFormat="1" applyFont="1" applyFill="1" applyBorder="1" applyAlignment="1">
      <alignment wrapText="1"/>
    </xf>
    <xf numFmtId="43" fontId="10" fillId="0" borderId="0" xfId="1" applyFont="1" applyFill="1" applyBorder="1" applyAlignment="1">
      <alignment wrapText="1"/>
    </xf>
    <xf numFmtId="0" fontId="9" fillId="0" borderId="9" xfId="0" applyFont="1" applyBorder="1"/>
    <xf numFmtId="167" fontId="9" fillId="0" borderId="9" xfId="1" applyNumberFormat="1" applyFont="1" applyFill="1" applyBorder="1" applyAlignment="1">
      <alignment wrapText="1"/>
    </xf>
    <xf numFmtId="43" fontId="9" fillId="0" borderId="0" xfId="0" applyNumberFormat="1" applyFont="1"/>
    <xf numFmtId="0" fontId="9" fillId="0" borderId="1" xfId="0" applyFont="1" applyBorder="1"/>
    <xf numFmtId="167" fontId="9" fillId="0" borderId="1" xfId="1" applyNumberFormat="1" applyFont="1" applyFill="1" applyBorder="1" applyAlignment="1">
      <alignment wrapText="1"/>
    </xf>
    <xf numFmtId="43" fontId="10" fillId="0" borderId="0" xfId="0" applyNumberFormat="1" applyFont="1" applyAlignment="1">
      <alignment wrapText="1"/>
    </xf>
    <xf numFmtId="10" fontId="10" fillId="0" borderId="0" xfId="4" applyNumberFormat="1" applyFont="1" applyFill="1" applyBorder="1"/>
    <xf numFmtId="43" fontId="10" fillId="0" borderId="0" xfId="1" applyFont="1" applyFill="1" applyBorder="1" applyAlignment="1">
      <alignment horizontal="right"/>
    </xf>
    <xf numFmtId="168" fontId="10" fillId="0" borderId="0" xfId="4" applyNumberFormat="1" applyFont="1" applyFill="1" applyBorder="1"/>
    <xf numFmtId="166" fontId="9" fillId="0" borderId="0" xfId="0" applyNumberFormat="1" applyFont="1"/>
    <xf numFmtId="43" fontId="10" fillId="0" borderId="0" xfId="0" applyNumberFormat="1" applyFont="1"/>
    <xf numFmtId="43" fontId="3" fillId="8" borderId="8" xfId="1" applyFont="1" applyFill="1" applyBorder="1" applyAlignment="1">
      <alignment horizontal="center" vertical="top"/>
    </xf>
    <xf numFmtId="0" fontId="6" fillId="8" borderId="8" xfId="0" applyFont="1" applyFill="1" applyBorder="1" applyAlignment="1">
      <alignment horizontal="left" vertical="top" wrapText="1"/>
    </xf>
    <xf numFmtId="0" fontId="6" fillId="8" borderId="8" xfId="0" applyFont="1" applyFill="1" applyBorder="1" applyAlignment="1">
      <alignment horizontal="right" vertical="top" wrapText="1"/>
    </xf>
    <xf numFmtId="0" fontId="8" fillId="0" borderId="2" xfId="0" applyFont="1" applyBorder="1" applyAlignment="1">
      <alignment horizontal="right" vertical="top" wrapText="1"/>
    </xf>
    <xf numFmtId="0" fontId="7" fillId="0" borderId="2" xfId="0" applyFont="1" applyBorder="1" applyAlignment="1">
      <alignment horizontal="right" vertical="top" wrapText="1"/>
    </xf>
    <xf numFmtId="0" fontId="3" fillId="0" borderId="0" xfId="0" applyFont="1" applyAlignment="1">
      <alignment horizontal="centerContinuous"/>
    </xf>
    <xf numFmtId="0" fontId="3" fillId="0" borderId="0" xfId="0" applyFont="1" applyAlignment="1">
      <alignment horizontal="right" vertical="center"/>
    </xf>
    <xf numFmtId="169" fontId="5" fillId="0" borderId="0" xfId="1" applyNumberFormat="1" applyFont="1" applyBorder="1" applyAlignment="1">
      <alignment horizontal="centerContinuous"/>
    </xf>
    <xf numFmtId="0" fontId="7" fillId="0" borderId="0" xfId="2" applyFont="1"/>
    <xf numFmtId="0" fontId="4" fillId="0" borderId="0" xfId="2" applyFont="1"/>
    <xf numFmtId="9" fontId="5" fillId="0" borderId="0" xfId="0" applyNumberFormat="1" applyFont="1"/>
    <xf numFmtId="0" fontId="13" fillId="0" borderId="0" xfId="0" applyFont="1"/>
    <xf numFmtId="0" fontId="5" fillId="0" borderId="0" xfId="0" applyFont="1"/>
    <xf numFmtId="0" fontId="4" fillId="0" borderId="2" xfId="0" applyFont="1" applyBorder="1" applyAlignment="1">
      <alignment horizontal="left" vertical="top" wrapText="1"/>
    </xf>
    <xf numFmtId="169" fontId="5" fillId="8" borderId="8" xfId="1" applyNumberFormat="1" applyFont="1" applyFill="1" applyBorder="1" applyAlignment="1">
      <alignment horizontal="right" vertical="top" shrinkToFit="1"/>
    </xf>
    <xf numFmtId="43" fontId="3" fillId="0" borderId="2" xfId="1" applyFont="1" applyFill="1" applyBorder="1" applyAlignment="1">
      <alignment horizontal="center" vertical="top"/>
    </xf>
    <xf numFmtId="169" fontId="3" fillId="0" borderId="2" xfId="1" applyNumberFormat="1" applyFont="1" applyFill="1" applyBorder="1" applyAlignment="1">
      <alignment horizontal="right" vertical="top" shrinkToFit="1"/>
    </xf>
    <xf numFmtId="169" fontId="5" fillId="0" borderId="0" xfId="0" applyNumberFormat="1" applyFont="1"/>
    <xf numFmtId="170" fontId="5" fillId="0" borderId="0" xfId="0" applyNumberFormat="1" applyFont="1"/>
    <xf numFmtId="165" fontId="5" fillId="0" borderId="2" xfId="1" applyNumberFormat="1" applyFont="1" applyBorder="1" applyAlignment="1">
      <alignment horizontal="center" vertical="top"/>
    </xf>
    <xf numFmtId="0" fontId="13" fillId="0" borderId="3" xfId="0" applyFont="1" applyBorder="1" applyAlignment="1">
      <alignment vertical="top"/>
    </xf>
    <xf numFmtId="43" fontId="5" fillId="0" borderId="0" xfId="1" applyFont="1" applyAlignment="1">
      <alignment horizontal="center"/>
    </xf>
    <xf numFmtId="0" fontId="5" fillId="0" borderId="0" xfId="0" applyFont="1" applyAlignment="1">
      <alignment horizontal="right"/>
    </xf>
    <xf numFmtId="169" fontId="5" fillId="0" borderId="0" xfId="1" applyNumberFormat="1" applyFont="1" applyAlignment="1">
      <alignment horizontal="right"/>
    </xf>
    <xf numFmtId="43" fontId="5" fillId="0" borderId="0" xfId="1" applyFont="1"/>
    <xf numFmtId="0" fontId="5" fillId="0" borderId="2" xfId="0" applyFont="1" applyBorder="1"/>
    <xf numFmtId="2" fontId="4" fillId="0" borderId="2" xfId="0" applyNumberFormat="1" applyFont="1" applyBorder="1" applyAlignment="1">
      <alignment horizontal="right"/>
    </xf>
    <xf numFmtId="0" fontId="8" fillId="0" borderId="2" xfId="0" applyFont="1" applyBorder="1" applyAlignment="1">
      <alignment horizontal="justify" vertical="top" wrapText="1"/>
    </xf>
    <xf numFmtId="0" fontId="7" fillId="0" borderId="2" xfId="0" applyFont="1" applyBorder="1"/>
    <xf numFmtId="0" fontId="5" fillId="0" borderId="2" xfId="0" applyFont="1" applyBorder="1" applyAlignment="1">
      <alignment horizontal="right"/>
    </xf>
    <xf numFmtId="2" fontId="4" fillId="0" borderId="7" xfId="0" applyNumberFormat="1" applyFont="1" applyBorder="1" applyAlignment="1">
      <alignment horizontal="right"/>
    </xf>
    <xf numFmtId="0" fontId="8" fillId="0" borderId="7" xfId="0" applyFont="1" applyBorder="1" applyAlignment="1">
      <alignment horizontal="left" vertical="top"/>
    </xf>
    <xf numFmtId="0" fontId="4" fillId="0" borderId="7" xfId="0" applyFont="1" applyBorder="1" applyAlignment="1">
      <alignment horizontal="right" wrapText="1"/>
    </xf>
    <xf numFmtId="43" fontId="4" fillId="0" borderId="7" xfId="1" applyFont="1" applyFill="1" applyBorder="1" applyAlignment="1">
      <alignment horizontal="right"/>
    </xf>
    <xf numFmtId="164" fontId="5" fillId="0" borderId="2" xfId="0" applyNumberFormat="1" applyFont="1" applyBorder="1"/>
    <xf numFmtId="0" fontId="5" fillId="0" borderId="2" xfId="0" applyFont="1" applyBorder="1" applyAlignment="1">
      <alignment wrapText="1"/>
    </xf>
    <xf numFmtId="0" fontId="4" fillId="0" borderId="0" xfId="2" applyFont="1" applyAlignment="1">
      <alignment horizontal="right"/>
    </xf>
    <xf numFmtId="0" fontId="7" fillId="0" borderId="0" xfId="2" applyFont="1" applyAlignment="1">
      <alignment horizontal="centerContinuous"/>
    </xf>
    <xf numFmtId="0" fontId="3" fillId="0" borderId="0" xfId="0" applyFont="1" applyAlignment="1">
      <alignment horizontal="right" vertical="center" wrapText="1"/>
    </xf>
    <xf numFmtId="165" fontId="5" fillId="0" borderId="0" xfId="6" applyFont="1" applyFill="1" applyBorder="1" applyAlignment="1">
      <alignment horizontal="centerContinuous" wrapText="1"/>
    </xf>
    <xf numFmtId="0" fontId="12" fillId="0" borderId="0" xfId="2" applyFont="1"/>
    <xf numFmtId="165" fontId="3" fillId="9" borderId="5" xfId="6" applyFont="1" applyFill="1" applyBorder="1" applyAlignment="1">
      <alignment horizontal="right" wrapText="1"/>
    </xf>
    <xf numFmtId="0" fontId="3" fillId="9" borderId="5" xfId="0" applyFont="1" applyFill="1" applyBorder="1" applyAlignment="1">
      <alignment horizontal="left" wrapText="1"/>
    </xf>
    <xf numFmtId="0" fontId="3" fillId="9" borderId="5" xfId="0" applyFont="1" applyFill="1" applyBorder="1" applyAlignment="1">
      <alignment horizontal="right" wrapText="1"/>
    </xf>
    <xf numFmtId="165" fontId="4" fillId="5" borderId="5" xfId="7" applyFont="1" applyFill="1" applyBorder="1" applyAlignment="1">
      <alignment horizontal="right"/>
    </xf>
    <xf numFmtId="165" fontId="5" fillId="0" borderId="2" xfId="6" applyFont="1" applyBorder="1" applyAlignment="1">
      <alignment horizontal="right" vertical="top" wrapText="1"/>
    </xf>
    <xf numFmtId="165" fontId="5" fillId="0" borderId="2" xfId="6" applyFont="1" applyBorder="1" applyAlignment="1">
      <alignment horizontal="right" vertical="top" shrinkToFit="1"/>
    </xf>
    <xf numFmtId="171" fontId="3" fillId="8" borderId="8" xfId="6" applyNumberFormat="1" applyFont="1" applyFill="1" applyBorder="1" applyAlignment="1">
      <alignment horizontal="right" vertical="top"/>
    </xf>
    <xf numFmtId="0" fontId="3" fillId="8" borderId="8" xfId="0" applyFont="1" applyFill="1" applyBorder="1" applyAlignment="1">
      <alignment horizontal="left" vertical="top" wrapText="1"/>
    </xf>
    <xf numFmtId="165" fontId="3" fillId="8" borderId="8" xfId="6" applyFont="1" applyFill="1" applyBorder="1" applyAlignment="1">
      <alignment horizontal="right" vertical="top" shrinkToFit="1"/>
    </xf>
    <xf numFmtId="165" fontId="4" fillId="0" borderId="7" xfId="6" applyFont="1" applyFill="1" applyBorder="1" applyAlignment="1">
      <alignment horizontal="right"/>
    </xf>
    <xf numFmtId="165" fontId="5" fillId="0" borderId="2" xfId="7" applyFont="1" applyBorder="1" applyAlignment="1">
      <alignment horizontal="right" vertical="top" shrinkToFit="1"/>
    </xf>
    <xf numFmtId="165" fontId="5" fillId="0" borderId="2" xfId="7" applyFont="1" applyBorder="1" applyAlignment="1">
      <alignment horizontal="right" vertical="top"/>
    </xf>
    <xf numFmtId="2" fontId="3" fillId="0" borderId="2" xfId="0" applyNumberFormat="1" applyFont="1" applyBorder="1" applyAlignment="1">
      <alignment horizontal="right"/>
    </xf>
    <xf numFmtId="0" fontId="8" fillId="0" borderId="2" xfId="0" applyFont="1" applyBorder="1" applyAlignment="1">
      <alignment horizontal="left" vertical="top" wrapText="1"/>
    </xf>
    <xf numFmtId="165" fontId="7" fillId="0" borderId="2" xfId="6" applyFont="1" applyFill="1" applyBorder="1" applyAlignment="1">
      <alignment horizontal="right" vertical="top"/>
    </xf>
    <xf numFmtId="165" fontId="7" fillId="0" borderId="2" xfId="6" applyFont="1" applyFill="1" applyBorder="1" applyAlignment="1">
      <alignment horizontal="right" vertical="top" wrapText="1"/>
    </xf>
    <xf numFmtId="165" fontId="4" fillId="0" borderId="2" xfId="6" applyFont="1" applyFill="1" applyBorder="1" applyAlignment="1">
      <alignment horizontal="right" vertical="top" wrapText="1"/>
    </xf>
    <xf numFmtId="165" fontId="4" fillId="4" borderId="5" xfId="6" applyFont="1" applyFill="1" applyBorder="1" applyAlignment="1">
      <alignment horizontal="right"/>
    </xf>
    <xf numFmtId="0" fontId="5" fillId="4" borderId="5" xfId="0" applyFont="1" applyFill="1" applyBorder="1" applyAlignment="1">
      <alignment horizontal="justify" vertical="top" wrapText="1"/>
    </xf>
    <xf numFmtId="0" fontId="4" fillId="4" borderId="5" xfId="0" applyFont="1" applyFill="1" applyBorder="1" applyAlignment="1">
      <alignment horizontal="right"/>
    </xf>
    <xf numFmtId="164" fontId="4" fillId="4" borderId="5" xfId="0" applyNumberFormat="1" applyFont="1" applyFill="1" applyBorder="1"/>
    <xf numFmtId="0" fontId="6" fillId="0" borderId="2" xfId="0" applyFont="1" applyBorder="1" applyAlignment="1">
      <alignment horizontal="right" wrapText="1"/>
    </xf>
    <xf numFmtId="0" fontId="8" fillId="0" borderId="2" xfId="0" applyFont="1" applyBorder="1" applyAlignment="1">
      <alignment vertical="top" wrapText="1"/>
    </xf>
    <xf numFmtId="0" fontId="5" fillId="0" borderId="2" xfId="0" applyFont="1" applyBorder="1" applyAlignment="1">
      <alignment horizontal="right" vertical="top" wrapText="1"/>
    </xf>
    <xf numFmtId="43" fontId="5" fillId="0" borderId="4" xfId="1" applyFont="1" applyFill="1" applyBorder="1" applyAlignment="1">
      <alignment horizontal="center" vertical="top" wrapText="1"/>
    </xf>
    <xf numFmtId="169" fontId="5" fillId="0" borderId="4" xfId="1" applyNumberFormat="1" applyFont="1" applyFill="1" applyBorder="1" applyAlignment="1">
      <alignment horizontal="right" vertical="top" shrinkToFit="1"/>
    </xf>
    <xf numFmtId="43" fontId="5" fillId="0" borderId="2" xfId="1" applyFont="1" applyFill="1" applyBorder="1" applyAlignment="1">
      <alignment horizontal="center" vertical="top" wrapText="1"/>
    </xf>
    <xf numFmtId="169" fontId="5" fillId="0" borderId="2" xfId="1" applyNumberFormat="1" applyFont="1" applyFill="1" applyBorder="1" applyAlignment="1">
      <alignment horizontal="right" vertical="top" shrinkToFit="1"/>
    </xf>
    <xf numFmtId="43" fontId="3" fillId="0" borderId="8" xfId="1" applyFont="1" applyFill="1" applyBorder="1" applyAlignment="1">
      <alignment horizontal="center" vertical="top"/>
    </xf>
    <xf numFmtId="0" fontId="6" fillId="0" borderId="8" xfId="0" applyFont="1" applyBorder="1" applyAlignment="1">
      <alignment horizontal="left" vertical="top" wrapText="1"/>
    </xf>
    <xf numFmtId="0" fontId="6" fillId="0" borderId="8" xfId="0" applyFont="1" applyBorder="1" applyAlignment="1">
      <alignment horizontal="right" vertical="top" wrapText="1"/>
    </xf>
    <xf numFmtId="169" fontId="5" fillId="0" borderId="8" xfId="1" applyNumberFormat="1" applyFont="1" applyFill="1" applyBorder="1" applyAlignment="1">
      <alignment horizontal="right" vertical="top" shrinkToFit="1"/>
    </xf>
    <xf numFmtId="43" fontId="5" fillId="0" borderId="2" xfId="1" applyFont="1" applyFill="1" applyBorder="1" applyAlignment="1">
      <alignment horizontal="center" vertical="top"/>
    </xf>
    <xf numFmtId="165" fontId="5" fillId="0" borderId="2" xfId="1" applyNumberFormat="1" applyFont="1" applyFill="1" applyBorder="1" applyAlignment="1">
      <alignment horizontal="center" vertical="top"/>
    </xf>
    <xf numFmtId="0" fontId="4" fillId="6" borderId="5" xfId="2" applyFont="1" applyFill="1" applyBorder="1" applyAlignment="1">
      <alignment horizontal="center" vertical="center"/>
    </xf>
    <xf numFmtId="0" fontId="4" fillId="6" borderId="5" xfId="2" applyFont="1" applyFill="1" applyBorder="1" applyAlignment="1">
      <alignment horizontal="center"/>
    </xf>
  </cellXfs>
  <cellStyles count="8">
    <cellStyle name="Comma" xfId="1" builtinId="3"/>
    <cellStyle name="Comma 2" xfId="6" xr:uid="{EBA98692-064F-4A23-90AC-0F2A9A7BF482}"/>
    <cellStyle name="Comma 3" xfId="7" xr:uid="{CD39C8FE-5A83-4B8A-AB16-C2AD28A7ABB0}"/>
    <cellStyle name="Normal" xfId="0" builtinId="0"/>
    <cellStyle name="Normal 2" xfId="2" xr:uid="{00000000-0005-0000-0000-000002000000}"/>
    <cellStyle name="Normal 4" xfId="3" xr:uid="{00000000-0005-0000-0000-000003000000}"/>
    <cellStyle name="Normal 92" xfId="5" xr:uid="{00000000-0005-0000-0000-000004000000}"/>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547D8-6600-4575-90E0-4A6247FDEF7A}">
  <dimension ref="A2:G42"/>
  <sheetViews>
    <sheetView tabSelected="1" view="pageBreakPreview" zoomScale="80" zoomScaleNormal="100" zoomScaleSheetLayoutView="80" workbookViewId="0"/>
  </sheetViews>
  <sheetFormatPr defaultColWidth="8" defaultRowHeight="15.5" x14ac:dyDescent="0.35"/>
  <cols>
    <col min="1" max="1" width="4.7265625" style="31" customWidth="1"/>
    <col min="2" max="2" width="49.453125" style="31" customWidth="1"/>
    <col min="3" max="3" width="16" style="39" customWidth="1"/>
    <col min="4" max="5" width="16" style="31" customWidth="1"/>
    <col min="6" max="16384" width="8" style="31"/>
  </cols>
  <sheetData>
    <row r="2" spans="1:7" s="29" customFormat="1" x14ac:dyDescent="0.35">
      <c r="C2" s="30"/>
    </row>
    <row r="3" spans="1:7" x14ac:dyDescent="0.35">
      <c r="B3" s="32" t="s">
        <v>53</v>
      </c>
      <c r="C3" s="32"/>
      <c r="D3" s="33"/>
      <c r="E3" s="33"/>
    </row>
    <row r="4" spans="1:7" ht="31" x14ac:dyDescent="0.35">
      <c r="B4" s="34" t="s">
        <v>151</v>
      </c>
      <c r="C4" s="35" t="s">
        <v>8</v>
      </c>
      <c r="D4" s="36" t="s">
        <v>9</v>
      </c>
      <c r="E4" s="37" t="s">
        <v>1</v>
      </c>
    </row>
    <row r="5" spans="1:7" x14ac:dyDescent="0.35">
      <c r="A5" s="31">
        <v>1</v>
      </c>
      <c r="B5" s="31" t="s">
        <v>36</v>
      </c>
      <c r="C5" s="38">
        <f>PHAKGAMANG!D43</f>
        <v>0</v>
      </c>
      <c r="D5" s="38"/>
      <c r="E5" s="38">
        <f t="shared" ref="E5:E32" si="0">C5+D5</f>
        <v>0</v>
      </c>
      <c r="G5" s="39"/>
    </row>
    <row r="6" spans="1:7" x14ac:dyDescent="0.35">
      <c r="A6" s="31">
        <v>2</v>
      </c>
      <c r="B6" s="31" t="s">
        <v>37</v>
      </c>
      <c r="C6" s="38">
        <f>MKHUTSHWA!D47</f>
        <v>0</v>
      </c>
      <c r="D6" s="38"/>
      <c r="E6" s="38">
        <f t="shared" si="0"/>
        <v>0</v>
      </c>
      <c r="G6" s="39"/>
    </row>
    <row r="7" spans="1:7" x14ac:dyDescent="0.35">
      <c r="A7" s="31">
        <v>3</v>
      </c>
      <c r="B7" s="31" t="s">
        <v>38</v>
      </c>
      <c r="C7" s="38">
        <f>MAKHOSANA!D18</f>
        <v>0</v>
      </c>
      <c r="D7" s="38"/>
      <c r="E7" s="38">
        <f t="shared" si="0"/>
        <v>0</v>
      </c>
      <c r="G7" s="39"/>
    </row>
    <row r="8" spans="1:7" x14ac:dyDescent="0.35">
      <c r="A8" s="31">
        <v>4</v>
      </c>
      <c r="B8" s="31" t="s">
        <v>39</v>
      </c>
      <c r="C8" s="38">
        <f>FUNDAWAZI!D18</f>
        <v>0</v>
      </c>
      <c r="D8" s="38"/>
      <c r="E8" s="38">
        <f t="shared" si="0"/>
        <v>0</v>
      </c>
      <c r="G8" s="39"/>
    </row>
    <row r="9" spans="1:7" x14ac:dyDescent="0.35">
      <c r="A9" s="31">
        <v>5</v>
      </c>
      <c r="B9" s="31" t="s">
        <v>40</v>
      </c>
      <c r="C9" s="38">
        <f>MALEBO!D21</f>
        <v>0</v>
      </c>
      <c r="D9" s="38"/>
      <c r="E9" s="38">
        <f t="shared" si="0"/>
        <v>0</v>
      </c>
      <c r="G9" s="39"/>
    </row>
    <row r="10" spans="1:7" x14ac:dyDescent="0.35">
      <c r="A10" s="31">
        <v>6</v>
      </c>
      <c r="B10" s="31" t="s">
        <v>41</v>
      </c>
      <c r="C10" s="38">
        <f>SAKHILE!D42</f>
        <v>0</v>
      </c>
      <c r="D10" s="38"/>
      <c r="E10" s="38">
        <f t="shared" si="0"/>
        <v>0</v>
      </c>
      <c r="G10" s="39"/>
    </row>
    <row r="11" spans="1:7" x14ac:dyDescent="0.35">
      <c r="A11" s="31">
        <v>7</v>
      </c>
      <c r="B11" s="31" t="s">
        <v>42</v>
      </c>
      <c r="C11" s="38">
        <f>NDZUNDZA!D19</f>
        <v>0</v>
      </c>
      <c r="D11" s="38"/>
      <c r="E11" s="38">
        <f t="shared" si="0"/>
        <v>0</v>
      </c>
      <c r="G11" s="39"/>
    </row>
    <row r="12" spans="1:7" x14ac:dyDescent="0.35">
      <c r="A12" s="31">
        <v>8</v>
      </c>
      <c r="B12" s="31" t="s">
        <v>43</v>
      </c>
      <c r="C12" s="38">
        <f>REKWELE!D17</f>
        <v>0</v>
      </c>
      <c r="D12" s="38"/>
      <c r="E12" s="38">
        <f t="shared" si="0"/>
        <v>0</v>
      </c>
      <c r="G12" s="39"/>
    </row>
    <row r="13" spans="1:7" x14ac:dyDescent="0.35">
      <c r="A13" s="31">
        <v>9</v>
      </c>
      <c r="B13" s="31" t="s">
        <v>44</v>
      </c>
      <c r="C13" s="38">
        <f>SIZABANTWANA!D38</f>
        <v>0</v>
      </c>
      <c r="D13" s="38"/>
      <c r="E13" s="38">
        <f t="shared" si="0"/>
        <v>0</v>
      </c>
      <c r="G13" s="39"/>
    </row>
    <row r="14" spans="1:7" x14ac:dyDescent="0.35">
      <c r="A14" s="31">
        <v>10</v>
      </c>
      <c r="B14" s="31" t="s">
        <v>45</v>
      </c>
      <c r="C14" s="38">
        <f>SIKHULISIWE!D20</f>
        <v>0</v>
      </c>
      <c r="D14" s="38"/>
      <c r="E14" s="38">
        <f t="shared" si="0"/>
        <v>0</v>
      </c>
      <c r="G14" s="39"/>
    </row>
    <row r="15" spans="1:7" x14ac:dyDescent="0.35">
      <c r="A15" s="31">
        <v>11</v>
      </c>
      <c r="B15" s="31" t="s">
        <v>48</v>
      </c>
      <c r="C15" s="38">
        <f>BOROLO!D17</f>
        <v>0</v>
      </c>
      <c r="D15" s="38"/>
      <c r="E15" s="38">
        <f t="shared" si="0"/>
        <v>0</v>
      </c>
      <c r="G15" s="39"/>
    </row>
    <row r="16" spans="1:7" x14ac:dyDescent="0.35">
      <c r="A16" s="31">
        <v>12</v>
      </c>
      <c r="B16" s="31" t="s">
        <v>49</v>
      </c>
      <c r="C16" s="38">
        <f>SENZANGAKHONA!D26</f>
        <v>0</v>
      </c>
      <c r="D16" s="38"/>
      <c r="E16" s="38">
        <f t="shared" si="0"/>
        <v>0</v>
      </c>
      <c r="G16" s="39"/>
    </row>
    <row r="17" spans="1:7" x14ac:dyDescent="0.35">
      <c r="A17" s="31">
        <v>13</v>
      </c>
      <c r="B17" s="31" t="s">
        <v>46</v>
      </c>
      <c r="C17" s="38">
        <f>ZAMANI!D17</f>
        <v>0</v>
      </c>
      <c r="D17" s="38"/>
      <c r="E17" s="38">
        <f t="shared" si="0"/>
        <v>0</v>
      </c>
      <c r="G17" s="39"/>
    </row>
    <row r="18" spans="1:7" x14ac:dyDescent="0.35">
      <c r="A18" s="31">
        <v>14</v>
      </c>
      <c r="B18" s="31" t="s">
        <v>50</v>
      </c>
      <c r="C18" s="38">
        <f>PHELWANE!D27</f>
        <v>0</v>
      </c>
      <c r="D18" s="38"/>
      <c r="E18" s="38">
        <f t="shared" si="0"/>
        <v>0</v>
      </c>
      <c r="G18" s="39"/>
    </row>
    <row r="19" spans="1:7" x14ac:dyDescent="0.35">
      <c r="A19" s="31">
        <v>15</v>
      </c>
      <c r="B19" s="31" t="s">
        <v>51</v>
      </c>
      <c r="C19" s="38">
        <f>MATIMBA!D35</f>
        <v>0</v>
      </c>
      <c r="D19" s="38"/>
      <c r="E19" s="38">
        <f t="shared" si="0"/>
        <v>0</v>
      </c>
      <c r="G19" s="39"/>
    </row>
    <row r="20" spans="1:7" x14ac:dyDescent="0.35">
      <c r="A20" s="31">
        <v>16</v>
      </c>
      <c r="B20" s="31" t="s">
        <v>52</v>
      </c>
      <c r="C20" s="38">
        <f>NDAYI!D17</f>
        <v>0</v>
      </c>
      <c r="D20" s="38"/>
      <c r="E20" s="38">
        <f t="shared" si="0"/>
        <v>0</v>
      </c>
      <c r="G20" s="39"/>
    </row>
    <row r="21" spans="1:7" x14ac:dyDescent="0.35">
      <c r="A21" s="31">
        <v>17</v>
      </c>
      <c r="B21" s="31" t="s">
        <v>47</v>
      </c>
      <c r="C21" s="38">
        <f>NDAYI!D17</f>
        <v>0</v>
      </c>
      <c r="D21" s="38"/>
      <c r="E21" s="38">
        <f t="shared" si="0"/>
        <v>0</v>
      </c>
      <c r="G21" s="39"/>
    </row>
    <row r="22" spans="1:7" x14ac:dyDescent="0.35">
      <c r="A22" s="31">
        <v>18</v>
      </c>
      <c r="B22" s="31" t="s">
        <v>108</v>
      </c>
      <c r="C22" s="38">
        <f>SEMONATE!D53</f>
        <v>0</v>
      </c>
      <c r="D22" s="38"/>
      <c r="E22" s="38">
        <f t="shared" si="0"/>
        <v>0</v>
      </c>
      <c r="G22" s="39"/>
    </row>
    <row r="23" spans="1:7" x14ac:dyDescent="0.35">
      <c r="A23" s="31">
        <v>19</v>
      </c>
      <c r="B23" s="31" t="s">
        <v>109</v>
      </c>
      <c r="C23" s="38">
        <f>SIBONGILE!D52</f>
        <v>0</v>
      </c>
      <c r="D23" s="38"/>
      <c r="E23" s="38">
        <f t="shared" si="0"/>
        <v>0</v>
      </c>
      <c r="G23" s="39"/>
    </row>
    <row r="24" spans="1:7" x14ac:dyDescent="0.35">
      <c r="A24" s="31">
        <v>20</v>
      </c>
      <c r="B24" s="31" t="s">
        <v>110</v>
      </c>
      <c r="C24" s="38">
        <f>KOME!D51</f>
        <v>0</v>
      </c>
      <c r="D24" s="38"/>
      <c r="E24" s="38">
        <f t="shared" si="0"/>
        <v>0</v>
      </c>
      <c r="G24" s="39"/>
    </row>
    <row r="25" spans="1:7" x14ac:dyDescent="0.35">
      <c r="A25" s="31">
        <v>21</v>
      </c>
      <c r="B25" s="31" t="s">
        <v>111</v>
      </c>
      <c r="C25" s="38">
        <f>NKOSIPHILE!D46</f>
        <v>0</v>
      </c>
      <c r="D25" s="38"/>
      <c r="E25" s="38">
        <f t="shared" si="0"/>
        <v>0</v>
      </c>
      <c r="G25" s="39"/>
    </row>
    <row r="26" spans="1:7" x14ac:dyDescent="0.35">
      <c r="A26" s="31">
        <v>22</v>
      </c>
      <c r="B26" s="31" t="s">
        <v>112</v>
      </c>
      <c r="C26" s="38">
        <f>SERUANE!D51</f>
        <v>0</v>
      </c>
      <c r="D26" s="38"/>
      <c r="E26" s="38">
        <f t="shared" si="0"/>
        <v>0</v>
      </c>
      <c r="G26" s="39"/>
    </row>
    <row r="27" spans="1:7" x14ac:dyDescent="0.35">
      <c r="A27" s="31">
        <v>23</v>
      </c>
      <c r="B27" s="31" t="s">
        <v>113</v>
      </c>
      <c r="C27" s="38">
        <f>'STEVE TSHWETE'!D32</f>
        <v>0</v>
      </c>
      <c r="D27" s="38"/>
      <c r="E27" s="38">
        <f t="shared" si="0"/>
        <v>0</v>
      </c>
      <c r="G27" s="39"/>
    </row>
    <row r="28" spans="1:7" x14ac:dyDescent="0.35">
      <c r="A28" s="31">
        <v>24</v>
      </c>
      <c r="B28" s="31" t="s">
        <v>115</v>
      </c>
      <c r="C28" s="38">
        <f>LIBANGENI!D55</f>
        <v>0</v>
      </c>
      <c r="D28" s="38"/>
      <c r="E28" s="38">
        <f t="shared" si="0"/>
        <v>0</v>
      </c>
      <c r="G28" s="39"/>
    </row>
    <row r="29" spans="1:7" x14ac:dyDescent="0.35">
      <c r="A29" s="31">
        <v>25</v>
      </c>
      <c r="B29" s="31" t="s">
        <v>116</v>
      </c>
      <c r="C29" s="38">
        <f>'MBONGO '!D18</f>
        <v>0</v>
      </c>
      <c r="D29" s="38"/>
      <c r="E29" s="38">
        <f t="shared" si="0"/>
        <v>0</v>
      </c>
      <c r="G29" s="39"/>
    </row>
    <row r="30" spans="1:7" x14ac:dyDescent="0.35">
      <c r="A30" s="31">
        <v>26</v>
      </c>
      <c r="B30" s="31" t="s">
        <v>117</v>
      </c>
      <c r="C30" s="38">
        <f>LODING!D18</f>
        <v>0</v>
      </c>
      <c r="D30" s="38"/>
      <c r="E30" s="38">
        <f t="shared" si="0"/>
        <v>0</v>
      </c>
      <c r="G30" s="39"/>
    </row>
    <row r="31" spans="1:7" x14ac:dyDescent="0.35">
      <c r="A31" s="31">
        <v>27</v>
      </c>
      <c r="B31" s="31" t="s">
        <v>118</v>
      </c>
      <c r="C31" s="38">
        <f>MMAMETLHAKE!D18</f>
        <v>0</v>
      </c>
      <c r="D31" s="38"/>
      <c r="E31" s="38">
        <f t="shared" si="0"/>
        <v>0</v>
      </c>
      <c r="G31" s="39"/>
    </row>
    <row r="32" spans="1:7" x14ac:dyDescent="0.35">
      <c r="A32" s="31">
        <v>28</v>
      </c>
      <c r="B32" s="31" t="s">
        <v>114</v>
      </c>
      <c r="C32" s="38">
        <f>'LIBANGENI CIRCUIT'!D58</f>
        <v>0</v>
      </c>
      <c r="D32" s="38"/>
      <c r="E32" s="38">
        <f t="shared" si="0"/>
        <v>0</v>
      </c>
      <c r="G32" s="39"/>
    </row>
    <row r="33" spans="2:7" x14ac:dyDescent="0.35">
      <c r="C33" s="38"/>
      <c r="D33" s="38"/>
      <c r="E33" s="38"/>
      <c r="G33" s="39"/>
    </row>
    <row r="34" spans="2:7" x14ac:dyDescent="0.35">
      <c r="C34" s="38"/>
      <c r="D34" s="38"/>
      <c r="E34" s="38"/>
      <c r="G34" s="39"/>
    </row>
    <row r="35" spans="2:7" x14ac:dyDescent="0.35">
      <c r="C35" s="38"/>
      <c r="D35" s="38"/>
      <c r="E35" s="38"/>
      <c r="G35" s="39"/>
    </row>
    <row r="36" spans="2:7" s="29" customFormat="1" x14ac:dyDescent="0.35">
      <c r="B36" s="40" t="s">
        <v>0</v>
      </c>
      <c r="C36" s="41">
        <f>SUM(C5:C35)</f>
        <v>0</v>
      </c>
      <c r="D36" s="41">
        <f>SUM(D5:D35)</f>
        <v>0</v>
      </c>
      <c r="E36" s="41">
        <f>SUM(E5:E35)</f>
        <v>0</v>
      </c>
      <c r="G36" s="42"/>
    </row>
    <row r="37" spans="2:7" x14ac:dyDescent="0.35">
      <c r="B37" s="43" t="s">
        <v>3</v>
      </c>
      <c r="C37" s="44">
        <f>C36*15%</f>
        <v>0</v>
      </c>
      <c r="D37" s="44">
        <f t="shared" ref="D37:E37" si="1">D36*15%</f>
        <v>0</v>
      </c>
      <c r="E37" s="44">
        <f t="shared" si="1"/>
        <v>0</v>
      </c>
    </row>
    <row r="38" spans="2:7" x14ac:dyDescent="0.35">
      <c r="B38" s="31" t="s">
        <v>10</v>
      </c>
      <c r="C38" s="45">
        <f>SUM(C36:C37)</f>
        <v>0</v>
      </c>
      <c r="D38" s="45">
        <f t="shared" ref="D38:E38" si="2">SUM(D36:D37)</f>
        <v>0</v>
      </c>
      <c r="E38" s="45">
        <f t="shared" si="2"/>
        <v>0</v>
      </c>
    </row>
    <row r="39" spans="2:7" x14ac:dyDescent="0.35">
      <c r="D39" s="46"/>
    </row>
    <row r="40" spans="2:7" x14ac:dyDescent="0.35">
      <c r="C40" s="47"/>
      <c r="D40" s="48"/>
      <c r="E40" s="49"/>
    </row>
    <row r="41" spans="2:7" x14ac:dyDescent="0.35">
      <c r="E41" s="50"/>
    </row>
    <row r="42" spans="2:7" x14ac:dyDescent="0.35">
      <c r="E42" s="48"/>
    </row>
  </sheetData>
  <printOptions horizontalCentered="1"/>
  <pageMargins left="0.7" right="0.7" top="0.75" bottom="0.75" header="0.3" footer="0.3"/>
  <pageSetup paperSize="9" scale="85" orientation="portrait" r:id="rId1"/>
  <headerFooter>
    <oddHeader>&amp;C&amp;A</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6"/>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36</v>
      </c>
      <c r="B2" s="126"/>
      <c r="C2" s="126"/>
      <c r="D2" s="126"/>
    </row>
    <row r="3" spans="1:6" s="60" customFormat="1" ht="20.25" customHeight="1" thickBot="1" x14ac:dyDescent="0.4">
      <c r="A3" s="2" t="s">
        <v>7</v>
      </c>
      <c r="B3" s="3" t="s">
        <v>4</v>
      </c>
      <c r="C3" s="21" t="s">
        <v>5</v>
      </c>
      <c r="D3" s="22" t="s">
        <v>6</v>
      </c>
    </row>
    <row r="4" spans="1:6" ht="31" x14ac:dyDescent="0.35">
      <c r="A4" s="116"/>
      <c r="B4" s="23" t="s">
        <v>68</v>
      </c>
      <c r="C4" s="24"/>
      <c r="D4" s="117"/>
      <c r="E4" s="61"/>
      <c r="F4" s="62"/>
    </row>
    <row r="5" spans="1:6" x14ac:dyDescent="0.35">
      <c r="A5" s="118"/>
      <c r="B5" s="64"/>
      <c r="C5" s="26"/>
      <c r="D5" s="119"/>
      <c r="E5" s="61"/>
      <c r="F5" s="62"/>
    </row>
    <row r="6" spans="1:6" x14ac:dyDescent="0.35">
      <c r="A6" s="120"/>
      <c r="B6" s="121" t="s">
        <v>32</v>
      </c>
      <c r="C6" s="122"/>
      <c r="D6" s="123">
        <f>SUM(D8:D42)</f>
        <v>0</v>
      </c>
    </row>
    <row r="7" spans="1:6" x14ac:dyDescent="0.35">
      <c r="A7" s="66">
        <v>1</v>
      </c>
      <c r="B7" s="8" t="s">
        <v>11</v>
      </c>
      <c r="C7" s="26"/>
      <c r="D7" s="67"/>
    </row>
    <row r="8" spans="1:6" x14ac:dyDescent="0.35">
      <c r="A8" s="124"/>
      <c r="B8" s="76" t="s">
        <v>65</v>
      </c>
      <c r="C8" s="55" t="s">
        <v>2</v>
      </c>
      <c r="D8" s="119"/>
      <c r="E8" s="68"/>
      <c r="F8" s="69"/>
    </row>
    <row r="9" spans="1:6" x14ac:dyDescent="0.35">
      <c r="A9" s="124"/>
      <c r="B9" s="12"/>
      <c r="C9" s="13"/>
      <c r="D9" s="119"/>
    </row>
    <row r="10" spans="1:6" x14ac:dyDescent="0.35">
      <c r="A10" s="66">
        <v>2</v>
      </c>
      <c r="B10" s="8" t="s">
        <v>15</v>
      </c>
      <c r="C10" s="13"/>
      <c r="D10" s="67"/>
    </row>
    <row r="11" spans="1:6" x14ac:dyDescent="0.35">
      <c r="A11" s="125"/>
      <c r="B11" s="7" t="s">
        <v>66</v>
      </c>
      <c r="C11" s="55" t="s">
        <v>2</v>
      </c>
      <c r="D11" s="119"/>
    </row>
    <row r="12" spans="1:6" x14ac:dyDescent="0.35">
      <c r="A12" s="125"/>
      <c r="B12" s="12"/>
      <c r="C12" s="13"/>
      <c r="D12" s="119"/>
    </row>
    <row r="13" spans="1:6" x14ac:dyDescent="0.35">
      <c r="A13" s="66">
        <v>3</v>
      </c>
      <c r="B13" s="8" t="s">
        <v>54</v>
      </c>
      <c r="C13" s="13"/>
      <c r="D13" s="67"/>
    </row>
    <row r="14" spans="1:6" ht="31" x14ac:dyDescent="0.35">
      <c r="A14" s="125"/>
      <c r="B14" s="12" t="s">
        <v>58</v>
      </c>
      <c r="C14" s="55" t="s">
        <v>2</v>
      </c>
      <c r="D14" s="119"/>
    </row>
    <row r="15" spans="1:6" x14ac:dyDescent="0.35">
      <c r="A15" s="125"/>
      <c r="B15" s="20" t="s">
        <v>57</v>
      </c>
      <c r="C15" s="55" t="s">
        <v>2</v>
      </c>
      <c r="D15" s="119"/>
    </row>
    <row r="16" spans="1:6" x14ac:dyDescent="0.35">
      <c r="A16" s="124"/>
      <c r="B16" s="12"/>
      <c r="C16" s="13"/>
      <c r="D16" s="119"/>
    </row>
    <row r="17" spans="1:4" x14ac:dyDescent="0.35">
      <c r="A17" s="66">
        <v>4</v>
      </c>
      <c r="B17" s="8" t="s">
        <v>16</v>
      </c>
      <c r="C17" s="13"/>
      <c r="D17" s="67"/>
    </row>
    <row r="18" spans="1:4" x14ac:dyDescent="0.35">
      <c r="A18" s="125"/>
      <c r="B18" s="7" t="s">
        <v>55</v>
      </c>
      <c r="C18" s="55" t="s">
        <v>2</v>
      </c>
      <c r="D18" s="119"/>
    </row>
    <row r="19" spans="1:4" x14ac:dyDescent="0.35">
      <c r="A19" s="124"/>
      <c r="B19" s="12"/>
      <c r="C19" s="13"/>
      <c r="D19" s="119"/>
    </row>
    <row r="20" spans="1:4" x14ac:dyDescent="0.35">
      <c r="A20" s="66">
        <v>5</v>
      </c>
      <c r="B20" s="8" t="s">
        <v>17</v>
      </c>
      <c r="C20" s="13"/>
      <c r="D20" s="67"/>
    </row>
    <row r="21" spans="1:4" x14ac:dyDescent="0.35">
      <c r="A21" s="124"/>
      <c r="B21" s="7" t="s">
        <v>56</v>
      </c>
      <c r="C21" s="55" t="s">
        <v>2</v>
      </c>
      <c r="D21" s="119"/>
    </row>
    <row r="22" spans="1:4" x14ac:dyDescent="0.35">
      <c r="A22" s="124"/>
      <c r="B22" s="12"/>
      <c r="C22" s="13"/>
      <c r="D22" s="119"/>
    </row>
    <row r="23" spans="1:4" x14ac:dyDescent="0.35">
      <c r="A23" s="66">
        <v>6</v>
      </c>
      <c r="B23" s="8" t="s">
        <v>21</v>
      </c>
      <c r="C23" s="13"/>
      <c r="D23" s="67"/>
    </row>
    <row r="24" spans="1:4" ht="31" x14ac:dyDescent="0.35">
      <c r="A24" s="124"/>
      <c r="B24" s="7" t="s">
        <v>59</v>
      </c>
      <c r="C24" s="55" t="s">
        <v>2</v>
      </c>
      <c r="D24" s="119"/>
    </row>
    <row r="25" spans="1:4" x14ac:dyDescent="0.35">
      <c r="A25" s="124"/>
      <c r="B25" s="12"/>
      <c r="C25" s="13"/>
      <c r="D25" s="119"/>
    </row>
    <row r="26" spans="1:4" x14ac:dyDescent="0.35">
      <c r="A26" s="66">
        <v>7</v>
      </c>
      <c r="B26" s="8" t="s">
        <v>18</v>
      </c>
      <c r="C26" s="13"/>
      <c r="D26" s="67"/>
    </row>
    <row r="27" spans="1:4" x14ac:dyDescent="0.35">
      <c r="A27" s="124"/>
      <c r="B27" s="12" t="s">
        <v>20</v>
      </c>
      <c r="C27" s="55" t="s">
        <v>2</v>
      </c>
      <c r="D27" s="119"/>
    </row>
    <row r="28" spans="1:4" x14ac:dyDescent="0.35">
      <c r="A28" s="124"/>
      <c r="B28" s="12"/>
      <c r="C28" s="13"/>
      <c r="D28" s="119"/>
    </row>
    <row r="29" spans="1:4" x14ac:dyDescent="0.35">
      <c r="A29" s="66">
        <v>8</v>
      </c>
      <c r="B29" s="8" t="s">
        <v>19</v>
      </c>
      <c r="C29" s="13"/>
      <c r="D29" s="67"/>
    </row>
    <row r="30" spans="1:4" ht="20.25" customHeight="1" x14ac:dyDescent="0.35">
      <c r="A30" s="124"/>
      <c r="B30" s="7" t="s">
        <v>60</v>
      </c>
      <c r="C30" s="55" t="s">
        <v>2</v>
      </c>
      <c r="D30" s="119"/>
    </row>
    <row r="31" spans="1:4" x14ac:dyDescent="0.35">
      <c r="A31" s="124"/>
      <c r="B31" s="12"/>
      <c r="C31" s="13"/>
      <c r="D31" s="119"/>
    </row>
    <row r="32" spans="1:4" x14ac:dyDescent="0.35">
      <c r="A32" s="66">
        <v>9</v>
      </c>
      <c r="B32" s="6" t="s">
        <v>61</v>
      </c>
      <c r="C32" s="13"/>
      <c r="D32" s="67"/>
    </row>
    <row r="33" spans="1:4" ht="17.25" customHeight="1" x14ac:dyDescent="0.35">
      <c r="A33" s="124"/>
      <c r="B33" s="7" t="s">
        <v>62</v>
      </c>
      <c r="C33" s="55" t="s">
        <v>2</v>
      </c>
      <c r="D33" s="119"/>
    </row>
    <row r="34" spans="1:4" x14ac:dyDescent="0.35">
      <c r="A34" s="124"/>
      <c r="B34" s="7"/>
      <c r="C34" s="55"/>
      <c r="D34" s="119"/>
    </row>
    <row r="35" spans="1:4" x14ac:dyDescent="0.35">
      <c r="A35" s="66">
        <v>10</v>
      </c>
      <c r="B35" s="8" t="s">
        <v>63</v>
      </c>
      <c r="C35" s="54"/>
      <c r="D35" s="119"/>
    </row>
    <row r="36" spans="1:4" x14ac:dyDescent="0.35">
      <c r="A36" s="66"/>
      <c r="B36" s="17" t="s">
        <v>64</v>
      </c>
      <c r="C36" s="55" t="s">
        <v>2</v>
      </c>
      <c r="D36" s="119"/>
    </row>
    <row r="37" spans="1:4" x14ac:dyDescent="0.35">
      <c r="A37" s="66"/>
      <c r="B37" s="17"/>
      <c r="C37" s="55"/>
      <c r="D37" s="119"/>
    </row>
    <row r="38" spans="1:4" x14ac:dyDescent="0.35">
      <c r="A38" s="66">
        <v>11</v>
      </c>
      <c r="B38" s="8" t="s">
        <v>73</v>
      </c>
      <c r="C38" s="55"/>
      <c r="D38" s="119"/>
    </row>
    <row r="39" spans="1:4" x14ac:dyDescent="0.35">
      <c r="A39" s="124"/>
      <c r="B39" s="12" t="s">
        <v>87</v>
      </c>
      <c r="C39" s="55" t="s">
        <v>2</v>
      </c>
      <c r="D39" s="119"/>
    </row>
    <row r="40" spans="1:4" x14ac:dyDescent="0.35">
      <c r="A40" s="124"/>
      <c r="B40" s="12"/>
      <c r="C40" s="13"/>
      <c r="D40" s="119"/>
    </row>
    <row r="41" spans="1:4" x14ac:dyDescent="0.35">
      <c r="A41" s="124"/>
      <c r="B41" s="15"/>
      <c r="C41" s="13"/>
      <c r="D41" s="119"/>
    </row>
    <row r="42" spans="1:4" x14ac:dyDescent="0.35">
      <c r="A42" s="10"/>
      <c r="B42" s="71"/>
      <c r="C42" s="16"/>
      <c r="D42" s="119"/>
    </row>
    <row r="43" spans="1:4" x14ac:dyDescent="0.35">
      <c r="A43" s="109"/>
      <c r="B43" s="110" t="s">
        <v>88</v>
      </c>
      <c r="C43" s="111"/>
      <c r="D43" s="112">
        <f>D6</f>
        <v>0</v>
      </c>
    </row>
    <row r="44" spans="1:4" x14ac:dyDescent="0.35">
      <c r="A44" s="72"/>
    </row>
    <row r="45" spans="1:4" x14ac:dyDescent="0.35">
      <c r="A45" s="72"/>
    </row>
    <row r="46" spans="1:4" x14ac:dyDescent="0.35">
      <c r="A46" s="72"/>
    </row>
  </sheetData>
  <mergeCells count="1">
    <mergeCell ref="A2:D2"/>
  </mergeCells>
  <printOptions horizontalCentered="1"/>
  <pageMargins left="0.70866141732283505" right="0.70866141732283505" top="0.74803149606299202" bottom="0.74803149606299202" header="0.31496062992126" footer="0.31496062992126"/>
  <pageSetup paperSize="9" scale="62" firstPageNumber="2" orientation="portrait" useFirstPageNumber="1" r:id="rId1"/>
  <headerFooter>
    <oddHeader>&amp;LDBSA - MPDOE&amp;C&amp;A&amp;RMAINTENANCE PROJECTS - CLUSTER 6</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82E56-E6F7-42F6-9B2C-E42B17EAD726}">
  <dimension ref="A1:F50"/>
  <sheetViews>
    <sheetView view="pageBreakPreview" zoomScale="90" zoomScaleNormal="100" zoomScaleSheetLayoutView="90" workbookViewId="0"/>
  </sheetViews>
  <sheetFormatPr defaultColWidth="9.1796875" defaultRowHeight="18.75" customHeight="1"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ht="18.75" customHeight="1" x14ac:dyDescent="0.35">
      <c r="A1" s="1"/>
      <c r="B1" s="56"/>
      <c r="C1" s="57"/>
      <c r="D1" s="58"/>
    </row>
    <row r="2" spans="1:6" s="59" customFormat="1" ht="18.75" customHeight="1" x14ac:dyDescent="0.35">
      <c r="A2" s="126" t="s">
        <v>37</v>
      </c>
      <c r="B2" s="126"/>
      <c r="C2" s="126"/>
      <c r="D2" s="126"/>
    </row>
    <row r="3" spans="1:6" s="60" customFormat="1" ht="18.75" customHeight="1" thickBot="1" x14ac:dyDescent="0.4">
      <c r="A3" s="2" t="s">
        <v>7</v>
      </c>
      <c r="B3" s="3" t="s">
        <v>4</v>
      </c>
      <c r="C3" s="21" t="s">
        <v>5</v>
      </c>
      <c r="D3" s="22" t="s">
        <v>6</v>
      </c>
    </row>
    <row r="4" spans="1:6" ht="18.75" customHeight="1" x14ac:dyDescent="0.35">
      <c r="A4" s="4"/>
      <c r="B4" s="23" t="s">
        <v>67</v>
      </c>
      <c r="C4" s="24"/>
      <c r="D4" s="25"/>
      <c r="E4" s="61"/>
      <c r="F4" s="62"/>
    </row>
    <row r="5" spans="1:6" ht="18.75" customHeight="1" x14ac:dyDescent="0.35">
      <c r="A5" s="5"/>
      <c r="B5" s="64"/>
      <c r="C5" s="26"/>
      <c r="D5" s="14"/>
      <c r="E5" s="61"/>
      <c r="F5" s="62"/>
    </row>
    <row r="6" spans="1:6" ht="18.75" customHeight="1" x14ac:dyDescent="0.35">
      <c r="A6" s="51"/>
      <c r="B6" s="52" t="s">
        <v>32</v>
      </c>
      <c r="C6" s="53"/>
      <c r="D6" s="65">
        <f>SUM(D8:D46)</f>
        <v>0</v>
      </c>
    </row>
    <row r="7" spans="1:6" ht="18.75" customHeight="1" x14ac:dyDescent="0.35">
      <c r="A7" s="66">
        <v>1</v>
      </c>
      <c r="B7" s="8" t="s">
        <v>11</v>
      </c>
      <c r="C7" s="26"/>
      <c r="D7" s="67"/>
    </row>
    <row r="8" spans="1:6" ht="18.75" customHeight="1" x14ac:dyDescent="0.35">
      <c r="A8" s="11"/>
      <c r="B8" s="76" t="s">
        <v>65</v>
      </c>
      <c r="C8" s="55" t="s">
        <v>2</v>
      </c>
      <c r="D8" s="14"/>
      <c r="E8" s="68"/>
      <c r="F8" s="69"/>
    </row>
    <row r="9" spans="1:6" ht="18.75" customHeight="1" x14ac:dyDescent="0.35">
      <c r="A9" s="11"/>
      <c r="B9" s="76" t="s">
        <v>69</v>
      </c>
      <c r="C9" s="55" t="s">
        <v>2</v>
      </c>
      <c r="D9" s="14"/>
      <c r="E9" s="68"/>
      <c r="F9" s="69"/>
    </row>
    <row r="10" spans="1:6" ht="18.75" customHeight="1" x14ac:dyDescent="0.35">
      <c r="A10" s="11"/>
      <c r="B10" s="12"/>
      <c r="C10" s="13"/>
      <c r="D10" s="14"/>
    </row>
    <row r="11" spans="1:6" ht="18.75" customHeight="1" x14ac:dyDescent="0.35">
      <c r="A11" s="66">
        <v>2</v>
      </c>
      <c r="B11" s="8" t="s">
        <v>15</v>
      </c>
      <c r="C11" s="13"/>
      <c r="D11" s="67"/>
    </row>
    <row r="12" spans="1:6" ht="18.75" customHeight="1" x14ac:dyDescent="0.35">
      <c r="A12" s="70"/>
      <c r="B12" s="7" t="s">
        <v>66</v>
      </c>
      <c r="C12" s="55" t="s">
        <v>2</v>
      </c>
      <c r="D12" s="14"/>
    </row>
    <row r="13" spans="1:6" ht="18.75" customHeight="1" x14ac:dyDescent="0.35">
      <c r="A13" s="70"/>
      <c r="B13" s="12"/>
      <c r="C13" s="13"/>
      <c r="D13" s="14"/>
    </row>
    <row r="14" spans="1:6" ht="18.75" customHeight="1" x14ac:dyDescent="0.35">
      <c r="A14" s="66">
        <v>3</v>
      </c>
      <c r="B14" s="8" t="s">
        <v>54</v>
      </c>
      <c r="C14" s="13"/>
      <c r="D14" s="67"/>
    </row>
    <row r="15" spans="1:6" ht="18.75" customHeight="1" x14ac:dyDescent="0.35">
      <c r="A15" s="70"/>
      <c r="B15" s="12" t="s">
        <v>58</v>
      </c>
      <c r="C15" s="55" t="s">
        <v>2</v>
      </c>
      <c r="D15" s="14"/>
    </row>
    <row r="16" spans="1:6" ht="18.75" customHeight="1" x14ac:dyDescent="0.35">
      <c r="A16" s="70"/>
      <c r="B16" s="20" t="s">
        <v>57</v>
      </c>
      <c r="C16" s="55" t="s">
        <v>2</v>
      </c>
      <c r="D16" s="14"/>
    </row>
    <row r="17" spans="1:4" ht="18.75" customHeight="1" x14ac:dyDescent="0.35">
      <c r="A17" s="11"/>
      <c r="B17" s="12"/>
      <c r="C17" s="13"/>
      <c r="D17" s="14"/>
    </row>
    <row r="18" spans="1:4" ht="18.75" customHeight="1" x14ac:dyDescent="0.35">
      <c r="A18" s="66">
        <v>4</v>
      </c>
      <c r="B18" s="8" t="s">
        <v>16</v>
      </c>
      <c r="C18" s="13"/>
      <c r="D18" s="67"/>
    </row>
    <row r="19" spans="1:4" ht="18.75" customHeight="1" x14ac:dyDescent="0.35">
      <c r="A19" s="70"/>
      <c r="B19" s="7" t="s">
        <v>55</v>
      </c>
      <c r="C19" s="55" t="s">
        <v>2</v>
      </c>
      <c r="D19" s="14"/>
    </row>
    <row r="20" spans="1:4" ht="18.75" customHeight="1" x14ac:dyDescent="0.35">
      <c r="A20" s="70"/>
      <c r="B20" s="7"/>
      <c r="C20" s="55"/>
      <c r="D20" s="14"/>
    </row>
    <row r="21" spans="1:4" ht="18.75" customHeight="1" x14ac:dyDescent="0.35">
      <c r="A21" s="77">
        <v>5</v>
      </c>
      <c r="B21" s="78" t="s">
        <v>70</v>
      </c>
      <c r="C21" s="55"/>
      <c r="D21" s="79"/>
    </row>
    <row r="22" spans="1:4" ht="18.75" customHeight="1" x14ac:dyDescent="0.35">
      <c r="A22" s="80"/>
      <c r="B22" s="7" t="s">
        <v>71</v>
      </c>
      <c r="C22" s="80" t="s">
        <v>2</v>
      </c>
      <c r="D22" s="76"/>
    </row>
    <row r="23" spans="1:4" ht="18.75" customHeight="1" x14ac:dyDescent="0.35">
      <c r="A23" s="11"/>
      <c r="B23" s="12"/>
      <c r="C23" s="13"/>
      <c r="D23" s="14"/>
    </row>
    <row r="24" spans="1:4" ht="18.75" customHeight="1" x14ac:dyDescent="0.35">
      <c r="A24" s="66">
        <v>6</v>
      </c>
      <c r="B24" s="8" t="s">
        <v>17</v>
      </c>
      <c r="C24" s="13"/>
      <c r="D24" s="67"/>
    </row>
    <row r="25" spans="1:4" ht="18.75" customHeight="1" x14ac:dyDescent="0.35">
      <c r="A25" s="11"/>
      <c r="B25" s="7" t="s">
        <v>56</v>
      </c>
      <c r="C25" s="55" t="s">
        <v>2</v>
      </c>
      <c r="D25" s="14"/>
    </row>
    <row r="26" spans="1:4" ht="18.75" customHeight="1" x14ac:dyDescent="0.35">
      <c r="A26" s="11"/>
      <c r="B26" s="12"/>
      <c r="C26" s="13"/>
      <c r="D26" s="14"/>
    </row>
    <row r="27" spans="1:4" ht="18.75" customHeight="1" x14ac:dyDescent="0.35">
      <c r="A27" s="66">
        <v>7</v>
      </c>
      <c r="B27" s="8" t="s">
        <v>21</v>
      </c>
      <c r="C27" s="13"/>
      <c r="D27" s="67"/>
    </row>
    <row r="28" spans="1:4" ht="18.75" customHeight="1" x14ac:dyDescent="0.35">
      <c r="A28" s="11"/>
      <c r="B28" s="7" t="s">
        <v>59</v>
      </c>
      <c r="C28" s="55" t="s">
        <v>2</v>
      </c>
      <c r="D28" s="14"/>
    </row>
    <row r="29" spans="1:4" ht="18.75" customHeight="1" x14ac:dyDescent="0.35">
      <c r="A29" s="11"/>
      <c r="B29" s="12"/>
      <c r="C29" s="13"/>
      <c r="D29" s="14"/>
    </row>
    <row r="30" spans="1:4" ht="18.75" customHeight="1" x14ac:dyDescent="0.35">
      <c r="A30" s="66">
        <v>8</v>
      </c>
      <c r="B30" s="8" t="s">
        <v>18</v>
      </c>
      <c r="C30" s="13"/>
      <c r="D30" s="67"/>
    </row>
    <row r="31" spans="1:4" ht="18.75" customHeight="1" x14ac:dyDescent="0.35">
      <c r="A31" s="11"/>
      <c r="B31" s="12" t="s">
        <v>20</v>
      </c>
      <c r="C31" s="55" t="s">
        <v>2</v>
      </c>
      <c r="D31" s="14"/>
    </row>
    <row r="32" spans="1:4" ht="18.75" customHeight="1" x14ac:dyDescent="0.35">
      <c r="A32" s="11"/>
      <c r="B32" s="12"/>
      <c r="C32" s="13"/>
      <c r="D32" s="14"/>
    </row>
    <row r="33" spans="1:4" ht="18.75" customHeight="1" x14ac:dyDescent="0.35">
      <c r="A33" s="66">
        <v>9</v>
      </c>
      <c r="B33" s="8" t="s">
        <v>19</v>
      </c>
      <c r="C33" s="13"/>
      <c r="D33" s="67"/>
    </row>
    <row r="34" spans="1:4" ht="18.75" customHeight="1" x14ac:dyDescent="0.35">
      <c r="A34" s="11"/>
      <c r="B34" s="7" t="s">
        <v>60</v>
      </c>
      <c r="C34" s="55" t="s">
        <v>2</v>
      </c>
      <c r="D34" s="14"/>
    </row>
    <row r="35" spans="1:4" ht="18.75" customHeight="1" x14ac:dyDescent="0.35">
      <c r="A35" s="11"/>
      <c r="B35" s="12"/>
      <c r="C35" s="13"/>
      <c r="D35" s="14"/>
    </row>
    <row r="36" spans="1:4" ht="18.75" customHeight="1" x14ac:dyDescent="0.35">
      <c r="A36" s="66">
        <v>10</v>
      </c>
      <c r="B36" s="6" t="s">
        <v>61</v>
      </c>
      <c r="C36" s="13"/>
      <c r="D36" s="67"/>
    </row>
    <row r="37" spans="1:4" ht="18.75" customHeight="1" x14ac:dyDescent="0.35">
      <c r="A37" s="11"/>
      <c r="B37" s="7" t="s">
        <v>62</v>
      </c>
      <c r="C37" s="55" t="s">
        <v>2</v>
      </c>
      <c r="D37" s="14"/>
    </row>
    <row r="38" spans="1:4" ht="18.75" customHeight="1" x14ac:dyDescent="0.35">
      <c r="A38" s="11"/>
      <c r="B38" s="7"/>
      <c r="C38" s="55"/>
      <c r="D38" s="14"/>
    </row>
    <row r="39" spans="1:4" ht="18.75" customHeight="1" x14ac:dyDescent="0.35">
      <c r="A39" s="19">
        <v>11</v>
      </c>
      <c r="B39" s="8" t="s">
        <v>63</v>
      </c>
      <c r="C39" s="54"/>
      <c r="D39" s="14"/>
    </row>
    <row r="40" spans="1:4" ht="18.75" customHeight="1" x14ac:dyDescent="0.35">
      <c r="A40" s="19"/>
      <c r="B40" s="17" t="s">
        <v>64</v>
      </c>
      <c r="C40" s="55" t="s">
        <v>2</v>
      </c>
      <c r="D40" s="14"/>
    </row>
    <row r="41" spans="1:4" ht="18.75" customHeight="1" x14ac:dyDescent="0.35">
      <c r="A41" s="19"/>
      <c r="B41" s="17"/>
      <c r="C41" s="55"/>
      <c r="D41" s="14"/>
    </row>
    <row r="42" spans="1:4" ht="18.75" customHeight="1" x14ac:dyDescent="0.35">
      <c r="A42" s="19">
        <v>12</v>
      </c>
      <c r="B42" s="8" t="s">
        <v>73</v>
      </c>
      <c r="C42" s="55"/>
      <c r="D42" s="14"/>
    </row>
    <row r="43" spans="1:4" ht="18.75" customHeight="1" x14ac:dyDescent="0.35">
      <c r="A43" s="11"/>
      <c r="B43" s="12" t="s">
        <v>87</v>
      </c>
      <c r="C43" s="55" t="s">
        <v>2</v>
      </c>
      <c r="D43" s="14"/>
    </row>
    <row r="44" spans="1:4" ht="18.75" customHeight="1" x14ac:dyDescent="0.35">
      <c r="A44" s="11"/>
      <c r="B44" s="12"/>
      <c r="C44" s="13"/>
      <c r="D44" s="14"/>
    </row>
    <row r="45" spans="1:4" ht="18.75" customHeight="1" x14ac:dyDescent="0.35">
      <c r="A45" s="11"/>
      <c r="B45" s="15"/>
      <c r="C45" s="13"/>
      <c r="D45" s="14"/>
    </row>
    <row r="46" spans="1:4" ht="18.75" customHeight="1" x14ac:dyDescent="0.35">
      <c r="A46" s="10"/>
      <c r="B46" s="71"/>
      <c r="C46" s="16"/>
      <c r="D46" s="14"/>
    </row>
    <row r="47" spans="1:4" ht="18.75" customHeight="1" x14ac:dyDescent="0.35">
      <c r="A47" s="109"/>
      <c r="B47" s="110" t="s">
        <v>88</v>
      </c>
      <c r="C47" s="111"/>
      <c r="D47" s="112">
        <f>D6</f>
        <v>0</v>
      </c>
    </row>
    <row r="48" spans="1:4" ht="18.75" customHeight="1" x14ac:dyDescent="0.35">
      <c r="A48" s="72"/>
    </row>
    <row r="49" spans="1:1" ht="18.75" customHeight="1" x14ac:dyDescent="0.35">
      <c r="A49" s="72"/>
    </row>
    <row r="50" spans="1:1" ht="18.75" customHeight="1" x14ac:dyDescent="0.35">
      <c r="A50" s="72"/>
    </row>
  </sheetData>
  <mergeCells count="1">
    <mergeCell ref="A2:D2"/>
  </mergeCells>
  <printOptions horizontalCentered="1"/>
  <pageMargins left="0.7" right="0.7" top="0.75" bottom="0.75" header="0.3" footer="0.3"/>
  <pageSetup paperSize="9" scale="69" firstPageNumber="3" orientation="portrait" useFirstPageNumber="1" r:id="rId1"/>
  <headerFooter>
    <oddHeader>&amp;LDBSA - MPDOE&amp;C&amp;A&amp;RMAINTENANCE PROJECTS - CLUSTER 6</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8C097-3D89-4E6E-9352-4A5CC57AF39B}">
  <dimension ref="A1:F21"/>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38</v>
      </c>
      <c r="B2" s="126"/>
      <c r="C2" s="126"/>
      <c r="D2" s="126"/>
    </row>
    <row r="3" spans="1:6" s="60" customFormat="1" ht="20.25" customHeight="1" thickBot="1" x14ac:dyDescent="0.4">
      <c r="A3" s="2" t="s">
        <v>7</v>
      </c>
      <c r="B3" s="3" t="s">
        <v>4</v>
      </c>
      <c r="C3" s="21" t="s">
        <v>5</v>
      </c>
      <c r="D3" s="22" t="s">
        <v>6</v>
      </c>
    </row>
    <row r="4" spans="1:6" ht="31" x14ac:dyDescent="0.35">
      <c r="A4" s="4"/>
      <c r="B4" s="23" t="s">
        <v>72</v>
      </c>
      <c r="C4" s="24"/>
      <c r="D4" s="25"/>
      <c r="E4" s="61"/>
      <c r="F4" s="62"/>
    </row>
    <row r="5" spans="1:6" x14ac:dyDescent="0.35">
      <c r="A5" s="5"/>
      <c r="B5" s="64"/>
      <c r="C5" s="26"/>
      <c r="D5" s="14"/>
      <c r="E5" s="61"/>
      <c r="F5" s="62"/>
    </row>
    <row r="6" spans="1:6" x14ac:dyDescent="0.35">
      <c r="A6" s="51"/>
      <c r="B6" s="52" t="s">
        <v>32</v>
      </c>
      <c r="C6" s="53"/>
      <c r="D6" s="65">
        <f>SUM(D8:D17)</f>
        <v>0</v>
      </c>
    </row>
    <row r="7" spans="1:6" x14ac:dyDescent="0.35">
      <c r="A7" s="66">
        <v>1</v>
      </c>
      <c r="B7" s="6" t="s">
        <v>23</v>
      </c>
      <c r="C7" s="26"/>
      <c r="D7" s="67"/>
    </row>
    <row r="8" spans="1:6" x14ac:dyDescent="0.35">
      <c r="A8" s="11"/>
      <c r="B8" s="76" t="s">
        <v>24</v>
      </c>
      <c r="C8" s="55" t="s">
        <v>2</v>
      </c>
      <c r="D8" s="14"/>
      <c r="E8" s="68"/>
      <c r="F8" s="69"/>
    </row>
    <row r="9" spans="1:6" ht="18.75" customHeight="1" x14ac:dyDescent="0.35">
      <c r="A9" s="11"/>
      <c r="B9" s="7"/>
      <c r="C9" s="55"/>
      <c r="D9" s="14"/>
    </row>
    <row r="10" spans="1:6" x14ac:dyDescent="0.35">
      <c r="A10" s="19">
        <v>2</v>
      </c>
      <c r="B10" s="8" t="s">
        <v>63</v>
      </c>
      <c r="C10" s="54"/>
      <c r="D10" s="14"/>
    </row>
    <row r="11" spans="1:6" x14ac:dyDescent="0.35">
      <c r="A11" s="19"/>
      <c r="B11" s="17" t="s">
        <v>64</v>
      </c>
      <c r="C11" s="55" t="s">
        <v>2</v>
      </c>
      <c r="D11" s="14"/>
    </row>
    <row r="12" spans="1:6" x14ac:dyDescent="0.35">
      <c r="A12" s="19"/>
      <c r="B12" s="17"/>
      <c r="C12" s="55"/>
      <c r="D12" s="14"/>
    </row>
    <row r="13" spans="1:6" x14ac:dyDescent="0.35">
      <c r="A13" s="19">
        <v>3</v>
      </c>
      <c r="B13" s="8" t="s">
        <v>73</v>
      </c>
      <c r="C13" s="55"/>
      <c r="D13" s="14"/>
    </row>
    <row r="14" spans="1:6" x14ac:dyDescent="0.35">
      <c r="A14" s="11"/>
      <c r="B14" s="12" t="s">
        <v>87</v>
      </c>
      <c r="C14" s="55" t="s">
        <v>2</v>
      </c>
      <c r="D14" s="14"/>
    </row>
    <row r="15" spans="1:6" x14ac:dyDescent="0.35">
      <c r="A15" s="11"/>
      <c r="B15" s="12"/>
      <c r="C15" s="13"/>
      <c r="D15" s="14"/>
    </row>
    <row r="16" spans="1:6" x14ac:dyDescent="0.35">
      <c r="A16" s="11"/>
      <c r="B16" s="15"/>
      <c r="C16" s="13"/>
      <c r="D16" s="14"/>
    </row>
    <row r="17" spans="1:4" x14ac:dyDescent="0.35">
      <c r="A17" s="10"/>
      <c r="B17" s="71"/>
      <c r="C17" s="16"/>
      <c r="D17" s="14"/>
    </row>
    <row r="18" spans="1:4" x14ac:dyDescent="0.35">
      <c r="A18" s="109"/>
      <c r="B18" s="110" t="s">
        <v>88</v>
      </c>
      <c r="C18" s="111"/>
      <c r="D18" s="112">
        <f>D6</f>
        <v>0</v>
      </c>
    </row>
    <row r="19" spans="1:4" x14ac:dyDescent="0.35">
      <c r="A19" s="72"/>
    </row>
    <row r="20" spans="1:4" x14ac:dyDescent="0.35">
      <c r="A20" s="72"/>
    </row>
    <row r="21" spans="1:4" x14ac:dyDescent="0.35">
      <c r="A21" s="72"/>
    </row>
  </sheetData>
  <mergeCells count="1">
    <mergeCell ref="A2:D2"/>
  </mergeCells>
  <printOptions horizontalCentered="1"/>
  <pageMargins left="0.7" right="0.7" top="0.75" bottom="0.75" header="0.3" footer="0.3"/>
  <pageSetup paperSize="9" scale="69" firstPageNumber="4" orientation="portrait" useFirstPageNumber="1" r:id="rId1"/>
  <headerFooter>
    <oddHeader>&amp;LDBSA - MPDOE&amp;C&amp;A&amp;RMAINTENANCE PROJECTS - CLUSTER 6</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F2C20-90A5-42A7-9D48-B61E8E3C29DF}">
  <dimension ref="A1:F21"/>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39</v>
      </c>
      <c r="B2" s="126"/>
      <c r="C2" s="126"/>
      <c r="D2" s="126"/>
    </row>
    <row r="3" spans="1:6" s="60" customFormat="1" ht="20.25" customHeight="1" thickBot="1" x14ac:dyDescent="0.4">
      <c r="A3" s="2" t="s">
        <v>7</v>
      </c>
      <c r="B3" s="3" t="s">
        <v>4</v>
      </c>
      <c r="C3" s="21" t="s">
        <v>5</v>
      </c>
      <c r="D3" s="22" t="s">
        <v>6</v>
      </c>
    </row>
    <row r="4" spans="1:6" ht="31" x14ac:dyDescent="0.35">
      <c r="A4" s="4"/>
      <c r="B4" s="23" t="s">
        <v>34</v>
      </c>
      <c r="C4" s="24"/>
      <c r="D4" s="25"/>
      <c r="E4" s="61"/>
      <c r="F4" s="62"/>
    </row>
    <row r="5" spans="1:6" x14ac:dyDescent="0.35">
      <c r="A5" s="5"/>
      <c r="B5" s="64"/>
      <c r="C5" s="26"/>
      <c r="D5" s="14"/>
      <c r="E5" s="61"/>
      <c r="F5" s="62"/>
    </row>
    <row r="6" spans="1:6" x14ac:dyDescent="0.35">
      <c r="A6" s="51"/>
      <c r="B6" s="52" t="s">
        <v>32</v>
      </c>
      <c r="C6" s="53"/>
      <c r="D6" s="65">
        <f>SUM(D8:D17)</f>
        <v>0</v>
      </c>
    </row>
    <row r="7" spans="1:6" x14ac:dyDescent="0.35">
      <c r="A7" s="66">
        <v>1</v>
      </c>
      <c r="B7" s="6" t="s">
        <v>23</v>
      </c>
      <c r="C7" s="26"/>
      <c r="D7" s="67"/>
    </row>
    <row r="8" spans="1:6" x14ac:dyDescent="0.35">
      <c r="A8" s="11"/>
      <c r="B8" s="76" t="s">
        <v>25</v>
      </c>
      <c r="C8" s="55" t="s">
        <v>2</v>
      </c>
      <c r="D8" s="14"/>
      <c r="E8" s="68"/>
      <c r="F8" s="69"/>
    </row>
    <row r="9" spans="1:6" ht="18.75" customHeight="1" x14ac:dyDescent="0.35">
      <c r="A9" s="11"/>
      <c r="B9" s="7"/>
      <c r="C9" s="55"/>
      <c r="D9" s="14"/>
    </row>
    <row r="10" spans="1:6" x14ac:dyDescent="0.35">
      <c r="A10" s="19">
        <v>2</v>
      </c>
      <c r="B10" s="8" t="s">
        <v>63</v>
      </c>
      <c r="C10" s="54"/>
      <c r="D10" s="14"/>
    </row>
    <row r="11" spans="1:6" x14ac:dyDescent="0.35">
      <c r="A11" s="19"/>
      <c r="B11" s="17" t="s">
        <v>64</v>
      </c>
      <c r="C11" s="55" t="s">
        <v>2</v>
      </c>
      <c r="D11" s="14"/>
    </row>
    <row r="12" spans="1:6" x14ac:dyDescent="0.35">
      <c r="A12" s="19"/>
      <c r="B12" s="17"/>
      <c r="C12" s="55"/>
      <c r="D12" s="14"/>
    </row>
    <row r="13" spans="1:6" x14ac:dyDescent="0.35">
      <c r="A13" s="19">
        <v>3</v>
      </c>
      <c r="B13" s="8" t="s">
        <v>73</v>
      </c>
      <c r="C13" s="55"/>
      <c r="D13" s="14"/>
    </row>
    <row r="14" spans="1:6" x14ac:dyDescent="0.35">
      <c r="A14" s="11"/>
      <c r="B14" s="12" t="s">
        <v>87</v>
      </c>
      <c r="C14" s="55" t="s">
        <v>2</v>
      </c>
      <c r="D14" s="14"/>
    </row>
    <row r="15" spans="1:6" x14ac:dyDescent="0.35">
      <c r="A15" s="11"/>
      <c r="B15" s="12"/>
      <c r="C15" s="13"/>
      <c r="D15" s="14"/>
    </row>
    <row r="16" spans="1:6" x14ac:dyDescent="0.35">
      <c r="A16" s="11"/>
      <c r="B16" s="15"/>
      <c r="C16" s="13"/>
      <c r="D16" s="14"/>
    </row>
    <row r="17" spans="1:4" x14ac:dyDescent="0.35">
      <c r="A17" s="10"/>
      <c r="B17" s="71"/>
      <c r="C17" s="16"/>
      <c r="D17" s="14"/>
    </row>
    <row r="18" spans="1:4" x14ac:dyDescent="0.35">
      <c r="A18" s="109"/>
      <c r="B18" s="110" t="s">
        <v>88</v>
      </c>
      <c r="C18" s="111"/>
      <c r="D18" s="112">
        <f>D6</f>
        <v>0</v>
      </c>
    </row>
    <row r="19" spans="1:4" x14ac:dyDescent="0.35">
      <c r="A19" s="72"/>
    </row>
    <row r="20" spans="1:4" x14ac:dyDescent="0.35">
      <c r="A20" s="72"/>
    </row>
    <row r="21" spans="1:4" x14ac:dyDescent="0.35">
      <c r="A21" s="72"/>
    </row>
  </sheetData>
  <mergeCells count="1">
    <mergeCell ref="A2:D2"/>
  </mergeCells>
  <printOptions horizontalCentered="1"/>
  <pageMargins left="0.7" right="0.7" top="0.75" bottom="0.75" header="0.3" footer="0.3"/>
  <pageSetup paperSize="9" scale="69" firstPageNumber="5" orientation="portrait" useFirstPageNumber="1" r:id="rId1"/>
  <headerFooter>
    <oddHeader>&amp;LDBSA - MPDOE&amp;C&amp;A&amp;RMAINTENANCE PROJECTS - CLUSTER 6</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57059-6F0F-48D0-90F3-DC4BCB3898F2}">
  <dimension ref="A1:F24"/>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40</v>
      </c>
      <c r="B2" s="126"/>
      <c r="C2" s="126"/>
      <c r="D2" s="126"/>
    </row>
    <row r="3" spans="1:6" s="60" customFormat="1" ht="20.25" customHeight="1" thickBot="1" x14ac:dyDescent="0.4">
      <c r="A3" s="2" t="s">
        <v>7</v>
      </c>
      <c r="B3" s="3" t="s">
        <v>4</v>
      </c>
      <c r="C3" s="21" t="s">
        <v>5</v>
      </c>
      <c r="D3" s="22" t="s">
        <v>6</v>
      </c>
    </row>
    <row r="4" spans="1:6" x14ac:dyDescent="0.35">
      <c r="A4" s="4"/>
      <c r="B4" s="23" t="s">
        <v>74</v>
      </c>
      <c r="C4" s="24"/>
      <c r="D4" s="25"/>
      <c r="E4" s="61"/>
      <c r="F4" s="62"/>
    </row>
    <row r="5" spans="1:6" x14ac:dyDescent="0.35">
      <c r="A5" s="5"/>
      <c r="B5" s="64"/>
      <c r="C5" s="26"/>
      <c r="D5" s="14"/>
      <c r="E5" s="61"/>
      <c r="F5" s="62"/>
    </row>
    <row r="6" spans="1:6" x14ac:dyDescent="0.35">
      <c r="A6" s="51"/>
      <c r="B6" s="52" t="s">
        <v>32</v>
      </c>
      <c r="C6" s="53"/>
      <c r="D6" s="65">
        <f>SUM(D11:D20)</f>
        <v>0</v>
      </c>
    </row>
    <row r="7" spans="1:6" x14ac:dyDescent="0.35">
      <c r="A7" s="81">
        <v>1</v>
      </c>
      <c r="B7" s="82" t="s">
        <v>27</v>
      </c>
      <c r="C7" s="83"/>
      <c r="D7" s="84"/>
    </row>
    <row r="8" spans="1:6" x14ac:dyDescent="0.35">
      <c r="A8" s="80"/>
      <c r="B8" s="76" t="s">
        <v>75</v>
      </c>
      <c r="C8" s="80" t="s">
        <v>2</v>
      </c>
      <c r="D8" s="85"/>
    </row>
    <row r="9" spans="1:6" x14ac:dyDescent="0.35">
      <c r="A9" s="80"/>
      <c r="B9" s="76"/>
      <c r="C9" s="80"/>
      <c r="D9" s="85"/>
    </row>
    <row r="10" spans="1:6" x14ac:dyDescent="0.35">
      <c r="A10" s="66">
        <v>2</v>
      </c>
      <c r="B10" s="6" t="s">
        <v>21</v>
      </c>
      <c r="C10" s="26"/>
      <c r="D10" s="67"/>
    </row>
    <row r="11" spans="1:6" ht="33.75" customHeight="1" x14ac:dyDescent="0.35">
      <c r="A11" s="11"/>
      <c r="B11" s="86" t="s">
        <v>76</v>
      </c>
      <c r="C11" s="55" t="s">
        <v>2</v>
      </c>
      <c r="D11" s="14"/>
      <c r="E11" s="68"/>
      <c r="F11" s="69"/>
    </row>
    <row r="12" spans="1:6" ht="18.75" customHeight="1" x14ac:dyDescent="0.35">
      <c r="A12" s="11"/>
      <c r="B12" s="7"/>
      <c r="C12" s="55"/>
      <c r="D12" s="14"/>
    </row>
    <row r="13" spans="1:6" x14ac:dyDescent="0.35">
      <c r="A13" s="19">
        <v>3</v>
      </c>
      <c r="B13" s="8" t="s">
        <v>63</v>
      </c>
      <c r="C13" s="54"/>
      <c r="D13" s="14"/>
    </row>
    <row r="14" spans="1:6" x14ac:dyDescent="0.35">
      <c r="A14" s="19"/>
      <c r="B14" s="17" t="s">
        <v>64</v>
      </c>
      <c r="C14" s="55" t="s">
        <v>2</v>
      </c>
      <c r="D14" s="14"/>
    </row>
    <row r="15" spans="1:6" x14ac:dyDescent="0.35">
      <c r="A15" s="19"/>
      <c r="B15" s="17"/>
      <c r="C15" s="55"/>
      <c r="D15" s="14"/>
    </row>
    <row r="16" spans="1:6" x14ac:dyDescent="0.35">
      <c r="A16" s="19">
        <v>4</v>
      </c>
      <c r="B16" s="8" t="s">
        <v>73</v>
      </c>
      <c r="C16" s="55"/>
      <c r="D16" s="14"/>
    </row>
    <row r="17" spans="1:4" x14ac:dyDescent="0.35">
      <c r="A17" s="11"/>
      <c r="B17" s="12" t="s">
        <v>87</v>
      </c>
      <c r="C17" s="55" t="s">
        <v>2</v>
      </c>
      <c r="D17" s="14"/>
    </row>
    <row r="18" spans="1:4" x14ac:dyDescent="0.35">
      <c r="A18" s="11"/>
      <c r="B18" s="12"/>
      <c r="C18" s="13"/>
      <c r="D18" s="14"/>
    </row>
    <row r="19" spans="1:4" x14ac:dyDescent="0.35">
      <c r="A19" s="11"/>
      <c r="B19" s="15"/>
      <c r="C19" s="13"/>
      <c r="D19" s="14"/>
    </row>
    <row r="20" spans="1:4" x14ac:dyDescent="0.35">
      <c r="A20" s="10"/>
      <c r="B20" s="71"/>
      <c r="C20" s="16"/>
      <c r="D20" s="14"/>
    </row>
    <row r="21" spans="1:4" x14ac:dyDescent="0.35">
      <c r="A21" s="18"/>
      <c r="B21" s="110" t="s">
        <v>88</v>
      </c>
      <c r="C21" s="27"/>
      <c r="D21" s="28">
        <f>D6</f>
        <v>0</v>
      </c>
    </row>
    <row r="22" spans="1:4" x14ac:dyDescent="0.35">
      <c r="A22" s="72"/>
    </row>
    <row r="23" spans="1:4" x14ac:dyDescent="0.35">
      <c r="A23" s="72"/>
    </row>
    <row r="24" spans="1:4" x14ac:dyDescent="0.35">
      <c r="A24" s="72"/>
    </row>
  </sheetData>
  <mergeCells count="1">
    <mergeCell ref="A2:D2"/>
  </mergeCells>
  <printOptions horizontalCentered="1"/>
  <pageMargins left="0.7" right="0.7" top="0.75" bottom="0.75" header="0.3" footer="0.3"/>
  <pageSetup paperSize="9" scale="69" firstPageNumber="6" orientation="portrait" useFirstPageNumber="1" r:id="rId1"/>
  <headerFooter>
    <oddHeader>&amp;LDBSA - MPDOE&amp;C&amp;A&amp;RMAINTENANCE PROJECTS - CLUSTER 6</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EC977-3C02-4142-8AD3-05B98643C0F2}">
  <dimension ref="A1:F45"/>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77</v>
      </c>
      <c r="B2" s="126"/>
      <c r="C2" s="126"/>
      <c r="D2" s="126"/>
    </row>
    <row r="3" spans="1:6" s="60" customFormat="1" ht="20.25" customHeight="1" thickBot="1" x14ac:dyDescent="0.4">
      <c r="A3" s="2" t="s">
        <v>7</v>
      </c>
      <c r="B3" s="3" t="s">
        <v>4</v>
      </c>
      <c r="C3" s="21" t="s">
        <v>5</v>
      </c>
      <c r="D3" s="22" t="s">
        <v>6</v>
      </c>
    </row>
    <row r="4" spans="1:6" ht="31" x14ac:dyDescent="0.35">
      <c r="A4" s="4"/>
      <c r="B4" s="23" t="s">
        <v>78</v>
      </c>
      <c r="C4" s="24"/>
      <c r="D4" s="25"/>
      <c r="E4" s="61"/>
      <c r="F4" s="62"/>
    </row>
    <row r="5" spans="1:6" x14ac:dyDescent="0.35">
      <c r="A5" s="5"/>
      <c r="B5" s="64"/>
      <c r="C5" s="26"/>
      <c r="D5" s="14"/>
      <c r="E5" s="61"/>
      <c r="F5" s="62"/>
    </row>
    <row r="6" spans="1:6" x14ac:dyDescent="0.35">
      <c r="A6" s="51"/>
      <c r="B6" s="52" t="s">
        <v>32</v>
      </c>
      <c r="C6" s="53"/>
      <c r="D6" s="65">
        <f>SUM(D8:D41)</f>
        <v>0</v>
      </c>
    </row>
    <row r="7" spans="1:6" x14ac:dyDescent="0.35">
      <c r="A7" s="66">
        <v>1</v>
      </c>
      <c r="B7" s="8" t="s">
        <v>11</v>
      </c>
      <c r="C7" s="26"/>
      <c r="D7" s="67"/>
    </row>
    <row r="8" spans="1:6" x14ac:dyDescent="0.35">
      <c r="A8" s="11"/>
      <c r="B8" s="76" t="s">
        <v>65</v>
      </c>
      <c r="C8" s="55" t="s">
        <v>2</v>
      </c>
      <c r="D8" s="14"/>
      <c r="E8" s="68"/>
      <c r="F8" s="69"/>
    </row>
    <row r="9" spans="1:6" x14ac:dyDescent="0.35">
      <c r="A9" s="11"/>
      <c r="B9" s="12"/>
      <c r="C9" s="13"/>
      <c r="D9" s="14"/>
    </row>
    <row r="10" spans="1:6" x14ac:dyDescent="0.35">
      <c r="A10" s="66">
        <v>2</v>
      </c>
      <c r="B10" s="8" t="s">
        <v>15</v>
      </c>
      <c r="C10" s="13"/>
      <c r="D10" s="67"/>
    </row>
    <row r="11" spans="1:6" x14ac:dyDescent="0.35">
      <c r="A11" s="70"/>
      <c r="B11" s="7" t="s">
        <v>66</v>
      </c>
      <c r="C11" s="55" t="s">
        <v>2</v>
      </c>
      <c r="D11" s="14"/>
    </row>
    <row r="12" spans="1:6" x14ac:dyDescent="0.35">
      <c r="A12" s="70"/>
      <c r="B12" s="12"/>
      <c r="C12" s="13"/>
      <c r="D12" s="14"/>
    </row>
    <row r="13" spans="1:6" x14ac:dyDescent="0.35">
      <c r="A13" s="66">
        <v>3</v>
      </c>
      <c r="B13" s="8" t="s">
        <v>54</v>
      </c>
      <c r="C13" s="13"/>
      <c r="D13" s="67"/>
    </row>
    <row r="14" spans="1:6" x14ac:dyDescent="0.35">
      <c r="A14" s="70"/>
      <c r="B14" s="12" t="s">
        <v>79</v>
      </c>
      <c r="C14" s="55" t="s">
        <v>2</v>
      </c>
      <c r="D14" s="14"/>
    </row>
    <row r="15" spans="1:6" x14ac:dyDescent="0.35">
      <c r="A15" s="11"/>
      <c r="B15" s="12"/>
      <c r="C15" s="13"/>
      <c r="D15" s="14"/>
    </row>
    <row r="16" spans="1:6" x14ac:dyDescent="0.35">
      <c r="A16" s="66">
        <v>4</v>
      </c>
      <c r="B16" s="8" t="s">
        <v>16</v>
      </c>
      <c r="C16" s="13"/>
      <c r="D16" s="67"/>
    </row>
    <row r="17" spans="1:4" x14ac:dyDescent="0.35">
      <c r="A17" s="70"/>
      <c r="B17" s="7" t="s">
        <v>55</v>
      </c>
      <c r="C17" s="55" t="s">
        <v>2</v>
      </c>
      <c r="D17" s="14"/>
    </row>
    <row r="18" spans="1:4" x14ac:dyDescent="0.35">
      <c r="A18" s="70"/>
      <c r="B18" s="7"/>
      <c r="C18" s="55"/>
      <c r="D18" s="14"/>
    </row>
    <row r="19" spans="1:4" x14ac:dyDescent="0.35">
      <c r="A19" s="66">
        <v>5</v>
      </c>
      <c r="B19" s="8" t="s">
        <v>17</v>
      </c>
      <c r="C19" s="13"/>
      <c r="D19" s="67"/>
    </row>
    <row r="20" spans="1:4" x14ac:dyDescent="0.35">
      <c r="A20" s="11"/>
      <c r="B20" s="7" t="s">
        <v>56</v>
      </c>
      <c r="C20" s="55" t="s">
        <v>2</v>
      </c>
      <c r="D20" s="14"/>
    </row>
    <row r="21" spans="1:4" x14ac:dyDescent="0.35">
      <c r="A21" s="11"/>
      <c r="B21" s="12"/>
      <c r="C21" s="13"/>
      <c r="D21" s="14"/>
    </row>
    <row r="22" spans="1:4" x14ac:dyDescent="0.35">
      <c r="A22" s="66">
        <v>6</v>
      </c>
      <c r="B22" s="8" t="s">
        <v>21</v>
      </c>
      <c r="C22" s="13"/>
      <c r="D22" s="67"/>
    </row>
    <row r="23" spans="1:4" x14ac:dyDescent="0.35">
      <c r="A23" s="11"/>
      <c r="B23" s="7" t="s">
        <v>80</v>
      </c>
      <c r="C23" s="55" t="s">
        <v>2</v>
      </c>
      <c r="D23" s="14"/>
    </row>
    <row r="24" spans="1:4" x14ac:dyDescent="0.35">
      <c r="A24" s="11"/>
      <c r="B24" s="12"/>
      <c r="C24" s="13"/>
      <c r="D24" s="14"/>
    </row>
    <row r="25" spans="1:4" x14ac:dyDescent="0.35">
      <c r="A25" s="66">
        <v>7</v>
      </c>
      <c r="B25" s="8" t="s">
        <v>18</v>
      </c>
      <c r="C25" s="13"/>
      <c r="D25" s="67"/>
    </row>
    <row r="26" spans="1:4" x14ac:dyDescent="0.35">
      <c r="A26" s="11"/>
      <c r="B26" s="12" t="s">
        <v>20</v>
      </c>
      <c r="C26" s="55" t="s">
        <v>2</v>
      </c>
      <c r="D26" s="14"/>
    </row>
    <row r="27" spans="1:4" x14ac:dyDescent="0.35">
      <c r="A27" s="11"/>
      <c r="B27" s="12"/>
      <c r="C27" s="13"/>
      <c r="D27" s="14"/>
    </row>
    <row r="28" spans="1:4" x14ac:dyDescent="0.35">
      <c r="A28" s="66">
        <v>8</v>
      </c>
      <c r="B28" s="8" t="s">
        <v>19</v>
      </c>
      <c r="C28" s="13"/>
      <c r="D28" s="67"/>
    </row>
    <row r="29" spans="1:4" ht="20.25" customHeight="1" x14ac:dyDescent="0.35">
      <c r="A29" s="11"/>
      <c r="B29" s="7" t="s">
        <v>60</v>
      </c>
      <c r="C29" s="55" t="s">
        <v>2</v>
      </c>
      <c r="D29" s="14"/>
    </row>
    <row r="30" spans="1:4" ht="20.25" customHeight="1" x14ac:dyDescent="0.35">
      <c r="A30" s="11"/>
      <c r="B30" s="7"/>
      <c r="C30" s="55"/>
      <c r="D30" s="14"/>
    </row>
    <row r="31" spans="1:4" x14ac:dyDescent="0.35">
      <c r="A31" s="66">
        <v>9</v>
      </c>
      <c r="B31" s="8" t="s">
        <v>81</v>
      </c>
      <c r="C31" s="13"/>
      <c r="D31" s="67"/>
    </row>
    <row r="32" spans="1:4" ht="20.25" customHeight="1" x14ac:dyDescent="0.35">
      <c r="A32" s="11"/>
      <c r="B32" s="7" t="s">
        <v>82</v>
      </c>
      <c r="C32" s="55" t="s">
        <v>2</v>
      </c>
      <c r="D32" s="14"/>
    </row>
    <row r="33" spans="1:4" x14ac:dyDescent="0.35">
      <c r="A33" s="11"/>
      <c r="B33" s="12"/>
      <c r="C33" s="13"/>
      <c r="D33" s="14"/>
    </row>
    <row r="34" spans="1:4" x14ac:dyDescent="0.35">
      <c r="A34" s="19">
        <v>10</v>
      </c>
      <c r="B34" s="8" t="s">
        <v>63</v>
      </c>
      <c r="C34" s="54"/>
      <c r="D34" s="14"/>
    </row>
    <row r="35" spans="1:4" x14ac:dyDescent="0.35">
      <c r="A35" s="19"/>
      <c r="B35" s="17" t="s">
        <v>64</v>
      </c>
      <c r="C35" s="55" t="s">
        <v>2</v>
      </c>
      <c r="D35" s="14"/>
    </row>
    <row r="36" spans="1:4" x14ac:dyDescent="0.35">
      <c r="A36" s="19"/>
      <c r="B36" s="17"/>
      <c r="C36" s="55"/>
      <c r="D36" s="14"/>
    </row>
    <row r="37" spans="1:4" x14ac:dyDescent="0.35">
      <c r="A37" s="19">
        <v>11</v>
      </c>
      <c r="B37" s="8" t="s">
        <v>73</v>
      </c>
      <c r="C37" s="55"/>
      <c r="D37" s="14"/>
    </row>
    <row r="38" spans="1:4" x14ac:dyDescent="0.35">
      <c r="A38" s="11"/>
      <c r="B38" s="12" t="s">
        <v>87</v>
      </c>
      <c r="C38" s="55" t="s">
        <v>2</v>
      </c>
      <c r="D38" s="14"/>
    </row>
    <row r="39" spans="1:4" x14ac:dyDescent="0.35">
      <c r="A39" s="11"/>
      <c r="B39" s="12"/>
      <c r="C39" s="13"/>
      <c r="D39" s="14"/>
    </row>
    <row r="40" spans="1:4" x14ac:dyDescent="0.35">
      <c r="A40" s="11"/>
      <c r="B40" s="15"/>
      <c r="C40" s="13"/>
      <c r="D40" s="14"/>
    </row>
    <row r="41" spans="1:4" x14ac:dyDescent="0.35">
      <c r="A41" s="10"/>
      <c r="B41" s="71"/>
      <c r="C41" s="16"/>
      <c r="D41" s="14"/>
    </row>
    <row r="42" spans="1:4" x14ac:dyDescent="0.35">
      <c r="A42" s="18"/>
      <c r="B42" s="110" t="s">
        <v>88</v>
      </c>
      <c r="C42" s="27"/>
      <c r="D42" s="28">
        <f>D6</f>
        <v>0</v>
      </c>
    </row>
    <row r="43" spans="1:4" x14ac:dyDescent="0.35">
      <c r="A43" s="72"/>
    </row>
    <row r="44" spans="1:4" x14ac:dyDescent="0.35">
      <c r="A44" s="72"/>
    </row>
    <row r="45" spans="1:4" x14ac:dyDescent="0.35">
      <c r="A45" s="72"/>
    </row>
  </sheetData>
  <mergeCells count="1">
    <mergeCell ref="A2:D2"/>
  </mergeCells>
  <printOptions horizontalCentered="1"/>
  <pageMargins left="0.7" right="0.7" top="0.75" bottom="0.75" header="0.3" footer="0.3"/>
  <pageSetup paperSize="9" scale="69" firstPageNumber="7" orientation="portrait" useFirstPageNumber="1" r:id="rId1"/>
  <headerFooter>
    <oddHeader>&amp;LDBSA - MPDOE&amp;C&amp;A&amp;RMAINTENANCE PROJECTS - CLUSTER 6</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889FF-AB23-4D35-A5F3-EB47DC0276D9}">
  <dimension ref="A1:F22"/>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42</v>
      </c>
      <c r="B2" s="126"/>
      <c r="C2" s="126"/>
      <c r="D2" s="126"/>
    </row>
    <row r="3" spans="1:6" s="60" customFormat="1" ht="20.25" customHeight="1" thickBot="1" x14ac:dyDescent="0.4">
      <c r="A3" s="2" t="s">
        <v>7</v>
      </c>
      <c r="B3" s="3" t="s">
        <v>4</v>
      </c>
      <c r="C3" s="21" t="s">
        <v>5</v>
      </c>
      <c r="D3" s="22" t="s">
        <v>6</v>
      </c>
    </row>
    <row r="4" spans="1:6" ht="31" x14ac:dyDescent="0.35">
      <c r="A4" s="4"/>
      <c r="B4" s="23" t="s">
        <v>83</v>
      </c>
      <c r="C4" s="24"/>
      <c r="D4" s="25"/>
      <c r="E4" s="61"/>
      <c r="F4" s="62"/>
    </row>
    <row r="5" spans="1:6" x14ac:dyDescent="0.35">
      <c r="A5" s="5"/>
      <c r="B5" s="64"/>
      <c r="C5" s="26"/>
      <c r="D5" s="14"/>
      <c r="E5" s="61"/>
      <c r="F5" s="62"/>
    </row>
    <row r="6" spans="1:6" x14ac:dyDescent="0.35">
      <c r="A6" s="51"/>
      <c r="B6" s="52" t="s">
        <v>32</v>
      </c>
      <c r="C6" s="53"/>
      <c r="D6" s="65">
        <f>SUM(D8:D18)</f>
        <v>0</v>
      </c>
    </row>
    <row r="7" spans="1:6" x14ac:dyDescent="0.35">
      <c r="A7" s="66">
        <v>1</v>
      </c>
      <c r="B7" s="6" t="s">
        <v>23</v>
      </c>
      <c r="C7" s="26"/>
      <c r="D7" s="67"/>
    </row>
    <row r="8" spans="1:6" x14ac:dyDescent="0.35">
      <c r="A8" s="11"/>
      <c r="B8" s="76" t="s">
        <v>24</v>
      </c>
      <c r="C8" s="55" t="s">
        <v>2</v>
      </c>
      <c r="D8" s="14"/>
      <c r="E8" s="68"/>
      <c r="F8" s="69"/>
    </row>
    <row r="9" spans="1:6" x14ac:dyDescent="0.35">
      <c r="A9" s="11"/>
      <c r="B9" s="76" t="s">
        <v>25</v>
      </c>
      <c r="C9" s="55" t="s">
        <v>2</v>
      </c>
      <c r="D9" s="14"/>
      <c r="E9" s="68"/>
      <c r="F9" s="69"/>
    </row>
    <row r="10" spans="1:6" ht="18.75" customHeight="1" x14ac:dyDescent="0.35">
      <c r="A10" s="11"/>
      <c r="B10" s="7"/>
      <c r="C10" s="55"/>
      <c r="D10" s="14"/>
    </row>
    <row r="11" spans="1:6" x14ac:dyDescent="0.35">
      <c r="A11" s="19">
        <v>2</v>
      </c>
      <c r="B11" s="8" t="s">
        <v>63</v>
      </c>
      <c r="C11" s="54"/>
      <c r="D11" s="14"/>
    </row>
    <row r="12" spans="1:6" x14ac:dyDescent="0.35">
      <c r="A12" s="19"/>
      <c r="B12" s="17" t="s">
        <v>64</v>
      </c>
      <c r="C12" s="55" t="s">
        <v>2</v>
      </c>
      <c r="D12" s="14"/>
    </row>
    <row r="13" spans="1:6" x14ac:dyDescent="0.35">
      <c r="A13" s="19"/>
      <c r="B13" s="17"/>
      <c r="C13" s="55"/>
      <c r="D13" s="14"/>
    </row>
    <row r="14" spans="1:6" x14ac:dyDescent="0.35">
      <c r="A14" s="19">
        <v>3</v>
      </c>
      <c r="B14" s="8" t="s">
        <v>73</v>
      </c>
      <c r="C14" s="55"/>
      <c r="D14" s="14"/>
    </row>
    <row r="15" spans="1:6" x14ac:dyDescent="0.35">
      <c r="A15" s="11"/>
      <c r="B15" s="12" t="s">
        <v>87</v>
      </c>
      <c r="C15" s="55" t="s">
        <v>2</v>
      </c>
      <c r="D15" s="14"/>
    </row>
    <row r="16" spans="1:6" x14ac:dyDescent="0.35">
      <c r="A16" s="11"/>
      <c r="B16" s="12"/>
      <c r="C16" s="13"/>
      <c r="D16" s="14"/>
    </row>
    <row r="17" spans="1:4" x14ac:dyDescent="0.35">
      <c r="A17" s="11"/>
      <c r="B17" s="15"/>
      <c r="C17" s="13"/>
      <c r="D17" s="14"/>
    </row>
    <row r="18" spans="1:4" x14ac:dyDescent="0.35">
      <c r="A18" s="10"/>
      <c r="B18" s="71"/>
      <c r="C18" s="16"/>
      <c r="D18" s="14"/>
    </row>
    <row r="19" spans="1:4" x14ac:dyDescent="0.35">
      <c r="A19" s="18"/>
      <c r="B19" s="110" t="s">
        <v>88</v>
      </c>
      <c r="C19" s="27"/>
      <c r="D19" s="28">
        <f>D6</f>
        <v>0</v>
      </c>
    </row>
    <row r="20" spans="1:4" x14ac:dyDescent="0.35">
      <c r="A20" s="72"/>
    </row>
    <row r="21" spans="1:4" x14ac:dyDescent="0.35">
      <c r="A21" s="72"/>
    </row>
    <row r="22" spans="1:4" x14ac:dyDescent="0.35">
      <c r="A22" s="72"/>
    </row>
  </sheetData>
  <mergeCells count="1">
    <mergeCell ref="A2:D2"/>
  </mergeCells>
  <printOptions horizontalCentered="1"/>
  <pageMargins left="0.7" right="0.7" top="0.75" bottom="0.75" header="0.3" footer="0.3"/>
  <pageSetup paperSize="9" scale="69" firstPageNumber="8" orientation="portrait" useFirstPageNumber="1" r:id="rId1"/>
  <headerFooter>
    <oddHeader>&amp;LDBSA - MPDOE&amp;C&amp;A&amp;RMAINTENANCE PROJECTS - CLUSTER 6</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6EF1C-98E7-4107-BABE-8E7C8EF96F53}">
  <dimension ref="A1:W17"/>
  <sheetViews>
    <sheetView view="pageBreakPreview" zoomScale="90" zoomScaleNormal="100" zoomScaleSheetLayoutView="90" workbookViewId="0"/>
  </sheetViews>
  <sheetFormatPr defaultColWidth="9.1796875" defaultRowHeight="15.5" x14ac:dyDescent="0.35"/>
  <cols>
    <col min="1" max="1" width="6.179687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43</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34</v>
      </c>
      <c r="C4" s="26"/>
      <c r="D4" s="97"/>
    </row>
    <row r="5" spans="1:23" x14ac:dyDescent="0.35">
      <c r="A5" s="96"/>
      <c r="B5" s="9"/>
      <c r="C5" s="26"/>
      <c r="D5" s="97"/>
    </row>
    <row r="6" spans="1:23" x14ac:dyDescent="0.35">
      <c r="A6" s="98"/>
      <c r="B6" s="99" t="s">
        <v>32</v>
      </c>
      <c r="C6" s="53"/>
      <c r="D6" s="100">
        <f>SUM(D7:D16)</f>
        <v>0</v>
      </c>
    </row>
    <row r="7" spans="1:23" x14ac:dyDescent="0.35">
      <c r="A7" s="77">
        <v>1</v>
      </c>
      <c r="B7" s="8" t="s">
        <v>85</v>
      </c>
      <c r="C7" s="13"/>
      <c r="D7" s="102"/>
    </row>
    <row r="8" spans="1:23" ht="31" x14ac:dyDescent="0.35">
      <c r="A8" s="103"/>
      <c r="B8" s="12" t="s">
        <v>86</v>
      </c>
      <c r="C8" s="80" t="s">
        <v>2</v>
      </c>
      <c r="D8" s="102"/>
    </row>
    <row r="9" spans="1:23" x14ac:dyDescent="0.35">
      <c r="A9" s="80"/>
      <c r="B9" s="76"/>
      <c r="C9" s="80"/>
      <c r="D9" s="76"/>
    </row>
    <row r="10" spans="1:23" x14ac:dyDescent="0.35">
      <c r="A10" s="104">
        <v>2</v>
      </c>
      <c r="B10" s="105" t="s">
        <v>63</v>
      </c>
      <c r="C10" s="54"/>
      <c r="D10" s="79"/>
    </row>
    <row r="11" spans="1:23" x14ac:dyDescent="0.35">
      <c r="A11" s="106"/>
      <c r="B11" s="17" t="s">
        <v>64</v>
      </c>
      <c r="C11" s="80" t="s">
        <v>2</v>
      </c>
      <c r="D11" s="85"/>
    </row>
    <row r="12" spans="1:23" x14ac:dyDescent="0.35">
      <c r="A12" s="106"/>
      <c r="B12" s="17"/>
      <c r="C12" s="55"/>
      <c r="D12" s="76"/>
    </row>
    <row r="13" spans="1:23" x14ac:dyDescent="0.35">
      <c r="A13" s="104">
        <v>3</v>
      </c>
      <c r="B13" s="105" t="s">
        <v>73</v>
      </c>
      <c r="C13" s="55"/>
      <c r="D13" s="79"/>
    </row>
    <row r="14" spans="1:23" x14ac:dyDescent="0.35">
      <c r="A14" s="107"/>
      <c r="B14" s="12" t="s">
        <v>87</v>
      </c>
      <c r="C14" s="80" t="s">
        <v>2</v>
      </c>
      <c r="D14" s="85"/>
    </row>
    <row r="15" spans="1:23" x14ac:dyDescent="0.35">
      <c r="A15" s="108"/>
      <c r="B15" s="12"/>
      <c r="C15" s="55"/>
      <c r="D15" s="85"/>
    </row>
    <row r="16" spans="1:23" x14ac:dyDescent="0.35">
      <c r="A16" s="106"/>
      <c r="B16" s="17"/>
      <c r="C16" s="55"/>
      <c r="D16" s="76"/>
    </row>
    <row r="17" spans="1:4" x14ac:dyDescent="0.35">
      <c r="A17" s="109"/>
      <c r="B17" s="110" t="s">
        <v>88</v>
      </c>
      <c r="C17" s="111"/>
      <c r="D17" s="112">
        <f>D6</f>
        <v>0</v>
      </c>
    </row>
  </sheetData>
  <mergeCells count="1">
    <mergeCell ref="A2:D2"/>
  </mergeCells>
  <printOptions horizontalCentered="1"/>
  <pageMargins left="0.7" right="0.7" top="0.75" bottom="0.75" header="0.3" footer="0.3"/>
  <pageSetup paperSize="9" scale="73" firstPageNumber="9" orientation="portrait" useFirstPageNumber="1" r:id="rId1"/>
  <headerFooter>
    <oddHeader>&amp;LDBSA - MPDOE&amp;C&amp;A&amp;RMAINTENANCE PROJECTS - CLUSTER 6</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D0B21-66A4-4D85-A140-09171EA787A0}">
  <dimension ref="A1:F41"/>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44</v>
      </c>
      <c r="B2" s="126"/>
      <c r="C2" s="126"/>
      <c r="D2" s="126"/>
    </row>
    <row r="3" spans="1:6" s="60" customFormat="1" ht="20.25" customHeight="1" thickBot="1" x14ac:dyDescent="0.4">
      <c r="A3" s="2" t="s">
        <v>7</v>
      </c>
      <c r="B3" s="3" t="s">
        <v>4</v>
      </c>
      <c r="C3" s="21" t="s">
        <v>5</v>
      </c>
      <c r="D3" s="22" t="s">
        <v>6</v>
      </c>
    </row>
    <row r="4" spans="1:6" x14ac:dyDescent="0.35">
      <c r="A4" s="4"/>
      <c r="B4" s="23" t="s">
        <v>89</v>
      </c>
      <c r="C4" s="24"/>
      <c r="D4" s="25"/>
      <c r="E4" s="61"/>
      <c r="F4" s="62"/>
    </row>
    <row r="5" spans="1:6" x14ac:dyDescent="0.35">
      <c r="A5" s="5"/>
      <c r="B5" s="64"/>
      <c r="C5" s="26"/>
      <c r="D5" s="14"/>
      <c r="E5" s="61"/>
      <c r="F5" s="62"/>
    </row>
    <row r="6" spans="1:6" x14ac:dyDescent="0.35">
      <c r="A6" s="51"/>
      <c r="B6" s="52" t="s">
        <v>32</v>
      </c>
      <c r="C6" s="53"/>
      <c r="D6" s="65">
        <f>SUM(D8:D37)</f>
        <v>0</v>
      </c>
    </row>
    <row r="7" spans="1:6" x14ac:dyDescent="0.35">
      <c r="A7" s="66">
        <v>1</v>
      </c>
      <c r="B7" s="8" t="s">
        <v>11</v>
      </c>
      <c r="C7" s="26"/>
      <c r="D7" s="67"/>
    </row>
    <row r="8" spans="1:6" x14ac:dyDescent="0.35">
      <c r="A8" s="11"/>
      <c r="B8" s="76" t="s">
        <v>28</v>
      </c>
      <c r="C8" s="55" t="s">
        <v>2</v>
      </c>
      <c r="D8" s="14"/>
      <c r="E8" s="68"/>
      <c r="F8" s="69"/>
    </row>
    <row r="9" spans="1:6" x14ac:dyDescent="0.35">
      <c r="A9" s="11"/>
      <c r="B9" s="76" t="s">
        <v>29</v>
      </c>
      <c r="C9" s="55" t="s">
        <v>2</v>
      </c>
      <c r="D9" s="14"/>
      <c r="E9" s="68"/>
      <c r="F9" s="69"/>
    </row>
    <row r="10" spans="1:6" x14ac:dyDescent="0.35">
      <c r="A10" s="11"/>
      <c r="B10" s="76" t="s">
        <v>30</v>
      </c>
      <c r="C10" s="55" t="s">
        <v>2</v>
      </c>
      <c r="D10" s="14"/>
      <c r="E10" s="68"/>
      <c r="F10" s="69"/>
    </row>
    <row r="11" spans="1:6" x14ac:dyDescent="0.35">
      <c r="A11" s="11"/>
      <c r="B11" s="12"/>
      <c r="C11" s="13"/>
      <c r="D11" s="14"/>
    </row>
    <row r="12" spans="1:6" x14ac:dyDescent="0.35">
      <c r="A12" s="66">
        <v>2</v>
      </c>
      <c r="B12" s="8" t="s">
        <v>15</v>
      </c>
      <c r="C12" s="13"/>
      <c r="D12" s="67"/>
    </row>
    <row r="13" spans="1:6" x14ac:dyDescent="0.35">
      <c r="A13" s="70"/>
      <c r="B13" s="7" t="s">
        <v>66</v>
      </c>
      <c r="C13" s="55" t="s">
        <v>2</v>
      </c>
      <c r="D13" s="14"/>
    </row>
    <row r="14" spans="1:6" x14ac:dyDescent="0.35">
      <c r="A14" s="70"/>
      <c r="B14" s="12"/>
      <c r="C14" s="13"/>
      <c r="D14" s="14"/>
    </row>
    <row r="15" spans="1:6" x14ac:dyDescent="0.35">
      <c r="A15" s="66">
        <v>3</v>
      </c>
      <c r="B15" s="8" t="s">
        <v>16</v>
      </c>
      <c r="C15" s="13"/>
      <c r="D15" s="67"/>
    </row>
    <row r="16" spans="1:6" x14ac:dyDescent="0.35">
      <c r="A16" s="70"/>
      <c r="B16" s="7" t="s">
        <v>55</v>
      </c>
      <c r="C16" s="55" t="s">
        <v>2</v>
      </c>
      <c r="D16" s="14"/>
    </row>
    <row r="17" spans="1:4" x14ac:dyDescent="0.35">
      <c r="A17" s="70"/>
      <c r="B17" s="7"/>
      <c r="C17" s="55"/>
      <c r="D17" s="14"/>
    </row>
    <row r="18" spans="1:4" x14ac:dyDescent="0.35">
      <c r="A18" s="66">
        <v>4</v>
      </c>
      <c r="B18" s="8" t="s">
        <v>17</v>
      </c>
      <c r="C18" s="13"/>
      <c r="D18" s="67"/>
    </row>
    <row r="19" spans="1:4" x14ac:dyDescent="0.35">
      <c r="A19" s="11"/>
      <c r="B19" s="7" t="s">
        <v>56</v>
      </c>
      <c r="C19" s="55" t="s">
        <v>2</v>
      </c>
      <c r="D19" s="14"/>
    </row>
    <row r="20" spans="1:4" x14ac:dyDescent="0.35">
      <c r="A20" s="11"/>
      <c r="B20" s="12"/>
      <c r="C20" s="13"/>
      <c r="D20" s="14"/>
    </row>
    <row r="21" spans="1:4" x14ac:dyDescent="0.35">
      <c r="A21" s="66">
        <v>5</v>
      </c>
      <c r="B21" s="8" t="s">
        <v>22</v>
      </c>
      <c r="C21" s="13"/>
      <c r="D21" s="67"/>
    </row>
    <row r="22" spans="1:4" x14ac:dyDescent="0.35">
      <c r="A22" s="11"/>
      <c r="B22" s="7" t="s">
        <v>90</v>
      </c>
      <c r="C22" s="55" t="s">
        <v>2</v>
      </c>
      <c r="D22" s="14"/>
    </row>
    <row r="23" spans="1:4" x14ac:dyDescent="0.35">
      <c r="A23" s="11"/>
      <c r="B23" s="12"/>
      <c r="C23" s="13"/>
      <c r="D23" s="14"/>
    </row>
    <row r="24" spans="1:4" x14ac:dyDescent="0.35">
      <c r="A24" s="66">
        <v>6</v>
      </c>
      <c r="B24" s="8" t="s">
        <v>19</v>
      </c>
      <c r="C24" s="13"/>
      <c r="D24" s="67"/>
    </row>
    <row r="25" spans="1:4" ht="20.25" customHeight="1" x14ac:dyDescent="0.35">
      <c r="A25" s="11"/>
      <c r="B25" s="7" t="s">
        <v>60</v>
      </c>
      <c r="C25" s="55" t="s">
        <v>2</v>
      </c>
      <c r="D25" s="14"/>
    </row>
    <row r="26" spans="1:4" ht="20.25" customHeight="1" x14ac:dyDescent="0.35">
      <c r="A26" s="11"/>
      <c r="B26" s="7"/>
      <c r="C26" s="55"/>
      <c r="D26" s="14"/>
    </row>
    <row r="27" spans="1:4" x14ac:dyDescent="0.35">
      <c r="A27" s="66">
        <v>7</v>
      </c>
      <c r="B27" s="8" t="s">
        <v>23</v>
      </c>
      <c r="C27" s="13"/>
      <c r="D27" s="67"/>
    </row>
    <row r="28" spans="1:4" ht="20.25" customHeight="1" x14ac:dyDescent="0.35">
      <c r="A28" s="11"/>
      <c r="B28" s="7" t="s">
        <v>150</v>
      </c>
      <c r="C28" s="55" t="s">
        <v>2</v>
      </c>
      <c r="D28" s="14"/>
    </row>
    <row r="29" spans="1:4" x14ac:dyDescent="0.35">
      <c r="A29" s="11"/>
      <c r="B29" s="12"/>
      <c r="C29" s="13"/>
      <c r="D29" s="14"/>
    </row>
    <row r="30" spans="1:4" x14ac:dyDescent="0.35">
      <c r="A30" s="19">
        <v>8</v>
      </c>
      <c r="B30" s="8" t="s">
        <v>63</v>
      </c>
      <c r="C30" s="54"/>
      <c r="D30" s="14"/>
    </row>
    <row r="31" spans="1:4" x14ac:dyDescent="0.35">
      <c r="A31" s="19"/>
      <c r="B31" s="17" t="s">
        <v>64</v>
      </c>
      <c r="C31" s="55" t="s">
        <v>2</v>
      </c>
      <c r="D31" s="14"/>
    </row>
    <row r="32" spans="1:4" x14ac:dyDescent="0.35">
      <c r="A32" s="19"/>
      <c r="B32" s="17"/>
      <c r="C32" s="55"/>
      <c r="D32" s="14"/>
    </row>
    <row r="33" spans="1:4" x14ac:dyDescent="0.35">
      <c r="A33" s="19">
        <v>9</v>
      </c>
      <c r="B33" s="8" t="s">
        <v>73</v>
      </c>
      <c r="C33" s="55"/>
      <c r="D33" s="14"/>
    </row>
    <row r="34" spans="1:4" x14ac:dyDescent="0.35">
      <c r="A34" s="11"/>
      <c r="B34" s="12" t="s">
        <v>87</v>
      </c>
      <c r="C34" s="55" t="s">
        <v>2</v>
      </c>
      <c r="D34" s="14"/>
    </row>
    <row r="35" spans="1:4" x14ac:dyDescent="0.35">
      <c r="A35" s="11"/>
      <c r="B35" s="12"/>
      <c r="C35" s="13"/>
      <c r="D35" s="14"/>
    </row>
    <row r="36" spans="1:4" x14ac:dyDescent="0.35">
      <c r="A36" s="11"/>
      <c r="B36" s="15"/>
      <c r="C36" s="13"/>
      <c r="D36" s="14"/>
    </row>
    <row r="37" spans="1:4" x14ac:dyDescent="0.35">
      <c r="A37" s="10"/>
      <c r="B37" s="71"/>
      <c r="C37" s="16"/>
      <c r="D37" s="14"/>
    </row>
    <row r="38" spans="1:4" x14ac:dyDescent="0.35">
      <c r="A38" s="18"/>
      <c r="B38" s="110" t="s">
        <v>88</v>
      </c>
      <c r="C38" s="27"/>
      <c r="D38" s="28">
        <f>D6</f>
        <v>0</v>
      </c>
    </row>
    <row r="39" spans="1:4" x14ac:dyDescent="0.35">
      <c r="A39" s="72"/>
    </row>
    <row r="40" spans="1:4" x14ac:dyDescent="0.35">
      <c r="A40" s="72"/>
    </row>
    <row r="41" spans="1:4" x14ac:dyDescent="0.35">
      <c r="A41" s="72"/>
    </row>
  </sheetData>
  <mergeCells count="1">
    <mergeCell ref="A2:D2"/>
  </mergeCells>
  <printOptions horizontalCentered="1"/>
  <pageMargins left="0.7" right="0.7" top="0.75" bottom="0.75" header="0.3" footer="0.3"/>
  <pageSetup paperSize="9" scale="69" firstPageNumber="10" orientation="portrait" useFirstPageNumber="1" r:id="rId1"/>
  <headerFooter>
    <oddHeader>&amp;LDBSA - MPDOE&amp;C&amp;A&amp;RMAINTENANCE PROJECTS - CLUSTER 6</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8B4B3-B291-4039-9B7D-A8226FE2E65E}">
  <dimension ref="A1:W20"/>
  <sheetViews>
    <sheetView view="pageBreakPreview" zoomScale="90" zoomScaleNormal="100" zoomScaleSheetLayoutView="90" workbookViewId="0"/>
  </sheetViews>
  <sheetFormatPr defaultColWidth="9.1796875" defaultRowHeight="15.5" x14ac:dyDescent="0.35"/>
  <cols>
    <col min="1" max="1" width="6"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45</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91</v>
      </c>
      <c r="C4" s="26"/>
      <c r="D4" s="97"/>
    </row>
    <row r="5" spans="1:23" x14ac:dyDescent="0.35">
      <c r="A5" s="96"/>
      <c r="B5" s="9"/>
      <c r="C5" s="26"/>
      <c r="D5" s="97"/>
    </row>
    <row r="6" spans="1:23" x14ac:dyDescent="0.35">
      <c r="A6" s="98"/>
      <c r="B6" s="99" t="s">
        <v>32</v>
      </c>
      <c r="C6" s="53"/>
      <c r="D6" s="100">
        <f>SUM(D7:D19)</f>
        <v>0</v>
      </c>
    </row>
    <row r="7" spans="1:23" x14ac:dyDescent="0.35">
      <c r="A7" s="77">
        <v>1</v>
      </c>
      <c r="B7" s="8" t="s">
        <v>85</v>
      </c>
      <c r="C7" s="13"/>
      <c r="D7" s="102"/>
    </row>
    <row r="8" spans="1:23" ht="31" x14ac:dyDescent="0.35">
      <c r="A8" s="103"/>
      <c r="B8" s="12" t="s">
        <v>86</v>
      </c>
      <c r="C8" s="80" t="s">
        <v>2</v>
      </c>
      <c r="D8" s="102"/>
    </row>
    <row r="9" spans="1:23" x14ac:dyDescent="0.35">
      <c r="A9" s="103"/>
      <c r="B9" s="12"/>
      <c r="C9" s="80"/>
      <c r="D9" s="102"/>
    </row>
    <row r="10" spans="1:23" x14ac:dyDescent="0.35">
      <c r="A10" s="104">
        <v>2</v>
      </c>
      <c r="B10" s="105" t="s">
        <v>92</v>
      </c>
      <c r="C10" s="54"/>
      <c r="D10" s="79"/>
    </row>
    <row r="11" spans="1:23" x14ac:dyDescent="0.35">
      <c r="A11" s="106"/>
      <c r="B11" s="17" t="s">
        <v>93</v>
      </c>
      <c r="C11" s="80" t="s">
        <v>2</v>
      </c>
      <c r="D11" s="85"/>
    </row>
    <row r="12" spans="1:23" x14ac:dyDescent="0.35">
      <c r="A12" s="80"/>
      <c r="B12" s="76"/>
      <c r="C12" s="80"/>
      <c r="D12" s="76"/>
    </row>
    <row r="13" spans="1:23" x14ac:dyDescent="0.35">
      <c r="A13" s="104">
        <v>3</v>
      </c>
      <c r="B13" s="105" t="s">
        <v>63</v>
      </c>
      <c r="C13" s="54"/>
      <c r="D13" s="79"/>
    </row>
    <row r="14" spans="1:23" x14ac:dyDescent="0.35">
      <c r="A14" s="106"/>
      <c r="B14" s="17" t="s">
        <v>64</v>
      </c>
      <c r="C14" s="80" t="s">
        <v>2</v>
      </c>
      <c r="D14" s="85"/>
    </row>
    <row r="15" spans="1:23" x14ac:dyDescent="0.35">
      <c r="A15" s="106"/>
      <c r="B15" s="17"/>
      <c r="C15" s="55"/>
      <c r="D15" s="76"/>
    </row>
    <row r="16" spans="1:23" x14ac:dyDescent="0.35">
      <c r="A16" s="104">
        <v>4</v>
      </c>
      <c r="B16" s="105" t="s">
        <v>73</v>
      </c>
      <c r="C16" s="55"/>
      <c r="D16" s="79"/>
    </row>
    <row r="17" spans="1:4" x14ac:dyDescent="0.35">
      <c r="A17" s="107"/>
      <c r="B17" s="12" t="s">
        <v>87</v>
      </c>
      <c r="C17" s="80" t="s">
        <v>2</v>
      </c>
      <c r="D17" s="85"/>
    </row>
    <row r="18" spans="1:4" x14ac:dyDescent="0.35">
      <c r="A18" s="108"/>
      <c r="B18" s="12"/>
      <c r="C18" s="55"/>
      <c r="D18" s="85"/>
    </row>
    <row r="19" spans="1:4" x14ac:dyDescent="0.35">
      <c r="A19" s="106"/>
      <c r="B19" s="17"/>
      <c r="C19" s="55"/>
      <c r="D19" s="76"/>
    </row>
    <row r="20" spans="1:4" x14ac:dyDescent="0.35">
      <c r="A20" s="109"/>
      <c r="B20" s="110" t="s">
        <v>88</v>
      </c>
      <c r="C20" s="111"/>
      <c r="D20" s="112">
        <f>D6</f>
        <v>0</v>
      </c>
    </row>
  </sheetData>
  <mergeCells count="1">
    <mergeCell ref="A2:D2"/>
  </mergeCells>
  <printOptions horizontalCentered="1"/>
  <pageMargins left="0.7" right="0.7" top="0.75" bottom="0.75" header="0.3" footer="0.3"/>
  <pageSetup paperSize="9" scale="73" firstPageNumber="11" orientation="portrait" useFirstPageNumber="1" r:id="rId1"/>
  <headerFooter>
    <oddHeader>&amp;LDBSA - MPDOE&amp;C&amp;A&amp;RMAINTENANCE PROJECTS - CLUSTER 6</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17C32-CB14-4E00-9535-297B9157CD53}">
  <dimension ref="A1:W17"/>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48</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x14ac:dyDescent="0.35">
      <c r="A4" s="96"/>
      <c r="B4" s="9" t="s">
        <v>33</v>
      </c>
      <c r="C4" s="26"/>
      <c r="D4" s="97"/>
    </row>
    <row r="5" spans="1:23" x14ac:dyDescent="0.35">
      <c r="A5" s="96"/>
      <c r="B5" s="9"/>
      <c r="C5" s="26"/>
      <c r="D5" s="97"/>
    </row>
    <row r="6" spans="1:23" x14ac:dyDescent="0.35">
      <c r="A6" s="98"/>
      <c r="B6" s="99" t="s">
        <v>32</v>
      </c>
      <c r="C6" s="53"/>
      <c r="D6" s="100">
        <f>SUM(D7:D16)</f>
        <v>0</v>
      </c>
    </row>
    <row r="7" spans="1:23" x14ac:dyDescent="0.35">
      <c r="A7" s="77">
        <v>1</v>
      </c>
      <c r="B7" s="8" t="s">
        <v>85</v>
      </c>
      <c r="C7" s="13"/>
      <c r="D7" s="102"/>
    </row>
    <row r="8" spans="1:23" ht="31" x14ac:dyDescent="0.35">
      <c r="A8" s="103"/>
      <c r="B8" s="12" t="s">
        <v>86</v>
      </c>
      <c r="C8" s="80" t="s">
        <v>2</v>
      </c>
      <c r="D8" s="102"/>
    </row>
    <row r="9" spans="1:23" x14ac:dyDescent="0.35">
      <c r="A9" s="103"/>
      <c r="B9" s="12"/>
      <c r="C9" s="80"/>
      <c r="D9" s="102"/>
    </row>
    <row r="10" spans="1:23" x14ac:dyDescent="0.35">
      <c r="A10" s="104">
        <v>2</v>
      </c>
      <c r="B10" s="105" t="s">
        <v>63</v>
      </c>
      <c r="C10" s="54"/>
      <c r="D10" s="79"/>
    </row>
    <row r="11" spans="1:23" x14ac:dyDescent="0.35">
      <c r="A11" s="106"/>
      <c r="B11" s="17" t="s">
        <v>64</v>
      </c>
      <c r="C11" s="80" t="s">
        <v>2</v>
      </c>
      <c r="D11" s="85"/>
    </row>
    <row r="12" spans="1:23" x14ac:dyDescent="0.35">
      <c r="A12" s="106"/>
      <c r="B12" s="17"/>
      <c r="C12" s="55"/>
      <c r="D12" s="76"/>
    </row>
    <row r="13" spans="1:23" x14ac:dyDescent="0.35">
      <c r="A13" s="104">
        <v>3</v>
      </c>
      <c r="B13" s="105" t="s">
        <v>73</v>
      </c>
      <c r="C13" s="55"/>
      <c r="D13" s="79"/>
    </row>
    <row r="14" spans="1:23" x14ac:dyDescent="0.35">
      <c r="A14" s="107"/>
      <c r="B14" s="12" t="s">
        <v>87</v>
      </c>
      <c r="C14" s="80" t="s">
        <v>2</v>
      </c>
      <c r="D14" s="85"/>
    </row>
    <row r="15" spans="1:23" x14ac:dyDescent="0.35">
      <c r="A15" s="108"/>
      <c r="B15" s="12"/>
      <c r="C15" s="55"/>
      <c r="D15" s="85"/>
    </row>
    <row r="16" spans="1:23" x14ac:dyDescent="0.35">
      <c r="A16" s="106"/>
      <c r="B16" s="17"/>
      <c r="C16" s="55"/>
      <c r="D16" s="76"/>
    </row>
    <row r="17" spans="1:4" x14ac:dyDescent="0.35">
      <c r="A17" s="109"/>
      <c r="B17" s="110" t="s">
        <v>88</v>
      </c>
      <c r="C17" s="111"/>
      <c r="D17" s="112">
        <f>D6</f>
        <v>0</v>
      </c>
    </row>
  </sheetData>
  <mergeCells count="1">
    <mergeCell ref="A2:D2"/>
  </mergeCells>
  <printOptions horizontalCentered="1"/>
  <pageMargins left="0.7" right="0.7" top="0.75" bottom="0.75" header="0.3" footer="0.3"/>
  <pageSetup paperSize="9" scale="73" firstPageNumber="12" orientation="portrait" useFirstPageNumber="1" r:id="rId1"/>
  <headerFooter>
    <oddHeader>&amp;LDBSA - MPDOE&amp;C&amp;A&amp;RMAINTENANCE PROJECTS - CLUSTER 6</oddHead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289FA-5B53-4095-80FD-9DD17450996A}">
  <dimension ref="A1:W26"/>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49</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x14ac:dyDescent="0.35">
      <c r="A4" s="96"/>
      <c r="B4" s="9" t="s">
        <v>35</v>
      </c>
      <c r="C4" s="26"/>
      <c r="D4" s="97"/>
    </row>
    <row r="5" spans="1:23" x14ac:dyDescent="0.35">
      <c r="A5" s="96"/>
      <c r="B5" s="9"/>
      <c r="C5" s="26"/>
      <c r="D5" s="97"/>
    </row>
    <row r="6" spans="1:23" x14ac:dyDescent="0.35">
      <c r="A6" s="98"/>
      <c r="B6" s="99" t="s">
        <v>32</v>
      </c>
      <c r="C6" s="53"/>
      <c r="D6" s="100">
        <f>SUM(D7:D25)</f>
        <v>0</v>
      </c>
    </row>
    <row r="7" spans="1:23" x14ac:dyDescent="0.35">
      <c r="A7" s="77">
        <v>1</v>
      </c>
      <c r="B7" s="8" t="s">
        <v>85</v>
      </c>
      <c r="C7" s="13"/>
      <c r="D7" s="102"/>
    </row>
    <row r="8" spans="1:23" ht="31" x14ac:dyDescent="0.35">
      <c r="A8" s="103"/>
      <c r="B8" s="12" t="s">
        <v>86</v>
      </c>
      <c r="C8" s="80" t="s">
        <v>2</v>
      </c>
      <c r="D8" s="102"/>
    </row>
    <row r="9" spans="1:23" x14ac:dyDescent="0.35">
      <c r="A9" s="80"/>
      <c r="B9" s="76"/>
      <c r="C9" s="80"/>
      <c r="D9" s="76"/>
    </row>
    <row r="10" spans="1:23" x14ac:dyDescent="0.35">
      <c r="A10" s="77">
        <v>2</v>
      </c>
      <c r="B10" s="78" t="s">
        <v>94</v>
      </c>
      <c r="C10" s="55"/>
      <c r="D10" s="79"/>
    </row>
    <row r="11" spans="1:23" ht="31" x14ac:dyDescent="0.35">
      <c r="A11" s="80"/>
      <c r="B11" s="7" t="s">
        <v>95</v>
      </c>
      <c r="C11" s="80" t="s">
        <v>2</v>
      </c>
      <c r="D11" s="76"/>
    </row>
    <row r="12" spans="1:23" x14ac:dyDescent="0.35">
      <c r="A12" s="80"/>
      <c r="B12" s="7"/>
      <c r="C12" s="80"/>
      <c r="D12" s="76"/>
    </row>
    <row r="13" spans="1:23" x14ac:dyDescent="0.35">
      <c r="A13" s="104">
        <v>3</v>
      </c>
      <c r="B13" s="6" t="s">
        <v>23</v>
      </c>
      <c r="C13" s="80"/>
      <c r="D13" s="76"/>
    </row>
    <row r="14" spans="1:23" x14ac:dyDescent="0.35">
      <c r="A14" s="80"/>
      <c r="B14" s="7" t="s">
        <v>97</v>
      </c>
      <c r="C14" s="80" t="s">
        <v>2</v>
      </c>
      <c r="D14" s="76"/>
    </row>
    <row r="15" spans="1:23" x14ac:dyDescent="0.35">
      <c r="A15" s="80"/>
      <c r="B15" s="7"/>
      <c r="C15" s="80"/>
      <c r="D15" s="76"/>
    </row>
    <row r="16" spans="1:23" x14ac:dyDescent="0.35">
      <c r="A16" s="104">
        <v>4</v>
      </c>
      <c r="B16" s="6" t="s">
        <v>61</v>
      </c>
      <c r="C16" s="113"/>
      <c r="D16" s="76"/>
    </row>
    <row r="17" spans="1:4" x14ac:dyDescent="0.35">
      <c r="A17" s="80"/>
      <c r="B17" s="7" t="s">
        <v>96</v>
      </c>
      <c r="C17" s="80" t="s">
        <v>2</v>
      </c>
      <c r="D17" s="85"/>
    </row>
    <row r="18" spans="1:4" x14ac:dyDescent="0.35">
      <c r="A18" s="80"/>
      <c r="B18" s="76"/>
      <c r="C18" s="80"/>
      <c r="D18" s="76"/>
    </row>
    <row r="19" spans="1:4" x14ac:dyDescent="0.35">
      <c r="A19" s="104">
        <v>5</v>
      </c>
      <c r="B19" s="105" t="s">
        <v>63</v>
      </c>
      <c r="C19" s="54"/>
      <c r="D19" s="79"/>
    </row>
    <row r="20" spans="1:4" x14ac:dyDescent="0.35">
      <c r="A20" s="106"/>
      <c r="B20" s="17" t="s">
        <v>64</v>
      </c>
      <c r="C20" s="80" t="s">
        <v>2</v>
      </c>
      <c r="D20" s="85"/>
    </row>
    <row r="21" spans="1:4" x14ac:dyDescent="0.35">
      <c r="A21" s="106"/>
      <c r="B21" s="17"/>
      <c r="C21" s="55"/>
      <c r="D21" s="76"/>
    </row>
    <row r="22" spans="1:4" x14ac:dyDescent="0.35">
      <c r="A22" s="104">
        <v>6</v>
      </c>
      <c r="B22" s="105" t="s">
        <v>73</v>
      </c>
      <c r="C22" s="55"/>
      <c r="D22" s="79"/>
    </row>
    <row r="23" spans="1:4" x14ac:dyDescent="0.35">
      <c r="A23" s="107"/>
      <c r="B23" s="12" t="s">
        <v>87</v>
      </c>
      <c r="C23" s="80" t="s">
        <v>2</v>
      </c>
      <c r="D23" s="85"/>
    </row>
    <row r="24" spans="1:4" x14ac:dyDescent="0.35">
      <c r="A24" s="108"/>
      <c r="B24" s="12"/>
      <c r="C24" s="55"/>
      <c r="D24" s="85"/>
    </row>
    <row r="25" spans="1:4" x14ac:dyDescent="0.35">
      <c r="A25" s="106"/>
      <c r="B25" s="17"/>
      <c r="C25" s="55"/>
      <c r="D25" s="76"/>
    </row>
    <row r="26" spans="1:4" x14ac:dyDescent="0.35">
      <c r="A26" s="109"/>
      <c r="B26" s="110" t="s">
        <v>88</v>
      </c>
      <c r="C26" s="111"/>
      <c r="D26" s="112">
        <f>D6</f>
        <v>0</v>
      </c>
    </row>
  </sheetData>
  <mergeCells count="1">
    <mergeCell ref="A2:D2"/>
  </mergeCells>
  <printOptions horizontalCentered="1"/>
  <pageMargins left="0.7" right="0.7" top="0.75" bottom="0.75" header="0.3" footer="0.3"/>
  <pageSetup paperSize="9" scale="73" firstPageNumber="13" orientation="portrait" useFirstPageNumber="1" r:id="rId1"/>
  <headerFooter>
    <oddHeader>&amp;LDBSA - MPDOE&amp;C&amp;A&amp;RMAINTENANCE PROJECTS - CLUSTER 6</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6AA6D-1A78-429B-9562-0A3A7B12E405}">
  <dimension ref="A1:W17"/>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46</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72</v>
      </c>
      <c r="C4" s="26"/>
      <c r="D4" s="97"/>
    </row>
    <row r="5" spans="1:23" x14ac:dyDescent="0.35">
      <c r="A5" s="96"/>
      <c r="B5" s="9"/>
      <c r="C5" s="26"/>
      <c r="D5" s="97"/>
    </row>
    <row r="6" spans="1:23" x14ac:dyDescent="0.35">
      <c r="A6" s="98"/>
      <c r="B6" s="99" t="s">
        <v>32</v>
      </c>
      <c r="C6" s="53"/>
      <c r="D6" s="100">
        <f>SUM(D7:D16)</f>
        <v>0</v>
      </c>
    </row>
    <row r="7" spans="1:23" x14ac:dyDescent="0.35">
      <c r="A7" s="77">
        <v>1</v>
      </c>
      <c r="B7" s="8" t="s">
        <v>85</v>
      </c>
      <c r="C7" s="13"/>
      <c r="D7" s="102"/>
    </row>
    <row r="8" spans="1:23" ht="46.5" x14ac:dyDescent="0.35">
      <c r="A8" s="103"/>
      <c r="B8" s="12" t="s">
        <v>98</v>
      </c>
      <c r="C8" s="80" t="s">
        <v>2</v>
      </c>
      <c r="D8" s="102"/>
    </row>
    <row r="9" spans="1:23" x14ac:dyDescent="0.35">
      <c r="A9" s="103"/>
      <c r="B9" s="12"/>
      <c r="C9" s="80"/>
      <c r="D9" s="102"/>
    </row>
    <row r="10" spans="1:23" x14ac:dyDescent="0.35">
      <c r="A10" s="104">
        <v>2</v>
      </c>
      <c r="B10" s="105" t="s">
        <v>63</v>
      </c>
      <c r="C10" s="54"/>
      <c r="D10" s="79"/>
    </row>
    <row r="11" spans="1:23" x14ac:dyDescent="0.35">
      <c r="A11" s="106"/>
      <c r="B11" s="17" t="s">
        <v>64</v>
      </c>
      <c r="C11" s="80" t="s">
        <v>2</v>
      </c>
      <c r="D11" s="85"/>
    </row>
    <row r="12" spans="1:23" x14ac:dyDescent="0.35">
      <c r="A12" s="106"/>
      <c r="B12" s="17"/>
      <c r="C12" s="55"/>
      <c r="D12" s="76"/>
    </row>
    <row r="13" spans="1:23" x14ac:dyDescent="0.35">
      <c r="A13" s="104">
        <v>3</v>
      </c>
      <c r="B13" s="105" t="s">
        <v>73</v>
      </c>
      <c r="C13" s="55"/>
      <c r="D13" s="79"/>
    </row>
    <row r="14" spans="1:23" x14ac:dyDescent="0.35">
      <c r="A14" s="107"/>
      <c r="B14" s="12" t="s">
        <v>87</v>
      </c>
      <c r="C14" s="80" t="s">
        <v>2</v>
      </c>
      <c r="D14" s="85"/>
    </row>
    <row r="15" spans="1:23" x14ac:dyDescent="0.35">
      <c r="A15" s="108"/>
      <c r="B15" s="12"/>
      <c r="C15" s="55"/>
      <c r="D15" s="85"/>
    </row>
    <row r="16" spans="1:23" x14ac:dyDescent="0.35">
      <c r="A16" s="106"/>
      <c r="B16" s="17"/>
      <c r="C16" s="55"/>
      <c r="D16" s="76"/>
    </row>
    <row r="17" spans="1:4" x14ac:dyDescent="0.35">
      <c r="A17" s="109"/>
      <c r="B17" s="110" t="s">
        <v>88</v>
      </c>
      <c r="C17" s="111"/>
      <c r="D17" s="112">
        <f>D6</f>
        <v>0</v>
      </c>
    </row>
  </sheetData>
  <mergeCells count="1">
    <mergeCell ref="A2:D2"/>
  </mergeCells>
  <printOptions horizontalCentered="1"/>
  <pageMargins left="0.7" right="0.7" top="0.75" bottom="0.75" header="0.3" footer="0.3"/>
  <pageSetup paperSize="9" scale="73" firstPageNumber="14" orientation="portrait" useFirstPageNumber="1" r:id="rId1"/>
  <headerFooter>
    <oddHeader>&amp;LDBSA - MPDOE&amp;C&amp;A&amp;RMAINTENANCE PROJECTS - CLUSTER 6</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F1F76-A450-43A5-9EB3-A2BDA2BCD0C9}">
  <dimension ref="A1:W27"/>
  <sheetViews>
    <sheetView view="pageBreakPreview" zoomScale="90" zoomScaleNormal="100" zoomScaleSheetLayoutView="90" workbookViewId="0"/>
  </sheetViews>
  <sheetFormatPr defaultColWidth="9.1796875" defaultRowHeight="15.5" x14ac:dyDescent="0.35"/>
  <cols>
    <col min="1" max="1" width="7.5429687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50</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46.5" x14ac:dyDescent="0.35">
      <c r="A4" s="96"/>
      <c r="B4" s="9" t="s">
        <v>99</v>
      </c>
      <c r="C4" s="26"/>
      <c r="D4" s="97"/>
    </row>
    <row r="5" spans="1:23" x14ac:dyDescent="0.35">
      <c r="A5" s="96"/>
      <c r="B5" s="9"/>
      <c r="C5" s="26"/>
      <c r="D5" s="97"/>
    </row>
    <row r="6" spans="1:23" x14ac:dyDescent="0.35">
      <c r="A6" s="98"/>
      <c r="B6" s="99" t="s">
        <v>32</v>
      </c>
      <c r="C6" s="53"/>
      <c r="D6" s="100">
        <f>SUM(D7:D26)</f>
        <v>0</v>
      </c>
    </row>
    <row r="7" spans="1:23" x14ac:dyDescent="0.35">
      <c r="A7" s="77">
        <v>1</v>
      </c>
      <c r="B7" s="78" t="s">
        <v>94</v>
      </c>
      <c r="C7" s="55"/>
      <c r="D7" s="79"/>
    </row>
    <row r="8" spans="1:23" ht="31" x14ac:dyDescent="0.35">
      <c r="A8" s="80"/>
      <c r="B8" s="7" t="s">
        <v>95</v>
      </c>
      <c r="C8" s="80" t="s">
        <v>2</v>
      </c>
      <c r="D8" s="76"/>
    </row>
    <row r="9" spans="1:23" x14ac:dyDescent="0.35">
      <c r="A9" s="80"/>
      <c r="B9" s="7"/>
      <c r="C9" s="80"/>
      <c r="D9" s="76"/>
    </row>
    <row r="10" spans="1:23" x14ac:dyDescent="0.35">
      <c r="A10" s="104">
        <v>2</v>
      </c>
      <c r="B10" s="6" t="s">
        <v>23</v>
      </c>
      <c r="C10" s="80"/>
      <c r="D10" s="76"/>
    </row>
    <row r="11" spans="1:23" x14ac:dyDescent="0.35">
      <c r="A11" s="80"/>
      <c r="B11" s="7" t="s">
        <v>97</v>
      </c>
      <c r="C11" s="80" t="s">
        <v>2</v>
      </c>
      <c r="D11" s="76"/>
    </row>
    <row r="12" spans="1:23" x14ac:dyDescent="0.35">
      <c r="A12" s="80"/>
      <c r="B12" s="7" t="s">
        <v>100</v>
      </c>
      <c r="C12" s="80" t="s">
        <v>2</v>
      </c>
      <c r="D12" s="76"/>
    </row>
    <row r="13" spans="1:23" x14ac:dyDescent="0.35">
      <c r="A13" s="80"/>
      <c r="B13" s="7"/>
      <c r="C13" s="80"/>
      <c r="D13" s="76"/>
    </row>
    <row r="14" spans="1:23" x14ac:dyDescent="0.35">
      <c r="A14" s="104">
        <v>3</v>
      </c>
      <c r="B14" s="6" t="s">
        <v>61</v>
      </c>
      <c r="C14" s="113"/>
      <c r="D14" s="76"/>
    </row>
    <row r="15" spans="1:23" x14ac:dyDescent="0.35">
      <c r="A15" s="80"/>
      <c r="B15" s="7" t="s">
        <v>96</v>
      </c>
      <c r="C15" s="80" t="s">
        <v>2</v>
      </c>
      <c r="D15" s="85"/>
    </row>
    <row r="16" spans="1:23" x14ac:dyDescent="0.35">
      <c r="A16" s="80"/>
      <c r="B16" s="76"/>
      <c r="C16" s="80"/>
      <c r="D16" s="76"/>
    </row>
    <row r="17" spans="1:4" x14ac:dyDescent="0.35">
      <c r="A17" s="104">
        <v>4</v>
      </c>
      <c r="B17" s="105" t="s">
        <v>101</v>
      </c>
      <c r="C17" s="54"/>
      <c r="D17" s="79"/>
    </row>
    <row r="18" spans="1:4" ht="31" x14ac:dyDescent="0.35">
      <c r="A18" s="106"/>
      <c r="B18" s="17" t="s">
        <v>102</v>
      </c>
      <c r="C18" s="80" t="s">
        <v>2</v>
      </c>
      <c r="D18" s="85"/>
    </row>
    <row r="19" spans="1:4" x14ac:dyDescent="0.35">
      <c r="A19" s="106"/>
      <c r="B19" s="17"/>
      <c r="C19" s="55"/>
      <c r="D19" s="76"/>
    </row>
    <row r="20" spans="1:4" x14ac:dyDescent="0.35">
      <c r="A20" s="104">
        <v>5</v>
      </c>
      <c r="B20" s="105" t="s">
        <v>63</v>
      </c>
      <c r="C20" s="54"/>
      <c r="D20" s="79"/>
    </row>
    <row r="21" spans="1:4" x14ac:dyDescent="0.35">
      <c r="A21" s="106"/>
      <c r="B21" s="17" t="s">
        <v>64</v>
      </c>
      <c r="C21" s="80" t="s">
        <v>2</v>
      </c>
      <c r="D21" s="85"/>
    </row>
    <row r="22" spans="1:4" x14ac:dyDescent="0.35">
      <c r="A22" s="106"/>
      <c r="B22" s="17"/>
      <c r="C22" s="55"/>
      <c r="D22" s="76"/>
    </row>
    <row r="23" spans="1:4" x14ac:dyDescent="0.35">
      <c r="A23" s="104">
        <v>6</v>
      </c>
      <c r="B23" s="105" t="s">
        <v>73</v>
      </c>
      <c r="C23" s="55"/>
      <c r="D23" s="79"/>
    </row>
    <row r="24" spans="1:4" x14ac:dyDescent="0.35">
      <c r="A24" s="107"/>
      <c r="B24" s="12" t="s">
        <v>87</v>
      </c>
      <c r="C24" s="80" t="s">
        <v>2</v>
      </c>
      <c r="D24" s="85"/>
    </row>
    <row r="25" spans="1:4" x14ac:dyDescent="0.35">
      <c r="A25" s="108"/>
      <c r="B25" s="12"/>
      <c r="C25" s="55"/>
      <c r="D25" s="85"/>
    </row>
    <row r="26" spans="1:4" x14ac:dyDescent="0.35">
      <c r="A26" s="106"/>
      <c r="B26" s="17"/>
      <c r="C26" s="55"/>
      <c r="D26" s="76"/>
    </row>
    <row r="27" spans="1:4" x14ac:dyDescent="0.35">
      <c r="A27" s="109"/>
      <c r="B27" s="110" t="s">
        <v>88</v>
      </c>
      <c r="C27" s="111"/>
      <c r="D27" s="112">
        <f>D6</f>
        <v>0</v>
      </c>
    </row>
  </sheetData>
  <mergeCells count="1">
    <mergeCell ref="A2:D2"/>
  </mergeCells>
  <printOptions horizontalCentered="1"/>
  <pageMargins left="0.7" right="0.7" top="0.75" bottom="0.75" header="0.3" footer="0.3"/>
  <pageSetup paperSize="9" scale="73" firstPageNumber="15" orientation="portrait" useFirstPageNumber="1" r:id="rId1"/>
  <headerFooter>
    <oddHeader>&amp;LDBSA - MPDOE&amp;C&amp;A&amp;RMAINTENANCE PROJECTS - CLUSTER 6</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1BB1D-2152-459D-AE25-85F2D44CBDB0}">
  <dimension ref="A1:F38"/>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51</v>
      </c>
      <c r="B2" s="126"/>
      <c r="C2" s="126"/>
      <c r="D2" s="126"/>
    </row>
    <row r="3" spans="1:6" s="60" customFormat="1" ht="20.25" customHeight="1" thickBot="1" x14ac:dyDescent="0.4">
      <c r="A3" s="2" t="s">
        <v>7</v>
      </c>
      <c r="B3" s="3" t="s">
        <v>4</v>
      </c>
      <c r="C3" s="21" t="s">
        <v>5</v>
      </c>
      <c r="D3" s="22" t="s">
        <v>6</v>
      </c>
    </row>
    <row r="4" spans="1:6" x14ac:dyDescent="0.35">
      <c r="A4" s="4"/>
      <c r="B4" s="23" t="s">
        <v>103</v>
      </c>
      <c r="C4" s="24"/>
      <c r="D4" s="25"/>
      <c r="E4" s="61"/>
      <c r="F4" s="62"/>
    </row>
    <row r="5" spans="1:6" x14ac:dyDescent="0.35">
      <c r="A5" s="5"/>
      <c r="B5" s="64"/>
      <c r="C5" s="26"/>
      <c r="D5" s="14"/>
      <c r="E5" s="61"/>
      <c r="F5" s="62"/>
    </row>
    <row r="6" spans="1:6" x14ac:dyDescent="0.35">
      <c r="A6" s="51"/>
      <c r="B6" s="52" t="s">
        <v>32</v>
      </c>
      <c r="C6" s="53"/>
      <c r="D6" s="65">
        <f>SUM(D8:D34)</f>
        <v>0</v>
      </c>
    </row>
    <row r="7" spans="1:6" x14ac:dyDescent="0.35">
      <c r="A7" s="66">
        <v>1</v>
      </c>
      <c r="B7" s="8" t="s">
        <v>11</v>
      </c>
      <c r="C7" s="26"/>
      <c r="D7" s="67"/>
    </row>
    <row r="8" spans="1:6" x14ac:dyDescent="0.35">
      <c r="A8" s="11"/>
      <c r="B8" s="76" t="s">
        <v>13</v>
      </c>
      <c r="C8" s="55" t="s">
        <v>2</v>
      </c>
      <c r="D8" s="14"/>
      <c r="E8" s="68"/>
      <c r="F8" s="69"/>
    </row>
    <row r="9" spans="1:6" x14ac:dyDescent="0.35">
      <c r="A9" s="11"/>
      <c r="B9" s="76" t="s">
        <v>14</v>
      </c>
      <c r="C9" s="55" t="s">
        <v>2</v>
      </c>
      <c r="D9" s="14"/>
      <c r="E9" s="68"/>
      <c r="F9" s="69"/>
    </row>
    <row r="10" spans="1:6" x14ac:dyDescent="0.35">
      <c r="A10" s="11"/>
      <c r="B10" s="76" t="s">
        <v>12</v>
      </c>
      <c r="C10" s="55" t="s">
        <v>2</v>
      </c>
      <c r="D10" s="14"/>
      <c r="E10" s="68"/>
      <c r="F10" s="69"/>
    </row>
    <row r="11" spans="1:6" x14ac:dyDescent="0.35">
      <c r="A11" s="11"/>
      <c r="B11" s="76"/>
      <c r="C11" s="55"/>
      <c r="D11" s="14"/>
      <c r="E11" s="68"/>
      <c r="F11" s="69"/>
    </row>
    <row r="12" spans="1:6" x14ac:dyDescent="0.35">
      <c r="A12" s="77">
        <v>2</v>
      </c>
      <c r="B12" s="78" t="s">
        <v>54</v>
      </c>
      <c r="C12" s="55"/>
      <c r="D12" s="79"/>
    </row>
    <row r="13" spans="1:6" x14ac:dyDescent="0.35">
      <c r="A13" s="80"/>
      <c r="B13" s="20" t="s">
        <v>104</v>
      </c>
      <c r="C13" s="80" t="s">
        <v>2</v>
      </c>
      <c r="D13" s="85"/>
    </row>
    <row r="14" spans="1:6" x14ac:dyDescent="0.35">
      <c r="A14" s="11"/>
      <c r="B14" s="12"/>
      <c r="C14" s="13"/>
      <c r="D14" s="14"/>
    </row>
    <row r="15" spans="1:6" x14ac:dyDescent="0.35">
      <c r="A15" s="66">
        <v>3</v>
      </c>
      <c r="B15" s="8" t="s">
        <v>16</v>
      </c>
      <c r="C15" s="13"/>
      <c r="D15" s="67"/>
    </row>
    <row r="16" spans="1:6" x14ac:dyDescent="0.35">
      <c r="A16" s="70"/>
      <c r="B16" s="7" t="s">
        <v>55</v>
      </c>
      <c r="C16" s="55" t="s">
        <v>2</v>
      </c>
      <c r="D16" s="14"/>
    </row>
    <row r="17" spans="1:4" x14ac:dyDescent="0.35">
      <c r="A17" s="70"/>
      <c r="B17" s="7"/>
      <c r="C17" s="55"/>
      <c r="D17" s="14"/>
    </row>
    <row r="18" spans="1:4" x14ac:dyDescent="0.35">
      <c r="A18" s="66">
        <v>4</v>
      </c>
      <c r="B18" s="8" t="s">
        <v>22</v>
      </c>
      <c r="C18" s="13"/>
      <c r="D18" s="67"/>
    </row>
    <row r="19" spans="1:4" x14ac:dyDescent="0.35">
      <c r="A19" s="11"/>
      <c r="B19" s="7" t="s">
        <v>90</v>
      </c>
      <c r="C19" s="55" t="s">
        <v>2</v>
      </c>
      <c r="D19" s="14"/>
    </row>
    <row r="20" spans="1:4" x14ac:dyDescent="0.35">
      <c r="A20" s="11"/>
      <c r="B20" s="12"/>
      <c r="C20" s="13"/>
      <c r="D20" s="14"/>
    </row>
    <row r="21" spans="1:4" x14ac:dyDescent="0.35">
      <c r="A21" s="66">
        <v>5</v>
      </c>
      <c r="B21" s="8" t="s">
        <v>19</v>
      </c>
      <c r="C21" s="13"/>
      <c r="D21" s="67"/>
    </row>
    <row r="22" spans="1:4" ht="20.25" customHeight="1" x14ac:dyDescent="0.35">
      <c r="A22" s="11"/>
      <c r="B22" s="7" t="s">
        <v>60</v>
      </c>
      <c r="C22" s="55" t="s">
        <v>2</v>
      </c>
      <c r="D22" s="14"/>
    </row>
    <row r="23" spans="1:4" ht="20.25" customHeight="1" x14ac:dyDescent="0.35">
      <c r="A23" s="11"/>
      <c r="B23" s="7"/>
      <c r="C23" s="55"/>
      <c r="D23" s="14"/>
    </row>
    <row r="24" spans="1:4" x14ac:dyDescent="0.35">
      <c r="A24" s="104">
        <v>6</v>
      </c>
      <c r="B24" s="6" t="s">
        <v>61</v>
      </c>
      <c r="C24" s="113"/>
      <c r="D24" s="76"/>
    </row>
    <row r="25" spans="1:4" x14ac:dyDescent="0.35">
      <c r="A25" s="80"/>
      <c r="B25" s="7" t="s">
        <v>96</v>
      </c>
      <c r="C25" s="80" t="s">
        <v>2</v>
      </c>
      <c r="D25" s="85"/>
    </row>
    <row r="26" spans="1:4" x14ac:dyDescent="0.35">
      <c r="A26" s="11"/>
      <c r="B26" s="12"/>
      <c r="C26" s="13"/>
      <c r="D26" s="14"/>
    </row>
    <row r="27" spans="1:4" x14ac:dyDescent="0.35">
      <c r="A27" s="19">
        <v>7</v>
      </c>
      <c r="B27" s="8" t="s">
        <v>63</v>
      </c>
      <c r="C27" s="54"/>
      <c r="D27" s="14"/>
    </row>
    <row r="28" spans="1:4" x14ac:dyDescent="0.35">
      <c r="A28" s="19"/>
      <c r="B28" s="17" t="s">
        <v>64</v>
      </c>
      <c r="C28" s="55" t="s">
        <v>2</v>
      </c>
      <c r="D28" s="14"/>
    </row>
    <row r="29" spans="1:4" x14ac:dyDescent="0.35">
      <c r="A29" s="19"/>
      <c r="B29" s="17"/>
      <c r="C29" s="55"/>
      <c r="D29" s="14"/>
    </row>
    <row r="30" spans="1:4" x14ac:dyDescent="0.35">
      <c r="A30" s="19">
        <v>8</v>
      </c>
      <c r="B30" s="8" t="s">
        <v>73</v>
      </c>
      <c r="C30" s="55"/>
      <c r="D30" s="14"/>
    </row>
    <row r="31" spans="1:4" x14ac:dyDescent="0.35">
      <c r="A31" s="11"/>
      <c r="B31" s="12" t="s">
        <v>87</v>
      </c>
      <c r="C31" s="55" t="s">
        <v>2</v>
      </c>
      <c r="D31" s="14"/>
    </row>
    <row r="32" spans="1:4" x14ac:dyDescent="0.35">
      <c r="A32" s="11"/>
      <c r="B32" s="12"/>
      <c r="C32" s="13"/>
      <c r="D32" s="14"/>
    </row>
    <row r="33" spans="1:4" x14ac:dyDescent="0.35">
      <c r="A33" s="11"/>
      <c r="B33" s="15"/>
      <c r="C33" s="13"/>
      <c r="D33" s="14"/>
    </row>
    <row r="34" spans="1:4" x14ac:dyDescent="0.35">
      <c r="A34" s="10"/>
      <c r="B34" s="71"/>
      <c r="C34" s="16"/>
      <c r="D34" s="14"/>
    </row>
    <row r="35" spans="1:4" x14ac:dyDescent="0.35">
      <c r="A35" s="18"/>
      <c r="B35" s="110" t="s">
        <v>88</v>
      </c>
      <c r="C35" s="27"/>
      <c r="D35" s="28">
        <f>D6</f>
        <v>0</v>
      </c>
    </row>
    <row r="36" spans="1:4" x14ac:dyDescent="0.35">
      <c r="A36" s="72"/>
    </row>
    <row r="37" spans="1:4" x14ac:dyDescent="0.35">
      <c r="A37" s="72"/>
    </row>
    <row r="38" spans="1:4" x14ac:dyDescent="0.35">
      <c r="A38" s="72"/>
    </row>
  </sheetData>
  <mergeCells count="1">
    <mergeCell ref="A2:D2"/>
  </mergeCells>
  <printOptions horizontalCentered="1"/>
  <pageMargins left="0.7" right="0.7" top="0.75" bottom="0.75" header="0.3" footer="0.3"/>
  <pageSetup paperSize="9" scale="69" firstPageNumber="16" orientation="portrait" useFirstPageNumber="1" r:id="rId1"/>
  <headerFooter>
    <oddHeader>&amp;LDBSA - MPDOE&amp;C&amp;A&amp;RMAINTENANCE PROJECTS - CLUSTER 6</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80613-BF67-4F8C-BD51-99A5202A6ADD}">
  <dimension ref="A1:F24"/>
  <sheetViews>
    <sheetView view="pageBreakPreview" zoomScale="90" zoomScaleNormal="100" zoomScaleSheetLayoutView="90" workbookViewId="0"/>
  </sheetViews>
  <sheetFormatPr defaultColWidth="9.1796875" defaultRowHeight="15.5" x14ac:dyDescent="0.35"/>
  <cols>
    <col min="1" max="1" width="6.54296875" style="75" customWidth="1"/>
    <col min="2" max="2" width="84" style="63" customWidth="1"/>
    <col min="3" max="3" width="11.7265625" style="73" customWidth="1"/>
    <col min="4" max="4" width="22.7265625" style="74" customWidth="1"/>
    <col min="5" max="5" width="15" style="63" bestFit="1" customWidth="1"/>
    <col min="6" max="6" width="13.54296875" style="63" bestFit="1" customWidth="1"/>
    <col min="7" max="16384" width="9.1796875" style="63"/>
  </cols>
  <sheetData>
    <row r="1" spans="1:6" s="59" customFormat="1" x14ac:dyDescent="0.35">
      <c r="A1" s="1"/>
      <c r="B1" s="56"/>
      <c r="C1" s="57"/>
      <c r="D1" s="58"/>
    </row>
    <row r="2" spans="1:6" s="59" customFormat="1" x14ac:dyDescent="0.35">
      <c r="A2" s="126" t="s">
        <v>52</v>
      </c>
      <c r="B2" s="126"/>
      <c r="C2" s="126"/>
      <c r="D2" s="126"/>
    </row>
    <row r="3" spans="1:6" s="60" customFormat="1" ht="20.25" customHeight="1" thickBot="1" x14ac:dyDescent="0.4">
      <c r="A3" s="2" t="s">
        <v>7</v>
      </c>
      <c r="B3" s="3" t="s">
        <v>4</v>
      </c>
      <c r="C3" s="21" t="s">
        <v>5</v>
      </c>
      <c r="D3" s="22" t="s">
        <v>6</v>
      </c>
    </row>
    <row r="4" spans="1:6" x14ac:dyDescent="0.35">
      <c r="A4" s="4"/>
      <c r="B4" s="23" t="s">
        <v>105</v>
      </c>
      <c r="C4" s="24"/>
      <c r="D4" s="25"/>
      <c r="E4" s="61"/>
      <c r="F4" s="62"/>
    </row>
    <row r="5" spans="1:6" x14ac:dyDescent="0.35">
      <c r="A5" s="5"/>
      <c r="B5" s="64"/>
      <c r="C5" s="26"/>
      <c r="D5" s="14"/>
      <c r="E5" s="61"/>
      <c r="F5" s="62"/>
    </row>
    <row r="6" spans="1:6" x14ac:dyDescent="0.35">
      <c r="A6" s="51"/>
      <c r="B6" s="52" t="s">
        <v>32</v>
      </c>
      <c r="C6" s="53"/>
      <c r="D6" s="65">
        <f>SUM(D7:D20)</f>
        <v>0</v>
      </c>
    </row>
    <row r="7" spans="1:6" x14ac:dyDescent="0.35">
      <c r="A7" s="66">
        <v>1</v>
      </c>
      <c r="B7" s="8" t="s">
        <v>22</v>
      </c>
      <c r="C7" s="13"/>
      <c r="D7" s="67"/>
    </row>
    <row r="8" spans="1:6" x14ac:dyDescent="0.35">
      <c r="A8" s="11"/>
      <c r="B8" s="7" t="s">
        <v>106</v>
      </c>
      <c r="C8" s="55" t="s">
        <v>2</v>
      </c>
      <c r="D8" s="14"/>
    </row>
    <row r="9" spans="1:6" x14ac:dyDescent="0.35">
      <c r="A9" s="11"/>
      <c r="B9" s="12"/>
      <c r="C9" s="13"/>
      <c r="D9" s="14"/>
    </row>
    <row r="10" spans="1:6" x14ac:dyDescent="0.35">
      <c r="A10" s="66">
        <v>2</v>
      </c>
      <c r="B10" s="8" t="s">
        <v>21</v>
      </c>
      <c r="C10" s="13"/>
      <c r="D10" s="67"/>
    </row>
    <row r="11" spans="1:6" x14ac:dyDescent="0.35">
      <c r="A11" s="11"/>
      <c r="B11" s="7" t="s">
        <v>31</v>
      </c>
      <c r="C11" s="55" t="s">
        <v>2</v>
      </c>
      <c r="D11" s="14"/>
    </row>
    <row r="12" spans="1:6" x14ac:dyDescent="0.35">
      <c r="A12" s="11"/>
      <c r="B12" s="12"/>
      <c r="C12" s="13"/>
      <c r="D12" s="14"/>
    </row>
    <row r="13" spans="1:6" x14ac:dyDescent="0.35">
      <c r="A13" s="19">
        <v>3</v>
      </c>
      <c r="B13" s="8" t="s">
        <v>63</v>
      </c>
      <c r="C13" s="54"/>
      <c r="D13" s="14"/>
    </row>
    <row r="14" spans="1:6" x14ac:dyDescent="0.35">
      <c r="A14" s="19"/>
      <c r="B14" s="17" t="s">
        <v>64</v>
      </c>
      <c r="C14" s="55" t="s">
        <v>2</v>
      </c>
      <c r="D14" s="14"/>
    </row>
    <row r="15" spans="1:6" x14ac:dyDescent="0.35">
      <c r="A15" s="19"/>
      <c r="B15" s="17"/>
      <c r="C15" s="55"/>
      <c r="D15" s="14"/>
    </row>
    <row r="16" spans="1:6" x14ac:dyDescent="0.35">
      <c r="A16" s="19">
        <v>4</v>
      </c>
      <c r="B16" s="8" t="s">
        <v>73</v>
      </c>
      <c r="C16" s="55"/>
      <c r="D16" s="14"/>
    </row>
    <row r="17" spans="1:4" x14ac:dyDescent="0.35">
      <c r="A17" s="11"/>
      <c r="B17" s="12" t="s">
        <v>87</v>
      </c>
      <c r="C17" s="55" t="s">
        <v>2</v>
      </c>
      <c r="D17" s="14"/>
    </row>
    <row r="18" spans="1:4" x14ac:dyDescent="0.35">
      <c r="A18" s="11"/>
      <c r="B18" s="12"/>
      <c r="C18" s="13"/>
      <c r="D18" s="14"/>
    </row>
    <row r="19" spans="1:4" x14ac:dyDescent="0.35">
      <c r="A19" s="11"/>
      <c r="B19" s="15"/>
      <c r="C19" s="13"/>
      <c r="D19" s="14"/>
    </row>
    <row r="20" spans="1:4" x14ac:dyDescent="0.35">
      <c r="A20" s="10"/>
      <c r="B20" s="71"/>
      <c r="C20" s="16"/>
      <c r="D20" s="14"/>
    </row>
    <row r="21" spans="1:4" x14ac:dyDescent="0.35">
      <c r="A21" s="18"/>
      <c r="B21" s="110" t="s">
        <v>88</v>
      </c>
      <c r="C21" s="27"/>
      <c r="D21" s="28">
        <f>D6</f>
        <v>0</v>
      </c>
    </row>
    <row r="22" spans="1:4" x14ac:dyDescent="0.35">
      <c r="A22" s="72"/>
    </row>
    <row r="23" spans="1:4" x14ac:dyDescent="0.35">
      <c r="A23" s="72"/>
    </row>
    <row r="24" spans="1:4" x14ac:dyDescent="0.35">
      <c r="A24" s="72"/>
    </row>
  </sheetData>
  <mergeCells count="1">
    <mergeCell ref="A2:D2"/>
  </mergeCells>
  <printOptions horizontalCentered="1"/>
  <pageMargins left="0.7" right="0.7" top="0.75" bottom="0.75" header="0.3" footer="0.3"/>
  <pageSetup paperSize="9" scale="69" firstPageNumber="17" orientation="portrait" useFirstPageNumber="1" r:id="rId1"/>
  <headerFooter>
    <oddHeader>&amp;LDBSA - MPDOE&amp;C&amp;A&amp;RMAINTENANCE PROJECTS - CLUSTER 6</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218E1-4137-4396-B51A-8857BD184382}">
  <dimension ref="A1:W17"/>
  <sheetViews>
    <sheetView view="pageBreakPreview" zoomScale="90" zoomScaleNormal="100" zoomScaleSheetLayoutView="90" workbookViewId="0"/>
  </sheetViews>
  <sheetFormatPr defaultColWidth="9.1796875" defaultRowHeight="15.5" x14ac:dyDescent="0.35"/>
  <cols>
    <col min="1" max="1" width="7.179687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47</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26</v>
      </c>
      <c r="C4" s="26"/>
      <c r="D4" s="97"/>
    </row>
    <row r="5" spans="1:23" x14ac:dyDescent="0.35">
      <c r="A5" s="96"/>
      <c r="B5" s="9"/>
      <c r="C5" s="26"/>
      <c r="D5" s="97"/>
    </row>
    <row r="6" spans="1:23" x14ac:dyDescent="0.35">
      <c r="A6" s="98"/>
      <c r="B6" s="99" t="s">
        <v>32</v>
      </c>
      <c r="C6" s="53"/>
      <c r="D6" s="100">
        <f>SUM(D7:D16)</f>
        <v>0</v>
      </c>
    </row>
    <row r="7" spans="1:23" x14ac:dyDescent="0.35">
      <c r="A7" s="77">
        <v>1</v>
      </c>
      <c r="B7" s="8" t="s">
        <v>85</v>
      </c>
      <c r="C7" s="13"/>
      <c r="D7" s="102"/>
    </row>
    <row r="8" spans="1:23" ht="46.5" x14ac:dyDescent="0.35">
      <c r="A8" s="103"/>
      <c r="B8" s="12" t="s">
        <v>107</v>
      </c>
      <c r="C8" s="80" t="s">
        <v>2</v>
      </c>
      <c r="D8" s="102"/>
    </row>
    <row r="9" spans="1:23" x14ac:dyDescent="0.35">
      <c r="A9" s="103"/>
      <c r="B9" s="12"/>
      <c r="C9" s="80"/>
      <c r="D9" s="102"/>
    </row>
    <row r="10" spans="1:23" x14ac:dyDescent="0.35">
      <c r="A10" s="104">
        <v>2</v>
      </c>
      <c r="B10" s="105" t="s">
        <v>63</v>
      </c>
      <c r="C10" s="54"/>
      <c r="D10" s="79"/>
    </row>
    <row r="11" spans="1:23" x14ac:dyDescent="0.35">
      <c r="A11" s="106"/>
      <c r="B11" s="17" t="s">
        <v>64</v>
      </c>
      <c r="C11" s="80" t="s">
        <v>2</v>
      </c>
      <c r="D11" s="85"/>
    </row>
    <row r="12" spans="1:23" x14ac:dyDescent="0.35">
      <c r="A12" s="106"/>
      <c r="B12" s="17"/>
      <c r="C12" s="55"/>
      <c r="D12" s="76"/>
    </row>
    <row r="13" spans="1:23" x14ac:dyDescent="0.35">
      <c r="A13" s="104">
        <v>3</v>
      </c>
      <c r="B13" s="105" t="s">
        <v>73</v>
      </c>
      <c r="C13" s="55"/>
      <c r="D13" s="79"/>
    </row>
    <row r="14" spans="1:23" x14ac:dyDescent="0.35">
      <c r="A14" s="107"/>
      <c r="B14" s="12" t="s">
        <v>87</v>
      </c>
      <c r="C14" s="80" t="s">
        <v>2</v>
      </c>
      <c r="D14" s="85"/>
    </row>
    <row r="15" spans="1:23" x14ac:dyDescent="0.35">
      <c r="A15" s="108"/>
      <c r="B15" s="12"/>
      <c r="C15" s="55"/>
      <c r="D15" s="85"/>
    </row>
    <row r="16" spans="1:23" x14ac:dyDescent="0.35">
      <c r="A16" s="106"/>
      <c r="B16" s="17"/>
      <c r="C16" s="55"/>
      <c r="D16" s="76"/>
    </row>
    <row r="17" spans="1:4" x14ac:dyDescent="0.35">
      <c r="A17" s="109"/>
      <c r="B17" s="110" t="s">
        <v>88</v>
      </c>
      <c r="C17" s="111"/>
      <c r="D17" s="112">
        <f>D6</f>
        <v>0</v>
      </c>
    </row>
  </sheetData>
  <mergeCells count="1">
    <mergeCell ref="A2:D2"/>
  </mergeCells>
  <printOptions horizontalCentered="1"/>
  <pageMargins left="0.7" right="0.7" top="0.75" bottom="0.75" header="0.3" footer="0.3"/>
  <pageSetup paperSize="9" scale="73" firstPageNumber="18" orientation="portrait" useFirstPageNumber="1" r:id="rId1"/>
  <headerFooter>
    <oddHeader>&amp;LDBSA - MPDOE&amp;C&amp;A&amp;RMAINTENANCE PROJECTS - CLUSTER 6</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0DF48-A354-4AA0-AA54-AB1AB2A08168}">
  <dimension ref="A1:W53"/>
  <sheetViews>
    <sheetView view="pageBreakPreview" zoomScale="90" zoomScaleNormal="100" zoomScaleSheetLayoutView="90" workbookViewId="0"/>
  </sheetViews>
  <sheetFormatPr defaultColWidth="9.1796875" defaultRowHeight="15.5" x14ac:dyDescent="0.35"/>
  <cols>
    <col min="1" max="1" width="7.72656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108</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19.5" customHeight="1" x14ac:dyDescent="0.35">
      <c r="A4" s="96"/>
      <c r="B4" s="9" t="s">
        <v>130</v>
      </c>
      <c r="C4" s="26"/>
      <c r="D4" s="97"/>
    </row>
    <row r="5" spans="1:23" x14ac:dyDescent="0.35">
      <c r="A5" s="96"/>
      <c r="B5" s="9"/>
      <c r="C5" s="26"/>
      <c r="D5" s="97"/>
    </row>
    <row r="6" spans="1:23" x14ac:dyDescent="0.35">
      <c r="A6" s="98"/>
      <c r="B6" s="99" t="s">
        <v>32</v>
      </c>
      <c r="C6" s="53"/>
      <c r="D6" s="100">
        <f>SUM(D8:D52)</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122</v>
      </c>
      <c r="C9" s="80" t="s">
        <v>2</v>
      </c>
      <c r="D9" s="85"/>
    </row>
    <row r="10" spans="1:23" ht="18.75" customHeight="1" x14ac:dyDescent="0.35">
      <c r="A10" s="80"/>
      <c r="B10" s="7" t="s">
        <v>123</v>
      </c>
      <c r="C10" s="80" t="s">
        <v>2</v>
      </c>
      <c r="D10" s="85"/>
    </row>
    <row r="11" spans="1:23" x14ac:dyDescent="0.35">
      <c r="A11" s="80"/>
      <c r="B11" s="76"/>
      <c r="C11" s="80"/>
      <c r="D11" s="76"/>
    </row>
    <row r="12" spans="1:23" x14ac:dyDescent="0.35">
      <c r="A12" s="77">
        <v>2</v>
      </c>
      <c r="B12" s="78" t="s">
        <v>124</v>
      </c>
      <c r="C12" s="55"/>
      <c r="D12" s="79"/>
    </row>
    <row r="13" spans="1:23" x14ac:dyDescent="0.35">
      <c r="A13" s="80"/>
      <c r="B13" s="7" t="s">
        <v>66</v>
      </c>
      <c r="C13" s="80" t="s">
        <v>2</v>
      </c>
      <c r="D13" s="76"/>
    </row>
    <row r="14" spans="1:23" x14ac:dyDescent="0.35">
      <c r="A14" s="80"/>
      <c r="B14" s="76"/>
      <c r="C14" s="80"/>
      <c r="D14" s="76"/>
    </row>
    <row r="15" spans="1:23" x14ac:dyDescent="0.35">
      <c r="A15" s="77">
        <v>3</v>
      </c>
      <c r="B15" s="78" t="s">
        <v>54</v>
      </c>
      <c r="C15" s="55"/>
      <c r="D15" s="79"/>
    </row>
    <row r="16" spans="1:23" x14ac:dyDescent="0.35">
      <c r="A16" s="80"/>
      <c r="B16" s="20" t="s">
        <v>132</v>
      </c>
      <c r="C16" s="80" t="s">
        <v>2</v>
      </c>
      <c r="D16" s="85"/>
    </row>
    <row r="17" spans="1:4" x14ac:dyDescent="0.35">
      <c r="A17" s="80"/>
      <c r="B17" s="20" t="s">
        <v>131</v>
      </c>
      <c r="C17" s="80" t="s">
        <v>2</v>
      </c>
      <c r="D17" s="85"/>
    </row>
    <row r="18" spans="1:4" x14ac:dyDescent="0.35">
      <c r="A18" s="80"/>
      <c r="B18" s="76"/>
      <c r="C18" s="80"/>
      <c r="D18" s="76"/>
    </row>
    <row r="19" spans="1:4" x14ac:dyDescent="0.35">
      <c r="A19" s="77">
        <v>4</v>
      </c>
      <c r="B19" s="78" t="s">
        <v>125</v>
      </c>
      <c r="C19" s="55"/>
      <c r="D19" s="79"/>
    </row>
    <row r="20" spans="1:4" x14ac:dyDescent="0.35">
      <c r="A20" s="80"/>
      <c r="B20" s="7" t="s">
        <v>55</v>
      </c>
      <c r="C20" s="80" t="s">
        <v>2</v>
      </c>
      <c r="D20" s="85"/>
    </row>
    <row r="21" spans="1:4" x14ac:dyDescent="0.35">
      <c r="A21" s="80"/>
      <c r="B21" s="76"/>
      <c r="C21" s="80"/>
      <c r="D21" s="76"/>
    </row>
    <row r="22" spans="1:4" x14ac:dyDescent="0.35">
      <c r="A22" s="77">
        <v>5</v>
      </c>
      <c r="B22" s="78" t="s">
        <v>70</v>
      </c>
      <c r="C22" s="55"/>
      <c r="D22" s="79"/>
    </row>
    <row r="23" spans="1:4" x14ac:dyDescent="0.35">
      <c r="A23" s="80"/>
      <c r="B23" s="7" t="s">
        <v>71</v>
      </c>
      <c r="C23" s="80" t="s">
        <v>2</v>
      </c>
      <c r="D23" s="76"/>
    </row>
    <row r="24" spans="1:4" x14ac:dyDescent="0.35">
      <c r="A24" s="80"/>
      <c r="B24" s="76"/>
      <c r="C24" s="80"/>
      <c r="D24" s="76"/>
    </row>
    <row r="25" spans="1:4" x14ac:dyDescent="0.35">
      <c r="A25" s="77">
        <v>6</v>
      </c>
      <c r="B25" s="78" t="s">
        <v>120</v>
      </c>
      <c r="C25" s="55"/>
      <c r="D25" s="79"/>
    </row>
    <row r="26" spans="1:4" x14ac:dyDescent="0.35">
      <c r="A26" s="80"/>
      <c r="B26" s="7" t="s">
        <v>126</v>
      </c>
      <c r="C26" s="80" t="s">
        <v>2</v>
      </c>
      <c r="D26" s="76"/>
    </row>
    <row r="27" spans="1:4" x14ac:dyDescent="0.35">
      <c r="A27" s="80"/>
      <c r="B27" s="76"/>
      <c r="C27" s="80"/>
      <c r="D27" s="76"/>
    </row>
    <row r="28" spans="1:4" x14ac:dyDescent="0.35">
      <c r="A28" s="77">
        <v>7</v>
      </c>
      <c r="B28" s="78" t="s">
        <v>121</v>
      </c>
      <c r="C28" s="55"/>
      <c r="D28" s="79"/>
    </row>
    <row r="29" spans="1:4" x14ac:dyDescent="0.35">
      <c r="A29" s="80"/>
      <c r="B29" s="7" t="s">
        <v>127</v>
      </c>
      <c r="C29" s="80" t="s">
        <v>2</v>
      </c>
      <c r="D29" s="76"/>
    </row>
    <row r="30" spans="1:4" x14ac:dyDescent="0.35">
      <c r="A30" s="80"/>
      <c r="B30" s="76"/>
      <c r="C30" s="80"/>
      <c r="D30" s="76"/>
    </row>
    <row r="31" spans="1:4" x14ac:dyDescent="0.35">
      <c r="A31" s="77">
        <v>8</v>
      </c>
      <c r="B31" s="78" t="s">
        <v>17</v>
      </c>
      <c r="C31" s="55"/>
      <c r="D31" s="79"/>
    </row>
    <row r="32" spans="1:4" x14ac:dyDescent="0.35">
      <c r="A32" s="80"/>
      <c r="B32" s="7" t="s">
        <v>56</v>
      </c>
      <c r="C32" s="80" t="s">
        <v>2</v>
      </c>
      <c r="D32" s="76"/>
    </row>
    <row r="33" spans="1:4" x14ac:dyDescent="0.35">
      <c r="A33" s="80"/>
      <c r="B33" s="76"/>
      <c r="C33" s="80"/>
      <c r="D33" s="76"/>
    </row>
    <row r="34" spans="1:4" x14ac:dyDescent="0.35">
      <c r="A34" s="77">
        <v>9</v>
      </c>
      <c r="B34" s="78" t="s">
        <v>21</v>
      </c>
      <c r="C34" s="55"/>
      <c r="D34" s="79"/>
    </row>
    <row r="35" spans="1:4" ht="31" x14ac:dyDescent="0.35">
      <c r="A35" s="80"/>
      <c r="B35" s="7" t="s">
        <v>76</v>
      </c>
      <c r="C35" s="80" t="s">
        <v>2</v>
      </c>
      <c r="D35" s="76"/>
    </row>
    <row r="36" spans="1:4" x14ac:dyDescent="0.35">
      <c r="A36" s="80"/>
      <c r="B36" s="6"/>
      <c r="C36" s="26"/>
      <c r="D36" s="76"/>
    </row>
    <row r="37" spans="1:4" x14ac:dyDescent="0.35">
      <c r="A37" s="77">
        <v>10</v>
      </c>
      <c r="B37" s="114" t="s">
        <v>18</v>
      </c>
      <c r="C37" s="55"/>
      <c r="D37" s="79"/>
    </row>
    <row r="38" spans="1:4" x14ac:dyDescent="0.35">
      <c r="A38" s="80"/>
      <c r="B38" s="20" t="s">
        <v>128</v>
      </c>
      <c r="C38" s="80" t="s">
        <v>2</v>
      </c>
      <c r="D38" s="85"/>
    </row>
    <row r="39" spans="1:4" x14ac:dyDescent="0.35">
      <c r="A39" s="80"/>
      <c r="B39" s="20"/>
      <c r="C39" s="115"/>
      <c r="D39" s="76"/>
    </row>
    <row r="40" spans="1:4" x14ac:dyDescent="0.35">
      <c r="A40" s="77">
        <v>11</v>
      </c>
      <c r="B40" s="114" t="s">
        <v>19</v>
      </c>
      <c r="C40" s="55"/>
      <c r="D40" s="79"/>
    </row>
    <row r="41" spans="1:4" ht="31" x14ac:dyDescent="0.35">
      <c r="A41" s="80"/>
      <c r="B41" s="7" t="s">
        <v>60</v>
      </c>
      <c r="C41" s="80" t="s">
        <v>2</v>
      </c>
      <c r="D41" s="76"/>
    </row>
    <row r="42" spans="1:4" x14ac:dyDescent="0.35">
      <c r="A42" s="80"/>
      <c r="B42" s="7"/>
      <c r="C42" s="80"/>
      <c r="D42" s="76"/>
    </row>
    <row r="43" spans="1:4" x14ac:dyDescent="0.35">
      <c r="A43" s="104">
        <v>12</v>
      </c>
      <c r="B43" s="6" t="s">
        <v>23</v>
      </c>
      <c r="C43" s="80"/>
      <c r="D43" s="76"/>
    </row>
    <row r="44" spans="1:4" x14ac:dyDescent="0.35">
      <c r="A44" s="80"/>
      <c r="B44" s="7" t="s">
        <v>129</v>
      </c>
      <c r="C44" s="80" t="s">
        <v>2</v>
      </c>
      <c r="D44" s="76"/>
    </row>
    <row r="45" spans="1:4" x14ac:dyDescent="0.35">
      <c r="A45" s="80"/>
      <c r="B45" s="7"/>
      <c r="C45" s="115"/>
      <c r="D45" s="85"/>
    </row>
    <row r="46" spans="1:4" x14ac:dyDescent="0.35">
      <c r="A46" s="104">
        <v>13</v>
      </c>
      <c r="B46" s="105" t="s">
        <v>63</v>
      </c>
      <c r="C46" s="54"/>
      <c r="D46" s="79"/>
    </row>
    <row r="47" spans="1:4" x14ac:dyDescent="0.35">
      <c r="A47" s="106"/>
      <c r="B47" s="17" t="s">
        <v>64</v>
      </c>
      <c r="C47" s="80" t="s">
        <v>2</v>
      </c>
      <c r="D47" s="85"/>
    </row>
    <row r="48" spans="1:4" x14ac:dyDescent="0.35">
      <c r="A48" s="106"/>
      <c r="B48" s="17"/>
      <c r="C48" s="55"/>
      <c r="D48" s="76"/>
    </row>
    <row r="49" spans="1:4" x14ac:dyDescent="0.35">
      <c r="A49" s="104">
        <v>14</v>
      </c>
      <c r="B49" s="105" t="s">
        <v>73</v>
      </c>
      <c r="C49" s="55"/>
      <c r="D49" s="79"/>
    </row>
    <row r="50" spans="1:4" x14ac:dyDescent="0.35">
      <c r="A50" s="107"/>
      <c r="B50" s="12" t="s">
        <v>87</v>
      </c>
      <c r="C50" s="80" t="s">
        <v>2</v>
      </c>
      <c r="D50" s="85"/>
    </row>
    <row r="51" spans="1:4" x14ac:dyDescent="0.35">
      <c r="A51" s="108"/>
      <c r="B51" s="12"/>
      <c r="C51" s="55"/>
      <c r="D51" s="85"/>
    </row>
    <row r="52" spans="1:4" x14ac:dyDescent="0.35">
      <c r="A52" s="106"/>
      <c r="B52" s="17"/>
      <c r="C52" s="55"/>
      <c r="D52" s="76"/>
    </row>
    <row r="53" spans="1:4" x14ac:dyDescent="0.35">
      <c r="A53" s="109"/>
      <c r="B53" s="110" t="s">
        <v>88</v>
      </c>
      <c r="C53" s="111"/>
      <c r="D53" s="112">
        <f>D6</f>
        <v>0</v>
      </c>
    </row>
  </sheetData>
  <mergeCells count="1">
    <mergeCell ref="A2:D2"/>
  </mergeCells>
  <printOptions horizontalCentered="1"/>
  <pageMargins left="0.7" right="0.7" top="0.75" bottom="0.75" header="0.3" footer="0.3"/>
  <pageSetup paperSize="9" scale="73" firstPageNumber="19" orientation="portrait" useFirstPageNumber="1" r:id="rId1"/>
  <headerFooter>
    <oddHeader>&amp;LDBSA - MPDOE&amp;C&amp;A&amp;RMAINTENANCE PROJECTS - CLUSTER 6</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98F66-B84A-4256-8EB8-26FC8B97A0C6}">
  <dimension ref="A1:W52"/>
  <sheetViews>
    <sheetView view="pageBreakPreview" zoomScale="90" zoomScaleNormal="100" zoomScaleSheetLayoutView="90" workbookViewId="0"/>
  </sheetViews>
  <sheetFormatPr defaultColWidth="9.1796875" defaultRowHeight="15.5" x14ac:dyDescent="0.35"/>
  <cols>
    <col min="1" max="1" width="6.63281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109</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19.5" customHeight="1" x14ac:dyDescent="0.35">
      <c r="A4" s="96"/>
      <c r="B4" s="9" t="s">
        <v>133</v>
      </c>
      <c r="C4" s="26"/>
      <c r="D4" s="97"/>
    </row>
    <row r="5" spans="1:23" x14ac:dyDescent="0.35">
      <c r="A5" s="96"/>
      <c r="B5" s="9"/>
      <c r="C5" s="26"/>
      <c r="D5" s="97"/>
    </row>
    <row r="6" spans="1:23" x14ac:dyDescent="0.35">
      <c r="A6" s="98"/>
      <c r="B6" s="99" t="s">
        <v>32</v>
      </c>
      <c r="C6" s="53"/>
      <c r="D6" s="100">
        <f>SUM(D8:D51)</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122</v>
      </c>
      <c r="C9" s="80" t="s">
        <v>2</v>
      </c>
      <c r="D9" s="85"/>
    </row>
    <row r="10" spans="1:23" ht="18.75" customHeight="1" x14ac:dyDescent="0.35">
      <c r="A10" s="80"/>
      <c r="B10" s="7" t="s">
        <v>123</v>
      </c>
      <c r="C10" s="80" t="s">
        <v>2</v>
      </c>
      <c r="D10" s="85"/>
    </row>
    <row r="11" spans="1:23" x14ac:dyDescent="0.35">
      <c r="A11" s="80"/>
      <c r="B11" s="76"/>
      <c r="C11" s="80"/>
      <c r="D11" s="76"/>
    </row>
    <row r="12" spans="1:23" x14ac:dyDescent="0.35">
      <c r="A12" s="77">
        <v>2</v>
      </c>
      <c r="B12" s="78" t="s">
        <v>124</v>
      </c>
      <c r="C12" s="55"/>
      <c r="D12" s="79"/>
    </row>
    <row r="13" spans="1:23" x14ac:dyDescent="0.35">
      <c r="A13" s="80"/>
      <c r="B13" s="7" t="s">
        <v>66</v>
      </c>
      <c r="C13" s="80" t="s">
        <v>2</v>
      </c>
      <c r="D13" s="76"/>
    </row>
    <row r="14" spans="1:23" x14ac:dyDescent="0.35">
      <c r="A14" s="80"/>
      <c r="B14" s="76"/>
      <c r="C14" s="80"/>
      <c r="D14" s="76"/>
    </row>
    <row r="15" spans="1:23" x14ac:dyDescent="0.35">
      <c r="A15" s="77">
        <v>3</v>
      </c>
      <c r="B15" s="78" t="s">
        <v>54</v>
      </c>
      <c r="C15" s="55"/>
      <c r="D15" s="79"/>
    </row>
    <row r="16" spans="1:23" x14ac:dyDescent="0.35">
      <c r="A16" s="80"/>
      <c r="B16" s="20" t="s">
        <v>132</v>
      </c>
      <c r="C16" s="80" t="s">
        <v>2</v>
      </c>
      <c r="D16" s="85"/>
    </row>
    <row r="17" spans="1:4" x14ac:dyDescent="0.35">
      <c r="A17" s="80"/>
      <c r="B17" s="76"/>
      <c r="C17" s="80"/>
      <c r="D17" s="76"/>
    </row>
    <row r="18" spans="1:4" x14ac:dyDescent="0.35">
      <c r="A18" s="77">
        <v>4</v>
      </c>
      <c r="B18" s="78" t="s">
        <v>125</v>
      </c>
      <c r="C18" s="55"/>
      <c r="D18" s="79"/>
    </row>
    <row r="19" spans="1:4" x14ac:dyDescent="0.35">
      <c r="A19" s="80"/>
      <c r="B19" s="7" t="s">
        <v>55</v>
      </c>
      <c r="C19" s="80" t="s">
        <v>2</v>
      </c>
      <c r="D19" s="85"/>
    </row>
    <row r="20" spans="1:4" x14ac:dyDescent="0.35">
      <c r="A20" s="80"/>
      <c r="B20" s="76"/>
      <c r="C20" s="80"/>
      <c r="D20" s="76"/>
    </row>
    <row r="21" spans="1:4" x14ac:dyDescent="0.35">
      <c r="A21" s="77">
        <v>5</v>
      </c>
      <c r="B21" s="78" t="s">
        <v>70</v>
      </c>
      <c r="C21" s="55"/>
      <c r="D21" s="79"/>
    </row>
    <row r="22" spans="1:4" x14ac:dyDescent="0.35">
      <c r="A22" s="80"/>
      <c r="B22" s="7" t="s">
        <v>71</v>
      </c>
      <c r="C22" s="80" t="s">
        <v>2</v>
      </c>
      <c r="D22" s="76"/>
    </row>
    <row r="23" spans="1:4" x14ac:dyDescent="0.35">
      <c r="A23" s="80"/>
      <c r="B23" s="76"/>
      <c r="C23" s="80"/>
      <c r="D23" s="76"/>
    </row>
    <row r="24" spans="1:4" x14ac:dyDescent="0.35">
      <c r="A24" s="77">
        <v>6</v>
      </c>
      <c r="B24" s="78" t="s">
        <v>120</v>
      </c>
      <c r="C24" s="55"/>
      <c r="D24" s="79"/>
    </row>
    <row r="25" spans="1:4" x14ac:dyDescent="0.35">
      <c r="A25" s="80"/>
      <c r="B25" s="7" t="s">
        <v>126</v>
      </c>
      <c r="C25" s="80" t="s">
        <v>2</v>
      </c>
      <c r="D25" s="76"/>
    </row>
    <row r="26" spans="1:4" x14ac:dyDescent="0.35">
      <c r="A26" s="80"/>
      <c r="B26" s="76"/>
      <c r="C26" s="80"/>
      <c r="D26" s="76"/>
    </row>
    <row r="27" spans="1:4" x14ac:dyDescent="0.35">
      <c r="A27" s="77">
        <v>7</v>
      </c>
      <c r="B27" s="78" t="s">
        <v>121</v>
      </c>
      <c r="C27" s="55"/>
      <c r="D27" s="79"/>
    </row>
    <row r="28" spans="1:4" x14ac:dyDescent="0.35">
      <c r="A28" s="80"/>
      <c r="B28" s="7" t="s">
        <v>127</v>
      </c>
      <c r="C28" s="80" t="s">
        <v>2</v>
      </c>
      <c r="D28" s="76"/>
    </row>
    <row r="29" spans="1:4" x14ac:dyDescent="0.35">
      <c r="A29" s="80"/>
      <c r="B29" s="76"/>
      <c r="C29" s="80"/>
      <c r="D29" s="76"/>
    </row>
    <row r="30" spans="1:4" x14ac:dyDescent="0.35">
      <c r="A30" s="77">
        <v>8</v>
      </c>
      <c r="B30" s="78" t="s">
        <v>17</v>
      </c>
      <c r="C30" s="55"/>
      <c r="D30" s="79"/>
    </row>
    <row r="31" spans="1:4" x14ac:dyDescent="0.35">
      <c r="A31" s="80"/>
      <c r="B31" s="7" t="s">
        <v>56</v>
      </c>
      <c r="C31" s="80" t="s">
        <v>2</v>
      </c>
      <c r="D31" s="76"/>
    </row>
    <row r="32" spans="1:4" x14ac:dyDescent="0.35">
      <c r="A32" s="80"/>
      <c r="B32" s="76"/>
      <c r="C32" s="80"/>
      <c r="D32" s="76"/>
    </row>
    <row r="33" spans="1:4" x14ac:dyDescent="0.35">
      <c r="A33" s="77">
        <v>9</v>
      </c>
      <c r="B33" s="78" t="s">
        <v>21</v>
      </c>
      <c r="C33" s="55"/>
      <c r="D33" s="79"/>
    </row>
    <row r="34" spans="1:4" ht="31" x14ac:dyDescent="0.35">
      <c r="A34" s="80"/>
      <c r="B34" s="7" t="s">
        <v>76</v>
      </c>
      <c r="C34" s="80" t="s">
        <v>2</v>
      </c>
      <c r="D34" s="76"/>
    </row>
    <row r="35" spans="1:4" x14ac:dyDescent="0.35">
      <c r="A35" s="80"/>
      <c r="B35" s="6"/>
      <c r="C35" s="26"/>
      <c r="D35" s="76"/>
    </row>
    <row r="36" spans="1:4" x14ac:dyDescent="0.35">
      <c r="A36" s="77">
        <v>10</v>
      </c>
      <c r="B36" s="114" t="s">
        <v>18</v>
      </c>
      <c r="C36" s="55"/>
      <c r="D36" s="79"/>
    </row>
    <row r="37" spans="1:4" x14ac:dyDescent="0.35">
      <c r="A37" s="80"/>
      <c r="B37" s="20" t="s">
        <v>128</v>
      </c>
      <c r="C37" s="80" t="s">
        <v>2</v>
      </c>
      <c r="D37" s="85"/>
    </row>
    <row r="38" spans="1:4" x14ac:dyDescent="0.35">
      <c r="A38" s="80"/>
      <c r="B38" s="20"/>
      <c r="C38" s="115"/>
      <c r="D38" s="76"/>
    </row>
    <row r="39" spans="1:4" x14ac:dyDescent="0.35">
      <c r="A39" s="77">
        <v>11</v>
      </c>
      <c r="B39" s="114" t="s">
        <v>19</v>
      </c>
      <c r="C39" s="55"/>
      <c r="D39" s="79"/>
    </row>
    <row r="40" spans="1:4" ht="31" x14ac:dyDescent="0.35">
      <c r="A40" s="80"/>
      <c r="B40" s="7" t="s">
        <v>60</v>
      </c>
      <c r="C40" s="80" t="s">
        <v>2</v>
      </c>
      <c r="D40" s="76"/>
    </row>
    <row r="41" spans="1:4" x14ac:dyDescent="0.35">
      <c r="A41" s="80"/>
      <c r="B41" s="7"/>
      <c r="C41" s="80"/>
      <c r="D41" s="76"/>
    </row>
    <row r="42" spans="1:4" x14ac:dyDescent="0.35">
      <c r="A42" s="104">
        <v>12</v>
      </c>
      <c r="B42" s="6" t="s">
        <v>23</v>
      </c>
      <c r="C42" s="80"/>
      <c r="D42" s="76"/>
    </row>
    <row r="43" spans="1:4" x14ac:dyDescent="0.35">
      <c r="A43" s="80"/>
      <c r="B43" s="7" t="s">
        <v>129</v>
      </c>
      <c r="C43" s="80" t="s">
        <v>2</v>
      </c>
      <c r="D43" s="76"/>
    </row>
    <row r="44" spans="1:4" x14ac:dyDescent="0.35">
      <c r="A44" s="80"/>
      <c r="B44" s="7"/>
      <c r="C44" s="115"/>
      <c r="D44" s="85"/>
    </row>
    <row r="45" spans="1:4" x14ac:dyDescent="0.35">
      <c r="A45" s="104">
        <v>13</v>
      </c>
      <c r="B45" s="105" t="s">
        <v>63</v>
      </c>
      <c r="C45" s="54"/>
      <c r="D45" s="79"/>
    </row>
    <row r="46" spans="1:4" x14ac:dyDescent="0.35">
      <c r="A46" s="106"/>
      <c r="B46" s="17" t="s">
        <v>64</v>
      </c>
      <c r="C46" s="80" t="s">
        <v>2</v>
      </c>
      <c r="D46" s="85"/>
    </row>
    <row r="47" spans="1:4" x14ac:dyDescent="0.35">
      <c r="A47" s="106"/>
      <c r="B47" s="17"/>
      <c r="C47" s="55"/>
      <c r="D47" s="76"/>
    </row>
    <row r="48" spans="1:4" x14ac:dyDescent="0.35">
      <c r="A48" s="104">
        <v>14</v>
      </c>
      <c r="B48" s="105" t="s">
        <v>73</v>
      </c>
      <c r="C48" s="55"/>
      <c r="D48" s="79"/>
    </row>
    <row r="49" spans="1:4" x14ac:dyDescent="0.35">
      <c r="A49" s="107"/>
      <c r="B49" s="12" t="s">
        <v>87</v>
      </c>
      <c r="C49" s="80" t="s">
        <v>2</v>
      </c>
      <c r="D49" s="85"/>
    </row>
    <row r="50" spans="1:4" x14ac:dyDescent="0.35">
      <c r="A50" s="108"/>
      <c r="B50" s="12"/>
      <c r="C50" s="55"/>
      <c r="D50" s="85"/>
    </row>
    <row r="51" spans="1:4" x14ac:dyDescent="0.35">
      <c r="A51" s="106"/>
      <c r="B51" s="17"/>
      <c r="C51" s="55"/>
      <c r="D51" s="76"/>
    </row>
    <row r="52" spans="1:4" x14ac:dyDescent="0.35">
      <c r="A52" s="109"/>
      <c r="B52" s="110" t="s">
        <v>88</v>
      </c>
      <c r="C52" s="111"/>
      <c r="D52" s="112">
        <f>D6</f>
        <v>0</v>
      </c>
    </row>
  </sheetData>
  <mergeCells count="1">
    <mergeCell ref="A2:D2"/>
  </mergeCells>
  <printOptions horizontalCentered="1"/>
  <pageMargins left="0.7" right="0.7" top="0.75" bottom="0.75" header="0.3" footer="0.3"/>
  <pageSetup paperSize="9" scale="73" firstPageNumber="20" orientation="portrait" useFirstPageNumber="1" r:id="rId1"/>
  <headerFooter>
    <oddHeader>&amp;LDBSA - MPDOE&amp;C&amp;A&amp;RMAINTENANCE PROJECTS - CLUSTER 6</oddHeader>
    <oddFooter>&amp;C&amp;P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92B1-E23E-4C8C-BAEE-70B307F2F010}">
  <dimension ref="A1:W51"/>
  <sheetViews>
    <sheetView view="pageBreakPreview" zoomScale="90" zoomScaleNormal="100" zoomScaleSheetLayoutView="90" workbookViewId="0"/>
  </sheetViews>
  <sheetFormatPr defaultColWidth="9.1796875" defaultRowHeight="15.5" x14ac:dyDescent="0.35"/>
  <cols>
    <col min="1" max="1" width="6.906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110</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4.5" customHeight="1" x14ac:dyDescent="0.35">
      <c r="A4" s="96"/>
      <c r="B4" s="9" t="s">
        <v>134</v>
      </c>
      <c r="C4" s="26"/>
      <c r="D4" s="97"/>
    </row>
    <row r="5" spans="1:23" x14ac:dyDescent="0.35">
      <c r="A5" s="96"/>
      <c r="B5" s="9"/>
      <c r="C5" s="26"/>
      <c r="D5" s="97"/>
    </row>
    <row r="6" spans="1:23" x14ac:dyDescent="0.35">
      <c r="A6" s="98"/>
      <c r="B6" s="99" t="s">
        <v>32</v>
      </c>
      <c r="C6" s="53"/>
      <c r="D6" s="100">
        <f>SUM(D8:D50)</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135</v>
      </c>
      <c r="C9" s="80" t="s">
        <v>2</v>
      </c>
      <c r="D9" s="85"/>
    </row>
    <row r="10" spans="1:23" x14ac:dyDescent="0.35">
      <c r="A10" s="80"/>
      <c r="B10" s="76"/>
      <c r="C10" s="80"/>
      <c r="D10" s="76"/>
    </row>
    <row r="11" spans="1:23" x14ac:dyDescent="0.35">
      <c r="A11" s="77">
        <v>2</v>
      </c>
      <c r="B11" s="78" t="s">
        <v>124</v>
      </c>
      <c r="C11" s="55"/>
      <c r="D11" s="79"/>
    </row>
    <row r="12" spans="1:23" x14ac:dyDescent="0.35">
      <c r="A12" s="80"/>
      <c r="B12" s="7" t="s">
        <v>66</v>
      </c>
      <c r="C12" s="80" t="s">
        <v>2</v>
      </c>
      <c r="D12" s="76"/>
    </row>
    <row r="13" spans="1:23" x14ac:dyDescent="0.35">
      <c r="A13" s="80"/>
      <c r="B13" s="76"/>
      <c r="C13" s="80"/>
      <c r="D13" s="76"/>
    </row>
    <row r="14" spans="1:23" x14ac:dyDescent="0.35">
      <c r="A14" s="77">
        <v>3</v>
      </c>
      <c r="B14" s="78" t="s">
        <v>54</v>
      </c>
      <c r="C14" s="55"/>
      <c r="D14" s="79"/>
    </row>
    <row r="15" spans="1:23" x14ac:dyDescent="0.35">
      <c r="A15" s="80"/>
      <c r="B15" s="20" t="s">
        <v>132</v>
      </c>
      <c r="C15" s="80" t="s">
        <v>2</v>
      </c>
      <c r="D15" s="85"/>
    </row>
    <row r="16" spans="1:23" x14ac:dyDescent="0.35">
      <c r="A16" s="80"/>
      <c r="B16" s="76"/>
      <c r="C16" s="80"/>
      <c r="D16" s="76"/>
    </row>
    <row r="17" spans="1:4" x14ac:dyDescent="0.35">
      <c r="A17" s="77">
        <v>4</v>
      </c>
      <c r="B17" s="78" t="s">
        <v>125</v>
      </c>
      <c r="C17" s="55"/>
      <c r="D17" s="79"/>
    </row>
    <row r="18" spans="1:4" x14ac:dyDescent="0.35">
      <c r="A18" s="80"/>
      <c r="B18" s="7" t="s">
        <v>55</v>
      </c>
      <c r="C18" s="80" t="s">
        <v>2</v>
      </c>
      <c r="D18" s="85"/>
    </row>
    <row r="19" spans="1:4" x14ac:dyDescent="0.35">
      <c r="A19" s="80"/>
      <c r="B19" s="76"/>
      <c r="C19" s="80"/>
      <c r="D19" s="76"/>
    </row>
    <row r="20" spans="1:4" x14ac:dyDescent="0.35">
      <c r="A20" s="77">
        <v>5</v>
      </c>
      <c r="B20" s="78" t="s">
        <v>70</v>
      </c>
      <c r="C20" s="55"/>
      <c r="D20" s="79"/>
    </row>
    <row r="21" spans="1:4" x14ac:dyDescent="0.35">
      <c r="A21" s="80"/>
      <c r="B21" s="7" t="s">
        <v>71</v>
      </c>
      <c r="C21" s="80" t="s">
        <v>2</v>
      </c>
      <c r="D21" s="76"/>
    </row>
    <row r="22" spans="1:4" x14ac:dyDescent="0.35">
      <c r="A22" s="80"/>
      <c r="B22" s="76"/>
      <c r="C22" s="80"/>
      <c r="D22" s="76"/>
    </row>
    <row r="23" spans="1:4" x14ac:dyDescent="0.35">
      <c r="A23" s="77">
        <v>6</v>
      </c>
      <c r="B23" s="78" t="s">
        <v>120</v>
      </c>
      <c r="C23" s="55"/>
      <c r="D23" s="79"/>
    </row>
    <row r="24" spans="1:4" x14ac:dyDescent="0.35">
      <c r="A24" s="80"/>
      <c r="B24" s="7" t="s">
        <v>126</v>
      </c>
      <c r="C24" s="80" t="s">
        <v>2</v>
      </c>
      <c r="D24" s="76"/>
    </row>
    <row r="25" spans="1:4" x14ac:dyDescent="0.35">
      <c r="A25" s="80"/>
      <c r="B25" s="76"/>
      <c r="C25" s="80"/>
      <c r="D25" s="76"/>
    </row>
    <row r="26" spans="1:4" x14ac:dyDescent="0.35">
      <c r="A26" s="77">
        <v>7</v>
      </c>
      <c r="B26" s="78" t="s">
        <v>121</v>
      </c>
      <c r="C26" s="55"/>
      <c r="D26" s="79"/>
    </row>
    <row r="27" spans="1:4" x14ac:dyDescent="0.35">
      <c r="A27" s="80"/>
      <c r="B27" s="7" t="s">
        <v>127</v>
      </c>
      <c r="C27" s="80" t="s">
        <v>2</v>
      </c>
      <c r="D27" s="76"/>
    </row>
    <row r="28" spans="1:4" x14ac:dyDescent="0.35">
      <c r="A28" s="80"/>
      <c r="B28" s="76"/>
      <c r="C28" s="80"/>
      <c r="D28" s="76"/>
    </row>
    <row r="29" spans="1:4" x14ac:dyDescent="0.35">
      <c r="A29" s="77">
        <v>8</v>
      </c>
      <c r="B29" s="78" t="s">
        <v>17</v>
      </c>
      <c r="C29" s="55"/>
      <c r="D29" s="79"/>
    </row>
    <row r="30" spans="1:4" x14ac:dyDescent="0.35">
      <c r="A30" s="80"/>
      <c r="B30" s="7" t="s">
        <v>56</v>
      </c>
      <c r="C30" s="80" t="s">
        <v>2</v>
      </c>
      <c r="D30" s="76"/>
    </row>
    <row r="31" spans="1:4" x14ac:dyDescent="0.35">
      <c r="A31" s="80"/>
      <c r="B31" s="76"/>
      <c r="C31" s="80"/>
      <c r="D31" s="76"/>
    </row>
    <row r="32" spans="1:4" x14ac:dyDescent="0.35">
      <c r="A32" s="77">
        <v>9</v>
      </c>
      <c r="B32" s="78" t="s">
        <v>21</v>
      </c>
      <c r="C32" s="55"/>
      <c r="D32" s="79"/>
    </row>
    <row r="33" spans="1:4" ht="31" x14ac:dyDescent="0.35">
      <c r="A33" s="80"/>
      <c r="B33" s="7" t="s">
        <v>76</v>
      </c>
      <c r="C33" s="80" t="s">
        <v>2</v>
      </c>
      <c r="D33" s="76"/>
    </row>
    <row r="34" spans="1:4" x14ac:dyDescent="0.35">
      <c r="A34" s="80"/>
      <c r="B34" s="6"/>
      <c r="C34" s="26"/>
      <c r="D34" s="76"/>
    </row>
    <row r="35" spans="1:4" x14ac:dyDescent="0.35">
      <c r="A35" s="77">
        <v>10</v>
      </c>
      <c r="B35" s="114" t="s">
        <v>18</v>
      </c>
      <c r="C35" s="55"/>
      <c r="D35" s="79"/>
    </row>
    <row r="36" spans="1:4" x14ac:dyDescent="0.35">
      <c r="A36" s="80"/>
      <c r="B36" s="20" t="s">
        <v>128</v>
      </c>
      <c r="C36" s="80" t="s">
        <v>2</v>
      </c>
      <c r="D36" s="85"/>
    </row>
    <row r="37" spans="1:4" x14ac:dyDescent="0.35">
      <c r="A37" s="80"/>
      <c r="B37" s="20"/>
      <c r="C37" s="115"/>
      <c r="D37" s="76"/>
    </row>
    <row r="38" spans="1:4" x14ac:dyDescent="0.35">
      <c r="A38" s="77">
        <v>11</v>
      </c>
      <c r="B38" s="114" t="s">
        <v>19</v>
      </c>
      <c r="C38" s="55"/>
      <c r="D38" s="79"/>
    </row>
    <row r="39" spans="1:4" ht="31" x14ac:dyDescent="0.35">
      <c r="A39" s="80"/>
      <c r="B39" s="7" t="s">
        <v>60</v>
      </c>
      <c r="C39" s="80" t="s">
        <v>2</v>
      </c>
      <c r="D39" s="76"/>
    </row>
    <row r="40" spans="1:4" x14ac:dyDescent="0.35">
      <c r="A40" s="80"/>
      <c r="B40" s="7"/>
      <c r="C40" s="80"/>
      <c r="D40" s="76"/>
    </row>
    <row r="41" spans="1:4" x14ac:dyDescent="0.35">
      <c r="A41" s="104">
        <v>12</v>
      </c>
      <c r="B41" s="6" t="s">
        <v>23</v>
      </c>
      <c r="C41" s="80"/>
      <c r="D41" s="76"/>
    </row>
    <row r="42" spans="1:4" x14ac:dyDescent="0.35">
      <c r="A42" s="80"/>
      <c r="B42" s="7" t="s">
        <v>129</v>
      </c>
      <c r="C42" s="80" t="s">
        <v>2</v>
      </c>
      <c r="D42" s="76"/>
    </row>
    <row r="43" spans="1:4" x14ac:dyDescent="0.35">
      <c r="A43" s="80"/>
      <c r="B43" s="7"/>
      <c r="C43" s="115"/>
      <c r="D43" s="85"/>
    </row>
    <row r="44" spans="1:4" x14ac:dyDescent="0.35">
      <c r="A44" s="104">
        <v>13</v>
      </c>
      <c r="B44" s="105" t="s">
        <v>63</v>
      </c>
      <c r="C44" s="54"/>
      <c r="D44" s="79"/>
    </row>
    <row r="45" spans="1:4" x14ac:dyDescent="0.35">
      <c r="A45" s="106"/>
      <c r="B45" s="17" t="s">
        <v>64</v>
      </c>
      <c r="C45" s="80" t="s">
        <v>2</v>
      </c>
      <c r="D45" s="85"/>
    </row>
    <row r="46" spans="1:4" x14ac:dyDescent="0.35">
      <c r="A46" s="106"/>
      <c r="B46" s="17"/>
      <c r="C46" s="55"/>
      <c r="D46" s="76"/>
    </row>
    <row r="47" spans="1:4" x14ac:dyDescent="0.35">
      <c r="A47" s="104">
        <v>14</v>
      </c>
      <c r="B47" s="105" t="s">
        <v>73</v>
      </c>
      <c r="C47" s="55"/>
      <c r="D47" s="79"/>
    </row>
    <row r="48" spans="1:4" x14ac:dyDescent="0.35">
      <c r="A48" s="107"/>
      <c r="B48" s="12" t="s">
        <v>87</v>
      </c>
      <c r="C48" s="80" t="s">
        <v>2</v>
      </c>
      <c r="D48" s="85"/>
    </row>
    <row r="49" spans="1:4" x14ac:dyDescent="0.35">
      <c r="A49" s="108"/>
      <c r="B49" s="12"/>
      <c r="C49" s="55"/>
      <c r="D49" s="85"/>
    </row>
    <row r="50" spans="1:4" x14ac:dyDescent="0.35">
      <c r="A50" s="106"/>
      <c r="B50" s="17"/>
      <c r="C50" s="55"/>
      <c r="D50" s="76"/>
    </row>
    <row r="51" spans="1:4" x14ac:dyDescent="0.35">
      <c r="A51" s="109"/>
      <c r="B51" s="110" t="s">
        <v>88</v>
      </c>
      <c r="C51" s="111"/>
      <c r="D51" s="112">
        <f>D6</f>
        <v>0</v>
      </c>
    </row>
  </sheetData>
  <mergeCells count="1">
    <mergeCell ref="A2:D2"/>
  </mergeCells>
  <printOptions horizontalCentered="1"/>
  <pageMargins left="0.7" right="0.7" top="0.75" bottom="0.75" header="0.3" footer="0.3"/>
  <pageSetup paperSize="9" scale="73" firstPageNumber="21" orientation="portrait" useFirstPageNumber="1" r:id="rId1"/>
  <headerFooter>
    <oddHeader>&amp;LDBSA - MPDOE&amp;C&amp;A&amp;RMAINTENANCE PROJECTS - CLUSTER 6</oddHeader>
    <oddFooter>&amp;C&amp;P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26C4B-63B9-42CA-9F86-506989089F49}">
  <dimension ref="A1:W46"/>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111</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17.25" customHeight="1" x14ac:dyDescent="0.35">
      <c r="A4" s="96"/>
      <c r="B4" s="9" t="s">
        <v>136</v>
      </c>
      <c r="C4" s="26"/>
      <c r="D4" s="97"/>
    </row>
    <row r="5" spans="1:23" x14ac:dyDescent="0.35">
      <c r="A5" s="96"/>
      <c r="B5" s="9"/>
      <c r="C5" s="26"/>
      <c r="D5" s="97"/>
    </row>
    <row r="6" spans="1:23" x14ac:dyDescent="0.35">
      <c r="A6" s="98"/>
      <c r="B6" s="99" t="s">
        <v>32</v>
      </c>
      <c r="C6" s="53"/>
      <c r="D6" s="100">
        <f>SUM(D8:D45)</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135</v>
      </c>
      <c r="C9" s="80" t="s">
        <v>2</v>
      </c>
      <c r="D9" s="85"/>
    </row>
    <row r="10" spans="1:23" ht="18.75" customHeight="1" x14ac:dyDescent="0.35">
      <c r="A10" s="80"/>
      <c r="B10" s="7" t="s">
        <v>137</v>
      </c>
      <c r="C10" s="80" t="s">
        <v>2</v>
      </c>
      <c r="D10" s="85"/>
    </row>
    <row r="11" spans="1:23" x14ac:dyDescent="0.35">
      <c r="A11" s="80"/>
      <c r="B11" s="76"/>
      <c r="C11" s="80"/>
      <c r="D11" s="76"/>
    </row>
    <row r="12" spans="1:23" x14ac:dyDescent="0.35">
      <c r="A12" s="77">
        <v>2</v>
      </c>
      <c r="B12" s="78" t="s">
        <v>54</v>
      </c>
      <c r="C12" s="55"/>
      <c r="D12" s="79"/>
    </row>
    <row r="13" spans="1:23" x14ac:dyDescent="0.35">
      <c r="A13" s="80"/>
      <c r="B13" s="20" t="s">
        <v>132</v>
      </c>
      <c r="C13" s="80" t="s">
        <v>2</v>
      </c>
      <c r="D13" s="85"/>
    </row>
    <row r="14" spans="1:23" x14ac:dyDescent="0.35">
      <c r="A14" s="80"/>
      <c r="B14" s="76"/>
      <c r="C14" s="80"/>
      <c r="D14" s="76"/>
    </row>
    <row r="15" spans="1:23" x14ac:dyDescent="0.35">
      <c r="A15" s="77">
        <v>3</v>
      </c>
      <c r="B15" s="78" t="s">
        <v>70</v>
      </c>
      <c r="C15" s="55"/>
      <c r="D15" s="79"/>
    </row>
    <row r="16" spans="1:23" x14ac:dyDescent="0.35">
      <c r="A16" s="80"/>
      <c r="B16" s="7" t="s">
        <v>71</v>
      </c>
      <c r="C16" s="80" t="s">
        <v>2</v>
      </c>
      <c r="D16" s="76"/>
    </row>
    <row r="17" spans="1:4" x14ac:dyDescent="0.35">
      <c r="A17" s="80"/>
      <c r="B17" s="76"/>
      <c r="C17" s="80"/>
      <c r="D17" s="76"/>
    </row>
    <row r="18" spans="1:4" x14ac:dyDescent="0.35">
      <c r="A18" s="77">
        <v>4</v>
      </c>
      <c r="B18" s="78" t="s">
        <v>120</v>
      </c>
      <c r="C18" s="55"/>
      <c r="D18" s="79"/>
    </row>
    <row r="19" spans="1:4" x14ac:dyDescent="0.35">
      <c r="A19" s="80"/>
      <c r="B19" s="7" t="s">
        <v>126</v>
      </c>
      <c r="C19" s="80" t="s">
        <v>2</v>
      </c>
      <c r="D19" s="76"/>
    </row>
    <row r="20" spans="1:4" x14ac:dyDescent="0.35">
      <c r="A20" s="80"/>
      <c r="B20" s="76"/>
      <c r="C20" s="80"/>
      <c r="D20" s="76"/>
    </row>
    <row r="21" spans="1:4" x14ac:dyDescent="0.35">
      <c r="A21" s="77">
        <v>5</v>
      </c>
      <c r="B21" s="78" t="s">
        <v>121</v>
      </c>
      <c r="C21" s="55"/>
      <c r="D21" s="79"/>
    </row>
    <row r="22" spans="1:4" x14ac:dyDescent="0.35">
      <c r="A22" s="80"/>
      <c r="B22" s="7" t="s">
        <v>127</v>
      </c>
      <c r="C22" s="80" t="s">
        <v>2</v>
      </c>
      <c r="D22" s="76"/>
    </row>
    <row r="23" spans="1:4" x14ac:dyDescent="0.35">
      <c r="A23" s="80"/>
      <c r="B23" s="76"/>
      <c r="C23" s="80"/>
      <c r="D23" s="76"/>
    </row>
    <row r="24" spans="1:4" x14ac:dyDescent="0.35">
      <c r="A24" s="77">
        <v>6</v>
      </c>
      <c r="B24" s="78" t="s">
        <v>17</v>
      </c>
      <c r="C24" s="55"/>
      <c r="D24" s="79"/>
    </row>
    <row r="25" spans="1:4" x14ac:dyDescent="0.35">
      <c r="A25" s="80"/>
      <c r="B25" s="7" t="s">
        <v>56</v>
      </c>
      <c r="C25" s="80" t="s">
        <v>2</v>
      </c>
      <c r="D25" s="76"/>
    </row>
    <row r="26" spans="1:4" x14ac:dyDescent="0.35">
      <c r="A26" s="80"/>
      <c r="B26" s="76"/>
      <c r="C26" s="80"/>
      <c r="D26" s="76"/>
    </row>
    <row r="27" spans="1:4" x14ac:dyDescent="0.35">
      <c r="A27" s="77">
        <v>7</v>
      </c>
      <c r="B27" s="78" t="s">
        <v>21</v>
      </c>
      <c r="C27" s="55"/>
      <c r="D27" s="79"/>
    </row>
    <row r="28" spans="1:4" ht="31" x14ac:dyDescent="0.35">
      <c r="A28" s="80"/>
      <c r="B28" s="7" t="s">
        <v>76</v>
      </c>
      <c r="C28" s="80" t="s">
        <v>2</v>
      </c>
      <c r="D28" s="76"/>
    </row>
    <row r="29" spans="1:4" x14ac:dyDescent="0.35">
      <c r="A29" s="80"/>
      <c r="B29" s="6"/>
      <c r="C29" s="26"/>
      <c r="D29" s="76"/>
    </row>
    <row r="30" spans="1:4" x14ac:dyDescent="0.35">
      <c r="A30" s="77">
        <v>8</v>
      </c>
      <c r="B30" s="114" t="s">
        <v>18</v>
      </c>
      <c r="C30" s="55"/>
      <c r="D30" s="79"/>
    </row>
    <row r="31" spans="1:4" x14ac:dyDescent="0.35">
      <c r="A31" s="80"/>
      <c r="B31" s="20" t="s">
        <v>128</v>
      </c>
      <c r="C31" s="80" t="s">
        <v>2</v>
      </c>
      <c r="D31" s="85"/>
    </row>
    <row r="32" spans="1:4" x14ac:dyDescent="0.35">
      <c r="A32" s="80"/>
      <c r="B32" s="20"/>
      <c r="C32" s="115"/>
      <c r="D32" s="76"/>
    </row>
    <row r="33" spans="1:4" x14ac:dyDescent="0.35">
      <c r="A33" s="77">
        <v>9</v>
      </c>
      <c r="B33" s="114" t="s">
        <v>19</v>
      </c>
      <c r="C33" s="55"/>
      <c r="D33" s="79"/>
    </row>
    <row r="34" spans="1:4" ht="31" x14ac:dyDescent="0.35">
      <c r="A34" s="80"/>
      <c r="B34" s="7" t="s">
        <v>60</v>
      </c>
      <c r="C34" s="80" t="s">
        <v>2</v>
      </c>
      <c r="D34" s="76"/>
    </row>
    <row r="35" spans="1:4" x14ac:dyDescent="0.35">
      <c r="A35" s="80"/>
      <c r="B35" s="7"/>
      <c r="C35" s="80"/>
      <c r="D35" s="76"/>
    </row>
    <row r="36" spans="1:4" x14ac:dyDescent="0.35">
      <c r="A36" s="104">
        <v>10</v>
      </c>
      <c r="B36" s="6" t="s">
        <v>23</v>
      </c>
      <c r="C36" s="80"/>
      <c r="D36" s="76"/>
    </row>
    <row r="37" spans="1:4" x14ac:dyDescent="0.35">
      <c r="A37" s="80"/>
      <c r="B37" s="7" t="s">
        <v>129</v>
      </c>
      <c r="C37" s="80" t="s">
        <v>2</v>
      </c>
      <c r="D37" s="76"/>
    </row>
    <row r="38" spans="1:4" x14ac:dyDescent="0.35">
      <c r="A38" s="80"/>
      <c r="B38" s="7"/>
      <c r="C38" s="115"/>
      <c r="D38" s="85"/>
    </row>
    <row r="39" spans="1:4" x14ac:dyDescent="0.35">
      <c r="A39" s="104">
        <v>11</v>
      </c>
      <c r="B39" s="105" t="s">
        <v>63</v>
      </c>
      <c r="C39" s="54"/>
      <c r="D39" s="79"/>
    </row>
    <row r="40" spans="1:4" x14ac:dyDescent="0.35">
      <c r="A40" s="106"/>
      <c r="B40" s="17" t="s">
        <v>64</v>
      </c>
      <c r="C40" s="80" t="s">
        <v>2</v>
      </c>
      <c r="D40" s="85"/>
    </row>
    <row r="41" spans="1:4" x14ac:dyDescent="0.35">
      <c r="A41" s="106"/>
      <c r="B41" s="17"/>
      <c r="C41" s="55"/>
      <c r="D41" s="76"/>
    </row>
    <row r="42" spans="1:4" x14ac:dyDescent="0.35">
      <c r="A42" s="104">
        <v>12</v>
      </c>
      <c r="B42" s="105" t="s">
        <v>73</v>
      </c>
      <c r="C42" s="55"/>
      <c r="D42" s="79"/>
    </row>
    <row r="43" spans="1:4" x14ac:dyDescent="0.35">
      <c r="A43" s="107"/>
      <c r="B43" s="12" t="s">
        <v>87</v>
      </c>
      <c r="C43" s="80" t="s">
        <v>2</v>
      </c>
      <c r="D43" s="85"/>
    </row>
    <row r="44" spans="1:4" x14ac:dyDescent="0.35">
      <c r="A44" s="108"/>
      <c r="B44" s="12"/>
      <c r="C44" s="55"/>
      <c r="D44" s="85"/>
    </row>
    <row r="45" spans="1:4" x14ac:dyDescent="0.35">
      <c r="A45" s="106"/>
      <c r="B45" s="17"/>
      <c r="C45" s="55"/>
      <c r="D45" s="76"/>
    </row>
    <row r="46" spans="1:4" x14ac:dyDescent="0.35">
      <c r="A46" s="109"/>
      <c r="B46" s="110" t="s">
        <v>88</v>
      </c>
      <c r="C46" s="111"/>
      <c r="D46" s="112">
        <f>D6</f>
        <v>0</v>
      </c>
    </row>
  </sheetData>
  <mergeCells count="1">
    <mergeCell ref="A2:D2"/>
  </mergeCells>
  <printOptions horizontalCentered="1"/>
  <pageMargins left="0.7" right="0.7" top="0.75" bottom="0.75" header="0.3" footer="0.3"/>
  <pageSetup paperSize="9" scale="73" firstPageNumber="22" orientation="portrait" useFirstPageNumber="1" r:id="rId1"/>
  <headerFooter>
    <oddHeader>&amp;LDBSA - MPDOE&amp;C&amp;A&amp;RMAINTENANCE PROJECTS - CLUSTER 6</oddHeader>
    <oddFooter>&amp;C&amp;P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64EBE-4F2E-48E9-89FE-D49A4744E956}">
  <dimension ref="A1:W51"/>
  <sheetViews>
    <sheetView view="pageBreakPreview" zoomScale="90" zoomScaleNormal="100" zoomScaleSheetLayoutView="90" workbookViewId="0"/>
  </sheetViews>
  <sheetFormatPr defaultColWidth="9.1796875" defaultRowHeight="15.5" x14ac:dyDescent="0.35"/>
  <cols>
    <col min="1" max="1" width="6.63281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112</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4.5" customHeight="1" x14ac:dyDescent="0.35">
      <c r="A4" s="96"/>
      <c r="B4" s="9" t="s">
        <v>138</v>
      </c>
      <c r="C4" s="26"/>
      <c r="D4" s="97"/>
    </row>
    <row r="5" spans="1:23" x14ac:dyDescent="0.35">
      <c r="A5" s="96"/>
      <c r="B5" s="9"/>
      <c r="C5" s="26"/>
      <c r="D5" s="97"/>
    </row>
    <row r="6" spans="1:23" x14ac:dyDescent="0.35">
      <c r="A6" s="98"/>
      <c r="B6" s="99" t="s">
        <v>32</v>
      </c>
      <c r="C6" s="53"/>
      <c r="D6" s="100">
        <f>SUM(D8:D50)</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135</v>
      </c>
      <c r="C9" s="80" t="s">
        <v>2</v>
      </c>
      <c r="D9" s="85"/>
    </row>
    <row r="10" spans="1:23" x14ac:dyDescent="0.35">
      <c r="A10" s="80"/>
      <c r="B10" s="76"/>
      <c r="C10" s="80"/>
      <c r="D10" s="76"/>
    </row>
    <row r="11" spans="1:23" x14ac:dyDescent="0.35">
      <c r="A11" s="77">
        <v>2</v>
      </c>
      <c r="B11" s="78" t="s">
        <v>124</v>
      </c>
      <c r="C11" s="55"/>
      <c r="D11" s="79"/>
    </row>
    <row r="12" spans="1:23" x14ac:dyDescent="0.35">
      <c r="A12" s="80"/>
      <c r="B12" s="7" t="s">
        <v>66</v>
      </c>
      <c r="C12" s="80" t="s">
        <v>2</v>
      </c>
      <c r="D12" s="76"/>
    </row>
    <row r="13" spans="1:23" x14ac:dyDescent="0.35">
      <c r="A13" s="80"/>
      <c r="B13" s="76"/>
      <c r="C13" s="80"/>
      <c r="D13" s="76"/>
    </row>
    <row r="14" spans="1:23" x14ac:dyDescent="0.35">
      <c r="A14" s="77">
        <v>3</v>
      </c>
      <c r="B14" s="78" t="s">
        <v>54</v>
      </c>
      <c r="C14" s="55"/>
      <c r="D14" s="79"/>
    </row>
    <row r="15" spans="1:23" x14ac:dyDescent="0.35">
      <c r="A15" s="80"/>
      <c r="B15" s="20" t="s">
        <v>132</v>
      </c>
      <c r="C15" s="80" t="s">
        <v>2</v>
      </c>
      <c r="D15" s="85"/>
    </row>
    <row r="16" spans="1:23" x14ac:dyDescent="0.35">
      <c r="A16" s="80"/>
      <c r="B16" s="76"/>
      <c r="C16" s="80"/>
      <c r="D16" s="76"/>
    </row>
    <row r="17" spans="1:4" x14ac:dyDescent="0.35">
      <c r="A17" s="77">
        <v>4</v>
      </c>
      <c r="B17" s="78" t="s">
        <v>125</v>
      </c>
      <c r="C17" s="55"/>
      <c r="D17" s="79"/>
    </row>
    <row r="18" spans="1:4" x14ac:dyDescent="0.35">
      <c r="A18" s="80"/>
      <c r="B18" s="7" t="s">
        <v>55</v>
      </c>
      <c r="C18" s="80" t="s">
        <v>2</v>
      </c>
      <c r="D18" s="85"/>
    </row>
    <row r="19" spans="1:4" x14ac:dyDescent="0.35">
      <c r="A19" s="80"/>
      <c r="B19" s="76"/>
      <c r="C19" s="80"/>
      <c r="D19" s="76"/>
    </row>
    <row r="20" spans="1:4" x14ac:dyDescent="0.35">
      <c r="A20" s="77">
        <v>5</v>
      </c>
      <c r="B20" s="78" t="s">
        <v>70</v>
      </c>
      <c r="C20" s="55"/>
      <c r="D20" s="79"/>
    </row>
    <row r="21" spans="1:4" x14ac:dyDescent="0.35">
      <c r="A21" s="80"/>
      <c r="B21" s="7" t="s">
        <v>71</v>
      </c>
      <c r="C21" s="80" t="s">
        <v>2</v>
      </c>
      <c r="D21" s="76"/>
    </row>
    <row r="22" spans="1:4" x14ac:dyDescent="0.35">
      <c r="A22" s="80"/>
      <c r="B22" s="76"/>
      <c r="C22" s="80"/>
      <c r="D22" s="76"/>
    </row>
    <row r="23" spans="1:4" x14ac:dyDescent="0.35">
      <c r="A23" s="77">
        <v>6</v>
      </c>
      <c r="B23" s="78" t="s">
        <v>120</v>
      </c>
      <c r="C23" s="55"/>
      <c r="D23" s="79"/>
    </row>
    <row r="24" spans="1:4" x14ac:dyDescent="0.35">
      <c r="A24" s="80"/>
      <c r="B24" s="7" t="s">
        <v>126</v>
      </c>
      <c r="C24" s="80" t="s">
        <v>2</v>
      </c>
      <c r="D24" s="76"/>
    </row>
    <row r="25" spans="1:4" x14ac:dyDescent="0.35">
      <c r="A25" s="80"/>
      <c r="B25" s="76"/>
      <c r="C25" s="80"/>
      <c r="D25" s="76"/>
    </row>
    <row r="26" spans="1:4" x14ac:dyDescent="0.35">
      <c r="A26" s="77">
        <v>7</v>
      </c>
      <c r="B26" s="78" t="s">
        <v>121</v>
      </c>
      <c r="C26" s="55"/>
      <c r="D26" s="79"/>
    </row>
    <row r="27" spans="1:4" x14ac:dyDescent="0.35">
      <c r="A27" s="80"/>
      <c r="B27" s="7" t="s">
        <v>127</v>
      </c>
      <c r="C27" s="80" t="s">
        <v>2</v>
      </c>
      <c r="D27" s="76"/>
    </row>
    <row r="28" spans="1:4" x14ac:dyDescent="0.35">
      <c r="A28" s="80"/>
      <c r="B28" s="76"/>
      <c r="C28" s="80"/>
      <c r="D28" s="76"/>
    </row>
    <row r="29" spans="1:4" x14ac:dyDescent="0.35">
      <c r="A29" s="77">
        <v>8</v>
      </c>
      <c r="B29" s="78" t="s">
        <v>17</v>
      </c>
      <c r="C29" s="55"/>
      <c r="D29" s="79"/>
    </row>
    <row r="30" spans="1:4" x14ac:dyDescent="0.35">
      <c r="A30" s="80"/>
      <c r="B30" s="7" t="s">
        <v>56</v>
      </c>
      <c r="C30" s="80" t="s">
        <v>2</v>
      </c>
      <c r="D30" s="76"/>
    </row>
    <row r="31" spans="1:4" x14ac:dyDescent="0.35">
      <c r="A31" s="80"/>
      <c r="B31" s="76"/>
      <c r="C31" s="80"/>
      <c r="D31" s="76"/>
    </row>
    <row r="32" spans="1:4" x14ac:dyDescent="0.35">
      <c r="A32" s="77">
        <v>9</v>
      </c>
      <c r="B32" s="78" t="s">
        <v>21</v>
      </c>
      <c r="C32" s="55"/>
      <c r="D32" s="79"/>
    </row>
    <row r="33" spans="1:4" ht="31" x14ac:dyDescent="0.35">
      <c r="A33" s="80"/>
      <c r="B33" s="7" t="s">
        <v>76</v>
      </c>
      <c r="C33" s="80" t="s">
        <v>2</v>
      </c>
      <c r="D33" s="76"/>
    </row>
    <row r="34" spans="1:4" x14ac:dyDescent="0.35">
      <c r="A34" s="80"/>
      <c r="B34" s="6"/>
      <c r="C34" s="26"/>
      <c r="D34" s="76"/>
    </row>
    <row r="35" spans="1:4" x14ac:dyDescent="0.35">
      <c r="A35" s="77">
        <v>10</v>
      </c>
      <c r="B35" s="114" t="s">
        <v>18</v>
      </c>
      <c r="C35" s="55"/>
      <c r="D35" s="79"/>
    </row>
    <row r="36" spans="1:4" x14ac:dyDescent="0.35">
      <c r="A36" s="80"/>
      <c r="B36" s="20" t="s">
        <v>128</v>
      </c>
      <c r="C36" s="80" t="s">
        <v>2</v>
      </c>
      <c r="D36" s="85"/>
    </row>
    <row r="37" spans="1:4" x14ac:dyDescent="0.35">
      <c r="A37" s="80"/>
      <c r="B37" s="20"/>
      <c r="C37" s="115"/>
      <c r="D37" s="76"/>
    </row>
    <row r="38" spans="1:4" x14ac:dyDescent="0.35">
      <c r="A38" s="77">
        <v>11</v>
      </c>
      <c r="B38" s="114" t="s">
        <v>19</v>
      </c>
      <c r="C38" s="55"/>
      <c r="D38" s="79"/>
    </row>
    <row r="39" spans="1:4" ht="31" x14ac:dyDescent="0.35">
      <c r="A39" s="80"/>
      <c r="B39" s="7" t="s">
        <v>60</v>
      </c>
      <c r="C39" s="80" t="s">
        <v>2</v>
      </c>
      <c r="D39" s="76"/>
    </row>
    <row r="40" spans="1:4" x14ac:dyDescent="0.35">
      <c r="A40" s="80"/>
      <c r="B40" s="7"/>
      <c r="C40" s="80"/>
      <c r="D40" s="76"/>
    </row>
    <row r="41" spans="1:4" x14ac:dyDescent="0.35">
      <c r="A41" s="104">
        <v>12</v>
      </c>
      <c r="B41" s="6" t="s">
        <v>23</v>
      </c>
      <c r="C41" s="80"/>
      <c r="D41" s="76"/>
    </row>
    <row r="42" spans="1:4" x14ac:dyDescent="0.35">
      <c r="A42" s="80"/>
      <c r="B42" s="7" t="s">
        <v>129</v>
      </c>
      <c r="C42" s="80" t="s">
        <v>2</v>
      </c>
      <c r="D42" s="76"/>
    </row>
    <row r="43" spans="1:4" x14ac:dyDescent="0.35">
      <c r="A43" s="80"/>
      <c r="B43" s="7"/>
      <c r="C43" s="115"/>
      <c r="D43" s="85"/>
    </row>
    <row r="44" spans="1:4" x14ac:dyDescent="0.35">
      <c r="A44" s="104">
        <v>13</v>
      </c>
      <c r="B44" s="105" t="s">
        <v>63</v>
      </c>
      <c r="C44" s="54"/>
      <c r="D44" s="79"/>
    </row>
    <row r="45" spans="1:4" x14ac:dyDescent="0.35">
      <c r="A45" s="106"/>
      <c r="B45" s="17" t="s">
        <v>64</v>
      </c>
      <c r="C45" s="80" t="s">
        <v>2</v>
      </c>
      <c r="D45" s="85"/>
    </row>
    <row r="46" spans="1:4" x14ac:dyDescent="0.35">
      <c r="A46" s="106"/>
      <c r="B46" s="17"/>
      <c r="C46" s="55"/>
      <c r="D46" s="76"/>
    </row>
    <row r="47" spans="1:4" x14ac:dyDescent="0.35">
      <c r="A47" s="104">
        <v>14</v>
      </c>
      <c r="B47" s="105" t="s">
        <v>73</v>
      </c>
      <c r="C47" s="55"/>
      <c r="D47" s="79"/>
    </row>
    <row r="48" spans="1:4" x14ac:dyDescent="0.35">
      <c r="A48" s="107"/>
      <c r="B48" s="12" t="s">
        <v>87</v>
      </c>
      <c r="C48" s="80" t="s">
        <v>2</v>
      </c>
      <c r="D48" s="85"/>
    </row>
    <row r="49" spans="1:4" x14ac:dyDescent="0.35">
      <c r="A49" s="108"/>
      <c r="B49" s="12"/>
      <c r="C49" s="55"/>
      <c r="D49" s="85"/>
    </row>
    <row r="50" spans="1:4" x14ac:dyDescent="0.35">
      <c r="A50" s="106"/>
      <c r="B50" s="17"/>
      <c r="C50" s="55"/>
      <c r="D50" s="76"/>
    </row>
    <row r="51" spans="1:4" x14ac:dyDescent="0.35">
      <c r="A51" s="109"/>
      <c r="B51" s="110" t="s">
        <v>88</v>
      </c>
      <c r="C51" s="111"/>
      <c r="D51" s="112">
        <f>D6</f>
        <v>0</v>
      </c>
    </row>
  </sheetData>
  <mergeCells count="1">
    <mergeCell ref="A2:D2"/>
  </mergeCells>
  <printOptions horizontalCentered="1"/>
  <pageMargins left="0.7" right="0.7" top="0.75" bottom="0.75" header="0.3" footer="0.3"/>
  <pageSetup paperSize="9" scale="73" firstPageNumber="23" orientation="portrait" useFirstPageNumber="1" r:id="rId1"/>
  <headerFooter>
    <oddHeader>&amp;LDBSA - MPDOE&amp;C&amp;A&amp;RMAINTENANCE PROJECTS - CLUSTER 6</oddHeader>
    <oddFooter>&amp;C&amp;P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02BF-86DA-4648-A257-66E2C358D408}">
  <dimension ref="A1:W32"/>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113</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18" customHeight="1" x14ac:dyDescent="0.35">
      <c r="A4" s="96"/>
      <c r="B4" s="9" t="s">
        <v>139</v>
      </c>
      <c r="C4" s="26"/>
      <c r="D4" s="97"/>
    </row>
    <row r="5" spans="1:23" x14ac:dyDescent="0.35">
      <c r="A5" s="96"/>
      <c r="B5" s="9"/>
      <c r="C5" s="26"/>
      <c r="D5" s="97"/>
    </row>
    <row r="6" spans="1:23" x14ac:dyDescent="0.35">
      <c r="A6" s="98"/>
      <c r="B6" s="99" t="s">
        <v>32</v>
      </c>
      <c r="C6" s="53"/>
      <c r="D6" s="100">
        <f>SUM(D8:D31)</f>
        <v>0</v>
      </c>
    </row>
    <row r="7" spans="1:23" x14ac:dyDescent="0.35">
      <c r="A7" s="81">
        <v>1</v>
      </c>
      <c r="B7" s="82" t="s">
        <v>27</v>
      </c>
      <c r="C7" s="83"/>
      <c r="D7" s="101"/>
    </row>
    <row r="8" spans="1:23" ht="49.5" customHeight="1" x14ac:dyDescent="0.35">
      <c r="A8" s="80"/>
      <c r="B8" s="86" t="s">
        <v>119</v>
      </c>
      <c r="C8" s="80" t="s">
        <v>2</v>
      </c>
      <c r="D8" s="85"/>
    </row>
    <row r="9" spans="1:23" x14ac:dyDescent="0.35">
      <c r="A9" s="80"/>
      <c r="B9" s="76"/>
      <c r="C9" s="80"/>
      <c r="D9" s="76"/>
    </row>
    <row r="10" spans="1:23" x14ac:dyDescent="0.35">
      <c r="A10" s="77">
        <v>2</v>
      </c>
      <c r="B10" s="78" t="s">
        <v>124</v>
      </c>
      <c r="C10" s="55"/>
      <c r="D10" s="79"/>
    </row>
    <row r="11" spans="1:23" x14ac:dyDescent="0.35">
      <c r="A11" s="80"/>
      <c r="B11" s="7" t="s">
        <v>66</v>
      </c>
      <c r="C11" s="80" t="s">
        <v>2</v>
      </c>
      <c r="D11" s="76"/>
    </row>
    <row r="12" spans="1:23" x14ac:dyDescent="0.35">
      <c r="A12" s="80"/>
      <c r="B12" s="76"/>
      <c r="C12" s="80"/>
      <c r="D12" s="76"/>
    </row>
    <row r="13" spans="1:23" x14ac:dyDescent="0.35">
      <c r="A13" s="77">
        <v>3</v>
      </c>
      <c r="B13" s="78" t="s">
        <v>54</v>
      </c>
      <c r="C13" s="55"/>
      <c r="D13" s="79"/>
    </row>
    <row r="14" spans="1:23" x14ac:dyDescent="0.35">
      <c r="A14" s="80"/>
      <c r="B14" s="20" t="s">
        <v>140</v>
      </c>
      <c r="C14" s="80" t="s">
        <v>2</v>
      </c>
      <c r="D14" s="85"/>
    </row>
    <row r="15" spans="1:23" x14ac:dyDescent="0.35">
      <c r="A15" s="80"/>
      <c r="B15" s="76"/>
      <c r="C15" s="80"/>
      <c r="D15" s="76"/>
    </row>
    <row r="16" spans="1:23" x14ac:dyDescent="0.35">
      <c r="A16" s="77">
        <v>4</v>
      </c>
      <c r="B16" s="78" t="s">
        <v>17</v>
      </c>
      <c r="C16" s="55"/>
      <c r="D16" s="79"/>
    </row>
    <row r="17" spans="1:4" x14ac:dyDescent="0.35">
      <c r="A17" s="80"/>
      <c r="B17" s="7" t="s">
        <v>56</v>
      </c>
      <c r="C17" s="80" t="s">
        <v>2</v>
      </c>
      <c r="D17" s="76"/>
    </row>
    <row r="18" spans="1:4" x14ac:dyDescent="0.35">
      <c r="A18" s="80"/>
      <c r="B18" s="6"/>
      <c r="C18" s="26"/>
      <c r="D18" s="76"/>
    </row>
    <row r="19" spans="1:4" x14ac:dyDescent="0.35">
      <c r="A19" s="77">
        <v>5</v>
      </c>
      <c r="B19" s="114" t="s">
        <v>18</v>
      </c>
      <c r="C19" s="55"/>
      <c r="D19" s="79"/>
    </row>
    <row r="20" spans="1:4" x14ac:dyDescent="0.35">
      <c r="A20" s="80"/>
      <c r="B20" s="20" t="s">
        <v>128</v>
      </c>
      <c r="C20" s="80" t="s">
        <v>2</v>
      </c>
      <c r="D20" s="85"/>
    </row>
    <row r="21" spans="1:4" x14ac:dyDescent="0.35">
      <c r="A21" s="80"/>
      <c r="B21" s="20"/>
      <c r="C21" s="115"/>
      <c r="D21" s="76"/>
    </row>
    <row r="22" spans="1:4" x14ac:dyDescent="0.35">
      <c r="A22" s="77">
        <v>6</v>
      </c>
      <c r="B22" s="114" t="s">
        <v>19</v>
      </c>
      <c r="C22" s="55"/>
      <c r="D22" s="79"/>
    </row>
    <row r="23" spans="1:4" ht="31" x14ac:dyDescent="0.35">
      <c r="A23" s="80"/>
      <c r="B23" s="7" t="s">
        <v>60</v>
      </c>
      <c r="C23" s="80" t="s">
        <v>2</v>
      </c>
      <c r="D23" s="76"/>
    </row>
    <row r="24" spans="1:4" x14ac:dyDescent="0.35">
      <c r="A24" s="80"/>
      <c r="B24" s="7"/>
      <c r="C24" s="115"/>
      <c r="D24" s="85"/>
    </row>
    <row r="25" spans="1:4" x14ac:dyDescent="0.35">
      <c r="A25" s="104">
        <v>7</v>
      </c>
      <c r="B25" s="105" t="s">
        <v>63</v>
      </c>
      <c r="C25" s="54"/>
      <c r="D25" s="79"/>
    </row>
    <row r="26" spans="1:4" x14ac:dyDescent="0.35">
      <c r="A26" s="106"/>
      <c r="B26" s="17" t="s">
        <v>64</v>
      </c>
      <c r="C26" s="80" t="s">
        <v>2</v>
      </c>
      <c r="D26" s="85"/>
    </row>
    <row r="27" spans="1:4" x14ac:dyDescent="0.35">
      <c r="A27" s="106"/>
      <c r="B27" s="17"/>
      <c r="C27" s="55"/>
      <c r="D27" s="76"/>
    </row>
    <row r="28" spans="1:4" x14ac:dyDescent="0.35">
      <c r="A28" s="104">
        <v>8</v>
      </c>
      <c r="B28" s="105" t="s">
        <v>73</v>
      </c>
      <c r="C28" s="55"/>
      <c r="D28" s="79"/>
    </row>
    <row r="29" spans="1:4" x14ac:dyDescent="0.35">
      <c r="A29" s="107"/>
      <c r="B29" s="12" t="s">
        <v>87</v>
      </c>
      <c r="C29" s="80" t="s">
        <v>2</v>
      </c>
      <c r="D29" s="85"/>
    </row>
    <row r="30" spans="1:4" x14ac:dyDescent="0.35">
      <c r="A30" s="108"/>
      <c r="B30" s="12"/>
      <c r="C30" s="55"/>
      <c r="D30" s="85"/>
    </row>
    <row r="31" spans="1:4" x14ac:dyDescent="0.35">
      <c r="A31" s="106"/>
      <c r="B31" s="17"/>
      <c r="C31" s="55"/>
      <c r="D31" s="76"/>
    </row>
    <row r="32" spans="1:4" x14ac:dyDescent="0.35">
      <c r="A32" s="109"/>
      <c r="B32" s="110" t="s">
        <v>88</v>
      </c>
      <c r="C32" s="111"/>
      <c r="D32" s="112">
        <f>D6</f>
        <v>0</v>
      </c>
    </row>
  </sheetData>
  <mergeCells count="1">
    <mergeCell ref="A2:D2"/>
  </mergeCells>
  <printOptions horizontalCentered="1"/>
  <pageMargins left="0.7" right="0.7" top="0.75" bottom="0.75" header="0.3" footer="0.3"/>
  <pageSetup paperSize="9" scale="73" firstPageNumber="24" orientation="portrait" useFirstPageNumber="1" r:id="rId1"/>
  <headerFooter>
    <oddHeader>&amp;LDBSA - MPDOE&amp;C&amp;A&amp;RMAINTENANCE PROJECTS - CLUSTER 6</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F3A5-44C6-4D86-9D12-1803969BF9C2}">
  <dimension ref="A1:W55"/>
  <sheetViews>
    <sheetView view="pageBreakPreview" zoomScale="90" zoomScaleNormal="100" zoomScaleSheetLayoutView="90" workbookViewId="0"/>
  </sheetViews>
  <sheetFormatPr defaultColWidth="9.1796875" defaultRowHeight="15.5" x14ac:dyDescent="0.35"/>
  <cols>
    <col min="1" max="1" width="7.269531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141</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4.5" customHeight="1" x14ac:dyDescent="0.35">
      <c r="A4" s="96"/>
      <c r="B4" s="9" t="s">
        <v>72</v>
      </c>
      <c r="C4" s="26"/>
      <c r="D4" s="97"/>
    </row>
    <row r="5" spans="1:23" x14ac:dyDescent="0.35">
      <c r="A5" s="96"/>
      <c r="B5" s="9"/>
      <c r="C5" s="26"/>
      <c r="D5" s="97"/>
    </row>
    <row r="6" spans="1:23" x14ac:dyDescent="0.35">
      <c r="A6" s="98"/>
      <c r="B6" s="99" t="s">
        <v>32</v>
      </c>
      <c r="C6" s="53"/>
      <c r="D6" s="100">
        <f>SUM(D12:D54)</f>
        <v>0</v>
      </c>
    </row>
    <row r="7" spans="1:23" x14ac:dyDescent="0.35">
      <c r="A7" s="77">
        <v>1</v>
      </c>
      <c r="B7" s="8" t="s">
        <v>85</v>
      </c>
      <c r="C7" s="13"/>
      <c r="D7" s="102"/>
    </row>
    <row r="8" spans="1:23" ht="46.5" x14ac:dyDescent="0.35">
      <c r="A8" s="103"/>
      <c r="B8" s="12" t="s">
        <v>98</v>
      </c>
      <c r="C8" s="80" t="s">
        <v>2</v>
      </c>
      <c r="D8" s="102"/>
    </row>
    <row r="9" spans="1:23" x14ac:dyDescent="0.35">
      <c r="A9" s="103"/>
      <c r="B9" s="12" t="s">
        <v>142</v>
      </c>
      <c r="C9" s="80" t="s">
        <v>2</v>
      </c>
      <c r="D9" s="102"/>
    </row>
    <row r="10" spans="1:23" x14ac:dyDescent="0.35">
      <c r="A10" s="103"/>
      <c r="B10" s="12"/>
      <c r="C10" s="80"/>
      <c r="D10" s="102"/>
    </row>
    <row r="11" spans="1:23" x14ac:dyDescent="0.35">
      <c r="A11" s="81">
        <v>2</v>
      </c>
      <c r="B11" s="82" t="s">
        <v>27</v>
      </c>
      <c r="C11" s="83"/>
      <c r="D11" s="101"/>
    </row>
    <row r="12" spans="1:23" ht="18.75" customHeight="1" x14ac:dyDescent="0.35">
      <c r="A12" s="80"/>
      <c r="B12" s="76" t="s">
        <v>65</v>
      </c>
      <c r="C12" s="80" t="s">
        <v>2</v>
      </c>
      <c r="D12" s="85"/>
    </row>
    <row r="13" spans="1:23" ht="18.75" customHeight="1" x14ac:dyDescent="0.35">
      <c r="A13" s="80"/>
      <c r="B13" s="7" t="s">
        <v>135</v>
      </c>
      <c r="C13" s="80" t="s">
        <v>2</v>
      </c>
      <c r="D13" s="85"/>
    </row>
    <row r="14" spans="1:23" x14ac:dyDescent="0.35">
      <c r="A14" s="80"/>
      <c r="B14" s="76"/>
      <c r="C14" s="80"/>
      <c r="D14" s="76"/>
    </row>
    <row r="15" spans="1:23" x14ac:dyDescent="0.35">
      <c r="A15" s="77">
        <v>3</v>
      </c>
      <c r="B15" s="78" t="s">
        <v>124</v>
      </c>
      <c r="C15" s="55"/>
      <c r="D15" s="79"/>
    </row>
    <row r="16" spans="1:23" x14ac:dyDescent="0.35">
      <c r="A16" s="80"/>
      <c r="B16" s="7" t="s">
        <v>66</v>
      </c>
      <c r="C16" s="80" t="s">
        <v>2</v>
      </c>
      <c r="D16" s="76"/>
    </row>
    <row r="17" spans="1:4" x14ac:dyDescent="0.35">
      <c r="A17" s="80"/>
      <c r="B17" s="76"/>
      <c r="C17" s="80"/>
      <c r="D17" s="76"/>
    </row>
    <row r="18" spans="1:4" x14ac:dyDescent="0.35">
      <c r="A18" s="77">
        <v>4</v>
      </c>
      <c r="B18" s="78" t="s">
        <v>54</v>
      </c>
      <c r="C18" s="55"/>
      <c r="D18" s="79"/>
    </row>
    <row r="19" spans="1:4" x14ac:dyDescent="0.35">
      <c r="A19" s="80"/>
      <c r="B19" s="20" t="s">
        <v>132</v>
      </c>
      <c r="C19" s="80" t="s">
        <v>2</v>
      </c>
      <c r="D19" s="85"/>
    </row>
    <row r="20" spans="1:4" x14ac:dyDescent="0.35">
      <c r="A20" s="80"/>
      <c r="B20" s="76"/>
      <c r="C20" s="80"/>
      <c r="D20" s="76"/>
    </row>
    <row r="21" spans="1:4" x14ac:dyDescent="0.35">
      <c r="A21" s="77">
        <v>5</v>
      </c>
      <c r="B21" s="78" t="s">
        <v>125</v>
      </c>
      <c r="C21" s="55"/>
      <c r="D21" s="79"/>
    </row>
    <row r="22" spans="1:4" x14ac:dyDescent="0.35">
      <c r="A22" s="80"/>
      <c r="B22" s="7" t="s">
        <v>55</v>
      </c>
      <c r="C22" s="80" t="s">
        <v>2</v>
      </c>
      <c r="D22" s="85"/>
    </row>
    <row r="23" spans="1:4" x14ac:dyDescent="0.35">
      <c r="A23" s="80"/>
      <c r="B23" s="76"/>
      <c r="C23" s="80"/>
      <c r="D23" s="76"/>
    </row>
    <row r="24" spans="1:4" x14ac:dyDescent="0.35">
      <c r="A24" s="77">
        <v>6</v>
      </c>
      <c r="B24" s="78" t="s">
        <v>70</v>
      </c>
      <c r="C24" s="55"/>
      <c r="D24" s="79"/>
    </row>
    <row r="25" spans="1:4" x14ac:dyDescent="0.35">
      <c r="A25" s="80"/>
      <c r="B25" s="7" t="s">
        <v>71</v>
      </c>
      <c r="C25" s="80" t="s">
        <v>2</v>
      </c>
      <c r="D25" s="76"/>
    </row>
    <row r="26" spans="1:4" x14ac:dyDescent="0.35">
      <c r="A26" s="80"/>
      <c r="B26" s="76"/>
      <c r="C26" s="80"/>
      <c r="D26" s="76"/>
    </row>
    <row r="27" spans="1:4" x14ac:dyDescent="0.35">
      <c r="A27" s="77">
        <v>7</v>
      </c>
      <c r="B27" s="78" t="s">
        <v>120</v>
      </c>
      <c r="C27" s="55"/>
      <c r="D27" s="79"/>
    </row>
    <row r="28" spans="1:4" x14ac:dyDescent="0.35">
      <c r="A28" s="80"/>
      <c r="B28" s="7" t="s">
        <v>126</v>
      </c>
      <c r="C28" s="80" t="s">
        <v>2</v>
      </c>
      <c r="D28" s="76"/>
    </row>
    <row r="29" spans="1:4" x14ac:dyDescent="0.35">
      <c r="A29" s="80"/>
      <c r="B29" s="76"/>
      <c r="C29" s="80"/>
      <c r="D29" s="76"/>
    </row>
    <row r="30" spans="1:4" x14ac:dyDescent="0.35">
      <c r="A30" s="77">
        <v>8</v>
      </c>
      <c r="B30" s="78" t="s">
        <v>121</v>
      </c>
      <c r="C30" s="55"/>
      <c r="D30" s="79"/>
    </row>
    <row r="31" spans="1:4" x14ac:dyDescent="0.35">
      <c r="A31" s="80"/>
      <c r="B31" s="7" t="s">
        <v>127</v>
      </c>
      <c r="C31" s="80" t="s">
        <v>2</v>
      </c>
      <c r="D31" s="76"/>
    </row>
    <row r="32" spans="1:4" x14ac:dyDescent="0.35">
      <c r="A32" s="80"/>
      <c r="B32" s="76"/>
      <c r="C32" s="80"/>
      <c r="D32" s="76"/>
    </row>
    <row r="33" spans="1:4" x14ac:dyDescent="0.35">
      <c r="A33" s="77">
        <v>9</v>
      </c>
      <c r="B33" s="78" t="s">
        <v>17</v>
      </c>
      <c r="C33" s="55"/>
      <c r="D33" s="79"/>
    </row>
    <row r="34" spans="1:4" x14ac:dyDescent="0.35">
      <c r="A34" s="80"/>
      <c r="B34" s="7" t="s">
        <v>56</v>
      </c>
      <c r="C34" s="80" t="s">
        <v>2</v>
      </c>
      <c r="D34" s="76"/>
    </row>
    <row r="35" spans="1:4" x14ac:dyDescent="0.35">
      <c r="A35" s="80"/>
      <c r="B35" s="76"/>
      <c r="C35" s="80"/>
      <c r="D35" s="76"/>
    </row>
    <row r="36" spans="1:4" x14ac:dyDescent="0.35">
      <c r="A36" s="77">
        <v>10</v>
      </c>
      <c r="B36" s="78" t="s">
        <v>21</v>
      </c>
      <c r="C36" s="55"/>
      <c r="D36" s="79"/>
    </row>
    <row r="37" spans="1:4" ht="31" x14ac:dyDescent="0.35">
      <c r="A37" s="80"/>
      <c r="B37" s="7" t="s">
        <v>76</v>
      </c>
      <c r="C37" s="80" t="s">
        <v>2</v>
      </c>
      <c r="D37" s="76"/>
    </row>
    <row r="38" spans="1:4" x14ac:dyDescent="0.35">
      <c r="A38" s="80"/>
      <c r="B38" s="6"/>
      <c r="C38" s="26"/>
      <c r="D38" s="76"/>
    </row>
    <row r="39" spans="1:4" x14ac:dyDescent="0.35">
      <c r="A39" s="77">
        <v>11</v>
      </c>
      <c r="B39" s="114" t="s">
        <v>18</v>
      </c>
      <c r="C39" s="55"/>
      <c r="D39" s="79"/>
    </row>
    <row r="40" spans="1:4" x14ac:dyDescent="0.35">
      <c r="A40" s="80"/>
      <c r="B40" s="20" t="s">
        <v>128</v>
      </c>
      <c r="C40" s="80" t="s">
        <v>2</v>
      </c>
      <c r="D40" s="85"/>
    </row>
    <row r="41" spans="1:4" x14ac:dyDescent="0.35">
      <c r="A41" s="80"/>
      <c r="B41" s="20"/>
      <c r="C41" s="115"/>
      <c r="D41" s="76"/>
    </row>
    <row r="42" spans="1:4" x14ac:dyDescent="0.35">
      <c r="A42" s="77">
        <v>12</v>
      </c>
      <c r="B42" s="114" t="s">
        <v>19</v>
      </c>
      <c r="C42" s="55"/>
      <c r="D42" s="79"/>
    </row>
    <row r="43" spans="1:4" ht="31" x14ac:dyDescent="0.35">
      <c r="A43" s="80"/>
      <c r="B43" s="7" t="s">
        <v>60</v>
      </c>
      <c r="C43" s="80" t="s">
        <v>2</v>
      </c>
      <c r="D43" s="76"/>
    </row>
    <row r="44" spans="1:4" x14ac:dyDescent="0.35">
      <c r="A44" s="80"/>
      <c r="B44" s="7"/>
      <c r="C44" s="80"/>
      <c r="D44" s="76"/>
    </row>
    <row r="45" spans="1:4" x14ac:dyDescent="0.35">
      <c r="A45" s="104">
        <v>13</v>
      </c>
      <c r="B45" s="6" t="s">
        <v>23</v>
      </c>
      <c r="C45" s="80"/>
      <c r="D45" s="76"/>
    </row>
    <row r="46" spans="1:4" x14ac:dyDescent="0.35">
      <c r="A46" s="80"/>
      <c r="B46" s="7" t="s">
        <v>129</v>
      </c>
      <c r="C46" s="80"/>
      <c r="D46" s="76"/>
    </row>
    <row r="47" spans="1:4" x14ac:dyDescent="0.35">
      <c r="A47" s="80"/>
      <c r="B47" s="7"/>
      <c r="C47" s="115"/>
      <c r="D47" s="85"/>
    </row>
    <row r="48" spans="1:4" x14ac:dyDescent="0.35">
      <c r="A48" s="104">
        <v>14</v>
      </c>
      <c r="B48" s="105" t="s">
        <v>63</v>
      </c>
      <c r="C48" s="54"/>
      <c r="D48" s="79"/>
    </row>
    <row r="49" spans="1:4" x14ac:dyDescent="0.35">
      <c r="A49" s="106"/>
      <c r="B49" s="17" t="s">
        <v>64</v>
      </c>
      <c r="C49" s="80" t="s">
        <v>2</v>
      </c>
      <c r="D49" s="85"/>
    </row>
    <row r="50" spans="1:4" x14ac:dyDescent="0.35">
      <c r="A50" s="106"/>
      <c r="B50" s="17"/>
      <c r="C50" s="55"/>
      <c r="D50" s="76"/>
    </row>
    <row r="51" spans="1:4" x14ac:dyDescent="0.35">
      <c r="A51" s="104">
        <v>15</v>
      </c>
      <c r="B51" s="105" t="s">
        <v>73</v>
      </c>
      <c r="C51" s="55"/>
      <c r="D51" s="79"/>
    </row>
    <row r="52" spans="1:4" x14ac:dyDescent="0.35">
      <c r="A52" s="107"/>
      <c r="B52" s="12" t="s">
        <v>87</v>
      </c>
      <c r="C52" s="80" t="s">
        <v>2</v>
      </c>
      <c r="D52" s="85"/>
    </row>
    <row r="53" spans="1:4" x14ac:dyDescent="0.35">
      <c r="A53" s="108"/>
      <c r="B53" s="12"/>
      <c r="C53" s="55"/>
      <c r="D53" s="85"/>
    </row>
    <row r="54" spans="1:4" x14ac:dyDescent="0.35">
      <c r="A54" s="106"/>
      <c r="B54" s="17"/>
      <c r="C54" s="55"/>
      <c r="D54" s="76"/>
    </row>
    <row r="55" spans="1:4" x14ac:dyDescent="0.35">
      <c r="A55" s="109"/>
      <c r="B55" s="110" t="s">
        <v>88</v>
      </c>
      <c r="C55" s="111"/>
      <c r="D55" s="112">
        <f>D6</f>
        <v>0</v>
      </c>
    </row>
  </sheetData>
  <mergeCells count="1">
    <mergeCell ref="A2:D2"/>
  </mergeCells>
  <printOptions horizontalCentered="1"/>
  <pageMargins left="0.7" right="0.7" top="0.75" bottom="0.75" header="0.3" footer="0.3"/>
  <pageSetup paperSize="9" scale="73" firstPageNumber="25" orientation="portrait" useFirstPageNumber="1" r:id="rId1"/>
  <headerFooter>
    <oddHeader>&amp;LDBSA - MPDOE&amp;C&amp;A&amp;RMAINTENANCE PROJECTS - CLUSTER 6</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BB1C4-3010-43EA-AD2B-F0B1CEC67A0C}">
  <dimension ref="A1:W18"/>
  <sheetViews>
    <sheetView view="pageBreakPreview" zoomScale="90" zoomScaleNormal="100" zoomScaleSheetLayoutView="90" workbookViewId="0"/>
  </sheetViews>
  <sheetFormatPr defaultColWidth="9.1796875" defaultRowHeight="15.5" x14ac:dyDescent="0.35"/>
  <cols>
    <col min="1" max="1" width="6.63281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116</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143</v>
      </c>
      <c r="C4" s="26"/>
      <c r="D4" s="97"/>
    </row>
    <row r="5" spans="1:23" x14ac:dyDescent="0.35">
      <c r="A5" s="96"/>
      <c r="B5" s="9"/>
      <c r="C5" s="26"/>
      <c r="D5" s="97"/>
    </row>
    <row r="6" spans="1:23" x14ac:dyDescent="0.35">
      <c r="A6" s="98"/>
      <c r="B6" s="99" t="s">
        <v>32</v>
      </c>
      <c r="C6" s="53"/>
      <c r="D6" s="100">
        <f>SUM(D7:D17)</f>
        <v>0</v>
      </c>
    </row>
    <row r="7" spans="1:23" x14ac:dyDescent="0.35">
      <c r="A7" s="77">
        <v>1</v>
      </c>
      <c r="B7" s="8" t="s">
        <v>85</v>
      </c>
      <c r="C7" s="13"/>
      <c r="D7" s="102"/>
    </row>
    <row r="8" spans="1:23" ht="46.5" x14ac:dyDescent="0.35">
      <c r="A8" s="103"/>
      <c r="B8" s="12" t="s">
        <v>98</v>
      </c>
      <c r="C8" s="80" t="s">
        <v>2</v>
      </c>
      <c r="D8" s="102"/>
    </row>
    <row r="9" spans="1:23" x14ac:dyDescent="0.35">
      <c r="A9" s="103"/>
      <c r="B9" s="12" t="s">
        <v>142</v>
      </c>
      <c r="C9" s="80" t="s">
        <v>2</v>
      </c>
      <c r="D9" s="102"/>
    </row>
    <row r="10" spans="1:23" x14ac:dyDescent="0.35">
      <c r="A10" s="103"/>
      <c r="B10" s="12"/>
      <c r="C10" s="80"/>
      <c r="D10" s="102"/>
    </row>
    <row r="11" spans="1:23" x14ac:dyDescent="0.35">
      <c r="A11" s="104">
        <v>2</v>
      </c>
      <c r="B11" s="105" t="s">
        <v>63</v>
      </c>
      <c r="C11" s="54"/>
      <c r="D11" s="79"/>
    </row>
    <row r="12" spans="1:23" x14ac:dyDescent="0.35">
      <c r="A12" s="106"/>
      <c r="B12" s="17" t="s">
        <v>64</v>
      </c>
      <c r="C12" s="80" t="s">
        <v>2</v>
      </c>
      <c r="D12" s="85"/>
    </row>
    <row r="13" spans="1:23" x14ac:dyDescent="0.35">
      <c r="A13" s="106"/>
      <c r="B13" s="17"/>
      <c r="C13" s="55"/>
      <c r="D13" s="76"/>
    </row>
    <row r="14" spans="1:23" x14ac:dyDescent="0.35">
      <c r="A14" s="104">
        <v>3</v>
      </c>
      <c r="B14" s="105" t="s">
        <v>73</v>
      </c>
      <c r="C14" s="55"/>
      <c r="D14" s="79"/>
    </row>
    <row r="15" spans="1:23" x14ac:dyDescent="0.35">
      <c r="A15" s="107"/>
      <c r="B15" s="12" t="s">
        <v>87</v>
      </c>
      <c r="C15" s="80" t="s">
        <v>2</v>
      </c>
      <c r="D15" s="85"/>
    </row>
    <row r="16" spans="1:23" x14ac:dyDescent="0.35">
      <c r="A16" s="108"/>
      <c r="B16" s="12"/>
      <c r="C16" s="55"/>
      <c r="D16" s="85"/>
    </row>
    <row r="17" spans="1:4" x14ac:dyDescent="0.35">
      <c r="A17" s="106"/>
      <c r="B17" s="17"/>
      <c r="C17" s="55"/>
      <c r="D17" s="76"/>
    </row>
    <row r="18" spans="1:4" x14ac:dyDescent="0.35">
      <c r="A18" s="109"/>
      <c r="B18" s="110" t="s">
        <v>88</v>
      </c>
      <c r="C18" s="111"/>
      <c r="D18" s="112">
        <f>D6</f>
        <v>0</v>
      </c>
    </row>
  </sheetData>
  <mergeCells count="1">
    <mergeCell ref="A2:D2"/>
  </mergeCells>
  <printOptions horizontalCentered="1"/>
  <pageMargins left="0.7" right="0.7" top="0.75" bottom="0.75" header="0.3" footer="0.3"/>
  <pageSetup paperSize="9" scale="73" firstPageNumber="26" orientation="portrait" useFirstPageNumber="1" r:id="rId1"/>
  <headerFooter>
    <oddHeader>&amp;LDBSA - MPDOE&amp;C&amp;A&amp;RMAINTENANCE PROJECTS - CLUSTER 6</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C3176-EE96-4825-AD4E-8E3AC1D41998}">
  <dimension ref="A1:W18"/>
  <sheetViews>
    <sheetView view="pageBreakPreview" zoomScale="90" zoomScaleNormal="100" zoomScaleSheetLayoutView="90" workbookViewId="0"/>
  </sheetViews>
  <sheetFormatPr defaultColWidth="9.1796875" defaultRowHeight="15.5" x14ac:dyDescent="0.35"/>
  <cols>
    <col min="1" max="1" width="7.5429687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117</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144</v>
      </c>
      <c r="C4" s="26"/>
      <c r="D4" s="97"/>
    </row>
    <row r="5" spans="1:23" x14ac:dyDescent="0.35">
      <c r="A5" s="96"/>
      <c r="B5" s="9"/>
      <c r="C5" s="26"/>
      <c r="D5" s="97"/>
    </row>
    <row r="6" spans="1:23" x14ac:dyDescent="0.35">
      <c r="A6" s="98"/>
      <c r="B6" s="99" t="s">
        <v>32</v>
      </c>
      <c r="C6" s="53"/>
      <c r="D6" s="100">
        <f>SUM(D7:D17)</f>
        <v>0</v>
      </c>
    </row>
    <row r="7" spans="1:23" x14ac:dyDescent="0.35">
      <c r="A7" s="77">
        <v>1</v>
      </c>
      <c r="B7" s="8" t="s">
        <v>85</v>
      </c>
      <c r="C7" s="13"/>
      <c r="D7" s="102"/>
    </row>
    <row r="8" spans="1:23" ht="46.5" x14ac:dyDescent="0.35">
      <c r="A8" s="103"/>
      <c r="B8" s="12" t="s">
        <v>98</v>
      </c>
      <c r="C8" s="80" t="s">
        <v>2</v>
      </c>
      <c r="D8" s="102"/>
    </row>
    <row r="9" spans="1:23" x14ac:dyDescent="0.35">
      <c r="A9" s="103"/>
      <c r="B9" s="12" t="s">
        <v>142</v>
      </c>
      <c r="C9" s="80" t="s">
        <v>2</v>
      </c>
      <c r="D9" s="102"/>
    </row>
    <row r="10" spans="1:23" x14ac:dyDescent="0.35">
      <c r="A10" s="103"/>
      <c r="B10" s="12"/>
      <c r="C10" s="80"/>
      <c r="D10" s="102"/>
    </row>
    <row r="11" spans="1:23" x14ac:dyDescent="0.35">
      <c r="A11" s="104">
        <v>2</v>
      </c>
      <c r="B11" s="105" t="s">
        <v>63</v>
      </c>
      <c r="C11" s="54"/>
      <c r="D11" s="79"/>
    </row>
    <row r="12" spans="1:23" x14ac:dyDescent="0.35">
      <c r="A12" s="106"/>
      <c r="B12" s="17" t="s">
        <v>64</v>
      </c>
      <c r="C12" s="80" t="s">
        <v>2</v>
      </c>
      <c r="D12" s="85"/>
    </row>
    <row r="13" spans="1:23" x14ac:dyDescent="0.35">
      <c r="A13" s="106"/>
      <c r="B13" s="17"/>
      <c r="C13" s="55"/>
      <c r="D13" s="76"/>
    </row>
    <row r="14" spans="1:23" x14ac:dyDescent="0.35">
      <c r="A14" s="104">
        <v>3</v>
      </c>
      <c r="B14" s="105" t="s">
        <v>73</v>
      </c>
      <c r="C14" s="55"/>
      <c r="D14" s="79"/>
    </row>
    <row r="15" spans="1:23" x14ac:dyDescent="0.35">
      <c r="A15" s="107"/>
      <c r="B15" s="12" t="s">
        <v>87</v>
      </c>
      <c r="C15" s="80" t="s">
        <v>2</v>
      </c>
      <c r="D15" s="85"/>
    </row>
    <row r="16" spans="1:23" x14ac:dyDescent="0.35">
      <c r="A16" s="108"/>
      <c r="B16" s="12"/>
      <c r="C16" s="55"/>
      <c r="D16" s="85"/>
    </row>
    <row r="17" spans="1:4" x14ac:dyDescent="0.35">
      <c r="A17" s="106"/>
      <c r="B17" s="17"/>
      <c r="C17" s="55"/>
      <c r="D17" s="76"/>
    </row>
    <row r="18" spans="1:4" x14ac:dyDescent="0.35">
      <c r="A18" s="109"/>
      <c r="B18" s="110" t="s">
        <v>88</v>
      </c>
      <c r="C18" s="111"/>
      <c r="D18" s="112">
        <f>D6</f>
        <v>0</v>
      </c>
    </row>
  </sheetData>
  <mergeCells count="1">
    <mergeCell ref="A2:D2"/>
  </mergeCells>
  <printOptions horizontalCentered="1"/>
  <pageMargins left="0.7" right="0.7" top="0.75" bottom="0.75" header="0.3" footer="0.3"/>
  <pageSetup paperSize="9" scale="73" firstPageNumber="27" orientation="portrait" useFirstPageNumber="1" r:id="rId1"/>
  <headerFooter>
    <oddHeader>&amp;LDBSA - MPDOE&amp;C&amp;A&amp;RMAINTENANCE PROJECTS - CLUSTER 6</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BE85D-A198-483B-BD73-45FEA7C1E3F4}">
  <dimension ref="A1:W18"/>
  <sheetViews>
    <sheetView view="pageBreakPreview" zoomScale="90" zoomScaleNormal="100" zoomScaleSheetLayoutView="90" workbookViewId="0"/>
  </sheetViews>
  <sheetFormatPr defaultColWidth="9.1796875" defaultRowHeight="15.5" x14ac:dyDescent="0.35"/>
  <cols>
    <col min="1" max="1" width="6.90625"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118</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31" x14ac:dyDescent="0.35">
      <c r="A4" s="96"/>
      <c r="B4" s="9" t="s">
        <v>143</v>
      </c>
      <c r="C4" s="26"/>
      <c r="D4" s="97"/>
    </row>
    <row r="5" spans="1:23" x14ac:dyDescent="0.35">
      <c r="A5" s="96"/>
      <c r="B5" s="9"/>
      <c r="C5" s="26"/>
      <c r="D5" s="97"/>
    </row>
    <row r="6" spans="1:23" x14ac:dyDescent="0.35">
      <c r="A6" s="98"/>
      <c r="B6" s="99" t="s">
        <v>32</v>
      </c>
      <c r="C6" s="53"/>
      <c r="D6" s="100">
        <f>SUM(D7:D17)</f>
        <v>0</v>
      </c>
    </row>
    <row r="7" spans="1:23" x14ac:dyDescent="0.35">
      <c r="A7" s="77">
        <v>1</v>
      </c>
      <c r="B7" s="8" t="s">
        <v>85</v>
      </c>
      <c r="C7" s="13"/>
      <c r="D7" s="102"/>
    </row>
    <row r="8" spans="1:23" ht="46.5" x14ac:dyDescent="0.35">
      <c r="A8" s="103"/>
      <c r="B8" s="12" t="s">
        <v>98</v>
      </c>
      <c r="C8" s="80" t="s">
        <v>2</v>
      </c>
      <c r="D8" s="102"/>
    </row>
    <row r="9" spans="1:23" x14ac:dyDescent="0.35">
      <c r="A9" s="103"/>
      <c r="B9" s="12" t="s">
        <v>142</v>
      </c>
      <c r="C9" s="80" t="s">
        <v>2</v>
      </c>
      <c r="D9" s="102"/>
    </row>
    <row r="10" spans="1:23" x14ac:dyDescent="0.35">
      <c r="A10" s="103"/>
      <c r="B10" s="12"/>
      <c r="C10" s="80"/>
      <c r="D10" s="102"/>
    </row>
    <row r="11" spans="1:23" x14ac:dyDescent="0.35">
      <c r="A11" s="104">
        <v>2</v>
      </c>
      <c r="B11" s="105" t="s">
        <v>63</v>
      </c>
      <c r="C11" s="54"/>
      <c r="D11" s="79"/>
    </row>
    <row r="12" spans="1:23" x14ac:dyDescent="0.35">
      <c r="A12" s="106"/>
      <c r="B12" s="17" t="s">
        <v>64</v>
      </c>
      <c r="C12" s="80" t="s">
        <v>2</v>
      </c>
      <c r="D12" s="85"/>
    </row>
    <row r="13" spans="1:23" x14ac:dyDescent="0.35">
      <c r="A13" s="106"/>
      <c r="B13" s="17"/>
      <c r="C13" s="55"/>
      <c r="D13" s="76"/>
    </row>
    <row r="14" spans="1:23" x14ac:dyDescent="0.35">
      <c r="A14" s="104">
        <v>3</v>
      </c>
      <c r="B14" s="105" t="s">
        <v>73</v>
      </c>
      <c r="C14" s="55"/>
      <c r="D14" s="79"/>
    </row>
    <row r="15" spans="1:23" x14ac:dyDescent="0.35">
      <c r="A15" s="107"/>
      <c r="B15" s="12" t="s">
        <v>87</v>
      </c>
      <c r="C15" s="80" t="s">
        <v>2</v>
      </c>
      <c r="D15" s="85"/>
    </row>
    <row r="16" spans="1:23" x14ac:dyDescent="0.35">
      <c r="A16" s="108"/>
      <c r="B16" s="12"/>
      <c r="C16" s="55"/>
      <c r="D16" s="85"/>
    </row>
    <row r="17" spans="1:4" x14ac:dyDescent="0.35">
      <c r="A17" s="106"/>
      <c r="B17" s="17"/>
      <c r="C17" s="55"/>
      <c r="D17" s="76"/>
    </row>
    <row r="18" spans="1:4" x14ac:dyDescent="0.35">
      <c r="A18" s="109"/>
      <c r="B18" s="110" t="s">
        <v>88</v>
      </c>
      <c r="C18" s="111"/>
      <c r="D18" s="112">
        <f>D6</f>
        <v>0</v>
      </c>
    </row>
  </sheetData>
  <mergeCells count="1">
    <mergeCell ref="A2:D2"/>
  </mergeCells>
  <printOptions horizontalCentered="1"/>
  <pageMargins left="0.7" right="0.7" top="0.75" bottom="0.75" header="0.3" footer="0.3"/>
  <pageSetup paperSize="9" scale="73" firstPageNumber="28" orientation="portrait" useFirstPageNumber="1" r:id="rId1"/>
  <headerFooter>
    <oddHeader>&amp;LDBSA - MPDOE&amp;C&amp;A&amp;RMAINTENANCE PROJECTS - CLUSTER 6</oddHead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51343-202E-4A38-B43B-4DA3C7654351}">
  <dimension ref="A1:W58"/>
  <sheetViews>
    <sheetView view="pageBreakPreview" zoomScale="90" zoomScaleNormal="100" zoomScaleSheetLayoutView="90" workbookViewId="0"/>
  </sheetViews>
  <sheetFormatPr defaultColWidth="9.1796875" defaultRowHeight="15.5" x14ac:dyDescent="0.35"/>
  <cols>
    <col min="1" max="1" width="7" style="73" customWidth="1"/>
    <col min="2" max="2" width="68.26953125" style="63" customWidth="1"/>
    <col min="3" max="3" width="12.7265625" style="73" customWidth="1"/>
    <col min="4" max="4" width="24.54296875" style="63" customWidth="1"/>
    <col min="5" max="16384" width="9.1796875" style="63"/>
  </cols>
  <sheetData>
    <row r="1" spans="1:23" x14ac:dyDescent="0.35">
      <c r="A1" s="87"/>
      <c r="B1" s="88"/>
      <c r="C1" s="89"/>
      <c r="D1" s="90"/>
      <c r="E1" s="59"/>
      <c r="F1" s="59"/>
      <c r="G1" s="59"/>
      <c r="H1" s="59"/>
      <c r="I1" s="59"/>
      <c r="J1" s="59"/>
      <c r="K1" s="59"/>
      <c r="L1" s="59"/>
      <c r="M1" s="59"/>
      <c r="N1" s="59"/>
      <c r="O1" s="59"/>
      <c r="P1" s="59"/>
      <c r="Q1" s="59"/>
      <c r="R1" s="59"/>
      <c r="S1" s="59"/>
      <c r="T1" s="59"/>
      <c r="U1" s="59"/>
      <c r="V1" s="59"/>
      <c r="W1" s="59"/>
    </row>
    <row r="2" spans="1:23" x14ac:dyDescent="0.35">
      <c r="A2" s="127" t="s">
        <v>145</v>
      </c>
      <c r="B2" s="127"/>
      <c r="C2" s="127"/>
      <c r="D2" s="127"/>
      <c r="E2" s="91"/>
      <c r="F2" s="91"/>
      <c r="G2" s="91"/>
      <c r="H2" s="91"/>
      <c r="I2" s="91"/>
      <c r="J2" s="91"/>
      <c r="K2" s="91"/>
      <c r="L2" s="91"/>
      <c r="M2" s="59"/>
      <c r="N2" s="59"/>
      <c r="O2" s="59"/>
      <c r="P2" s="59"/>
      <c r="Q2" s="59"/>
      <c r="R2" s="59"/>
      <c r="S2" s="59"/>
      <c r="T2" s="59"/>
      <c r="U2" s="59"/>
      <c r="V2" s="59"/>
      <c r="W2" s="59"/>
    </row>
    <row r="3" spans="1:23" x14ac:dyDescent="0.35">
      <c r="A3" s="92" t="s">
        <v>7</v>
      </c>
      <c r="B3" s="93" t="s">
        <v>4</v>
      </c>
      <c r="C3" s="94" t="s">
        <v>5</v>
      </c>
      <c r="D3" s="95" t="s">
        <v>84</v>
      </c>
    </row>
    <row r="4" spans="1:23" ht="18.75" customHeight="1" x14ac:dyDescent="0.35">
      <c r="A4" s="96"/>
      <c r="B4" s="9" t="s">
        <v>146</v>
      </c>
      <c r="C4" s="26"/>
      <c r="D4" s="97"/>
    </row>
    <row r="5" spans="1:23" x14ac:dyDescent="0.35">
      <c r="A5" s="96"/>
      <c r="B5" s="9"/>
      <c r="C5" s="26"/>
      <c r="D5" s="97"/>
    </row>
    <row r="6" spans="1:23" x14ac:dyDescent="0.35">
      <c r="A6" s="98"/>
      <c r="B6" s="99" t="s">
        <v>32</v>
      </c>
      <c r="C6" s="53"/>
      <c r="D6" s="100">
        <f>SUM(D8:D57)</f>
        <v>0</v>
      </c>
    </row>
    <row r="7" spans="1:23" x14ac:dyDescent="0.35">
      <c r="A7" s="81">
        <v>1</v>
      </c>
      <c r="B7" s="82" t="s">
        <v>27</v>
      </c>
      <c r="C7" s="83"/>
      <c r="D7" s="101"/>
    </row>
    <row r="8" spans="1:23" ht="18.75" customHeight="1" x14ac:dyDescent="0.35">
      <c r="A8" s="80"/>
      <c r="B8" s="76" t="s">
        <v>65</v>
      </c>
      <c r="C8" s="80" t="s">
        <v>2</v>
      </c>
      <c r="D8" s="85"/>
    </row>
    <row r="9" spans="1:23" ht="18.75" customHeight="1" x14ac:dyDescent="0.35">
      <c r="A9" s="80"/>
      <c r="B9" s="7" t="s">
        <v>135</v>
      </c>
      <c r="C9" s="80" t="s">
        <v>2</v>
      </c>
      <c r="D9" s="85"/>
    </row>
    <row r="10" spans="1:23" x14ac:dyDescent="0.35">
      <c r="A10" s="80"/>
      <c r="B10" s="76"/>
      <c r="C10" s="80"/>
      <c r="D10" s="76"/>
    </row>
    <row r="11" spans="1:23" x14ac:dyDescent="0.35">
      <c r="A11" s="77">
        <v>2</v>
      </c>
      <c r="B11" s="78" t="s">
        <v>124</v>
      </c>
      <c r="C11" s="55"/>
      <c r="D11" s="79"/>
    </row>
    <row r="12" spans="1:23" x14ac:dyDescent="0.35">
      <c r="A12" s="80"/>
      <c r="B12" s="7" t="s">
        <v>66</v>
      </c>
      <c r="C12" s="80" t="s">
        <v>2</v>
      </c>
      <c r="D12" s="76"/>
    </row>
    <row r="13" spans="1:23" x14ac:dyDescent="0.35">
      <c r="A13" s="80"/>
      <c r="B13" s="76"/>
      <c r="C13" s="80"/>
      <c r="D13" s="76"/>
    </row>
    <row r="14" spans="1:23" x14ac:dyDescent="0.35">
      <c r="A14" s="77">
        <v>3</v>
      </c>
      <c r="B14" s="78" t="s">
        <v>54</v>
      </c>
      <c r="C14" s="55"/>
      <c r="D14" s="79"/>
    </row>
    <row r="15" spans="1:23" x14ac:dyDescent="0.35">
      <c r="A15" s="80"/>
      <c r="B15" s="20" t="s">
        <v>132</v>
      </c>
      <c r="C15" s="80" t="s">
        <v>2</v>
      </c>
      <c r="D15" s="85"/>
    </row>
    <row r="16" spans="1:23" x14ac:dyDescent="0.35">
      <c r="A16" s="80"/>
      <c r="B16" s="20" t="s">
        <v>147</v>
      </c>
      <c r="C16" s="80" t="s">
        <v>2</v>
      </c>
      <c r="D16" s="85"/>
    </row>
    <row r="17" spans="1:4" x14ac:dyDescent="0.35">
      <c r="A17" s="80"/>
      <c r="B17" s="76"/>
      <c r="C17" s="80"/>
      <c r="D17" s="76"/>
    </row>
    <row r="18" spans="1:4" x14ac:dyDescent="0.35">
      <c r="A18" s="77">
        <v>4</v>
      </c>
      <c r="B18" s="78" t="s">
        <v>125</v>
      </c>
      <c r="C18" s="55"/>
      <c r="D18" s="79"/>
    </row>
    <row r="19" spans="1:4" x14ac:dyDescent="0.35">
      <c r="A19" s="80"/>
      <c r="B19" s="7" t="s">
        <v>55</v>
      </c>
      <c r="C19" s="80" t="s">
        <v>2</v>
      </c>
      <c r="D19" s="85"/>
    </row>
    <row r="20" spans="1:4" x14ac:dyDescent="0.35">
      <c r="A20" s="80"/>
      <c r="B20" s="76"/>
      <c r="C20" s="80"/>
      <c r="D20" s="76"/>
    </row>
    <row r="21" spans="1:4" x14ac:dyDescent="0.35">
      <c r="A21" s="77">
        <v>5</v>
      </c>
      <c r="B21" s="78" t="s">
        <v>70</v>
      </c>
      <c r="C21" s="55"/>
      <c r="D21" s="79"/>
    </row>
    <row r="22" spans="1:4" x14ac:dyDescent="0.35">
      <c r="A22" s="80"/>
      <c r="B22" s="7" t="s">
        <v>71</v>
      </c>
      <c r="C22" s="80" t="s">
        <v>2</v>
      </c>
      <c r="D22" s="76"/>
    </row>
    <row r="23" spans="1:4" x14ac:dyDescent="0.35">
      <c r="A23" s="80"/>
      <c r="B23" s="76"/>
      <c r="C23" s="80"/>
      <c r="D23" s="76"/>
    </row>
    <row r="24" spans="1:4" x14ac:dyDescent="0.35">
      <c r="A24" s="77">
        <v>6</v>
      </c>
      <c r="B24" s="78" t="s">
        <v>120</v>
      </c>
      <c r="C24" s="55"/>
      <c r="D24" s="79"/>
    </row>
    <row r="25" spans="1:4" x14ac:dyDescent="0.35">
      <c r="A25" s="80"/>
      <c r="B25" s="7" t="s">
        <v>126</v>
      </c>
      <c r="C25" s="80" t="s">
        <v>2</v>
      </c>
      <c r="D25" s="76"/>
    </row>
    <row r="26" spans="1:4" x14ac:dyDescent="0.35">
      <c r="A26" s="80"/>
      <c r="B26" s="76"/>
      <c r="C26" s="80"/>
      <c r="D26" s="76"/>
    </row>
    <row r="27" spans="1:4" x14ac:dyDescent="0.35">
      <c r="A27" s="77">
        <v>7</v>
      </c>
      <c r="B27" s="78" t="s">
        <v>121</v>
      </c>
      <c r="C27" s="55"/>
      <c r="D27" s="79"/>
    </row>
    <row r="28" spans="1:4" x14ac:dyDescent="0.35">
      <c r="A28" s="80"/>
      <c r="B28" s="7" t="s">
        <v>127</v>
      </c>
      <c r="C28" s="80" t="s">
        <v>2</v>
      </c>
      <c r="D28" s="76"/>
    </row>
    <row r="29" spans="1:4" x14ac:dyDescent="0.35">
      <c r="A29" s="80"/>
      <c r="B29" s="76"/>
      <c r="C29" s="80"/>
      <c r="D29" s="76"/>
    </row>
    <row r="30" spans="1:4" x14ac:dyDescent="0.35">
      <c r="A30" s="77">
        <v>8</v>
      </c>
      <c r="B30" s="78" t="s">
        <v>17</v>
      </c>
      <c r="C30" s="55"/>
      <c r="D30" s="79"/>
    </row>
    <row r="31" spans="1:4" x14ac:dyDescent="0.35">
      <c r="A31" s="80"/>
      <c r="B31" s="7" t="s">
        <v>56</v>
      </c>
      <c r="C31" s="80" t="s">
        <v>2</v>
      </c>
      <c r="D31" s="76"/>
    </row>
    <row r="32" spans="1:4" x14ac:dyDescent="0.35">
      <c r="A32" s="80"/>
      <c r="B32" s="7"/>
      <c r="C32" s="80"/>
      <c r="D32" s="76"/>
    </row>
    <row r="33" spans="1:4" x14ac:dyDescent="0.35">
      <c r="A33" s="77">
        <v>9</v>
      </c>
      <c r="B33" s="78" t="s">
        <v>22</v>
      </c>
      <c r="C33" s="55"/>
      <c r="D33" s="79"/>
    </row>
    <row r="34" spans="1:4" x14ac:dyDescent="0.35">
      <c r="A34" s="80"/>
      <c r="B34" s="7" t="s">
        <v>106</v>
      </c>
      <c r="C34" s="80" t="s">
        <v>2</v>
      </c>
      <c r="D34" s="76"/>
    </row>
    <row r="35" spans="1:4" x14ac:dyDescent="0.35">
      <c r="A35" s="80"/>
      <c r="B35" s="76"/>
      <c r="C35" s="80"/>
      <c r="D35" s="76"/>
    </row>
    <row r="36" spans="1:4" x14ac:dyDescent="0.35">
      <c r="A36" s="77">
        <v>10</v>
      </c>
      <c r="B36" s="78" t="s">
        <v>21</v>
      </c>
      <c r="C36" s="55"/>
      <c r="D36" s="79"/>
    </row>
    <row r="37" spans="1:4" ht="31" x14ac:dyDescent="0.35">
      <c r="A37" s="80"/>
      <c r="B37" s="7" t="s">
        <v>76</v>
      </c>
      <c r="C37" s="80" t="s">
        <v>2</v>
      </c>
      <c r="D37" s="76"/>
    </row>
    <row r="38" spans="1:4" x14ac:dyDescent="0.35">
      <c r="A38" s="80"/>
      <c r="B38" s="6"/>
      <c r="C38" s="26"/>
      <c r="D38" s="76"/>
    </row>
    <row r="39" spans="1:4" x14ac:dyDescent="0.35">
      <c r="A39" s="77">
        <v>11</v>
      </c>
      <c r="B39" s="114" t="s">
        <v>18</v>
      </c>
      <c r="C39" s="55"/>
      <c r="D39" s="79"/>
    </row>
    <row r="40" spans="1:4" x14ac:dyDescent="0.35">
      <c r="A40" s="80"/>
      <c r="B40" s="20" t="s">
        <v>128</v>
      </c>
      <c r="C40" s="80" t="s">
        <v>2</v>
      </c>
      <c r="D40" s="85"/>
    </row>
    <row r="41" spans="1:4" x14ac:dyDescent="0.35">
      <c r="A41" s="80"/>
      <c r="B41" s="20"/>
      <c r="C41" s="115"/>
      <c r="D41" s="76"/>
    </row>
    <row r="42" spans="1:4" x14ac:dyDescent="0.35">
      <c r="A42" s="77">
        <v>12</v>
      </c>
      <c r="B42" s="114" t="s">
        <v>19</v>
      </c>
      <c r="C42" s="55"/>
      <c r="D42" s="79"/>
    </row>
    <row r="43" spans="1:4" ht="31" x14ac:dyDescent="0.35">
      <c r="A43" s="80"/>
      <c r="B43" s="7" t="s">
        <v>60</v>
      </c>
      <c r="C43" s="80" t="s">
        <v>2</v>
      </c>
      <c r="D43" s="76"/>
    </row>
    <row r="44" spans="1:4" x14ac:dyDescent="0.35">
      <c r="A44" s="80"/>
      <c r="B44" s="7"/>
      <c r="C44" s="80"/>
      <c r="D44" s="76"/>
    </row>
    <row r="45" spans="1:4" x14ac:dyDescent="0.35">
      <c r="A45" s="104">
        <v>13</v>
      </c>
      <c r="B45" s="6" t="s">
        <v>148</v>
      </c>
      <c r="C45" s="80"/>
      <c r="D45" s="76"/>
    </row>
    <row r="46" spans="1:4" ht="31" x14ac:dyDescent="0.35">
      <c r="A46" s="80"/>
      <c r="B46" s="7" t="s">
        <v>149</v>
      </c>
      <c r="C46" s="80" t="s">
        <v>2</v>
      </c>
      <c r="D46" s="76"/>
    </row>
    <row r="47" spans="1:4" x14ac:dyDescent="0.35">
      <c r="A47" s="80"/>
      <c r="B47" s="7"/>
      <c r="C47" s="115"/>
      <c r="D47" s="85"/>
    </row>
    <row r="48" spans="1:4" x14ac:dyDescent="0.35">
      <c r="A48" s="104">
        <v>14</v>
      </c>
      <c r="B48" s="6" t="s">
        <v>23</v>
      </c>
      <c r="C48" s="80"/>
      <c r="D48" s="76"/>
    </row>
    <row r="49" spans="1:4" x14ac:dyDescent="0.35">
      <c r="A49" s="80"/>
      <c r="B49" s="7" t="s">
        <v>129</v>
      </c>
      <c r="C49" s="80" t="s">
        <v>2</v>
      </c>
      <c r="D49" s="76"/>
    </row>
    <row r="50" spans="1:4" x14ac:dyDescent="0.35">
      <c r="A50" s="80"/>
      <c r="B50" s="7"/>
      <c r="C50" s="115"/>
      <c r="D50" s="85"/>
    </row>
    <row r="51" spans="1:4" x14ac:dyDescent="0.35">
      <c r="A51" s="104">
        <v>15</v>
      </c>
      <c r="B51" s="105" t="s">
        <v>63</v>
      </c>
      <c r="C51" s="54"/>
      <c r="D51" s="79"/>
    </row>
    <row r="52" spans="1:4" x14ac:dyDescent="0.35">
      <c r="A52" s="106"/>
      <c r="B52" s="17" t="s">
        <v>64</v>
      </c>
      <c r="C52" s="80" t="s">
        <v>2</v>
      </c>
      <c r="D52" s="85"/>
    </row>
    <row r="53" spans="1:4" x14ac:dyDescent="0.35">
      <c r="A53" s="106"/>
      <c r="B53" s="17"/>
      <c r="C53" s="55"/>
      <c r="D53" s="76"/>
    </row>
    <row r="54" spans="1:4" x14ac:dyDescent="0.35">
      <c r="A54" s="104">
        <v>16</v>
      </c>
      <c r="B54" s="105" t="s">
        <v>73</v>
      </c>
      <c r="C54" s="55"/>
      <c r="D54" s="79"/>
    </row>
    <row r="55" spans="1:4" x14ac:dyDescent="0.35">
      <c r="A55" s="107"/>
      <c r="B55" s="12" t="s">
        <v>87</v>
      </c>
      <c r="C55" s="80" t="s">
        <v>2</v>
      </c>
      <c r="D55" s="85"/>
    </row>
    <row r="56" spans="1:4" x14ac:dyDescent="0.35">
      <c r="A56" s="108"/>
      <c r="B56" s="12"/>
      <c r="C56" s="55"/>
      <c r="D56" s="85"/>
    </row>
    <row r="57" spans="1:4" x14ac:dyDescent="0.35">
      <c r="A57" s="106"/>
      <c r="B57" s="17"/>
      <c r="C57" s="55"/>
      <c r="D57" s="76"/>
    </row>
    <row r="58" spans="1:4" x14ac:dyDescent="0.35">
      <c r="A58" s="109"/>
      <c r="B58" s="110" t="s">
        <v>88</v>
      </c>
      <c r="C58" s="111"/>
      <c r="D58" s="112">
        <f>D6</f>
        <v>0</v>
      </c>
    </row>
  </sheetData>
  <mergeCells count="1">
    <mergeCell ref="A2:D2"/>
  </mergeCells>
  <printOptions horizontalCentered="1"/>
  <pageMargins left="0.7" right="0.7" top="0.75" bottom="0.75" header="0.3" footer="0.3"/>
  <pageSetup paperSize="9" scale="73" firstPageNumber="29" orientation="portrait" useFirstPageNumber="1" r:id="rId1"/>
  <headerFooter>
    <oddHeader>&amp;LDBSA - MPDOE&amp;C&amp;A&amp;RMAINTENANCE PROJECTS - CLUSTER 6</oddHead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FE3FA106A5E0B4C92D3439AE7431088" ma:contentTypeVersion="16" ma:contentTypeDescription="Create a new document." ma:contentTypeScope="" ma:versionID="9be3b5bfa3a230639f96ed5207405907">
  <xsd:schema xmlns:xsd="http://www.w3.org/2001/XMLSchema" xmlns:xs="http://www.w3.org/2001/XMLSchema" xmlns:p="http://schemas.microsoft.com/office/2006/metadata/properties" xmlns:ns2="705704f0-4d67-446b-82fe-052df875f816" xmlns:ns3="e2367077-0f33-43fc-bc91-6d8cd00a4610" targetNamespace="http://schemas.microsoft.com/office/2006/metadata/properties" ma:root="true" ma:fieldsID="b27878bf154488c0dc2326460059e8ec" ns2:_="" ns3:_="">
    <xsd:import namespace="705704f0-4d67-446b-82fe-052df875f816"/>
    <xsd:import namespace="e2367077-0f33-43fc-bc91-6d8cd00a461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3:SharedWithUsers" minOccurs="0"/>
                <xsd:element ref="ns3:SharedWithDetails" minOccurs="0"/>
                <xsd:element ref="ns3:TaxCatchAll" minOccurs="0"/>
                <xsd:element ref="ns2:MediaServiceOCR" minOccurs="0"/>
                <xsd:element ref="ns2:MediaServiceGenerationTime" minOccurs="0"/>
                <xsd:element ref="ns2:MediaServiceEventHashCode"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05704f0-4d67-446b-82fe-052df875f8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15e8d43-4d68-47d8-84fd-7cc9c464aa36"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2367077-0f33-43fc-bc91-6d8cd00a461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27d213da-394f-40b9-a356-dfff3ba5a47d}" ma:internalName="TaxCatchAll" ma:showField="CatchAllData" ma:web="e2367077-0f33-43fc-bc91-6d8cd00a46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C0B3E2-D1CB-47FF-8015-DB7290F6B8F0}"/>
</file>

<file path=customXml/itemProps2.xml><?xml version="1.0" encoding="utf-8"?>
<ds:datastoreItem xmlns:ds="http://schemas.openxmlformats.org/officeDocument/2006/customXml" ds:itemID="{807FEBEE-CA29-4DC9-9831-2E40AA01168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29</vt:i4>
      </vt:variant>
      <vt:variant>
        <vt:lpstr>Named Ranges</vt:lpstr>
      </vt:variant>
      <vt:variant>
        <vt:i4>1</vt:i4>
      </vt:variant>
    </vt:vector>
  </HeadingPairs>
  <TitlesOfParts>
    <vt:vector size="30" baseType="lpstr">
      <vt:lpstr>FINAL SUMMARY</vt:lpstr>
      <vt:lpstr>PHAKGAMANG</vt:lpstr>
      <vt:lpstr>MKHUTSHWA</vt:lpstr>
      <vt:lpstr>MAKHOSANA</vt:lpstr>
      <vt:lpstr>FUNDAWAZI</vt:lpstr>
      <vt:lpstr>MALEBO</vt:lpstr>
      <vt:lpstr>SAKHILE</vt:lpstr>
      <vt:lpstr>NDZUNDZA</vt:lpstr>
      <vt:lpstr>REKWELE</vt:lpstr>
      <vt:lpstr>SIZABANTWANA</vt:lpstr>
      <vt:lpstr>SIKHULISIWE</vt:lpstr>
      <vt:lpstr>BOROLO</vt:lpstr>
      <vt:lpstr>SENZANGAKHONA</vt:lpstr>
      <vt:lpstr>ZAMANI</vt:lpstr>
      <vt:lpstr>PHELWANE</vt:lpstr>
      <vt:lpstr>MATIMBA</vt:lpstr>
      <vt:lpstr>POTSANYANE</vt:lpstr>
      <vt:lpstr>NDAYI</vt:lpstr>
      <vt:lpstr>SEMONATE</vt:lpstr>
      <vt:lpstr>SIBONGILE</vt:lpstr>
      <vt:lpstr>KOME</vt:lpstr>
      <vt:lpstr>NKOSIPHILE</vt:lpstr>
      <vt:lpstr>SERUANE</vt:lpstr>
      <vt:lpstr>STEVE TSHWETE</vt:lpstr>
      <vt:lpstr>LIBANGENI</vt:lpstr>
      <vt:lpstr>MBONGO </vt:lpstr>
      <vt:lpstr>LODING</vt:lpstr>
      <vt:lpstr>MMAMETLHAKE</vt:lpstr>
      <vt:lpstr>LIBANGENI CIRCUIT</vt:lpstr>
      <vt:lpstr>PHAKGAMANG!Print_Area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Lwazi Sokutu</dc:creator>
  <cp:lastModifiedBy>Nonhle Dlamini</cp:lastModifiedBy>
  <cp:lastPrinted>2023-03-30T14:46:47Z</cp:lastPrinted>
  <dcterms:created xsi:type="dcterms:W3CDTF">2019-07-03T07:13:26Z</dcterms:created>
  <dcterms:modified xsi:type="dcterms:W3CDTF">2023-03-30T14:46:50Z</dcterms:modified>
</cp:coreProperties>
</file>