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defaultThemeVersion="124226"/>
  <mc:AlternateContent xmlns:mc="http://schemas.openxmlformats.org/markup-compatibility/2006">
    <mc:Choice Requires="x15">
      <x15ac:absPath xmlns:x15ac="http://schemas.microsoft.com/office/spreadsheetml/2010/11/ac" url="C:\Users\fudumv\Documents\Eskom Work\Projects\Ariane Eros\Procurement\New Strategy\Tower Steel\International Procurement\BOQ\"/>
    </mc:Choice>
  </mc:AlternateContent>
  <xr:revisionPtr revIDLastSave="0" documentId="8_{C8B9C55E-B989-4180-9342-120856A9107C}" xr6:coauthVersionLast="47" xr6:coauthVersionMax="47" xr10:uidLastSave="{00000000-0000-0000-0000-000000000000}"/>
  <bookViews>
    <workbookView xWindow="-120" yWindow="-120" windowWidth="20730" windowHeight="11160" tabRatio="949" activeTab="3" xr2:uid="{00000000-000D-0000-FFFF-FFFF00000000}"/>
  </bookViews>
  <sheets>
    <sheet name="Cover page" sheetId="1" r:id="rId1"/>
    <sheet name="Preambles" sheetId="13" r:id="rId2"/>
    <sheet name="1. P&amp;G" sheetId="4" r:id="rId3"/>
    <sheet name="2. Tower Steel" sheetId="6" r:id="rId4"/>
    <sheet name="3. Summary &amp; FRI" sheetId="10" r:id="rId5"/>
    <sheet name="8. SSCC" sheetId="24"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a">#N/A</definedName>
    <definedName name="\b">[1]DCF!#REF!</definedName>
    <definedName name="\c">[1]DCF!#REF!</definedName>
    <definedName name="\d">#N/A</definedName>
    <definedName name="\e">[1]DCF!#REF!</definedName>
    <definedName name="\f">[1]DCF!#REF!</definedName>
    <definedName name="\g">[1]DCF!#REF!</definedName>
    <definedName name="\h">[1]DCF!#REF!</definedName>
    <definedName name="\i">[1]DCF!#REF!</definedName>
    <definedName name="______CXX1">'[2]1'!$F$175:$F$182</definedName>
    <definedName name="______CXX2">'[2]2'!$F$175:$F$182</definedName>
    <definedName name="______CXX3">'[2]3'!$F$175:$F$182</definedName>
    <definedName name="______CXX4">'[2]4'!$F$175:$F$182</definedName>
    <definedName name="______CXX5">'[2]5'!$F$175:$F$182</definedName>
    <definedName name="______CXX6">'[2]6'!$F$175:$F$182</definedName>
    <definedName name="______CXX7">'[2]7'!$F$175:$F$182</definedName>
    <definedName name="______CXX8">'[2]8'!$F$175:$F$182</definedName>
    <definedName name="______CXX9">'[2]9'!$F$175:$F$182</definedName>
    <definedName name="______EXX1">'[2]1'!$F$129:$F$168</definedName>
    <definedName name="______EXX2">'[2]2'!$F$129:$F$168</definedName>
    <definedName name="______EXX3">'[2]3'!$F$129:$F$168</definedName>
    <definedName name="______EXX4">'[2]4'!$F$129:$F$168</definedName>
    <definedName name="______EXX5">'[2]5'!$F$129:$F$168</definedName>
    <definedName name="______EXX6">'[2]6'!$F$129:$F$168</definedName>
    <definedName name="______EXX7">'[2]7'!$F$129:$F$168</definedName>
    <definedName name="______EXX8">'[2]8'!$F$129:$F$168</definedName>
    <definedName name="______EXX9">'[2]9'!$F$129:$F$168</definedName>
    <definedName name="______MXX1">'[2]1'!$F$13:$F$64</definedName>
    <definedName name="______MXX2">'[2]2'!$F$13:$F$64</definedName>
    <definedName name="______MXX3">'[2]3'!$F$13:$F$64</definedName>
    <definedName name="______MXX4">'[2]4'!$F$13:$F$64</definedName>
    <definedName name="______MXX5">'[2]5'!$F$13:$F$64</definedName>
    <definedName name="______MXX6">'[2]6'!$F$13:$F$64</definedName>
    <definedName name="______MXX7">'[2]7'!$F$13:$F$64</definedName>
    <definedName name="______MXX8">'[2]8'!$F$13:$F$64</definedName>
    <definedName name="______MXX9">'[2]9'!$F$13:$F$64</definedName>
    <definedName name="______SXX1">'[2]1'!$F$71:$F$122</definedName>
    <definedName name="______SXX2">'[2]2'!$F$71:$F$122</definedName>
    <definedName name="______SXX3">'[2]3'!$F$71:$F$122</definedName>
    <definedName name="______SXX4">'[2]4'!$F$71:$F$122</definedName>
    <definedName name="______SXX5">'[2]5'!$F$71:$F$122</definedName>
    <definedName name="______SXX6">'[2]6'!$F$71:$F$122</definedName>
    <definedName name="______SXX7">'[2]7'!$F$71:$F$122</definedName>
    <definedName name="______SXX8">'[2]8'!$F$71:$F$122</definedName>
    <definedName name="______SXX9">'[2]9'!$F$71:$F$122</definedName>
    <definedName name="_____CXX1">'[2]1'!$F$175:$F$182</definedName>
    <definedName name="_____CXX2">'[2]2'!$F$175:$F$182</definedName>
    <definedName name="_____CXX3">'[2]3'!$F$175:$F$182</definedName>
    <definedName name="_____CXX4">'[2]4'!$F$175:$F$182</definedName>
    <definedName name="_____CXX5">'[2]5'!$F$175:$F$182</definedName>
    <definedName name="_____CXX6">'[2]6'!$F$175:$F$182</definedName>
    <definedName name="_____CXX7">'[2]7'!$F$175:$F$182</definedName>
    <definedName name="_____CXX8">'[2]8'!$F$175:$F$182</definedName>
    <definedName name="_____CXX9">'[2]9'!$F$175:$F$182</definedName>
    <definedName name="_____EXX1">'[2]1'!$F$129:$F$168</definedName>
    <definedName name="_____EXX2">'[2]2'!$F$129:$F$168</definedName>
    <definedName name="_____EXX3">'[2]3'!$F$129:$F$168</definedName>
    <definedName name="_____EXX4">'[2]4'!$F$129:$F$168</definedName>
    <definedName name="_____EXX5">'[2]5'!$F$129:$F$168</definedName>
    <definedName name="_____EXX6">'[2]6'!$F$129:$F$168</definedName>
    <definedName name="_____EXX7">'[2]7'!$F$129:$F$168</definedName>
    <definedName name="_____EXX8">'[2]8'!$F$129:$F$168</definedName>
    <definedName name="_____EXX9">'[2]9'!$F$129:$F$168</definedName>
    <definedName name="_____MXX1">'[2]1'!$F$13:$F$64</definedName>
    <definedName name="_____MXX2">'[2]2'!$F$13:$F$64</definedName>
    <definedName name="_____MXX3">'[2]3'!$F$13:$F$64</definedName>
    <definedName name="_____MXX4">'[2]4'!$F$13:$F$64</definedName>
    <definedName name="_____MXX5">'[2]5'!$F$13:$F$64</definedName>
    <definedName name="_____MXX6">'[2]6'!$F$13:$F$64</definedName>
    <definedName name="_____MXX7">'[2]7'!$F$13:$F$64</definedName>
    <definedName name="_____MXX8">'[2]8'!$F$13:$F$64</definedName>
    <definedName name="_____MXX9">'[2]9'!$F$13:$F$64</definedName>
    <definedName name="_____SXX1">'[2]1'!$F$71:$F$122</definedName>
    <definedName name="_____SXX2">'[2]2'!$F$71:$F$122</definedName>
    <definedName name="_____SXX3">'[2]3'!$F$71:$F$122</definedName>
    <definedName name="_____SXX4">'[2]4'!$F$71:$F$122</definedName>
    <definedName name="_____SXX5">'[2]5'!$F$71:$F$122</definedName>
    <definedName name="_____SXX6">'[2]6'!$F$71:$F$122</definedName>
    <definedName name="_____SXX7">'[2]7'!$F$71:$F$122</definedName>
    <definedName name="_____SXX8">'[2]8'!$F$71:$F$122</definedName>
    <definedName name="_____SXX9">'[2]9'!$F$71:$F$122</definedName>
    <definedName name="____CXX1">'[2]1'!$F$175:$F$182</definedName>
    <definedName name="____CXX2">'[2]2'!$F$175:$F$182</definedName>
    <definedName name="____CXX3">'[2]3'!$F$175:$F$182</definedName>
    <definedName name="____CXX4">'[2]4'!$F$175:$F$182</definedName>
    <definedName name="____CXX5">'[2]5'!$F$175:$F$182</definedName>
    <definedName name="____CXX6">'[2]6'!$F$175:$F$182</definedName>
    <definedName name="____CXX7">'[2]7'!$F$175:$F$182</definedName>
    <definedName name="____CXX8">'[2]8'!$F$175:$F$182</definedName>
    <definedName name="____CXX9">'[2]9'!$F$175:$F$182</definedName>
    <definedName name="____EXX1">'[2]1'!$F$129:$F$168</definedName>
    <definedName name="____EXX2">'[2]2'!$F$129:$F$168</definedName>
    <definedName name="____EXX3">'[2]3'!$F$129:$F$168</definedName>
    <definedName name="____EXX4">'[2]4'!$F$129:$F$168</definedName>
    <definedName name="____EXX5">'[2]5'!$F$129:$F$168</definedName>
    <definedName name="____EXX6">'[2]6'!$F$129:$F$168</definedName>
    <definedName name="____EXX7">'[2]7'!$F$129:$F$168</definedName>
    <definedName name="____EXX8">'[2]8'!$F$129:$F$168</definedName>
    <definedName name="____EXX9">'[2]9'!$F$129:$F$168</definedName>
    <definedName name="____MXX1">'[2]1'!$F$13:$F$64</definedName>
    <definedName name="____MXX2">'[2]2'!$F$13:$F$64</definedName>
    <definedName name="____MXX3">'[2]3'!$F$13:$F$64</definedName>
    <definedName name="____MXX4">'[2]4'!$F$13:$F$64</definedName>
    <definedName name="____MXX5">'[2]5'!$F$13:$F$64</definedName>
    <definedName name="____MXX6">'[2]6'!$F$13:$F$64</definedName>
    <definedName name="____MXX7">'[2]7'!$F$13:$F$64</definedName>
    <definedName name="____MXX8">'[2]8'!$F$13:$F$64</definedName>
    <definedName name="____MXX9">'[2]9'!$F$13:$F$64</definedName>
    <definedName name="____SXX1">'[2]1'!$F$71:$F$122</definedName>
    <definedName name="____SXX2">'[2]2'!$F$71:$F$122</definedName>
    <definedName name="____SXX3">'[2]3'!$F$71:$F$122</definedName>
    <definedName name="____SXX4">'[2]4'!$F$71:$F$122</definedName>
    <definedName name="____SXX5">'[2]5'!$F$71:$F$122</definedName>
    <definedName name="____SXX6">'[2]6'!$F$71:$F$122</definedName>
    <definedName name="____SXX7">'[2]7'!$F$71:$F$122</definedName>
    <definedName name="____SXX8">'[2]8'!$F$71:$F$122</definedName>
    <definedName name="____SXX9">'[2]9'!$F$71:$F$122</definedName>
    <definedName name="___CXX1">'[2]1'!$F$175:$F$182</definedName>
    <definedName name="___CXX2">'[2]2'!$F$175:$F$182</definedName>
    <definedName name="___CXX3">'[2]3'!$F$175:$F$182</definedName>
    <definedName name="___CXX4">'[2]4'!$F$175:$F$182</definedName>
    <definedName name="___CXX5">'[2]5'!$F$175:$F$182</definedName>
    <definedName name="___CXX6">'[2]6'!$F$175:$F$182</definedName>
    <definedName name="___CXX7">'[2]7'!$F$175:$F$182</definedName>
    <definedName name="___CXX8">'[2]8'!$F$175:$F$182</definedName>
    <definedName name="___CXX9">'[2]9'!$F$175:$F$182</definedName>
    <definedName name="___EXX1">'[2]1'!$F$129:$F$168</definedName>
    <definedName name="___EXX2">'[2]2'!$F$129:$F$168</definedName>
    <definedName name="___EXX3">'[2]3'!$F$129:$F$168</definedName>
    <definedName name="___EXX4">'[2]4'!$F$129:$F$168</definedName>
    <definedName name="___EXX5">'[2]5'!$F$129:$F$168</definedName>
    <definedName name="___EXX6">'[2]6'!$F$129:$F$168</definedName>
    <definedName name="___EXX7">'[2]7'!$F$129:$F$168</definedName>
    <definedName name="___EXX8">'[2]8'!$F$129:$F$168</definedName>
    <definedName name="___EXX9">'[2]9'!$F$129:$F$168</definedName>
    <definedName name="___MXX1">'[2]1'!$F$13:$F$64</definedName>
    <definedName name="___MXX2">'[2]2'!$F$13:$F$64</definedName>
    <definedName name="___MXX3">'[2]3'!$F$13:$F$64</definedName>
    <definedName name="___MXX4">'[2]4'!$F$13:$F$64</definedName>
    <definedName name="___MXX5">'[2]5'!$F$13:$F$64</definedName>
    <definedName name="___MXX6">'[2]6'!$F$13:$F$64</definedName>
    <definedName name="___MXX7">'[2]7'!$F$13:$F$64</definedName>
    <definedName name="___MXX8">'[2]8'!$F$13:$F$64</definedName>
    <definedName name="___MXX9">'[2]9'!$F$13:$F$64</definedName>
    <definedName name="___SXX1">'[2]1'!$F$71:$F$122</definedName>
    <definedName name="___SXX2">'[2]2'!$F$71:$F$122</definedName>
    <definedName name="___SXX3">'[2]3'!$F$71:$F$122</definedName>
    <definedName name="___SXX4">'[2]4'!$F$71:$F$122</definedName>
    <definedName name="___SXX5">'[2]5'!$F$71:$F$122</definedName>
    <definedName name="___SXX6">'[2]6'!$F$71:$F$122</definedName>
    <definedName name="___SXX7">'[2]7'!$F$71:$F$122</definedName>
    <definedName name="___SXX8">'[2]8'!$F$71:$F$122</definedName>
    <definedName name="___SXX9">'[2]9'!$F$71:$F$122</definedName>
    <definedName name="__CXX1">'[2]1'!$F$175:$F$182</definedName>
    <definedName name="__CXX2">'[2]2'!$F$175:$F$182</definedName>
    <definedName name="__CXX3">'[2]3'!$F$175:$F$182</definedName>
    <definedName name="__CXX4">'[2]4'!$F$175:$F$182</definedName>
    <definedName name="__CXX5">'[2]5'!$F$175:$F$182</definedName>
    <definedName name="__CXX6">'[2]6'!$F$175:$F$182</definedName>
    <definedName name="__CXX7">'[2]7'!$F$175:$F$182</definedName>
    <definedName name="__CXX8">'[2]8'!$F$175:$F$182</definedName>
    <definedName name="__CXX9">'[2]9'!$F$175:$F$182</definedName>
    <definedName name="__EXX1">'[2]1'!$F$129:$F$168</definedName>
    <definedName name="__EXX2">'[2]2'!$F$129:$F$168</definedName>
    <definedName name="__EXX3">'[2]3'!$F$129:$F$168</definedName>
    <definedName name="__EXX4">'[2]4'!$F$129:$F$168</definedName>
    <definedName name="__EXX5">'[2]5'!$F$129:$F$168</definedName>
    <definedName name="__EXX6">'[2]6'!$F$129:$F$168</definedName>
    <definedName name="__EXX7">'[2]7'!$F$129:$F$168</definedName>
    <definedName name="__EXX8">'[2]8'!$F$129:$F$168</definedName>
    <definedName name="__EXX9">'[2]9'!$F$129:$F$168</definedName>
    <definedName name="__MXX1">'[2]1'!$F$13:$F$64</definedName>
    <definedName name="__MXX2">'[2]2'!$F$13:$F$64</definedName>
    <definedName name="__MXX3">'[2]3'!$F$13:$F$64</definedName>
    <definedName name="__MXX4">'[2]4'!$F$13:$F$64</definedName>
    <definedName name="__MXX5">'[2]5'!$F$13:$F$64</definedName>
    <definedName name="__MXX6">'[2]6'!$F$13:$F$64</definedName>
    <definedName name="__MXX7">'[2]7'!$F$13:$F$64</definedName>
    <definedName name="__MXX8">'[2]8'!$F$13:$F$64</definedName>
    <definedName name="__MXX9">'[2]9'!$F$13:$F$64</definedName>
    <definedName name="__SXX1">'[2]1'!$F$71:$F$122</definedName>
    <definedName name="__SXX2">'[2]2'!$F$71:$F$122</definedName>
    <definedName name="__SXX3">'[2]3'!$F$71:$F$122</definedName>
    <definedName name="__SXX4">'[2]4'!$F$71:$F$122</definedName>
    <definedName name="__SXX5">'[2]5'!$F$71:$F$122</definedName>
    <definedName name="__SXX6">'[2]6'!$F$71:$F$122</definedName>
    <definedName name="__SXX7">'[2]7'!$F$71:$F$122</definedName>
    <definedName name="__SXX8">'[2]8'!$F$71:$F$122</definedName>
    <definedName name="__SXX9">'[2]9'!$F$71:$F$122</definedName>
    <definedName name="_1_">[1]DCF!#REF!</definedName>
    <definedName name="_10_">[1]DCF!#REF!</definedName>
    <definedName name="_2_">[1]DCF!#REF!</definedName>
    <definedName name="_20_">[1]DCF!#REF!</definedName>
    <definedName name="_30L">[1]DCF!#REF!</definedName>
    <definedName name="_3L">[1]DCF!#REF!</definedName>
    <definedName name="_40P__Print_Area">[1]DCF!#REF!</definedName>
    <definedName name="_4P__Print_Area">[1]DCF!#REF!</definedName>
    <definedName name="_C8">#REF!</definedName>
    <definedName name="_CXX1">'[2]1'!$F$175:$F$182</definedName>
    <definedName name="_CXX2">'[2]2'!$F$175:$F$182</definedName>
    <definedName name="_CXX3">'[2]3'!$F$175:$F$182</definedName>
    <definedName name="_CXX4">'[2]4'!$F$175:$F$182</definedName>
    <definedName name="_CXX5">'[2]5'!$F$175:$F$182</definedName>
    <definedName name="_CXX6">'[2]6'!$F$175:$F$182</definedName>
    <definedName name="_CXX7">'[2]7'!$F$175:$F$182</definedName>
    <definedName name="_CXX8">'[2]8'!$F$175:$F$182</definedName>
    <definedName name="_CXX9">'[2]9'!$F$175:$F$182</definedName>
    <definedName name="_EXX1">'[2]1'!$F$129:$F$168</definedName>
    <definedName name="_EXX2">'[2]2'!$F$129:$F$168</definedName>
    <definedName name="_EXX3">'[2]3'!$F$129:$F$168</definedName>
    <definedName name="_EXX4">'[2]4'!$F$129:$F$168</definedName>
    <definedName name="_EXX5">'[2]5'!$F$129:$F$168</definedName>
    <definedName name="_EXX6">'[2]6'!$F$129:$F$168</definedName>
    <definedName name="_EXX7">'[2]7'!$F$129:$F$168</definedName>
    <definedName name="_EXX8">'[2]8'!$F$129:$F$168</definedName>
    <definedName name="_EXX9">'[2]9'!$F$129:$F$168</definedName>
    <definedName name="_J">[1]DCF!#REF!</definedName>
    <definedName name="_Key1" hidden="1">[3]AIRCON!#REF!</definedName>
    <definedName name="_Key2" hidden="1">[3]AIRCON!#REF!</definedName>
    <definedName name="_MXX1">'[2]1'!$F$13:$F$64</definedName>
    <definedName name="_MXX2">'[2]2'!$F$13:$F$64</definedName>
    <definedName name="_MXX3">'[2]3'!$F$13:$F$64</definedName>
    <definedName name="_MXX4">'[2]4'!$F$13:$F$64</definedName>
    <definedName name="_MXX5">'[2]5'!$F$13:$F$64</definedName>
    <definedName name="_MXX6">'[2]6'!$F$13:$F$64</definedName>
    <definedName name="_MXX7">'[2]7'!$F$13:$F$64</definedName>
    <definedName name="_MXX8">'[2]8'!$F$13:$F$64</definedName>
    <definedName name="_MXX9">'[2]9'!$F$13:$F$64</definedName>
    <definedName name="_Order1" hidden="1">255</definedName>
    <definedName name="_Order2" hidden="1">255</definedName>
    <definedName name="_Sort" hidden="1">[3]AIRCON!#REF!</definedName>
    <definedName name="_SXX1">'[2]1'!$F$71:$F$122</definedName>
    <definedName name="_SXX2">'[2]2'!$F$71:$F$122</definedName>
    <definedName name="_SXX3">'[2]3'!$F$71:$F$122</definedName>
    <definedName name="_SXX4">'[2]4'!$F$71:$F$122</definedName>
    <definedName name="_SXX5">'[2]5'!$F$71:$F$122</definedName>
    <definedName name="_SXX6">'[2]6'!$F$71:$F$122</definedName>
    <definedName name="_SXX7">'[2]7'!$F$71:$F$122</definedName>
    <definedName name="_SXX8">'[2]8'!$F$71:$F$122</definedName>
    <definedName name="_SXX9">'[2]9'!$F$71:$F$122</definedName>
    <definedName name="_Z">#REF!</definedName>
    <definedName name="ACwvu.all." hidden="1">#REF!</definedName>
    <definedName name="ACwvu.prices." hidden="1">#REF!</definedName>
    <definedName name="ACwvu.summary." hidden="1">#REF!</definedName>
    <definedName name="All_Data">'[4]Turbine Tender 3 Unit base (2)'!$A$7:$AA$176</definedName>
    <definedName name="an">#REF!</definedName>
    <definedName name="Area_Print">#REF!</definedName>
    <definedName name="Assessment">#REF!</definedName>
    <definedName name="BPL">[5]Re!$D$293:$D$314</definedName>
    <definedName name="CCC">#REF!</definedName>
    <definedName name="CERT29Oct2018" hidden="1">#REF!,#REF!</definedName>
    <definedName name="ch"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lear_CAST_Price_Summary">[0]!Clear_CAST_Price_Summary</definedName>
    <definedName name="Cost_Centre">'[6]AT COMPLETION'!#REF!</definedName>
    <definedName name="COST_CONTROL">#REF!</definedName>
    <definedName name="CPA">#REF!</definedName>
    <definedName name="CPA_Data">'[4]CPA Formulae'!$A$4:$N$109</definedName>
    <definedName name="CR">#REF!</definedName>
    <definedName name="Crosscheck">#REF!</definedName>
    <definedName name="cust">#REF!</definedName>
    <definedName name="Cwvu.summary." hidden="1">#REF!</definedName>
    <definedName name="CXV">#REF!</definedName>
    <definedName name="CXXX">'[2]10'!$F$175:$F$182</definedName>
    <definedName name="data">#REF!</definedName>
    <definedName name="Data_Opt_Bill5">#REF!</definedName>
    <definedName name="DATA1">'[7]Unit 1'!$I$18:$P$37,'[7]Unit 1'!$I$41:$P$60,'[7]Unit 1'!$I$64:$P$83,'[7]Unit 1'!$I$87:$P$106,'[7]Unit 1'!$I$110:$P$135,'[7]Unit 1'!$I$139:$P$158,'[7]Unit 1'!$I$162:$P$181</definedName>
    <definedName name="DATA10">'[7]Unit 5'!$I$274:$P$293,'[7]Unit 5'!$I$298:$O$298,'[7]Unit 5'!$P$298:$P$312,'[7]Unit 5'!$I$298:$P$477,'[7]Unit 5'!$I$481:$P$500,'[7]Unit 5'!$I$504:$P$871,'[7]Unit 5'!$I$875:$P$888</definedName>
    <definedName name="DATA11">'[7]Unit 6'!$I$18:$P$37,'[7]Unit 6'!$I$41:$P$60,'[7]Unit 6'!$I$64:$P$83,'[7]Unit 6'!$I$87:$P$106,'[7]Unit 6'!$I$110:$P$135,'[7]Unit 6'!$I$139:$K$139,'[7]Unit 6'!$K$139:$P$158,'[7]Unit 6'!$I$139:$P$158,'[7]Unit 6'!$I$162:$N$162,'[7]Unit 6'!$P$163,'[7]Unit 6'!$I$162:$P$181</definedName>
    <definedName name="DATA12">'[7]Unit 6'!$I$274:$P$293,'[7]Unit 6'!$I$298:$P$477,'[7]Unit 6'!$I$481:$P$500,'[7]Unit 6'!$I$504:$P$871,'[7]Unit 6'!$I$875:$P$888</definedName>
    <definedName name="DATA13">'[7]Common Plant'!$I$18:$P$37,'[7]Common Plant'!$I$41:$P$60,'[7]Common Plant'!$I$64:$P$83,'[7]Common Plant'!$I$87:$P$106,'[7]Common Plant'!$I$110:$P$135,'[7]Common Plant'!$I$139:$P$158,'[7]Common Plant'!$I$162:$P$181,'[7]Common Plant'!$I$185:$P$210</definedName>
    <definedName name="DATA14">'[7]Common Plant'!$I$214:$P$237,'[7]Common Plant'!$I$241:$P$270,'[7]Common Plant'!$I$274:$P$293,'[7]Common Plant'!$I$298:$P$477,'[7]Common Plant'!$I$481:$P$500,'[7]Common Plant'!$I$504:$P$871,'[7]Common Plant'!$I$875:$P$888</definedName>
    <definedName name="DATA2">'[7]Unit 1'!$I$185:$P$210,'[7]Unit 1'!$I$214:$P$237,'[7]Unit 1'!$I$241:$P$270,'[7]Unit 1'!$I$274:$P$293,'[7]Unit 1'!$I$298:$P$477,'[7]Unit 1'!$I$481:$P$500,'[7]Unit 1'!$I$504:$P$871,'[7]Unit 1'!$I$875:$P$888</definedName>
    <definedName name="DATA3">'[7]Unit 2'!$I$18:$P$37,'[7]Unit 2'!$I$41:$P$60,'[7]Unit 2'!$I$64:$P$83,'[7]Unit 2'!$I$87:$P$106,'[7]Unit 2'!$I$110:$P$135,'[7]Unit 2'!$I$139:$P$158,'[7]Unit 2'!$I$162:$P$181,'[7]Unit 2'!$I$185:$P$210,'[7]Unit 2'!$I$214:$P$237,'[7]Unit 2'!$I$241:$P$270</definedName>
    <definedName name="DATA4">'[7]Unit 2'!$I$274:$P$293,'[7]Unit 2'!$I$298:$P$477,'[7]Unit 2'!$I$481:$P$500,'[7]Unit 2'!$I$504:$P$871,'[7]Unit 2'!$I$875:$P$888</definedName>
    <definedName name="DATA5">'[7]Unit 3'!$I$18:$P$37,'[7]Unit 3'!$I$41:$P$60,'[7]Unit 3'!$I$64:$P$83,'[7]Unit 3'!$I$87:$P$106,'[7]Unit 3'!$I$110:$P$135,'[7]Unit 3'!$I$139:$P$158,'[7]Unit 3'!$I$162:$P$181,'[7]Unit 3'!$I$185:$P$210,'[7]Unit 3'!$I$214:$P$237,'[7]Unit 3'!$I$241:$P$270</definedName>
    <definedName name="DATA6">'[7]Unit 3'!$I$274:$P$293,'[7]Unit 3'!$I$298:$P$477,'[7]Unit 3'!$I$481:$P$500,'[7]Unit 3'!$I$504:$P$871,'[7]Unit 3'!$I$875:$P$888</definedName>
    <definedName name="DATA7">'[7]Unit 4'!$I$18:$P$37,'[7]Unit 4'!$I$41:$P$60,'[7]Unit 4'!$I$64:$P$83,'[7]Unit 4'!$I$87:$P$106,'[7]Unit 4'!$I$110:$P$135,'[7]Unit 4'!$I$139:$P$158,'[7]Unit 4'!$I$162:$P$181,'[7]Unit 4'!$I$185:$P$210,'[7]Unit 4'!$I$214:$P$237,'[7]Unit 4'!$I$241:$P$270</definedName>
    <definedName name="DATA8">'[7]Unit 4'!$I$274:$P$293,'[7]Unit 4'!$I$298:$P$477,'[7]Unit 4'!$I$481:$P$500,'[7]Unit 4'!$I$504:$P$871,'[7]Unit 4'!$I$875:$P$888</definedName>
    <definedName name="DATA9">'[7]Unit 5'!$I$18:$P$37,'[7]Unit 5'!$I$41:$P$60,'[7]Unit 5'!$I$64:$P$83,'[7]Unit 5'!$I$87:$P$106,'[7]Unit 5'!$I$110:$P$135,'[7]Unit 5'!$I$139:$P$158,'[7]Unit 5'!$I$162:$P$181,'[7]Unit 5'!$I$185:$P$210,'[7]Unit 5'!$I$214:$P$237,'[7]Unit 5'!$I$241:$P$270</definedName>
    <definedName name="Dls">[2]Ein!$C$1143:$C$1162</definedName>
    <definedName name="DUC">#REF!</definedName>
    <definedName name="EEE">[2]E!#REF!</definedName>
    <definedName name="ELC">[8]Qm!#REF!</definedName>
    <definedName name="ELE">[8]Qm!#REF!</definedName>
    <definedName name="ELM">[8]Qm!#REF!</definedName>
    <definedName name="ELS">[8]Qm!#REF!</definedName>
    <definedName name="END_of_PRICE_FIX_SUMMARY">#REF!</definedName>
    <definedName name="Ennd">#REF!</definedName>
    <definedName name="ER">#REF!</definedName>
    <definedName name="EUR">'[9]Cover SHT'!$B$2</definedName>
    <definedName name="Export_Tender">#REF!</definedName>
    <definedName name="EXXX">'[2]10'!$F$129:$F$168</definedName>
    <definedName name="f">#REF!</definedName>
    <definedName name="fakt">[10]Activities!#REF!</definedName>
    <definedName name="Fees">SUM(#REF!)</definedName>
    <definedName name="FINREP2">#REF!</definedName>
    <definedName name="FINREP3">#REF!</definedName>
    <definedName name="FINREP5">#REF!</definedName>
    <definedName name="GBP">'[9]Cover SHT'!$B$1</definedName>
    <definedName name="GENERAL">#REF!</definedName>
    <definedName name="GENERAL_SETTINGS_AND_CONVEYOR__INFORMATION">#REF!</definedName>
    <definedName name="GenSetConInfo">#REF!</definedName>
    <definedName name="GGGG">#REF!</definedName>
    <definedName name="HBL">[5]Re!$D$250:$D$291</definedName>
    <definedName name="HSC">[5]Re!$D$94:$D$145</definedName>
    <definedName name="Impact_Codes">#REF!</definedName>
    <definedName name="Indices">#REF!</definedName>
    <definedName name="LSC">[5]Re!$D$237:$D$248</definedName>
    <definedName name="MAS">#REF!</definedName>
    <definedName name="Materialcheck">#REF!</definedName>
    <definedName name="MMM">#REF!</definedName>
    <definedName name="Module1.CF_Data">[0]!Module1.CF_Data</definedName>
    <definedName name="Module1.Collect_Data">[0]!Module1.Collect_Data</definedName>
    <definedName name="MotorLocalCost">#REF!</definedName>
    <definedName name="MXXX">'[2]10'!$F$13:$F$64</definedName>
    <definedName name="Operating_Instructions">#REF!</definedName>
    <definedName name="OpInst">#REF!</definedName>
    <definedName name="oppps">#REF!</definedName>
    <definedName name="p" localSheetId="2">'1. P&amp;G'!$A$22:$H$25</definedName>
    <definedName name="PAGE1">#N/A</definedName>
    <definedName name="PR">#REF!</definedName>
    <definedName name="_xlnm.Print_Area" localSheetId="2">'1. P&amp;G'!$A$1:$H$23</definedName>
    <definedName name="_xlnm.Print_Area" localSheetId="3">'2. Tower Steel'!$A$1:$J$13</definedName>
    <definedName name="_xlnm.Print_Area" localSheetId="4">'3. Summary &amp; FRI'!$A$1:$L$13</definedName>
    <definedName name="_xlnm.Print_Area" localSheetId="5">'8. SSCC'!$A$1:$D$89</definedName>
    <definedName name="_xlnm.Print_Area" localSheetId="0">'Cover page'!$A$1:$D$39</definedName>
    <definedName name="_xlnm.Print_Area" localSheetId="1">Preambles!$A$1:$C$108</definedName>
    <definedName name="_xlnm.Print_Area">#REF!</definedName>
    <definedName name="Print_Area_MI" localSheetId="2">'1. P&amp;G'!$A$22:$H$22</definedName>
    <definedName name="Print_Area_MI" localSheetId="5">#REF!</definedName>
    <definedName name="Print_Area_MI" localSheetId="1">#REF!</definedName>
    <definedName name="Print_Area_MI">#REF!</definedName>
    <definedName name="_xlnm.Print_Titles" localSheetId="2">'1. P&amp;G'!$10:$12</definedName>
    <definedName name="_xlnm.Print_Titles" localSheetId="3">'2. Tower Steel'!$1:$6</definedName>
    <definedName name="_xlnm.Print_Titles" localSheetId="5">'8. SSCC'!$1:$7</definedName>
    <definedName name="_xlnm.Print_Titles" localSheetId="1">Preambles!$1:$6</definedName>
    <definedName name="prot4">[0]!prot4</definedName>
    <definedName name="prot5">[0]!prot5</definedName>
    <definedName name="provisional_sums">#REF!</definedName>
    <definedName name="RBL">[5]Re!$D$147:$D$182</definedName>
    <definedName name="RED">[5]Re!$D$184:$D$235</definedName>
    <definedName name="Ref">#REF!</definedName>
    <definedName name="Ress">#REF!</definedName>
    <definedName name="Rwvu.all." hidden="1">#REF!,#REF!</definedName>
    <definedName name="Rwvu.prices." hidden="1">#REF!,#REF!</definedName>
    <definedName name="Rwvu.summary." hidden="1">#REF!</definedName>
    <definedName name="SCOPE_OF_SUPPLY___RESPONSIBILITIES">#REF!</definedName>
    <definedName name="ScSupRes">#REF!</definedName>
    <definedName name="Seeeet">#REF!</definedName>
    <definedName name="SHE">[2]M!#REF!</definedName>
    <definedName name="_xlnm.Sheet_Title">'[6]AT COMPLETION'!#REF!</definedName>
    <definedName name="Siemens">#REF!</definedName>
    <definedName name="solver_adj" hidden="1">#REF!</definedName>
    <definedName name="solver_drv" hidden="1">1</definedName>
    <definedName name="solver_est" hidden="1">1</definedName>
    <definedName name="solver_itr" hidden="1">100</definedName>
    <definedName name="solver_lin" hidden="1">1</definedName>
    <definedName name="solver_num" hidden="1">0</definedName>
    <definedName name="solver_nwt" hidden="1">1</definedName>
    <definedName name="solver_opt" hidden="1">#REF!</definedName>
    <definedName name="solver_pre" hidden="1">0.0001</definedName>
    <definedName name="solver_scl" hidden="1">0</definedName>
    <definedName name="solver_sho" hidden="1">0</definedName>
    <definedName name="solver_tim" hidden="1">100</definedName>
    <definedName name="solver_tol" hidden="1">0.05</definedName>
    <definedName name="solver_typ" hidden="1">3</definedName>
    <definedName name="solver_val" hidden="1">500063</definedName>
    <definedName name="Sort_Data">#REF!</definedName>
    <definedName name="Source3">'[6]AT COMPLETION'!#REF!</definedName>
    <definedName name="Source4">'[6]AT COMPLETION'!#REF!</definedName>
    <definedName name="SR">#REF!</definedName>
    <definedName name="SSS">[2]S!#REF!</definedName>
    <definedName name="SUB" hidden="1">#REF!</definedName>
    <definedName name="SumFixEnd">#REF!</definedName>
    <definedName name="Swvu.all." hidden="1">#REF!</definedName>
    <definedName name="Swvu.prices." hidden="1">#REF!</definedName>
    <definedName name="Swvu.summary." hidden="1">#REF!</definedName>
    <definedName name="SXXX">'[2]10'!$F$71:$F$122</definedName>
    <definedName name="THAT">[1]DCF!$CB$3:$CC$88</definedName>
    <definedName name="THIS">[1]DCF!$CB$3:$CB$90</definedName>
    <definedName name="TOP">#REF!</definedName>
    <definedName name="TRANSFER">#REF!</definedName>
    <definedName name="tyt">#REF!</definedName>
    <definedName name="UNIT_1">#REF!</definedName>
    <definedName name="UNIT_2">#REF!</definedName>
    <definedName name="UNIT_3">#REF!</definedName>
    <definedName name="UNIT_4">#REF!</definedName>
    <definedName name="UNIT_7">#REF!</definedName>
    <definedName name="UNIT_8">#REF!</definedName>
    <definedName name="unprot4">[0]!unprot4</definedName>
    <definedName name="update2">[0]!update2</definedName>
    <definedName name="USD_Rate">#REF!</definedName>
    <definedName name="wvu.all."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summary."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XWORKS">#REF!</definedName>
    <definedName name="Z_07E28E77_F6FA_11D1_8C51_444553540000_.wvu.Cols" hidden="1">#REF!,#REF!</definedName>
    <definedName name="Z_07E28E80_F6FA_11D1_8C51_444553540000_.wvu.Cols" hidden="1">#REF!,#REF!</definedName>
    <definedName name="Z_07E28E85_F6FA_11D1_8C51_444553540000_.wvu.Cols" hidden="1">#REF!</definedName>
    <definedName name="Z_0F778F74_F6F1_11D1_8C51_444553540000_.wvu.Cols" hidden="1">#REF!,#REF!</definedName>
    <definedName name="Z_0F778F7D_F6F1_11D1_8C51_444553540000_.wvu.Cols" hidden="1">#REF!,#REF!</definedName>
    <definedName name="Z_0F778F82_F6F1_11D1_8C51_444553540000_.wvu.Cols" hidden="1">#REF!</definedName>
    <definedName name="Z_1BB37995_F9EC_11D1_8C51_444553540000_.wvu.Cols" hidden="1">#REF!,#REF!</definedName>
    <definedName name="Z_1BB3799E_F9EC_11D1_8C51_444553540000_.wvu.Cols" hidden="1">#REF!,#REF!</definedName>
    <definedName name="Z_1BB379A3_F9EC_11D1_8C51_444553540000_.wvu.Cols" hidden="1">#REF!</definedName>
    <definedName name="Z_1C8D1AB5_F70D_11D1_8C51_444553540000_.wvu.Cols" hidden="1">#REF!,#REF!</definedName>
    <definedName name="Z_1C8D1ABE_F70D_11D1_8C51_444553540000_.wvu.Cols" hidden="1">#REF!,#REF!</definedName>
    <definedName name="Z_1C8D1AC3_F70D_11D1_8C51_444553540000_.wvu.Cols" hidden="1">#REF!</definedName>
    <definedName name="Z_201040E3_EFFE_11D1_A0B0_00A0246C5A5D_.wvu.Cols" hidden="1">#REF!,#REF!</definedName>
    <definedName name="Z_201040EC_EFFE_11D1_A0B0_00A0246C5A5D_.wvu.Cols" hidden="1">#REF!,#REF!</definedName>
    <definedName name="Z_201040F1_EFFE_11D1_A0B0_00A0246C5A5D_.wvu.Cols" hidden="1">#REF!</definedName>
    <definedName name="Z_2F9A8219_FAB3_11D1_8C51_444553540000_.wvu.Cols" hidden="1">#REF!,#REF!</definedName>
    <definedName name="Z_2F9A8222_FAB3_11D1_8C51_444553540000_.wvu.Cols" hidden="1">#REF!,#REF!</definedName>
    <definedName name="Z_2F9A8227_FAB3_11D1_8C51_444553540000_.wvu.Cols" hidden="1">#REF!</definedName>
    <definedName name="Z_36EC52B6_F657_11D1_8C51_444553540000_.wvu.Cols" hidden="1">#REF!,#REF!</definedName>
    <definedName name="Z_36EC52C0_F657_11D1_8C51_444553540000_.wvu.Cols" hidden="1">#REF!,#REF!</definedName>
    <definedName name="Z_36EC52C6_F657_11D1_8C51_444553540000_.wvu.Cols" hidden="1">#REF!</definedName>
    <definedName name="Z_42D42DD2_F3CA_11D1_8C51_444553540000_.wvu.Cols" hidden="1">#REF!,#REF!</definedName>
    <definedName name="Z_42D42DDB_F3CA_11D1_8C51_444553540000_.wvu.Cols" hidden="1">#REF!,#REF!</definedName>
    <definedName name="Z_42D42DE0_F3CA_11D1_8C51_444553540000_.wvu.Cols" hidden="1">#REF!</definedName>
    <definedName name="Z_5488E252_F3A7_11D1_8C51_444553540000_.wvu.Cols" hidden="1">#REF!,#REF!</definedName>
    <definedName name="Z_5488E25B_F3A7_11D1_8C51_444553540000_.wvu.Cols" hidden="1">#REF!,#REF!</definedName>
    <definedName name="Z_5488E260_F3A7_11D1_8C51_444553540000_.wvu.Cols" hidden="1">#REF!</definedName>
    <definedName name="Z_57011824_F624_11D1_8C51_444553540000_.wvu.Cols" hidden="1">#REF!,#REF!</definedName>
    <definedName name="Z_5701182E_F624_11D1_8C51_444553540000_.wvu.Cols" hidden="1">#REF!,#REF!</definedName>
    <definedName name="Z_57011834_F624_11D1_8C51_444553540000_.wvu.Cols" hidden="1">#REF!</definedName>
    <definedName name="Z_7C7048D6_F613_11D1_8C51_444553540000_.wvu.Cols" hidden="1">#REF!,#REF!</definedName>
    <definedName name="Z_7C7048E0_F613_11D1_8C51_444553540000_.wvu.Cols" hidden="1">#REF!,#REF!</definedName>
    <definedName name="Z_7C7048E6_F613_11D1_8C51_444553540000_.wvu.Cols" hidden="1">#REF!</definedName>
    <definedName name="Z_88CD029A_F928_11D1_8C51_444553540000_.wvu.Cols" hidden="1">#REF!,#REF!</definedName>
    <definedName name="Z_88CD02A3_F928_11D1_8C51_444553540000_.wvu.Cols" hidden="1">#REF!,#REF!</definedName>
    <definedName name="Z_88CD02A8_F928_11D1_8C51_444553540000_.wvu.Cols" hidden="1">#REF!</definedName>
    <definedName name="Z_96929736_F6C3_11D1_8C51_444553540000_.wvu.Cols" hidden="1">#REF!,#REF!</definedName>
    <definedName name="Z_96929740_F6C3_11D1_8C51_444553540000_.wvu.Cols" hidden="1">#REF!,#REF!</definedName>
    <definedName name="Z_96929746_F6C3_11D1_8C51_444553540000_.wvu.Cols" hidden="1">#REF!</definedName>
    <definedName name="Z_98F27197_11A4_11D2_8C51_444553540000_.wvu.Cols" hidden="1">#REF!,#REF!</definedName>
    <definedName name="Z_98F271A0_11A4_11D2_8C51_444553540000_.wvu.Cols" hidden="1">#REF!,#REF!</definedName>
    <definedName name="Z_98F271A5_11A4_11D2_8C51_444553540000_.wvu.Cols" hidden="1">#REF!</definedName>
    <definedName name="Z_AD5D9037_FB84_11D1_8C51_444553540000_.wvu.Cols" hidden="1">#REF!,#REF!</definedName>
    <definedName name="Z_AD5D9040_FB84_11D1_8C51_444553540000_.wvu.Cols" hidden="1">#REF!,#REF!</definedName>
    <definedName name="Z_AD5D9045_FB84_11D1_8C51_444553540000_.wvu.Cols" hidden="1">#REF!</definedName>
    <definedName name="Z_ADC94474_F55C_11D1_8C51_444553540000_.wvu.Cols" hidden="1">#REF!,#REF!</definedName>
    <definedName name="Z_ADC9447D_F55C_11D1_8C51_444553540000_.wvu.Cols" hidden="1">#REF!,#REF!</definedName>
    <definedName name="Z_ADC94482_F55C_11D1_8C51_444553540000_.wvu.Cols" hidden="1">#REF!</definedName>
    <definedName name="Z_C772F4DA_F46C_11D1_8C51_444553540000_.wvu.Cols" hidden="1">#REF!,#REF!</definedName>
    <definedName name="Z_C772F4E3_F46C_11D1_8C51_444553540000_.wvu.Cols" hidden="1">#REF!,#REF!</definedName>
    <definedName name="Z_C772F4E8_F46C_11D1_8C51_444553540000_.wvu.Cols" hidden="1">#REF!</definedName>
    <definedName name="Z_DD23A3E7_1197_11D2_8C51_444553540000_.wvu.Cols" hidden="1">#REF!,#REF!</definedName>
    <definedName name="Z_DD23A3F0_1197_11D2_8C51_444553540000_.wvu.Cols" hidden="1">#REF!,#REF!</definedName>
    <definedName name="Z_DD23A3F5_1197_11D2_8C51_444553540000_.wvu.Cols" hidden="1">#REF!</definedName>
    <definedName name="Z_E1908297_FB98_11D1_8C51_444553540000_.wvu.Cols" hidden="1">#REF!,#REF!</definedName>
    <definedName name="Z_E19082A0_FB98_11D1_8C51_444553540000_.wvu.Cols" hidden="1">#REF!,#REF!</definedName>
    <definedName name="Z_E19082A5_FB98_11D1_8C51_444553540000_.wvu.Cols" hidden="1">#REF!</definedName>
    <definedName name="Z_E23C3916_F64C_11D1_8C51_444553540000_.wvu.Cols" hidden="1">#REF!,#REF!</definedName>
    <definedName name="Z_E23C3920_F64C_11D1_8C51_444553540000_.wvu.Cols" hidden="1">#REF!,#REF!</definedName>
    <definedName name="Z_E23C3926_F64C_11D1_8C51_444553540000_.wvu.Cols" hidden="1">#REF!</definedName>
    <definedName name="Z_E23C3926_F64C_11D1_8C51_444553540000_.wvu.Rows" hidden="1">#REF!</definedName>
    <definedName name="Z_E9F13515_FA03_11D1_8C51_444553540000_.wvu.Cols" hidden="1">#REF!,#REF!</definedName>
    <definedName name="Z_E9F1351E_FA03_11D1_8C51_444553540000_.wvu.Cols" hidden="1">#REF!,#REF!</definedName>
    <definedName name="Z_E9F13523_FA03_11D1_8C51_444553540000_.wvu.Cols" hidden="1">#REF!</definedName>
    <definedName name="Z_F7CC403E_074D_11D2_8C51_444553540000_.wvu.Cols" hidden="1">#REF!,#REF!</definedName>
    <definedName name="Z_F7CC4047_074D_11D2_8C51_444553540000_.wvu.Cols" hidden="1">#REF!,#REF!</definedName>
    <definedName name="Z_F7CC404C_074D_11D2_8C51_444553540000_.wvu.Cols" hidden="1">#REF!</definedName>
    <definedName name="ZAR">'[11] Unit 1 Summary'!#REF!</definedName>
    <definedName name="エスカレ">'[11] Unit 1 Summary'!#REF!</definedName>
    <definedName name="エンジ">'[11] Unit 1 Summary'!#REF!</definedName>
    <definedName name="コンテ">'[11] Unit 1 Summary'!#REF!</definedName>
    <definedName name="一般費">'[11] Unit 1 Summary'!#REF!</definedName>
    <definedName name="据付計">'[11] Unit 1 Summary'!#REF!</definedName>
    <definedName name="機器計">'[11] Unit 1 Summary'!#REF!</definedName>
    <definedName name="輸送費">'[11] Unit 1 Summary'!#REF!</definedName>
    <definedName name="鉄骨">'[11] Unit 1 Summary'!#REF!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 i="6" l="1"/>
  <c r="L13" i="10" l="1"/>
  <c r="K13" i="10"/>
  <c r="J13" i="10"/>
  <c r="I13" i="10"/>
  <c r="H13" i="10"/>
  <c r="G13" i="10"/>
  <c r="F13" i="10"/>
  <c r="J1" i="10"/>
  <c r="A81" i="24" l="1"/>
  <c r="A82" i="24" s="1"/>
  <c r="A83" i="24" s="1"/>
  <c r="A85" i="24" s="1"/>
  <c r="A86" i="24" s="1"/>
  <c r="A87" i="24" s="1"/>
  <c r="A88" i="24" s="1"/>
  <c r="A89" i="24" s="1"/>
  <c r="A50" i="24"/>
  <c r="A51" i="24" s="1"/>
  <c r="A52" i="24" s="1"/>
  <c r="A53" i="24" s="1"/>
  <c r="A54" i="24" s="1"/>
  <c r="A55" i="24" s="1"/>
  <c r="A56" i="24" s="1"/>
  <c r="A57" i="24" s="1"/>
  <c r="A58" i="24" s="1"/>
  <c r="A59" i="24" s="1"/>
  <c r="A60" i="24" s="1"/>
  <c r="A61" i="24" s="1"/>
  <c r="A62" i="24" s="1"/>
  <c r="A63" i="24" s="1"/>
  <c r="A64" i="24" s="1"/>
  <c r="A65" i="24" s="1"/>
  <c r="A66" i="24" s="1"/>
  <c r="A67" i="24" s="1"/>
  <c r="A68" i="24" s="1"/>
  <c r="A69" i="24" s="1"/>
  <c r="A70" i="24" s="1"/>
  <c r="A71" i="24" s="1"/>
  <c r="A72" i="24" s="1"/>
  <c r="A74" i="24" s="1"/>
  <c r="A75" i="24" s="1"/>
  <c r="A76" i="24" s="1"/>
  <c r="A77" i="24" s="1"/>
  <c r="A78" i="24" s="1"/>
  <c r="A41" i="24"/>
  <c r="A42" i="24" s="1"/>
  <c r="A43" i="24" s="1"/>
  <c r="A44" i="24" s="1"/>
  <c r="A45" i="24" s="1"/>
  <c r="A46" i="24" s="1"/>
  <c r="A47" i="24" s="1"/>
  <c r="A48" i="24" s="1"/>
  <c r="A21" i="24"/>
  <c r="A22" i="24" s="1"/>
  <c r="A23" i="24" s="1"/>
  <c r="A24" i="24" s="1"/>
  <c r="A25" i="24" s="1"/>
  <c r="A26" i="24" s="1"/>
  <c r="A27" i="24" s="1"/>
  <c r="A28" i="24" s="1"/>
  <c r="A29" i="24" s="1"/>
  <c r="A30" i="24" s="1"/>
  <c r="A31" i="24" s="1"/>
  <c r="A33" i="24" s="1"/>
  <c r="A34" i="24" s="1"/>
  <c r="A35" i="24" s="1"/>
  <c r="A36" i="24" s="1"/>
  <c r="A37" i="24" s="1"/>
  <c r="A20" i="24"/>
  <c r="A12" i="24"/>
  <c r="A13" i="24" s="1"/>
  <c r="A14" i="24" s="1"/>
  <c r="A15" i="24" s="1"/>
  <c r="A16" i="24" s="1"/>
  <c r="A17" i="24" s="1"/>
  <c r="A18" i="24" s="1"/>
  <c r="A11" i="24"/>
  <c r="J11" i="6"/>
  <c r="H21" i="4"/>
  <c r="H19" i="4"/>
  <c r="H18" i="4"/>
  <c r="H17" i="4"/>
  <c r="H16" i="4"/>
  <c r="H15" i="4"/>
  <c r="J12" i="6" l="1"/>
  <c r="D11" i="10" l="1"/>
  <c r="H22" i="4"/>
  <c r="D9" i="10" s="1"/>
  <c r="D13" i="10"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5322779-0456-4D1E-8578-91CF51EE52BC}" keepAlive="1" name="Query - Table005 (Page 4)" description="Connection to the 'Table005 (Page 4)' query in the workbook." type="5" refreshedVersion="7" background="1" saveData="1">
    <dbPr connection="Provider=Microsoft.Mashup.OleDb.1;Data Source=$Workbook$;Location=&quot;Table005 (Page 4)&quot;;Extended Properties=&quot;&quot;" command="SELECT * FROM [Table005 (Page 4)]"/>
  </connection>
</connections>
</file>

<file path=xl/sharedStrings.xml><?xml version="1.0" encoding="utf-8"?>
<sst xmlns="http://schemas.openxmlformats.org/spreadsheetml/2006/main" count="242" uniqueCount="203">
  <si>
    <t>BILLS OF QUANTITIES</t>
  </si>
  <si>
    <t>REQUEST FOR TENDER</t>
  </si>
  <si>
    <t>ENQUIRY No.</t>
  </si>
  <si>
    <t xml:space="preserve">TENDERER’S NAME:  </t>
  </si>
  <si>
    <t>THE PRICE:  IN ZAR</t>
  </si>
  <si>
    <t>(excluding VAT)</t>
  </si>
  <si>
    <t>RAND VALUE IN WORDS</t>
  </si>
  <si>
    <t>DATE :</t>
  </si>
  <si>
    <t>FULL NAMES OF SIGNATORY:</t>
  </si>
  <si>
    <t>DESIGNATION OF SIGNATORY:</t>
  </si>
  <si>
    <t>SIGNATURE :</t>
  </si>
  <si>
    <t>ESKOM</t>
  </si>
  <si>
    <t>Bill of Quantities</t>
  </si>
  <si>
    <t>PREAMBLES</t>
  </si>
  <si>
    <t xml:space="preserve">The Tenderer is advised to read and understand all aspects and documentation associated with this Enquiry BEFORE inserting his Prices and or Rates and or Amounts. </t>
  </si>
  <si>
    <t xml:space="preserve">GUIDANCE BEFORE PRICING AND MEASURING </t>
  </si>
  <si>
    <t xml:space="preserve">METHOD OF MEASUREMENT </t>
  </si>
  <si>
    <t>RATES AND PRICES</t>
  </si>
  <si>
    <t>MAIN OFFER</t>
  </si>
  <si>
    <r>
      <t xml:space="preserve">The </t>
    </r>
    <r>
      <rPr>
        <i/>
        <sz val="9"/>
        <rFont val="Arial"/>
        <family val="2"/>
      </rPr>
      <t xml:space="preserve">Contractor </t>
    </r>
    <r>
      <rPr>
        <sz val="9"/>
        <rFont val="Arial"/>
        <family val="2"/>
      </rPr>
      <t xml:space="preserve">shall price </t>
    </r>
    <r>
      <rPr>
        <b/>
        <sz val="9"/>
        <rFont val="Arial"/>
        <family val="2"/>
      </rPr>
      <t>Bill No. 1 - Preliminary and General</t>
    </r>
    <r>
      <rPr>
        <sz val="9"/>
        <rFont val="Arial"/>
        <family val="2"/>
      </rPr>
      <t xml:space="preserve"> in respect of all payment required for any work, risk, contingency or obligation whatsoever, that is not described in the</t>
    </r>
    <r>
      <rPr>
        <i/>
        <sz val="9"/>
        <rFont val="Arial"/>
        <family val="2"/>
      </rPr>
      <t xml:space="preserve"> Bill of Quantities</t>
    </r>
    <r>
      <rPr>
        <sz val="9"/>
        <rFont val="Arial"/>
        <family val="2"/>
      </rPr>
      <t xml:space="preserve"> and which is his responsibility under the Contract</t>
    </r>
  </si>
  <si>
    <t>DESCRIPTION</t>
  </si>
  <si>
    <t>UNIT</t>
  </si>
  <si>
    <t>FIXED</t>
  </si>
  <si>
    <t>TIME RELATED</t>
  </si>
  <si>
    <t>TOTAL</t>
  </si>
  <si>
    <t>(1)</t>
  </si>
  <si>
    <t>(2)</t>
  </si>
  <si>
    <t>1.</t>
  </si>
  <si>
    <t>THE ENGINEERING AND CONSTRUCTION CONTRACT</t>
  </si>
  <si>
    <t>1.1</t>
  </si>
  <si>
    <t>sum</t>
  </si>
  <si>
    <t>1.2</t>
  </si>
  <si>
    <t>2.</t>
  </si>
  <si>
    <t>WORKS INFORMATION</t>
  </si>
  <si>
    <t>2.1</t>
  </si>
  <si>
    <t>Programme</t>
  </si>
  <si>
    <t>QUANTITY</t>
  </si>
  <si>
    <t>1.3</t>
  </si>
  <si>
    <t>1.4</t>
  </si>
  <si>
    <t>1.5</t>
  </si>
  <si>
    <t>1.6</t>
  </si>
  <si>
    <t>All quantities are estimated and will be re-measured on completion</t>
  </si>
  <si>
    <t>ton</t>
  </si>
  <si>
    <t>(3)</t>
  </si>
  <si>
    <t>RATE</t>
  </si>
  <si>
    <t>BILL No.</t>
  </si>
  <si>
    <t>1</t>
  </si>
  <si>
    <t>PRELIMINARY AND GENERAL</t>
  </si>
  <si>
    <t>2</t>
  </si>
  <si>
    <t>Drawings &amp; Specifications</t>
  </si>
  <si>
    <t xml:space="preserve">Contractors Insurance </t>
  </si>
  <si>
    <t xml:space="preserve">Performance Bond </t>
  </si>
  <si>
    <t>VALUE RELATED</t>
  </si>
  <si>
    <t>RATES</t>
  </si>
  <si>
    <t>BILL No. 1 - PRELIMINARY AND GENERAL</t>
  </si>
  <si>
    <t>(1)+(2)+(3)</t>
  </si>
  <si>
    <t>AMOUNT</t>
  </si>
  <si>
    <t>(1) X (2)</t>
  </si>
  <si>
    <t>ITEM NO.</t>
  </si>
  <si>
    <t>THE PRICE SCHEDULE (BOQ)</t>
  </si>
  <si>
    <t>The total of the prices must include all direct and indirect costs, overheads, profits, on costs, risks, liabilities, obligations, etc. relative to the contract.</t>
  </si>
  <si>
    <t>Tenderer to check and take responsibility for all descriptions, formulae, and structure of this file.</t>
  </si>
  <si>
    <t>The NEC approach to the Preliminary &amp; General (P&amp;G) section  of the bill of quantities assumes use will be made of method related charges for Equipment applied to providing the works based on durations shown in the Accepted Programme. Fixed  charges for the use of Equipment that are required throughout  the construction phase, time related charges for people working  in a managerial and supervisory capacity for the period required, and lump sum charges for other facilities or services not directly related to performing work items typically included in  other parts of the bill of quantities.</t>
  </si>
  <si>
    <t>Rates and Prices shall be expressed to two decimal places  (i.e. cents) except in the case of a NIL rate or price.</t>
  </si>
  <si>
    <t>The Tenderers Rates and Prices shall be inserted in the bill of  quantities are deemed to be the fully inclusive Rates and  Prices to the Employer for the work described under the  several items. Such Rates and Prices shall cover all costs  and expenses that may be required in, and for the prompt and  efficient and safe execution of the work described, and shall  cover the cost of all general risks, liabilities and obligations set forth or implied in this Enquiry document.</t>
  </si>
  <si>
    <t>The Tenderers omission to insert Rates and Prices shall not  be deemed to be a qualified exclusion to execute such work,  activity or responsibility.</t>
  </si>
  <si>
    <t>The Rates and Prices are deemed to include (unless otherwise specifically stated in the bill of quantities or herein) all  the relevant costs associated with the General Conditions of  Contract as amended, Works Information and Site Information. The Tenderer is deemed to have obtained all the necessary  information required to adequately price the scope of work associated with this Enquiry and no claim shall be considered  resulting from lack of knowledge in this respect.</t>
  </si>
  <si>
    <t>The Rates and Prices shall be inclusive of any general, trade or  local custom with the units and methods of measurement as defined below which are the sole methods to be used for measurement and pricing of the works which the Contractor  has completed.</t>
  </si>
  <si>
    <t>These bill of quantities are measured generally in accordance  with the items listed and as amended by the notes and/or the  item descriptions (where applicable) within these bills of  quantities and or other reference documentation.</t>
  </si>
  <si>
    <t>Tenderers shall price the items, taking account all of the  information within and associated with the tender documents and shall include for all matters, which are at the Contractors  risk.</t>
  </si>
  <si>
    <t>Descriptions in the bill of quantities are abbreviated (written short) and the bill of quantities has been drawn up generally in accordance with the measurement rules contained herein as  well as the latest issue of South African Bureau of Standards, standardized specification for Civils and Engineering Works as amended  but, should any of the term(s), text or terminology of the bill of quantities conflict with any other requirement for  measurement or payment given in a specification and/or  measurement rules, the requirement of these Preamble  Measurement Rules shall prevail.</t>
  </si>
  <si>
    <t>Reference should be made in all cases to the other parts of these Enquiry documents and the accompanying drawings and specifications as applicable for the full intent and meaning and interpretation of particular items.</t>
  </si>
  <si>
    <t xml:space="preserve"> </t>
  </si>
  <si>
    <t xml:space="preserve">The quantities contained in the bill of quantities are provisional  shall not be used for ordering purposes. No claims whatsoever,  however arising will be entertained, should the bill of quantities  have been used for ordering and or procurement purposes. </t>
  </si>
  <si>
    <t>For more specific definitions and the allowances to be made,  reference shall be made to the measurement and payment  preambles herein as well as the detailed description(s) of the  item in the specific bill of quantities.</t>
  </si>
  <si>
    <t xml:space="preserve">COMPUTING QUANTITIES </t>
  </si>
  <si>
    <t>Notwithstanding any general, trade or local custom, the  methods and units of measurement are those reflected in the bill of quantities.</t>
  </si>
  <si>
    <t>Each measurement shall be taken to the nearest whole centimetre. Fractions of a centimetre less than half shall be disregarded and all other fractions shall be regarded as whole centimetres. This rule shall not apply to any dimensions stated  in descriptions.</t>
  </si>
  <si>
    <t>The items and quantities stated within the bill of quantities have been measured as accurately as the information available at the allowed time for the preparation of the bill of quantities. The work described and/or the quantities may vary as modifications, change, and extra works are inevitable to a varying degree. However, the broad scope of the works will remain unchanged and generally as described.</t>
  </si>
  <si>
    <t>Quantities for the mass of Towers and Tower Extension Steelwork are approximate. It is the Contractor's Responsibility to verify and check the mass. These items are measured in Number and any discrepancies in mass between the item Description and the Drawing will not constitude a Compensation Event.</t>
  </si>
  <si>
    <t xml:space="preserve">PRELIMINARY AND GENERAL ITEMS </t>
  </si>
  <si>
    <t>The Unit of Measurement shall be; No, sum, "Provisional Sum", item, hour, day or week or month.The Contractor shall include within this work classification for the costs of his general obligations, Site services and facilities, temporary works and testing.</t>
  </si>
  <si>
    <t>All items included in the classification of P&amp;G shall not be included in any calculation of standing time or the value calculations of work executed at day works and the like.</t>
  </si>
  <si>
    <t>The Tenderer shall ensure that all categories of Contractors personnel above the title/ category of skilled artisan shall be priced within the preliminary and general portion of the bill of quantities and excluded from the Rates and Prices of the actual works.</t>
  </si>
  <si>
    <t>For the purpose of this section, the Contractors attention is directed to the following definitions and explanations:</t>
  </si>
  <si>
    <t xml:space="preserve">Payment of Preliminary and General Items </t>
  </si>
  <si>
    <t xml:space="preserve">Fixed charge items shall not be variable and will be paid upon  the completion of the referenced item. </t>
  </si>
  <si>
    <t>Time Related preliminary and general items will be paid on an ongoing monthly basis, per item, using the submitted monthly / weekly sum per item provided by the Contractor for the duration of each relevant phase of the work until each item has reached  its upper limit as tendered by the Contractor, or is extended or reduced by revision to the agreed contractual Accepted Programme.</t>
  </si>
  <si>
    <t>Notwithstanding the foregoing, the Contractor shall be paid the maximum duration allowed calculated by revision to the contractual Accepted Programme.</t>
  </si>
  <si>
    <t>GENERAL</t>
  </si>
  <si>
    <t>All Rates and Prices include the quantification supply and delivery to the Site as well as internal transport from the Contractors site store to the work face, installation, testing and finishing ready for operation of the cables and accessories.</t>
  </si>
  <si>
    <t>SHORTER SCHEDULE OF COST COMPONENTS</t>
  </si>
  <si>
    <t>People</t>
  </si>
  <si>
    <t>HOURLY RATE</t>
  </si>
  <si>
    <t xml:space="preserve">Site Manager </t>
  </si>
  <si>
    <t>Senior Supervisor</t>
  </si>
  <si>
    <t>Supervisor</t>
  </si>
  <si>
    <t>Assistant Supervisor</t>
  </si>
  <si>
    <t>Foreman / Change Hands</t>
  </si>
  <si>
    <t>Foreman / Change Hands - ORHVS</t>
  </si>
  <si>
    <t>Surveyor</t>
  </si>
  <si>
    <t>Quantity Surveyor</t>
  </si>
  <si>
    <t>Programmer</t>
  </si>
  <si>
    <t>Site Mechanic</t>
  </si>
  <si>
    <t>Site Safety Representative</t>
  </si>
  <si>
    <t>Site Environmental Representative</t>
  </si>
  <si>
    <t>Site Quality Representative</t>
  </si>
  <si>
    <t>Driver LMV</t>
  </si>
  <si>
    <t>Driver HMV</t>
  </si>
  <si>
    <t>Operator</t>
  </si>
  <si>
    <t>Skilled Worker - SHE Rep</t>
  </si>
  <si>
    <t>Skilled Worker - Climber</t>
  </si>
  <si>
    <t>Skilled Worker - Admin Clerk</t>
  </si>
  <si>
    <t xml:space="preserve">Skilled Worker </t>
  </si>
  <si>
    <t>Semi-Skilled Worker</t>
  </si>
  <si>
    <t>General Worker</t>
  </si>
  <si>
    <t>Additional: Contractor to specify:</t>
  </si>
  <si>
    <t>Plant and Equipment</t>
  </si>
  <si>
    <t xml:space="preserve">WET </t>
  </si>
  <si>
    <t>DRY</t>
  </si>
  <si>
    <t>Vehicles - Sedan</t>
  </si>
  <si>
    <t>Vehicles - 4x4</t>
  </si>
  <si>
    <t>14 Seater bus</t>
  </si>
  <si>
    <t>32 Seater bus</t>
  </si>
  <si>
    <t>7 ton Lorry with crane</t>
  </si>
  <si>
    <t>10 ton Lorry with crane</t>
  </si>
  <si>
    <t>15 ton Lorry with crane</t>
  </si>
  <si>
    <t>10m3 Tipper Truck</t>
  </si>
  <si>
    <t>TLB</t>
  </si>
  <si>
    <t xml:space="preserve">Tractor </t>
  </si>
  <si>
    <t>Bulldozer</t>
  </si>
  <si>
    <t>Excavator</t>
  </si>
  <si>
    <t>Mixer trucks</t>
  </si>
  <si>
    <t>Forklift</t>
  </si>
  <si>
    <t>Horse &amp; Trailer</t>
  </si>
  <si>
    <t>Mobile Crane 20 ton</t>
  </si>
  <si>
    <t>Mobile Cranes 35 ton</t>
  </si>
  <si>
    <t>Mobile Crane 55 ton</t>
  </si>
  <si>
    <t>Mobile Crane 120 ton</t>
  </si>
  <si>
    <t>Mobile Crane 150 ton</t>
  </si>
  <si>
    <t>Roller</t>
  </si>
  <si>
    <t>Rammer</t>
  </si>
  <si>
    <t>Compressors</t>
  </si>
  <si>
    <t>LDV Trailor</t>
  </si>
  <si>
    <t>Water Bowser</t>
  </si>
  <si>
    <t>Diesel Bowser</t>
  </si>
  <si>
    <t>Puller &amp; Tensiones 2,5 Ton</t>
  </si>
  <si>
    <t>Puller &amp; Tensiones 10 Ton</t>
  </si>
  <si>
    <t>Puller &amp; Tensiones 15 Ton</t>
  </si>
  <si>
    <t>Puller &amp; Tensiones 24 Ton Ton</t>
  </si>
  <si>
    <t>Drill Rig</t>
  </si>
  <si>
    <t>Avlock Crimping Machine</t>
  </si>
  <si>
    <t>Grader</t>
  </si>
  <si>
    <t>Defined cost of design outside the working areas</t>
  </si>
  <si>
    <t>Chief design engineer</t>
  </si>
  <si>
    <t>Designer</t>
  </si>
  <si>
    <t>Draftsman</t>
  </si>
  <si>
    <t>CAD operator</t>
  </si>
  <si>
    <t>BILL No. 8 - SUMMARY OF PRICES</t>
  </si>
  <si>
    <r>
      <t xml:space="preserve">The quantities shall be computed net from the drawings or  other technical information, unless otherwise directed by the  </t>
    </r>
    <r>
      <rPr>
        <i/>
        <sz val="10"/>
        <color indexed="8"/>
        <rFont val="Arial"/>
        <family val="2"/>
      </rPr>
      <t>Project Manager</t>
    </r>
    <r>
      <rPr>
        <sz val="10"/>
        <color indexed="8"/>
        <rFont val="Arial"/>
        <family val="2"/>
      </rPr>
      <t>. No allowance has been made for waste or  bulking or compaction or evaporation or loss by any means  what so ever.</t>
    </r>
  </si>
  <si>
    <r>
      <rPr>
        <b/>
        <sz val="10"/>
        <color indexed="8"/>
        <rFont val="Arial"/>
        <family val="2"/>
      </rPr>
      <t>a) Contractual Requirements</t>
    </r>
    <r>
      <rPr>
        <sz val="10"/>
        <color indexed="8"/>
        <rFont val="Arial"/>
        <family val="2"/>
      </rPr>
      <t xml:space="preserve"> - shall cover the provision of Insurance, Bonds, Retentions and the Like as may be required.</t>
    </r>
  </si>
  <si>
    <r>
      <rPr>
        <b/>
        <sz val="10"/>
        <color indexed="8"/>
        <rFont val="Arial"/>
        <family val="2"/>
      </rPr>
      <t>b) Specified Requirements</t>
    </r>
    <r>
      <rPr>
        <sz val="10"/>
        <color indexed="8"/>
        <rFont val="Arial"/>
        <family val="2"/>
      </rPr>
      <t xml:space="preserve"> - shall cover all other items required to provide the works which the Works Information does not specifically reference as requiring the Contractor to include in the works.</t>
    </r>
  </si>
  <si>
    <r>
      <rPr>
        <b/>
        <sz val="10"/>
        <color indexed="8"/>
        <rFont val="Arial"/>
        <family val="2"/>
      </rPr>
      <t>c) Fixed Charges</t>
    </r>
    <r>
      <rPr>
        <sz val="10"/>
        <color indexed="8"/>
        <rFont val="Arial"/>
        <family val="2"/>
      </rPr>
      <t xml:space="preserve"> - shall not be variable and irrespective of the value of the completed contract and shall be paid by the Employer to the Contractor.</t>
    </r>
  </si>
  <si>
    <r>
      <rPr>
        <b/>
        <sz val="10"/>
        <color indexed="8"/>
        <rFont val="Arial"/>
        <family val="2"/>
      </rPr>
      <t xml:space="preserve">d) Time Related Items </t>
    </r>
    <r>
      <rPr>
        <sz val="10"/>
        <color indexed="8"/>
        <rFont val="Arial"/>
        <family val="2"/>
      </rPr>
      <t>- shall not be amended unless, in the opinion of the Project Manager, the requirements of the  Accepted Programme are amended in such a way as to comprise a variation, compensation event in the form of an  extension or reduction of time.</t>
    </r>
  </si>
  <si>
    <r>
      <rPr>
        <b/>
        <sz val="10"/>
        <color indexed="8"/>
        <rFont val="Arial"/>
        <family val="2"/>
      </rPr>
      <t>e) Value related Items -</t>
    </r>
    <r>
      <rPr>
        <sz val="10"/>
        <color indexed="8"/>
        <rFont val="Arial"/>
        <family val="2"/>
      </rPr>
      <t xml:space="preserve"> shall not be applicable to this contract and therefore shall not be measured nor certified or  considered for payment.</t>
    </r>
  </si>
  <si>
    <r>
      <t xml:space="preserve">All left over (redundant) cable lengths, steelwork off cuts or other waste or redundant material remain the property of the Employer and not to be removed from site.without the permission of the </t>
    </r>
    <r>
      <rPr>
        <i/>
        <sz val="10"/>
        <color indexed="8"/>
        <rFont val="Arial"/>
        <family val="2"/>
      </rPr>
      <t>Project Manager</t>
    </r>
  </si>
  <si>
    <t>ITEM No.</t>
  </si>
  <si>
    <t>Rates to be entered for all items where cells are not protected</t>
  </si>
  <si>
    <t>Ariadne Eros Section A 132kV/400kV Transmission Lines</t>
  </si>
  <si>
    <t>FORECAST RATE OF INVOICING</t>
  </si>
  <si>
    <t>Month 1</t>
  </si>
  <si>
    <t>Month 2</t>
  </si>
  <si>
    <t>Month 3</t>
  </si>
  <si>
    <t>Month 4</t>
  </si>
  <si>
    <t>Month 5</t>
  </si>
  <si>
    <t>Month 6</t>
  </si>
  <si>
    <t>Month 7</t>
  </si>
  <si>
    <t>Ariadne Eros Section A Steel Supply</t>
  </si>
  <si>
    <t>Ariadne Eros Section Steel Supply</t>
  </si>
  <si>
    <t>COMPLETE AS PER WORKS INFORMATION</t>
  </si>
  <si>
    <t>Steel</t>
  </si>
  <si>
    <t>BILL No. 2 - SUPPLY AND DELIVERY OF TOWERS</t>
  </si>
  <si>
    <t>BILL No. 3 SUMMARY OF PRICES</t>
  </si>
  <si>
    <t>SUPPLY OF TOWERS</t>
  </si>
  <si>
    <t>BILL No. 3 - SUMMARY OF PRICES</t>
  </si>
  <si>
    <t>Carried forward to Bill No. 3 - SUMMARY OF PRICES</t>
  </si>
  <si>
    <t>The amount due at each application for payment date is based on activities and/or milestones completed as per work done. The Tenderer must provide all necessary information which is required to determine amounts due in respect of each application for payment relative to the works and/or milestones completed or to be completed.</t>
  </si>
  <si>
    <t>The Tenderer must allow for all necessary costs to complete the works as required in terms of the specifications, scope of work and conditions of contract whether expressly stated or not in the Price Schedules. The Tenderer must provide the Engineer with any breakdown of prices as may be required for specific items not detailed in the Bills of Quantities prior to or after contract award.</t>
  </si>
  <si>
    <t>The Bill of Quantities (BOQ) are integrated with the forecast rate of payments schedule (FRP). The FRP schedule must summate to the detailed BOQ. Please note that no retention must be taken into account in the FRP schedule.</t>
  </si>
  <si>
    <t>Rates and Prices in the bill of quantities shall fully reflect the Contractors proposed method of working.</t>
  </si>
  <si>
    <t>The sum total of the various Rates and Prices when applied to  those items contained within the bill of quantities which have been finally quantified (in accordance with the measurement rules herein described), including rate only items, if any, shall  be fully representative of the total cost of executing the works described including accompanying drawings, sketches and  specifications.</t>
  </si>
  <si>
    <t>The bill of quantities comprises a list of work items and  quantities, based on standard methods of measurement, which are either published or stated herein and state the items to be included and how quantities are to be calculated and the items and activities that are deemed to be included within the Rates and Prices inserted by the Tenderer.</t>
  </si>
  <si>
    <t>Tower Steelwork:</t>
  </si>
  <si>
    <t>6.5.1</t>
  </si>
  <si>
    <t>6.5.2</t>
  </si>
  <si>
    <t>6.5.3</t>
  </si>
  <si>
    <r>
      <t>The</t>
    </r>
    <r>
      <rPr>
        <i/>
        <sz val="9"/>
        <rFont val="Arial"/>
        <family val="2"/>
      </rPr>
      <t xml:space="preserve"> Contractor </t>
    </r>
    <r>
      <rPr>
        <sz val="9"/>
        <rFont val="Arial"/>
        <family val="2"/>
      </rPr>
      <t>is referred to the full intent and meaning of each clause or item herein.  The</t>
    </r>
    <r>
      <rPr>
        <i/>
        <sz val="9"/>
        <rFont val="Arial"/>
        <family val="2"/>
      </rPr>
      <t xml:space="preserve"> Contractor</t>
    </r>
    <r>
      <rPr>
        <sz val="9"/>
        <rFont val="Arial"/>
        <family val="2"/>
      </rPr>
      <t xml:space="preserve"> shall allow opposite each clause or item, whatever payments considered necessary, to carry out and observance of same.</t>
    </r>
  </si>
  <si>
    <t>Supply and delivery of tower steel complete as per works information</t>
  </si>
  <si>
    <t>OVERHEADS</t>
  </si>
  <si>
    <t>Overhead costs</t>
  </si>
  <si>
    <t>SHEQ requirements</t>
  </si>
  <si>
    <t>Ariadne Eros Steel Supply and Delivery</t>
  </si>
  <si>
    <t>Ariadne Eros Steel Supply &amp; Delivery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</si>
</sst>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quot;R&quot;\ #,##0;[Red]&quot;R&quot;\ \-#,##0"/>
    <numFmt numFmtId="165" formatCode="&quot;R&quot;\ #,##0.00;&quot;R&quot;\ \-#,##0.00"/>
    <numFmt numFmtId="166" formatCode="&quot;R&quot;\ #,##0.00;[Red]&quot;R&quot;\ \-#,##0.00"/>
    <numFmt numFmtId="167" formatCode="_ &quot;R&quot;\ * #,##0_ ;_ &quot;R&quot;\ * \-#,##0_ ;_ &quot;R&quot;\ * &quot;-&quot;_ ;_ @_ "/>
    <numFmt numFmtId="168" formatCode="_ * #,##0_ ;_ * \-#,##0_ ;_ * &quot;-&quot;_ ;_ @_ "/>
    <numFmt numFmtId="169" formatCode="_ &quot;R&quot;\ * #,##0.00_ ;_ &quot;R&quot;\ * \-#,##0.00_ ;_ &quot;R&quot;\ * &quot;-&quot;??_ ;_ @_ "/>
    <numFmt numFmtId="170" formatCode="_ * #,##0.00_ ;_ * \-#,##0.00_ ;_ * &quot;-&quot;??_ ;_ @_ "/>
    <numFmt numFmtId="171" formatCode="dd\-mmm\-yy_)"/>
    <numFmt numFmtId="172" formatCode="###\ ###\ ##0\ \ &quot;RAND&quot;;\-###\ ###\ ##0\ &quot;RAND&quot;"/>
    <numFmt numFmtId="173" formatCode="_-* #,##0.00\ _F_-;\-* #,##0.00\ _F_-;_-* &quot;-&quot;??\ _F_-;_-@_-"/>
    <numFmt numFmtId="174" formatCode="General_)"/>
    <numFmt numFmtId="175" formatCode="_-* #,##0.00\ &quot;F&quot;_-;\-* #,##0.00\ &quot;F&quot;_-;_-* &quot;-&quot;??\ &quot;F&quot;_-;_-@_-"/>
    <numFmt numFmtId="176" formatCode="0.000_)"/>
    <numFmt numFmtId="177" formatCode="#,##0.000000000000000_);[Red]\(#,##0.000000000000000\)"/>
    <numFmt numFmtId="178" formatCode="#,##0.0"/>
    <numFmt numFmtId="179" formatCode="_(* #,##0.00_);_(* \(#,##0.00\);_(* &quot;-&quot;??_);_(@_)"/>
    <numFmt numFmtId="180" formatCode="&quot;£&quot;#,##0;[Red]\-&quot;£&quot;#,##0"/>
    <numFmt numFmtId="181" formatCode="_(&quot;R&quot;* #,##0.00_);_(&quot;R&quot;* \(#,##0.00\);_(&quot;R&quot;* &quot;-&quot;??_);_(@_)"/>
    <numFmt numFmtId="182" formatCode="[$R-1C09]\ #,##0.00"/>
    <numFmt numFmtId="183" formatCode="_ * #,##0_ ;_ * \-#,##0_ ;_ * &quot;-&quot;??_ ;_ @_ "/>
    <numFmt numFmtId="184" formatCode="_(&quot;R&quot;\ * #,##0_);_(&quot;R&quot;\ * \(#,##0\);_(&quot;R&quot;\ * &quot;-&quot;_);_(@_)"/>
    <numFmt numFmtId="185" formatCode="0.0"/>
    <numFmt numFmtId="186" formatCode="_ * #,##0.0_ ;_ * \-#,##0.0_ ;_ * &quot;-&quot;??_ ;_ @_ "/>
    <numFmt numFmtId="187" formatCode="&quot;R&quot;#,##0.00"/>
    <numFmt numFmtId="188" formatCode="_ [$R-1C09]\ * #,##0.00_ ;_ [$R-1C09]\ * \-#,##0.00_ ;_ [$R-1C09]\ * &quot;-&quot;??_ ;_ @_ "/>
    <numFmt numFmtId="189" formatCode="##\ ##"/>
    <numFmt numFmtId="190" formatCode="##\ ##\ #"/>
    <numFmt numFmtId="191" formatCode="##\ ##\ ##"/>
    <numFmt numFmtId="192" formatCode="##\ ##\ ##\ ###"/>
    <numFmt numFmtId="193" formatCode="000"/>
    <numFmt numFmtId="194" formatCode="_-* #,##0.00\ _€_-;\-* #,##0.00\ _€_-;_-* &quot;-&quot;??\ _€_-;_-@_-"/>
    <numFmt numFmtId="195" formatCode="#,##0.0_);\(#,##0.0\)"/>
    <numFmt numFmtId="196" formatCode="_-&quot;£&quot;* #,##0.00_-;\-&quot;£&quot;* #,##0.00_-;_-&quot;£&quot;* &quot;-&quot;??_-;_-@_-"/>
    <numFmt numFmtId="197" formatCode="[$R-436]\ #,##0.00"/>
    <numFmt numFmtId="198" formatCode="d/m/yy"/>
    <numFmt numFmtId="199" formatCode="_-* #,##0\ _€_-;\-* #,##0\ _€_-;_-* &quot;-&quot;\ _€_-;_-@_-"/>
    <numFmt numFmtId="200" formatCode="#,##0.000"/>
    <numFmt numFmtId="201" formatCode="#,##0.000_);[Red]\(#,##0.000\)"/>
    <numFmt numFmtId="202" formatCode="#.##0"/>
    <numFmt numFmtId="203" formatCode="_ [$R-1C09]\ * #,##0.00_ ;_ [$R-1C09]\ * \-#,##0.00_ ;_ [$R-1C09]\ * \-??_ ;_ @_ "/>
    <numFmt numFmtId="204" formatCode="_-* #,##0\ &quot;€&quot;_-;\-* #,##0\ &quot;€&quot;_-;_-* &quot;-&quot;\ &quot;€&quot;_-;_-@_-"/>
    <numFmt numFmtId="205" formatCode="_-* #,##0.00\ &quot;€&quot;_-;\-* #,##0.00\ &quot;€&quot;_-;_-* &quot;-&quot;??\ &quot;€&quot;_-;_-@_-"/>
  </numFmts>
  <fonts count="76">
    <font>
      <sz val="10"/>
      <name val="Helv"/>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Helv"/>
    </font>
    <font>
      <b/>
      <sz val="20"/>
      <name val="Arial"/>
      <family val="2"/>
    </font>
    <font>
      <sz val="26"/>
      <name val="Arial"/>
      <family val="2"/>
    </font>
    <font>
      <b/>
      <sz val="14"/>
      <name val="Arial"/>
      <family val="2"/>
    </font>
    <font>
      <b/>
      <sz val="14"/>
      <color indexed="10"/>
      <name val="Arial"/>
      <family val="2"/>
    </font>
    <font>
      <b/>
      <sz val="10"/>
      <name val="Arial"/>
      <family val="2"/>
    </font>
    <font>
      <b/>
      <sz val="12"/>
      <name val="Arial"/>
      <family val="2"/>
    </font>
    <font>
      <b/>
      <sz val="11"/>
      <name val="Arial"/>
      <family val="2"/>
    </font>
    <font>
      <sz val="10"/>
      <name val="Arial"/>
      <family val="2"/>
    </font>
    <font>
      <sz val="12"/>
      <name val="Arial"/>
      <family val="2"/>
    </font>
    <font>
      <sz val="14"/>
      <name val="Arial"/>
      <family val="2"/>
    </font>
    <font>
      <sz val="9"/>
      <name val="Arial"/>
      <family val="2"/>
    </font>
    <font>
      <i/>
      <sz val="9"/>
      <name val="Arial"/>
      <family val="2"/>
    </font>
    <font>
      <b/>
      <sz val="9"/>
      <name val="Arial"/>
      <family val="2"/>
    </font>
    <font>
      <b/>
      <sz val="8"/>
      <name val="Arial"/>
      <family val="2"/>
    </font>
    <font>
      <sz val="8"/>
      <name val="Arial"/>
      <family val="2"/>
    </font>
    <font>
      <b/>
      <sz val="7"/>
      <name val="Arial"/>
      <family val="2"/>
    </font>
    <font>
      <b/>
      <i/>
      <sz val="9"/>
      <name val="Arial"/>
      <family val="2"/>
    </font>
    <font>
      <sz val="10"/>
      <name val="Times New Roman"/>
      <family val="1"/>
    </font>
    <font>
      <b/>
      <sz val="10"/>
      <name val="Times New Roman"/>
      <family val="1"/>
    </font>
    <font>
      <b/>
      <sz val="8"/>
      <name val="Times New Roman"/>
      <family val="1"/>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sz val="11"/>
      <name val="Tms Rmn"/>
    </font>
    <font>
      <sz val="12"/>
      <color indexed="24"/>
      <name val="Arial"/>
      <family val="2"/>
    </font>
    <font>
      <i/>
      <sz val="10"/>
      <name val="Arial"/>
      <family val="2"/>
    </font>
    <font>
      <b/>
      <sz val="10"/>
      <color rgb="FFFF0000"/>
      <name val="Helv"/>
    </font>
    <font>
      <sz val="1"/>
      <color indexed="8"/>
      <name val="Courier"/>
      <family val="3"/>
    </font>
    <font>
      <i/>
      <sz val="1"/>
      <color indexed="8"/>
      <name val="Courier"/>
      <family val="3"/>
    </font>
    <font>
      <u/>
      <sz val="10"/>
      <color indexed="12"/>
      <name val="Arial"/>
      <family val="2"/>
    </font>
    <font>
      <u/>
      <sz val="9"/>
      <color indexed="12"/>
      <name val="Helv"/>
    </font>
    <font>
      <b/>
      <sz val="12"/>
      <name val="Tms Rmn"/>
    </font>
    <font>
      <sz val="10"/>
      <name val="MS Sans Serif"/>
      <family val="2"/>
    </font>
    <font>
      <sz val="10"/>
      <name val="Calibri"/>
      <family val="2"/>
      <scheme val="minor"/>
    </font>
    <font>
      <sz val="10"/>
      <color indexed="8"/>
      <name val="Arial"/>
      <family val="2"/>
    </font>
    <font>
      <sz val="10"/>
      <color theme="1"/>
      <name val="Calibri"/>
      <family val="2"/>
      <scheme val="minor"/>
    </font>
    <font>
      <sz val="24"/>
      <color indexed="13"/>
      <name val="Tms Rmn"/>
    </font>
    <font>
      <b/>
      <sz val="18"/>
      <color indexed="56"/>
      <name val="Cambria"/>
      <family val="2"/>
    </font>
    <font>
      <b/>
      <sz val="11"/>
      <color indexed="8"/>
      <name val="Calibri"/>
      <family val="2"/>
    </font>
    <font>
      <sz val="11"/>
      <name val="Arial"/>
      <family val="2"/>
    </font>
    <font>
      <sz val="11"/>
      <color theme="1"/>
      <name val="Arial"/>
      <family val="2"/>
    </font>
    <font>
      <sz val="10"/>
      <color theme="1"/>
      <name val="Arial"/>
      <family val="2"/>
    </font>
    <font>
      <b/>
      <sz val="10"/>
      <color theme="1"/>
      <name val="Arial"/>
      <family val="2"/>
    </font>
    <font>
      <i/>
      <sz val="10"/>
      <color indexed="8"/>
      <name val="Arial"/>
      <family val="2"/>
    </font>
    <font>
      <b/>
      <sz val="10"/>
      <color indexed="8"/>
      <name val="Arial"/>
      <family val="2"/>
    </font>
    <font>
      <sz val="12"/>
      <name val="Times New Roman"/>
      <family val="1"/>
    </font>
    <font>
      <sz val="11"/>
      <color indexed="8"/>
      <name val="Trebuchet MS"/>
      <family val="2"/>
    </font>
    <font>
      <sz val="11"/>
      <color indexed="9"/>
      <name val="Trebuchet MS"/>
      <family val="2"/>
    </font>
    <font>
      <sz val="8"/>
      <name val="Helv"/>
    </font>
    <font>
      <sz val="11"/>
      <color indexed="20"/>
      <name val="Trebuchet MS"/>
      <family val="2"/>
    </font>
    <font>
      <b/>
      <sz val="11"/>
      <color indexed="9"/>
      <name val="Trebuchet MS"/>
      <family val="2"/>
    </font>
    <font>
      <sz val="10"/>
      <color indexed="39"/>
      <name val="Arial"/>
      <family val="2"/>
    </font>
    <font>
      <sz val="8"/>
      <name val="Century Gothic"/>
      <family val="2"/>
    </font>
    <font>
      <sz val="10"/>
      <name val="MS Sans"/>
    </font>
    <font>
      <sz val="8"/>
      <name val="MS Sans Serif"/>
      <family val="2"/>
    </font>
    <font>
      <sz val="8.25"/>
      <name val="Helv"/>
    </font>
    <font>
      <b/>
      <sz val="15"/>
      <color indexed="62"/>
      <name val="Calibri"/>
      <family val="2"/>
    </font>
    <font>
      <b/>
      <sz val="18"/>
      <name val="Arial"/>
      <family val="2"/>
    </font>
    <font>
      <u/>
      <sz val="10"/>
      <color indexed="38"/>
      <name val="Arial"/>
      <family val="2"/>
    </font>
    <font>
      <sz val="10"/>
      <name val="Courier"/>
      <family val="3"/>
    </font>
    <font>
      <sz val="11"/>
      <name val="Times New Roman"/>
      <family val="1"/>
    </font>
    <font>
      <b/>
      <sz val="8.25"/>
      <name val="Helv"/>
    </font>
    <font>
      <sz val="9"/>
      <name val="MS Sans Serif"/>
      <family val="2"/>
    </font>
    <font>
      <b/>
      <sz val="6"/>
      <name val="Helv"/>
    </font>
    <font>
      <b/>
      <u/>
      <sz val="14"/>
      <name val="Arial"/>
      <family val="2"/>
    </font>
  </fonts>
  <fills count="36">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theme="9" tint="0.39997558519241921"/>
        <bgColor indexed="64"/>
      </patternFill>
    </fill>
    <fill>
      <patternFill patternType="solid">
        <fgColor rgb="FFCCFFCC"/>
        <bgColor indexed="64"/>
      </patternFill>
    </fill>
    <fill>
      <patternFill patternType="solid">
        <fgColor indexed="26"/>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13"/>
      </patternFill>
    </fill>
    <fill>
      <patternFill patternType="solid">
        <fgColor indexed="12"/>
      </patternFill>
    </fill>
    <fill>
      <patternFill patternType="solid">
        <fgColor theme="0" tint="-0.14999847407452621"/>
        <bgColor indexed="64"/>
      </patternFill>
    </fill>
    <fill>
      <patternFill patternType="solid">
        <fgColor theme="4"/>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indexed="22"/>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8"/>
      </left>
      <right style="thin">
        <color indexed="8"/>
      </right>
      <top/>
      <bottom/>
      <diagonal/>
    </border>
    <border>
      <left style="thin">
        <color indexed="64"/>
      </left>
      <right style="thin">
        <color indexed="64"/>
      </right>
      <top/>
      <bottom/>
      <diagonal/>
    </border>
    <border>
      <left/>
      <right style="thin">
        <color indexed="8"/>
      </right>
      <top/>
      <bottom style="hair">
        <color indexed="8"/>
      </bottom>
      <diagonal/>
    </border>
    <border>
      <left/>
      <right style="thin">
        <color indexed="64"/>
      </right>
      <top/>
      <bottom style="hair">
        <color indexed="8"/>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8"/>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8"/>
      </right>
      <top/>
      <bottom style="thin">
        <color indexed="64"/>
      </bottom>
      <diagonal/>
    </border>
    <border>
      <left style="medium">
        <color indexed="64"/>
      </left>
      <right style="thin">
        <color indexed="8"/>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8"/>
      </left>
      <right style="thin">
        <color indexed="8"/>
      </right>
      <top style="thin">
        <color indexed="64"/>
      </top>
      <bottom/>
      <diagonal/>
    </border>
    <border>
      <left style="thin">
        <color indexed="64"/>
      </left>
      <right/>
      <top/>
      <bottom/>
      <diagonal/>
    </border>
    <border>
      <left/>
      <right style="thin">
        <color indexed="8"/>
      </right>
      <top/>
      <bottom/>
      <diagonal/>
    </border>
    <border>
      <left style="thin">
        <color indexed="64"/>
      </left>
      <right/>
      <top/>
      <bottom style="medium">
        <color indexed="64"/>
      </bottom>
      <diagonal/>
    </border>
    <border>
      <left style="medium">
        <color indexed="64"/>
      </left>
      <right style="thin">
        <color indexed="8"/>
      </right>
      <top/>
      <bottom style="hair">
        <color indexed="8"/>
      </bottom>
      <diagonal/>
    </border>
    <border>
      <left/>
      <right style="medium">
        <color indexed="64"/>
      </right>
      <top/>
      <bottom style="hair">
        <color indexed="8"/>
      </bottom>
      <diagonal/>
    </border>
    <border>
      <left style="medium">
        <color indexed="64"/>
      </left>
      <right style="thin">
        <color indexed="8"/>
      </right>
      <top style="hair">
        <color indexed="8"/>
      </top>
      <bottom style="hair">
        <color indexed="8"/>
      </bottom>
      <diagonal/>
    </border>
    <border>
      <left style="thin">
        <color indexed="64"/>
      </left>
      <right/>
      <top/>
      <bottom style="thin">
        <color indexed="64"/>
      </bottom>
      <diagonal/>
    </border>
    <border>
      <left/>
      <right style="thin">
        <color indexed="8"/>
      </right>
      <top/>
      <bottom style="thin">
        <color indexed="64"/>
      </bottom>
      <diagonal/>
    </border>
    <border>
      <left style="medium">
        <color indexed="64"/>
      </left>
      <right style="thin">
        <color indexed="64"/>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hair">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8"/>
      </right>
      <top style="hair">
        <color indexed="8"/>
      </top>
      <bottom style="hair">
        <color indexed="8"/>
      </bottom>
      <diagonal/>
    </border>
    <border>
      <left/>
      <right/>
      <top style="hair">
        <color indexed="64"/>
      </top>
      <bottom style="hair">
        <color indexed="64"/>
      </bottom>
      <diagonal/>
    </border>
    <border>
      <left style="thin">
        <color indexed="64"/>
      </left>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top/>
      <bottom style="hair">
        <color indexed="8"/>
      </bottom>
      <diagonal/>
    </border>
    <border>
      <left style="thin">
        <color indexed="8"/>
      </left>
      <right/>
      <top/>
      <bottom style="thin">
        <color indexed="64"/>
      </bottom>
      <diagonal/>
    </border>
    <border>
      <left/>
      <right style="medium">
        <color indexed="64"/>
      </right>
      <top/>
      <bottom style="thin">
        <color indexed="64"/>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style="thin">
        <color indexed="8"/>
      </left>
      <right style="thin">
        <color indexed="8"/>
      </right>
      <top style="double">
        <color indexed="8"/>
      </top>
      <bottom style="thin">
        <color indexed="8"/>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bottom style="medium">
        <color auto="1"/>
      </bottom>
      <diagonal/>
    </border>
    <border>
      <left style="thin">
        <color indexed="64"/>
      </left>
      <right style="medium">
        <color indexed="64"/>
      </right>
      <top/>
      <bottom style="thin">
        <color indexed="64"/>
      </bottom>
      <diagonal/>
    </border>
    <border>
      <left style="medium">
        <color indexed="64"/>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8"/>
      </right>
      <top/>
      <bottom style="medium">
        <color indexed="64"/>
      </bottom>
      <diagonal/>
    </border>
    <border>
      <left/>
      <right/>
      <top style="medium">
        <color indexed="64"/>
      </top>
      <bottom/>
      <diagonal/>
    </border>
    <border>
      <left/>
      <right/>
      <top/>
      <bottom style="thick">
        <color indexed="38"/>
      </bottom>
      <diagonal/>
    </border>
    <border>
      <left/>
      <right style="dotted">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s>
  <cellStyleXfs count="20118">
    <xf numFmtId="171" fontId="0" fillId="0" borderId="0"/>
    <xf numFmtId="171" fontId="7" fillId="0" borderId="0"/>
    <xf numFmtId="173" fontId="15" fillId="0" borderId="0" applyFont="0" applyFill="0" applyBorder="0" applyAlignment="0" applyProtection="0"/>
    <xf numFmtId="175" fontId="15" fillId="0" borderId="0" applyFont="0" applyFill="0" applyBorder="0" applyAlignment="0" applyProtection="0"/>
    <xf numFmtId="0" fontId="25" fillId="0" borderId="0">
      <alignment horizontal="left" vertical="top" wrapText="1"/>
    </xf>
    <xf numFmtId="0" fontId="26" fillId="0" borderId="0">
      <alignment horizontal="left" vertical="top" wrapText="1"/>
    </xf>
    <xf numFmtId="0" fontId="27" fillId="0" borderId="0">
      <alignment horizontal="left" vertical="top" wrapText="1"/>
    </xf>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9" fillId="14" borderId="0" applyNumberFormat="0" applyBorder="0" applyAlignment="0" applyProtection="0"/>
    <xf numFmtId="0" fontId="29" fillId="11" borderId="0" applyNumberFormat="0" applyBorder="0" applyAlignment="0" applyProtection="0"/>
    <xf numFmtId="0" fontId="29" fillId="12"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21" borderId="0" applyNumberFormat="0" applyBorder="0" applyAlignment="0" applyProtection="0"/>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0" fillId="0" borderId="0">
      <alignment horizontal="center" wrapText="1"/>
      <protection locked="0"/>
    </xf>
    <xf numFmtId="0" fontId="31" fillId="5" borderId="0" applyNumberFormat="0" applyBorder="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2" fillId="22" borderId="38" applyNumberFormat="0" applyAlignment="0" applyProtection="0"/>
    <xf numFmtId="0" fontId="33" fillId="23" borderId="39" applyNumberFormat="0" applyAlignment="0" applyProtection="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6" fontId="34"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7" fontId="15" fillId="0" borderId="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80"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8" fontId="15" fillId="0" borderId="0" applyFont="0" applyFill="0" applyBorder="0" applyAlignment="0" applyProtection="0"/>
    <xf numFmtId="179" fontId="15" fillId="0" borderId="0" applyFont="0" applyFill="0" applyBorder="0" applyAlignment="0" applyProtection="0"/>
    <xf numFmtId="178" fontId="15" fillId="0" borderId="0" applyFont="0" applyFill="0" applyBorder="0" applyAlignment="0" applyProtection="0"/>
    <xf numFmtId="179"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0" fontId="2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8" fontId="15" fillId="0" borderId="0" applyFont="0" applyFill="0" applyBorder="0" applyAlignment="0" applyProtection="0"/>
    <xf numFmtId="170"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8" fontId="15" fillId="0" borderId="0" applyFont="0" applyFill="0" applyBorder="0" applyAlignment="0" applyProtection="0"/>
    <xf numFmtId="173"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4"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8"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8"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3" fontId="1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1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69" fontId="28"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69"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2"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2" fontId="15"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75" fontId="15" fillId="0" borderId="0" applyFont="0" applyFill="0" applyBorder="0" applyAlignment="0" applyProtection="0"/>
    <xf numFmtId="169"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75"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1"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75"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1" fontId="7" fillId="0" borderId="0"/>
    <xf numFmtId="170" fontId="7" fillId="0" borderId="0" applyFont="0" applyFill="0" applyBorder="0" applyAlignment="0" applyProtection="0"/>
    <xf numFmtId="173" fontId="15" fillId="0" borderId="0" applyFont="0" applyFill="0" applyBorder="0" applyAlignment="0" applyProtection="0"/>
    <xf numFmtId="182" fontId="15" fillId="0" borderId="0" applyFont="0" applyFill="0" applyBorder="0" applyAlignment="0" applyProtection="0"/>
    <xf numFmtId="173" fontId="15" fillId="0" borderId="0" applyFont="0" applyFill="0" applyBorder="0" applyAlignment="0" applyProtection="0"/>
    <xf numFmtId="0" fontId="6" fillId="0" borderId="0"/>
    <xf numFmtId="179" fontId="6" fillId="0" borderId="0" applyFont="0" applyFill="0" applyBorder="0" applyAlignment="0" applyProtection="0"/>
    <xf numFmtId="0" fontId="5" fillId="0" borderId="0"/>
    <xf numFmtId="173" fontId="1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7" fillId="0" borderId="0" applyFont="0" applyFill="0" applyBorder="0" applyAlignment="0" applyProtection="0"/>
    <xf numFmtId="0" fontId="34" fillId="0" borderId="0"/>
    <xf numFmtId="0" fontId="34" fillId="0" borderId="73"/>
    <xf numFmtId="0" fontId="34" fillId="0" borderId="73"/>
    <xf numFmtId="0" fontId="34" fillId="0" borderId="73"/>
    <xf numFmtId="0" fontId="34" fillId="0" borderId="73"/>
    <xf numFmtId="0" fontId="38" fillId="0" borderId="0">
      <protection locked="0"/>
    </xf>
    <xf numFmtId="0" fontId="38" fillId="0" borderId="0">
      <protection locked="0"/>
    </xf>
    <xf numFmtId="0" fontId="39" fillId="0" borderId="0">
      <protection locked="0"/>
    </xf>
    <xf numFmtId="0" fontId="38" fillId="0" borderId="0">
      <protection locked="0"/>
    </xf>
    <xf numFmtId="0" fontId="38" fillId="0" borderId="0">
      <protection locked="0"/>
    </xf>
    <xf numFmtId="0" fontId="38" fillId="0" borderId="0">
      <protection locked="0"/>
    </xf>
    <xf numFmtId="0" fontId="39" fillId="0" borderId="0">
      <protection locked="0"/>
    </xf>
    <xf numFmtId="0" fontId="40"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2" fillId="29" borderId="73"/>
    <xf numFmtId="0" fontId="42" fillId="29" borderId="73"/>
    <xf numFmtId="0" fontId="42" fillId="29" borderId="73"/>
    <xf numFmtId="0" fontId="42" fillId="29" borderId="73"/>
    <xf numFmtId="0" fontId="5" fillId="0" borderId="0"/>
    <xf numFmtId="0" fontId="5" fillId="0" borderId="0"/>
    <xf numFmtId="0" fontId="5" fillId="0" borderId="0"/>
    <xf numFmtId="0" fontId="5" fillId="0" borderId="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0" applyFill="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0" applyFill="0"/>
    <xf numFmtId="0" fontId="15" fillId="0" borderId="0"/>
    <xf numFmtId="0" fontId="43" fillId="0" borderId="0" applyFill="0"/>
    <xf numFmtId="0" fontId="15" fillId="0" borderId="0"/>
    <xf numFmtId="0" fontId="43" fillId="0" borderId="0" applyFill="0"/>
    <xf numFmtId="0" fontId="43" fillId="0" borderId="0" applyFill="0"/>
    <xf numFmtId="0" fontId="43" fillId="0" borderId="0" applyFill="0"/>
    <xf numFmtId="0" fontId="15" fillId="0" borderId="0"/>
    <xf numFmtId="0" fontId="43" fillId="0" borderId="0" applyFill="0"/>
    <xf numFmtId="0" fontId="43" fillId="0" borderId="0" applyFill="0"/>
    <xf numFmtId="0" fontId="43" fillId="0" borderId="0" applyFill="0"/>
    <xf numFmtId="0" fontId="5" fillId="0" borderId="0"/>
    <xf numFmtId="0" fontId="5" fillId="0" borderId="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5" fillId="0" borderId="0"/>
    <xf numFmtId="0" fontId="5" fillId="0" borderId="0"/>
    <xf numFmtId="0" fontId="5" fillId="0" borderId="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4" fillId="0" borderId="0"/>
    <xf numFmtId="0" fontId="15" fillId="0" borderId="0"/>
    <xf numFmtId="0" fontId="15" fillId="0" borderId="0"/>
    <xf numFmtId="0" fontId="15" fillId="0" borderId="0"/>
    <xf numFmtId="0" fontId="15" fillId="0" borderId="0"/>
    <xf numFmtId="0" fontId="15" fillId="0" borderId="0"/>
    <xf numFmtId="0" fontId="45" fillId="0" borderId="0"/>
    <xf numFmtId="0" fontId="45" fillId="0" borderId="0"/>
    <xf numFmtId="0" fontId="45" fillId="0" borderId="0"/>
    <xf numFmtId="0" fontId="45" fillId="0" borderId="0"/>
    <xf numFmtId="0" fontId="46" fillId="0" borderId="0"/>
    <xf numFmtId="0" fontId="43" fillId="0" borderId="0" applyFill="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71" fontId="7" fillId="0" borderId="0"/>
    <xf numFmtId="0" fontId="43" fillId="0" borderId="0" applyFill="0"/>
    <xf numFmtId="171" fontId="7" fillId="0" borderId="0"/>
    <xf numFmtId="0" fontId="43" fillId="0" borderId="0" applyFill="0"/>
    <xf numFmtId="0" fontId="5" fillId="0" borderId="0"/>
    <xf numFmtId="0" fontId="5" fillId="0" borderId="0"/>
    <xf numFmtId="0" fontId="5" fillId="0" borderId="0"/>
    <xf numFmtId="0" fontId="5" fillId="0" borderId="0"/>
    <xf numFmtId="171" fontId="7" fillId="0" borderId="0"/>
    <xf numFmtId="0" fontId="43" fillId="0" borderId="0" applyFill="0"/>
    <xf numFmtId="171" fontId="7" fillId="0" borderId="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0" fontId="43" fillId="0" borderId="0" applyFill="0"/>
    <xf numFmtId="184" fontId="22" fillId="0" borderId="35"/>
    <xf numFmtId="0" fontId="34" fillId="0" borderId="0"/>
    <xf numFmtId="0" fontId="34" fillId="0" borderId="73"/>
    <xf numFmtId="0" fontId="34" fillId="0" borderId="73"/>
    <xf numFmtId="0" fontId="34" fillId="0" borderId="73"/>
    <xf numFmtId="0" fontId="34" fillId="0" borderId="73"/>
    <xf numFmtId="0" fontId="47" fillId="3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9" fillId="0" borderId="74" applyNumberFormat="0" applyFill="0" applyAlignment="0" applyProtection="0"/>
    <xf numFmtId="0" fontId="42" fillId="0" borderId="75"/>
    <xf numFmtId="0" fontId="42" fillId="0" borderId="73"/>
    <xf numFmtId="0" fontId="42" fillId="0" borderId="73"/>
    <xf numFmtId="0" fontId="42" fillId="0" borderId="73"/>
    <xf numFmtId="0" fontId="42" fillId="0" borderId="73"/>
    <xf numFmtId="0" fontId="4" fillId="0" borderId="0"/>
    <xf numFmtId="170" fontId="4" fillId="0" borderId="0" applyFont="0" applyFill="0" applyBorder="0" applyAlignment="0" applyProtection="0"/>
    <xf numFmtId="0" fontId="3" fillId="0" borderId="0"/>
    <xf numFmtId="0" fontId="2" fillId="0" borderId="0"/>
    <xf numFmtId="179" fontId="2" fillId="0" borderId="0" applyFont="0" applyFill="0" applyBorder="0" applyAlignment="0" applyProtection="0"/>
    <xf numFmtId="0" fontId="2" fillId="0" borderId="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0" fontId="2" fillId="0" borderId="0" applyFont="0" applyFill="0" applyBorder="0" applyAlignment="0" applyProtection="0"/>
    <xf numFmtId="0" fontId="2" fillId="0" borderId="0"/>
    <xf numFmtId="0" fontId="2" fillId="0" borderId="0"/>
    <xf numFmtId="179" fontId="2" fillId="0" borderId="0" applyFont="0" applyFill="0" applyBorder="0" applyAlignment="0" applyProtection="0"/>
    <xf numFmtId="0" fontId="2" fillId="0" borderId="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0" fontId="2" fillId="0" borderId="0" applyFont="0" applyFill="0" applyBorder="0" applyAlignment="0" applyProtection="0"/>
    <xf numFmtId="0" fontId="2" fillId="0" borderId="0"/>
    <xf numFmtId="0" fontId="1" fillId="0" borderId="0"/>
    <xf numFmtId="0" fontId="56" fillId="0" borderId="0"/>
    <xf numFmtId="0" fontId="15" fillId="0" borderId="0"/>
    <xf numFmtId="170" fontId="15" fillId="0" borderId="0" applyFont="0" applyFill="0" applyBorder="0" applyAlignment="0" applyProtection="0"/>
    <xf numFmtId="168" fontId="15" fillId="0" borderId="0" applyFont="0" applyFill="0" applyBorder="0" applyAlignment="0" applyProtection="0"/>
    <xf numFmtId="0" fontId="15" fillId="0" borderId="0"/>
    <xf numFmtId="0" fontId="57" fillId="4" borderId="0" applyNumberFormat="0" applyBorder="0" applyAlignment="0" applyProtection="0"/>
    <xf numFmtId="0" fontId="57" fillId="5" borderId="0" applyNumberFormat="0" applyBorder="0" applyAlignment="0" applyProtection="0"/>
    <xf numFmtId="0" fontId="57" fillId="6" borderId="0" applyNumberFormat="0" applyBorder="0" applyAlignment="0" applyProtection="0"/>
    <xf numFmtId="0" fontId="57" fillId="7" borderId="0" applyNumberFormat="0" applyBorder="0" applyAlignment="0" applyProtection="0"/>
    <xf numFmtId="0" fontId="57" fillId="8" borderId="0" applyNumberFormat="0" applyBorder="0" applyAlignment="0" applyProtection="0"/>
    <xf numFmtId="0" fontId="57" fillId="9" borderId="0" applyNumberFormat="0" applyBorder="0" applyAlignment="0" applyProtection="0"/>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189" fontId="30" fillId="0" borderId="61">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73">
      <alignment horizontal="left"/>
    </xf>
    <xf numFmtId="189" fontId="30" fillId="0" borderId="61">
      <alignment horizontal="left"/>
    </xf>
    <xf numFmtId="0" fontId="57" fillId="10" borderId="0" applyNumberFormat="0" applyBorder="0" applyAlignment="0" applyProtection="0"/>
    <xf numFmtId="0" fontId="57" fillId="11" borderId="0" applyNumberFormat="0" applyBorder="0" applyAlignment="0" applyProtection="0"/>
    <xf numFmtId="0" fontId="57" fillId="12" borderId="0" applyNumberFormat="0" applyBorder="0" applyAlignment="0" applyProtection="0"/>
    <xf numFmtId="0" fontId="57" fillId="7" borderId="0" applyNumberFormat="0" applyBorder="0" applyAlignment="0" applyProtection="0"/>
    <xf numFmtId="0" fontId="57" fillId="10" borderId="0" applyNumberFormat="0" applyBorder="0" applyAlignment="0" applyProtection="0"/>
    <xf numFmtId="0" fontId="57" fillId="13" borderId="0" applyNumberFormat="0" applyBorder="0" applyAlignment="0" applyProtection="0"/>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0" fontId="30" fillId="0" borderId="61">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73">
      <alignment horizontal="left"/>
    </xf>
    <xf numFmtId="190"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191" fontId="30" fillId="0" borderId="61">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73">
      <alignment horizontal="left"/>
    </xf>
    <xf numFmtId="191" fontId="30" fillId="0" borderId="61">
      <alignment horizontal="left"/>
    </xf>
    <xf numFmtId="0" fontId="58" fillId="14" borderId="0" applyNumberFormat="0" applyBorder="0" applyAlignment="0" applyProtection="0"/>
    <xf numFmtId="0" fontId="58" fillId="11" borderId="0" applyNumberFormat="0" applyBorder="0" applyAlignment="0" applyProtection="0"/>
    <xf numFmtId="0" fontId="58" fillId="12" borderId="0" applyNumberFormat="0" applyBorder="0" applyAlignment="0" applyProtection="0"/>
    <xf numFmtId="0" fontId="58" fillId="15" borderId="0" applyNumberFormat="0" applyBorder="0" applyAlignment="0" applyProtection="0"/>
    <xf numFmtId="0" fontId="58" fillId="16" borderId="0" applyNumberFormat="0" applyBorder="0" applyAlignment="0" applyProtection="0"/>
    <xf numFmtId="0" fontId="58" fillId="17" borderId="0" applyNumberFormat="0" applyBorder="0" applyAlignment="0" applyProtection="0"/>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192" fontId="30" fillId="0" borderId="61">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73">
      <alignment horizontal="left"/>
    </xf>
    <xf numFmtId="192" fontId="30" fillId="0" borderId="61">
      <alignment horizontal="left"/>
    </xf>
    <xf numFmtId="0" fontId="58" fillId="18" borderId="0" applyNumberFormat="0" applyBorder="0" applyAlignment="0" applyProtection="0"/>
    <xf numFmtId="0" fontId="58" fillId="19" borderId="0" applyNumberFormat="0" applyBorder="0" applyAlignment="0" applyProtection="0"/>
    <xf numFmtId="0" fontId="58" fillId="20" borderId="0" applyNumberFormat="0" applyBorder="0" applyAlignment="0" applyProtection="0"/>
    <xf numFmtId="0" fontId="58" fillId="15" borderId="0" applyNumberFormat="0" applyBorder="0" applyAlignment="0" applyProtection="0"/>
    <xf numFmtId="0" fontId="58" fillId="16" borderId="0" applyNumberFormat="0" applyBorder="0" applyAlignment="0" applyProtection="0"/>
    <xf numFmtId="0" fontId="58" fillId="21" borderId="0" applyNumberFormat="0" applyBorder="0" applyAlignment="0" applyProtection="0"/>
    <xf numFmtId="0" fontId="59" fillId="0" borderId="11">
      <alignment horizontal="left"/>
    </xf>
    <xf numFmtId="0" fontId="60" fillId="5" borderId="0" applyNumberFormat="0" applyBorder="0" applyAlignment="0" applyProtection="0"/>
    <xf numFmtId="193" fontId="7" fillId="0" borderId="43"/>
    <xf numFmtId="0" fontId="15" fillId="0" borderId="0" applyFill="0" applyBorder="0" applyAlignment="0"/>
    <xf numFmtId="164" fontId="15" fillId="0" borderId="0" applyFill="0" applyBorder="0" applyAlignment="0"/>
    <xf numFmtId="165" fontId="15" fillId="0" borderId="0" applyFill="0" applyBorder="0" applyAlignment="0"/>
    <xf numFmtId="166" fontId="15" fillId="0" borderId="0" applyFill="0" applyBorder="0" applyAlignment="0"/>
    <xf numFmtId="167" fontId="15" fillId="0" borderId="0" applyFill="0" applyBorder="0" applyAlignment="0"/>
    <xf numFmtId="0" fontId="15" fillId="0" borderId="0" applyFill="0" applyBorder="0" applyAlignment="0"/>
    <xf numFmtId="169" fontId="15" fillId="0" borderId="0" applyFill="0" applyBorder="0" applyAlignment="0"/>
    <xf numFmtId="164" fontId="15" fillId="0" borderId="0" applyFill="0" applyBorder="0" applyAlignment="0"/>
    <xf numFmtId="0" fontId="61" fillId="23" borderId="39" applyNumberFormat="0" applyAlignment="0" applyProtection="0"/>
    <xf numFmtId="3" fontId="62" fillId="26" borderId="0">
      <protection locked="0"/>
    </xf>
    <xf numFmtId="0" fontId="15" fillId="0" borderId="0" applyFont="0" applyFill="0" applyBorder="0" applyAlignment="0" applyProtection="0"/>
    <xf numFmtId="43" fontId="28" fillId="0" borderId="0" applyFont="0" applyFill="0" applyBorder="0" applyAlignment="0" applyProtection="0"/>
    <xf numFmtId="194" fontId="15" fillId="0" borderId="0" applyFont="0" applyFill="0" applyBorder="0" applyAlignment="0" applyProtection="0"/>
    <xf numFmtId="195" fontId="15" fillId="0" borderId="0" applyFont="0" applyFill="0" applyBorder="0" applyAlignment="0" applyProtection="0"/>
    <xf numFmtId="179" fontId="15" fillId="26" borderId="0">
      <protection locked="0"/>
    </xf>
    <xf numFmtId="164" fontId="15"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96" fontId="28" fillId="0" borderId="0" applyFont="0" applyFill="0" applyBorder="0" applyAlignment="0" applyProtection="0"/>
    <xf numFmtId="197" fontId="63" fillId="0" borderId="61" applyBorder="0">
      <alignment horizontal="center" vertical="center" wrapText="1"/>
    </xf>
    <xf numFmtId="14" fontId="45" fillId="0" borderId="0" applyFill="0" applyBorder="0" applyAlignment="0"/>
    <xf numFmtId="14" fontId="45" fillId="0" borderId="0" applyFill="0" applyBorder="0" applyAlignment="0"/>
    <xf numFmtId="0" fontId="15" fillId="0" borderId="0">
      <protection locked="0"/>
    </xf>
    <xf numFmtId="198" fontId="64" fillId="0" borderId="35">
      <alignment horizontal="center"/>
    </xf>
    <xf numFmtId="199" fontId="15" fillId="0" borderId="0" applyFont="0" applyFill="0" applyBorder="0" applyAlignment="0" applyProtection="0"/>
    <xf numFmtId="194" fontId="15" fillId="0" borderId="0" applyFont="0" applyFill="0" applyBorder="0" applyAlignment="0" applyProtection="0"/>
    <xf numFmtId="0" fontId="65" fillId="0" borderId="15">
      <alignment horizontal="centerContinuous" vertical="center" wrapText="1"/>
    </xf>
    <xf numFmtId="0" fontId="15" fillId="0" borderId="0" applyFill="0" applyBorder="0" applyAlignment="0"/>
    <xf numFmtId="164" fontId="15" fillId="0" borderId="0" applyFill="0" applyBorder="0" applyAlignment="0"/>
    <xf numFmtId="0" fontId="15" fillId="0" borderId="0" applyFill="0" applyBorder="0" applyAlignment="0"/>
    <xf numFmtId="169" fontId="15" fillId="0" borderId="0" applyFill="0" applyBorder="0" applyAlignment="0"/>
    <xf numFmtId="164" fontId="15" fillId="0" borderId="0" applyFill="0" applyBorder="0" applyAlignment="0"/>
    <xf numFmtId="200" fontId="66" fillId="0" borderId="35"/>
    <xf numFmtId="38" fontId="22" fillId="35" borderId="0" applyNumberFormat="0" applyBorder="0" applyAlignment="0" applyProtection="0"/>
    <xf numFmtId="38" fontId="22" fillId="35" borderId="0" applyNumberFormat="0" applyBorder="0" applyAlignment="0" applyProtection="0"/>
    <xf numFmtId="38" fontId="22" fillId="35" borderId="0" applyNumberFormat="0" applyBorder="0" applyAlignment="0" applyProtection="0"/>
    <xf numFmtId="0" fontId="21" fillId="0" borderId="0">
      <alignment horizontal="center" vertical="center" wrapText="1"/>
    </xf>
    <xf numFmtId="0" fontId="67" fillId="0" borderId="91" applyNumberFormat="0" applyFill="0" applyAlignment="0" applyProtection="0"/>
    <xf numFmtId="0" fontId="68" fillId="0" borderId="0" applyNumberFormat="0" applyFont="0" applyFill="0" applyAlignment="0" applyProtection="0"/>
    <xf numFmtId="0" fontId="13" fillId="0" borderId="0" applyNumberFormat="0" applyFont="0" applyFill="0" applyAlignment="0" applyProtection="0"/>
    <xf numFmtId="0" fontId="69" fillId="0" borderId="0" applyNumberFormat="0" applyFill="0" applyBorder="0" applyAlignment="0" applyProtection="0"/>
    <xf numFmtId="10" fontId="22" fillId="26" borderId="61" applyNumberFormat="0" applyBorder="0" applyAlignment="0" applyProtection="0"/>
    <xf numFmtId="10" fontId="22" fillId="26" borderId="61" applyNumberFormat="0" applyBorder="0" applyAlignment="0" applyProtection="0"/>
    <xf numFmtId="10" fontId="22" fillId="26" borderId="61" applyNumberFormat="0" applyBorder="0" applyAlignment="0" applyProtection="0"/>
    <xf numFmtId="0" fontId="25" fillId="0" borderId="0" applyNumberFormat="0" applyFont="0" applyFill="0" applyBorder="0" applyAlignment="0"/>
    <xf numFmtId="201" fontId="70" fillId="0" borderId="0"/>
    <xf numFmtId="0" fontId="15" fillId="0" borderId="0" applyFill="0" applyBorder="0" applyAlignment="0"/>
    <xf numFmtId="164" fontId="15" fillId="0" borderId="0" applyFill="0" applyBorder="0" applyAlignment="0"/>
    <xf numFmtId="0" fontId="15" fillId="0" borderId="0" applyFill="0" applyBorder="0" applyAlignment="0"/>
    <xf numFmtId="169" fontId="15" fillId="0" borderId="0" applyFill="0" applyBorder="0" applyAlignment="0"/>
    <xf numFmtId="164" fontId="15" fillId="0" borderId="0" applyFill="0" applyBorder="0" applyAlignment="0"/>
    <xf numFmtId="38" fontId="43" fillId="0" borderId="11"/>
    <xf numFmtId="168" fontId="15" fillId="0" borderId="0" applyFont="0" applyFill="0" applyBorder="0" applyAlignment="0" applyProtection="0"/>
    <xf numFmtId="170" fontId="15" fillId="0" borderId="0" applyFont="0" applyFill="0" applyBorder="0" applyAlignment="0" applyProtection="0"/>
    <xf numFmtId="185" fontId="22" fillId="0" borderId="0">
      <alignment horizontal="right"/>
    </xf>
    <xf numFmtId="185" fontId="22" fillId="0" borderId="0">
      <alignment horizontal="right"/>
    </xf>
    <xf numFmtId="0" fontId="15" fillId="0" borderId="0"/>
    <xf numFmtId="0" fontId="71" fillId="0" borderId="0"/>
    <xf numFmtId="179" fontId="63" fillId="0" borderId="0"/>
    <xf numFmtId="0" fontId="72" fillId="0" borderId="43">
      <alignment horizontal="left"/>
    </xf>
    <xf numFmtId="167" fontId="15" fillId="0" borderId="0" applyFont="0" applyFill="0" applyBorder="0" applyAlignment="0" applyProtection="0"/>
    <xf numFmtId="0" fontId="15" fillId="0" borderId="0" applyFont="0" applyFill="0" applyBorder="0" applyAlignment="0" applyProtection="0"/>
    <xf numFmtId="10" fontId="15"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15"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59" fillId="0" borderId="0" applyNumberFormat="0" applyFont="0" applyFill="0" applyBorder="0" applyAlignment="0" applyProtection="0">
      <alignment horizontal="left"/>
    </xf>
    <xf numFmtId="202" fontId="66" fillId="0" borderId="35"/>
    <xf numFmtId="4" fontId="66" fillId="0" borderId="92"/>
    <xf numFmtId="0" fontId="15" fillId="0" borderId="0" applyFill="0" applyBorder="0" applyAlignment="0"/>
    <xf numFmtId="164" fontId="15" fillId="0" borderId="0" applyFill="0" applyBorder="0" applyAlignment="0"/>
    <xf numFmtId="0" fontId="15" fillId="0" borderId="0" applyFill="0" applyBorder="0" applyAlignment="0"/>
    <xf numFmtId="169" fontId="15" fillId="0" borderId="0" applyFill="0" applyBorder="0" applyAlignment="0"/>
    <xf numFmtId="164" fontId="15" fillId="0" borderId="0" applyFill="0" applyBorder="0" applyAlignment="0"/>
    <xf numFmtId="0" fontId="43" fillId="0" borderId="0" applyNumberFormat="0" applyFont="0" applyFill="0" applyBorder="0" applyAlignment="0" applyProtection="0">
      <alignment horizontal="left"/>
    </xf>
    <xf numFmtId="188" fontId="15" fillId="0" borderId="0"/>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0"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203" fontId="15" fillId="0" borderId="0"/>
    <xf numFmtId="188" fontId="15" fillId="0" borderId="0"/>
    <xf numFmtId="188" fontId="15" fillId="0" borderId="0"/>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0" fontId="73" fillId="0" borderId="61">
      <protection locked="0"/>
    </xf>
    <xf numFmtId="0" fontId="73" fillId="0" borderId="73">
      <protection locked="0"/>
    </xf>
    <xf numFmtId="0" fontId="73" fillId="0" borderId="73">
      <protection locked="0"/>
    </xf>
    <xf numFmtId="0" fontId="73" fillId="0" borderId="73">
      <protection locked="0"/>
    </xf>
    <xf numFmtId="0" fontId="73" fillId="0" borderId="73">
      <protection locked="0"/>
    </xf>
    <xf numFmtId="0" fontId="73" fillId="0" borderId="61">
      <protection locked="0"/>
    </xf>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0"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188" fontId="15" fillId="0" borderId="0"/>
    <xf numFmtId="188"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0"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203" fontId="15" fillId="0" borderId="0"/>
    <xf numFmtId="203"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188" fontId="15" fillId="0" borderId="0"/>
    <xf numFmtId="0" fontId="15" fillId="0" borderId="0"/>
    <xf numFmtId="188" fontId="15" fillId="0" borderId="0"/>
    <xf numFmtId="188" fontId="15" fillId="0" borderId="0"/>
    <xf numFmtId="188" fontId="15" fillId="0" borderId="0"/>
    <xf numFmtId="188" fontId="15" fillId="0" borderId="0"/>
    <xf numFmtId="188" fontId="15" fillId="0" borderId="0"/>
    <xf numFmtId="0" fontId="66" fillId="0" borderId="35"/>
    <xf numFmtId="4" fontId="15" fillId="0" borderId="0"/>
    <xf numFmtId="200" fontId="74" fillId="0" borderId="35"/>
    <xf numFmtId="49" fontId="45" fillId="0" borderId="0" applyFill="0" applyBorder="0" applyAlignment="0"/>
    <xf numFmtId="49" fontId="45" fillId="0" borderId="0" applyFill="0" applyBorder="0" applyAlignment="0"/>
    <xf numFmtId="0" fontId="15" fillId="0" borderId="0" applyFill="0" applyBorder="0" applyAlignment="0"/>
    <xf numFmtId="0" fontId="15" fillId="0" borderId="0" applyFill="0" applyBorder="0" applyAlignment="0"/>
    <xf numFmtId="0" fontId="59" fillId="0" borderId="11"/>
    <xf numFmtId="0" fontId="70" fillId="0" borderId="0"/>
    <xf numFmtId="0" fontId="70" fillId="0" borderId="0"/>
    <xf numFmtId="0" fontId="72" fillId="0" borderId="11">
      <alignment horizontal="left"/>
    </xf>
    <xf numFmtId="204" fontId="15" fillId="0" borderId="0" applyFont="0" applyFill="0" applyBorder="0" applyAlignment="0" applyProtection="0"/>
    <xf numFmtId="205" fontId="15" fillId="0" borderId="0" applyFont="0" applyFill="0" applyBorder="0" applyAlignment="0" applyProtection="0"/>
    <xf numFmtId="179" fontId="15" fillId="0" borderId="0" applyFont="0" applyFill="0" applyBorder="0" applyAlignment="0" applyProtection="0"/>
    <xf numFmtId="170" fontId="15" fillId="0" borderId="0" applyFont="0" applyFill="0" applyBorder="0" applyAlignment="0" applyProtection="0"/>
    <xf numFmtId="168" fontId="15" fillId="0" borderId="0" applyFont="0" applyFill="0" applyBorder="0" applyAlignment="0" applyProtection="0"/>
    <xf numFmtId="0" fontId="15" fillId="0" borderId="0"/>
  </cellStyleXfs>
  <cellXfs count="372">
    <xf numFmtId="171" fontId="0" fillId="0" borderId="0" xfId="0"/>
    <xf numFmtId="171" fontId="0" fillId="0" borderId="3" xfId="0" applyBorder="1"/>
    <xf numFmtId="171" fontId="0" fillId="0" borderId="4" xfId="0" applyBorder="1"/>
    <xf numFmtId="171" fontId="8" fillId="0" borderId="3" xfId="0" applyFont="1" applyBorder="1" applyAlignment="1">
      <alignment horizontal="centerContinuous" vertical="center"/>
    </xf>
    <xf numFmtId="171" fontId="9" fillId="0" borderId="4" xfId="0" applyFont="1" applyBorder="1" applyAlignment="1">
      <alignment horizontal="centerContinuous" vertical="center"/>
    </xf>
    <xf numFmtId="171" fontId="8" fillId="0" borderId="4" xfId="0" applyFont="1" applyBorder="1" applyAlignment="1">
      <alignment horizontal="centerContinuous" vertical="center"/>
    </xf>
    <xf numFmtId="171" fontId="10" fillId="0" borderId="3" xfId="0" applyFont="1" applyBorder="1" applyAlignment="1">
      <alignment horizontal="left" vertical="center"/>
    </xf>
    <xf numFmtId="171" fontId="12" fillId="0" borderId="4" xfId="0" applyFont="1" applyFill="1" applyBorder="1" applyAlignment="1">
      <alignment vertical="center"/>
    </xf>
    <xf numFmtId="171" fontId="10" fillId="0" borderId="3" xfId="0" applyFont="1" applyBorder="1" applyAlignment="1">
      <alignment vertical="center"/>
    </xf>
    <xf numFmtId="171" fontId="12" fillId="0" borderId="4" xfId="0" applyFont="1" applyBorder="1" applyAlignment="1">
      <alignment vertical="center"/>
    </xf>
    <xf numFmtId="171" fontId="12" fillId="0" borderId="3" xfId="0" applyFont="1" applyBorder="1" applyAlignment="1">
      <alignment horizontal="left" vertical="top" indent="1"/>
    </xf>
    <xf numFmtId="171" fontId="12" fillId="0" borderId="3" xfId="0" applyFont="1" applyBorder="1" applyAlignment="1">
      <alignment horizontal="left" vertical="center"/>
    </xf>
    <xf numFmtId="171" fontId="0" fillId="0" borderId="3" xfId="0" applyBorder="1" applyAlignment="1">
      <alignment vertical="center"/>
    </xf>
    <xf numFmtId="171" fontId="13" fillId="0" borderId="3" xfId="0" applyFont="1" applyBorder="1" applyAlignment="1">
      <alignment vertical="center"/>
    </xf>
    <xf numFmtId="171" fontId="13" fillId="0" borderId="4" xfId="0" applyFont="1" applyBorder="1" applyAlignment="1">
      <alignment vertical="center"/>
    </xf>
    <xf numFmtId="171" fontId="0" fillId="0" borderId="5" xfId="0" applyBorder="1" applyAlignment="1">
      <alignment vertical="center"/>
    </xf>
    <xf numFmtId="171" fontId="11" fillId="0" borderId="6" xfId="0" applyFont="1" applyFill="1" applyBorder="1" applyAlignment="1">
      <alignment horizontal="left" vertical="center"/>
    </xf>
    <xf numFmtId="171" fontId="18" fillId="0" borderId="13" xfId="0" applyNumberFormat="1" applyFont="1" applyBorder="1" applyAlignment="1" applyProtection="1">
      <alignment horizontal="center" vertical="center"/>
    </xf>
    <xf numFmtId="171" fontId="20" fillId="0" borderId="0" xfId="0" quotePrefix="1" applyNumberFormat="1" applyFont="1" applyAlignment="1" applyProtection="1">
      <alignment horizontal="right" vertical="center"/>
    </xf>
    <xf numFmtId="4" fontId="20" fillId="0" borderId="0" xfId="0" quotePrefix="1" applyNumberFormat="1" applyFont="1" applyAlignment="1" applyProtection="1">
      <alignment horizontal="right" vertical="center"/>
    </xf>
    <xf numFmtId="174" fontId="18" fillId="0" borderId="0" xfId="0" applyNumberFormat="1" applyFont="1" applyBorder="1" applyAlignment="1" applyProtection="1">
      <alignment horizontal="left" vertical="center" indent="1"/>
    </xf>
    <xf numFmtId="4" fontId="20" fillId="0" borderId="0" xfId="0" quotePrefix="1" applyNumberFormat="1" applyFont="1" applyAlignment="1" applyProtection="1">
      <alignment horizontal="right" vertical="center" indent="1"/>
    </xf>
    <xf numFmtId="4" fontId="20" fillId="3" borderId="15" xfId="0" applyNumberFormat="1" applyFont="1" applyFill="1" applyBorder="1" applyAlignment="1" applyProtection="1">
      <alignment vertical="center"/>
    </xf>
    <xf numFmtId="4" fontId="15" fillId="0" borderId="0" xfId="0" applyNumberFormat="1" applyFont="1" applyProtection="1"/>
    <xf numFmtId="171" fontId="0" fillId="0" borderId="0" xfId="0"/>
    <xf numFmtId="4" fontId="20" fillId="3" borderId="57" xfId="0" applyNumberFormat="1" applyFont="1" applyFill="1" applyBorder="1" applyAlignment="1" applyProtection="1">
      <alignment horizontal="center" vertical="center"/>
    </xf>
    <xf numFmtId="183" fontId="15" fillId="0" borderId="0" xfId="16342" applyNumberFormat="1" applyFont="1"/>
    <xf numFmtId="4" fontId="36" fillId="0" borderId="0" xfId="0" applyNumberFormat="1" applyFont="1" applyBorder="1" applyAlignment="1" applyProtection="1">
      <alignment vertical="center"/>
    </xf>
    <xf numFmtId="171" fontId="15" fillId="0" borderId="0" xfId="0" applyFont="1"/>
    <xf numFmtId="4" fontId="20" fillId="0" borderId="0" xfId="0" quotePrefix="1" applyNumberFormat="1" applyFont="1" applyBorder="1" applyAlignment="1" applyProtection="1">
      <alignment horizontal="right" vertical="center"/>
    </xf>
    <xf numFmtId="171" fontId="20" fillId="0" borderId="0" xfId="0" quotePrefix="1" applyNumberFormat="1" applyFont="1" applyFill="1" applyAlignment="1" applyProtection="1">
      <alignment horizontal="right" vertical="center"/>
    </xf>
    <xf numFmtId="4" fontId="21" fillId="27" borderId="11" xfId="0" applyNumberFormat="1" applyFont="1" applyFill="1" applyBorder="1" applyAlignment="1" applyProtection="1">
      <alignment horizontal="center" vertical="center" wrapText="1"/>
    </xf>
    <xf numFmtId="174" fontId="20" fillId="34" borderId="60" xfId="0" applyNumberFormat="1" applyFont="1" applyFill="1" applyBorder="1" applyAlignment="1" applyProtection="1">
      <alignment horizontal="left" vertical="center"/>
    </xf>
    <xf numFmtId="171" fontId="20" fillId="34" borderId="30" xfId="0" quotePrefix="1" applyNumberFormat="1" applyFont="1" applyFill="1" applyBorder="1" applyAlignment="1" applyProtection="1">
      <alignment horizontal="center" vertical="center"/>
    </xf>
    <xf numFmtId="171" fontId="12" fillId="32" borderId="0" xfId="0" quotePrefix="1" applyNumberFormat="1" applyFont="1" applyFill="1" applyAlignment="1" applyProtection="1">
      <alignment horizontal="left" vertical="center"/>
    </xf>
    <xf numFmtId="171" fontId="8" fillId="32" borderId="3" xfId="0" applyFont="1" applyFill="1" applyBorder="1" applyAlignment="1">
      <alignment horizontal="centerContinuous" vertical="center"/>
    </xf>
    <xf numFmtId="171" fontId="8" fillId="32" borderId="4" xfId="0" applyFont="1" applyFill="1" applyBorder="1" applyAlignment="1">
      <alignment horizontal="centerContinuous" vertical="center"/>
    </xf>
    <xf numFmtId="183" fontId="15" fillId="28" borderId="1" xfId="16342" applyNumberFormat="1" applyFont="1" applyFill="1" applyBorder="1"/>
    <xf numFmtId="183" fontId="15" fillId="28" borderId="5" xfId="16342" applyNumberFormat="1" applyFont="1" applyFill="1" applyBorder="1"/>
    <xf numFmtId="183" fontId="15" fillId="32" borderId="1" xfId="16342" applyNumberFormat="1" applyFont="1" applyFill="1" applyBorder="1"/>
    <xf numFmtId="183" fontId="15" fillId="32" borderId="3" xfId="16342" applyNumberFormat="1" applyFont="1" applyFill="1" applyBorder="1"/>
    <xf numFmtId="183" fontId="15" fillId="32" borderId="5" xfId="16342" applyNumberFormat="1" applyFont="1" applyFill="1" applyBorder="1"/>
    <xf numFmtId="4" fontId="15" fillId="32" borderId="0" xfId="3" applyNumberFormat="1" applyFont="1" applyFill="1" applyBorder="1" applyAlignment="1" applyProtection="1">
      <alignment vertical="center"/>
    </xf>
    <xf numFmtId="174" fontId="18" fillId="32" borderId="3" xfId="0" quotePrefix="1" applyNumberFormat="1" applyFont="1" applyFill="1" applyBorder="1" applyAlignment="1" applyProtection="1">
      <alignment horizontal="left" vertical="center"/>
    </xf>
    <xf numFmtId="4" fontId="20" fillId="3" borderId="14" xfId="0" applyNumberFormat="1" applyFont="1" applyFill="1" applyBorder="1" applyAlignment="1" applyProtection="1">
      <alignment vertical="center"/>
    </xf>
    <xf numFmtId="174" fontId="24" fillId="34" borderId="36" xfId="0" applyNumberFormat="1" applyFont="1" applyFill="1" applyBorder="1" applyAlignment="1" applyProtection="1">
      <alignment horizontal="left" vertical="center"/>
    </xf>
    <xf numFmtId="174" fontId="20" fillId="34" borderId="34" xfId="0" applyNumberFormat="1" applyFont="1" applyFill="1" applyBorder="1" applyAlignment="1" applyProtection="1">
      <alignment horizontal="right" vertical="center"/>
    </xf>
    <xf numFmtId="174" fontId="24" fillId="34" borderId="36" xfId="0" applyNumberFormat="1" applyFont="1" applyFill="1" applyBorder="1" applyAlignment="1" applyProtection="1">
      <alignment horizontal="center" vertical="center"/>
    </xf>
    <xf numFmtId="174" fontId="20" fillId="34" borderId="56" xfId="0" applyNumberFormat="1" applyFont="1" applyFill="1" applyBorder="1" applyAlignment="1" applyProtection="1">
      <alignment horizontal="center" vertical="center"/>
    </xf>
    <xf numFmtId="174" fontId="20" fillId="34" borderId="72" xfId="0" applyNumberFormat="1" applyFont="1" applyFill="1" applyBorder="1" applyAlignment="1" applyProtection="1">
      <alignment horizontal="center" vertical="center"/>
    </xf>
    <xf numFmtId="4" fontId="18" fillId="0" borderId="47" xfId="0" applyNumberFormat="1" applyFont="1" applyBorder="1" applyAlignment="1" applyProtection="1">
      <alignment horizontal="right" vertical="center"/>
    </xf>
    <xf numFmtId="174" fontId="21" fillId="27" borderId="84" xfId="0" applyNumberFormat="1" applyFont="1" applyFill="1" applyBorder="1" applyAlignment="1" applyProtection="1">
      <alignment horizontal="center" vertical="center"/>
    </xf>
    <xf numFmtId="4" fontId="21" fillId="27" borderId="83" xfId="0" applyNumberFormat="1" applyFont="1" applyFill="1" applyBorder="1" applyAlignment="1" applyProtection="1">
      <alignment horizontal="center" vertical="center"/>
    </xf>
    <xf numFmtId="4" fontId="21" fillId="27" borderId="85" xfId="0" applyNumberFormat="1" applyFont="1" applyFill="1" applyBorder="1" applyAlignment="1" applyProtection="1">
      <alignment horizontal="center" vertical="center"/>
    </xf>
    <xf numFmtId="174" fontId="23" fillId="27" borderId="44" xfId="0" quotePrefix="1" applyNumberFormat="1" applyFont="1" applyFill="1" applyBorder="1" applyAlignment="1" applyProtection="1">
      <alignment horizontal="center" vertical="center"/>
    </xf>
    <xf numFmtId="174" fontId="23" fillId="27" borderId="35" xfId="0" quotePrefix="1" applyNumberFormat="1" applyFont="1" applyFill="1" applyBorder="1" applyAlignment="1" applyProtection="1">
      <alignment horizontal="center" vertical="center"/>
    </xf>
    <xf numFmtId="4" fontId="23" fillId="27" borderId="4" xfId="0" quotePrefix="1" applyNumberFormat="1" applyFont="1" applyFill="1" applyBorder="1" applyAlignment="1" applyProtection="1">
      <alignment horizontal="center" vertical="center"/>
    </xf>
    <xf numFmtId="171" fontId="20" fillId="34" borderId="64" xfId="0" applyNumberFormat="1" applyFont="1" applyFill="1" applyBorder="1" applyAlignment="1" applyProtection="1">
      <alignment horizontal="left" vertical="center"/>
    </xf>
    <xf numFmtId="171" fontId="20" fillId="34" borderId="86" xfId="0" applyNumberFormat="1" applyFont="1" applyFill="1" applyBorder="1" applyAlignment="1" applyProtection="1">
      <alignment horizontal="left" vertical="center"/>
    </xf>
    <xf numFmtId="4" fontId="20" fillId="34" borderId="64" xfId="0" applyNumberFormat="1" applyFont="1" applyFill="1" applyBorder="1" applyAlignment="1" applyProtection="1">
      <alignment horizontal="right" vertical="center"/>
    </xf>
    <xf numFmtId="4" fontId="20" fillId="34" borderId="61" xfId="0" applyNumberFormat="1" applyFont="1" applyFill="1" applyBorder="1" applyAlignment="1" applyProtection="1">
      <alignment horizontal="right" vertical="center"/>
    </xf>
    <xf numFmtId="4" fontId="20" fillId="3" borderId="14" xfId="0" applyNumberFormat="1" applyFont="1" applyFill="1" applyBorder="1" applyAlignment="1" applyProtection="1">
      <alignment horizontal="right" vertical="center"/>
    </xf>
    <xf numFmtId="0" fontId="20" fillId="34" borderId="81" xfId="0" quotePrefix="1" applyNumberFormat="1" applyFont="1" applyFill="1" applyBorder="1" applyAlignment="1" applyProtection="1">
      <alignment horizontal="left" vertical="center"/>
    </xf>
    <xf numFmtId="171" fontId="20" fillId="34" borderId="76" xfId="0" applyNumberFormat="1" applyFont="1" applyFill="1" applyBorder="1" applyAlignment="1" applyProtection="1">
      <alignment horizontal="left" vertical="center"/>
    </xf>
    <xf numFmtId="171" fontId="18" fillId="0" borderId="46" xfId="0" quotePrefix="1" applyNumberFormat="1" applyFont="1" applyBorder="1" applyAlignment="1" applyProtection="1">
      <alignment horizontal="right" vertical="center"/>
    </xf>
    <xf numFmtId="171" fontId="18" fillId="0" borderId="48" xfId="0" quotePrefix="1" applyNumberFormat="1" applyFont="1" applyBorder="1" applyAlignment="1" applyProtection="1">
      <alignment horizontal="right" vertical="center"/>
    </xf>
    <xf numFmtId="171" fontId="18" fillId="0" borderId="69" xfId="0" applyNumberFormat="1" applyFont="1" applyBorder="1" applyAlignment="1" applyProtection="1">
      <alignment horizontal="center" vertical="center"/>
    </xf>
    <xf numFmtId="171" fontId="18" fillId="0" borderId="69" xfId="0" applyNumberFormat="1" applyFont="1" applyFill="1" applyBorder="1" applyAlignment="1" applyProtection="1">
      <alignment horizontal="center" vertical="center"/>
    </xf>
    <xf numFmtId="171" fontId="20" fillId="34" borderId="81" xfId="0" quotePrefix="1" applyNumberFormat="1" applyFont="1" applyFill="1" applyBorder="1" applyAlignment="1" applyProtection="1">
      <alignment horizontal="left" vertical="center"/>
    </xf>
    <xf numFmtId="4" fontId="18" fillId="0" borderId="47" xfId="0" applyNumberFormat="1" applyFont="1" applyFill="1" applyBorder="1" applyAlignment="1" applyProtection="1">
      <alignment horizontal="right" vertical="center"/>
    </xf>
    <xf numFmtId="171" fontId="13" fillId="32" borderId="78" xfId="0" quotePrefix="1" applyNumberFormat="1" applyFont="1" applyFill="1" applyBorder="1" applyAlignment="1" applyProtection="1">
      <alignment horizontal="left" vertical="center"/>
    </xf>
    <xf numFmtId="4" fontId="23" fillId="27" borderId="36" xfId="0" quotePrefix="1" applyNumberFormat="1" applyFont="1" applyFill="1" applyBorder="1" applyAlignment="1" applyProtection="1">
      <alignment horizontal="center" vertical="center" wrapText="1"/>
    </xf>
    <xf numFmtId="171" fontId="23" fillId="27" borderId="72" xfId="0" quotePrefix="1" applyNumberFormat="1" applyFont="1" applyFill="1" applyBorder="1" applyAlignment="1" applyProtection="1">
      <alignment horizontal="center" vertical="center" wrapText="1"/>
    </xf>
    <xf numFmtId="171" fontId="12" fillId="0" borderId="3" xfId="0" applyFont="1" applyBorder="1" applyAlignment="1">
      <alignment horizontal="left" vertical="center" indent="3"/>
    </xf>
    <xf numFmtId="183" fontId="12" fillId="28" borderId="3" xfId="16342" applyNumberFormat="1" applyFont="1" applyFill="1" applyBorder="1" applyAlignment="1">
      <alignment horizontal="left"/>
    </xf>
    <xf numFmtId="0" fontId="50" fillId="0" borderId="30" xfId="16567" quotePrefix="1" applyNumberFormat="1" applyFont="1" applyBorder="1" applyAlignment="1" applyProtection="1">
      <alignment horizontal="left" vertical="center"/>
    </xf>
    <xf numFmtId="2" fontId="50" fillId="0" borderId="30" xfId="16567" quotePrefix="1" applyNumberFormat="1" applyFont="1" applyBorder="1" applyAlignment="1" applyProtection="1">
      <alignment horizontal="left" vertical="center"/>
    </xf>
    <xf numFmtId="171" fontId="50" fillId="0" borderId="31" xfId="16567" applyNumberFormat="1" applyFont="1" applyBorder="1" applyAlignment="1" applyProtection="1">
      <alignment vertical="center" wrapText="1"/>
    </xf>
    <xf numFmtId="171" fontId="50" fillId="0" borderId="31" xfId="16567" applyNumberFormat="1" applyFont="1" applyFill="1" applyBorder="1" applyAlignment="1" applyProtection="1">
      <alignment vertical="center" wrapText="1"/>
    </xf>
    <xf numFmtId="171" fontId="50" fillId="0" borderId="31" xfId="16567" quotePrefix="1" applyNumberFormat="1" applyFont="1" applyBorder="1" applyAlignment="1" applyProtection="1">
      <alignment vertical="center"/>
    </xf>
    <xf numFmtId="171" fontId="50" fillId="0" borderId="31" xfId="16567" applyNumberFormat="1" applyFont="1" applyFill="1" applyBorder="1" applyAlignment="1" applyProtection="1">
      <alignment horizontal="left" vertical="center" wrapText="1"/>
    </xf>
    <xf numFmtId="171" fontId="50" fillId="0" borderId="31" xfId="16567" quotePrefix="1" applyNumberFormat="1" applyFont="1" applyFill="1" applyBorder="1" applyAlignment="1" applyProtection="1">
      <alignment vertical="center" wrapText="1"/>
    </xf>
    <xf numFmtId="171" fontId="50" fillId="0" borderId="31" xfId="16567" applyNumberFormat="1" applyFont="1" applyBorder="1" applyAlignment="1" applyProtection="1">
      <alignment vertical="center"/>
    </xf>
    <xf numFmtId="171" fontId="50" fillId="0" borderId="31" xfId="16567" quotePrefix="1" applyNumberFormat="1" applyFont="1" applyBorder="1" applyAlignment="1" applyProtection="1">
      <alignment vertical="center" wrapText="1"/>
    </xf>
    <xf numFmtId="185" fontId="50" fillId="0" borderId="30" xfId="16567" quotePrefix="1" applyNumberFormat="1" applyFont="1" applyBorder="1" applyAlignment="1" applyProtection="1">
      <alignment horizontal="left" vertical="center"/>
    </xf>
    <xf numFmtId="187" fontId="14" fillId="28" borderId="19" xfId="16567" applyNumberFormat="1" applyFont="1" applyFill="1" applyBorder="1" applyAlignment="1" applyProtection="1">
      <alignment vertical="center" wrapText="1"/>
    </xf>
    <xf numFmtId="0" fontId="14" fillId="28" borderId="22" xfId="16567" applyNumberFormat="1" applyFont="1" applyFill="1" applyBorder="1" applyAlignment="1" applyProtection="1">
      <alignment horizontal="center" vertical="center"/>
    </xf>
    <xf numFmtId="187" fontId="14" fillId="28" borderId="23" xfId="16567" applyNumberFormat="1" applyFont="1" applyFill="1" applyBorder="1" applyAlignment="1" applyProtection="1">
      <alignment horizontal="center" vertical="center" wrapText="1"/>
    </xf>
    <xf numFmtId="0" fontId="14" fillId="28" borderId="26" xfId="16567" applyNumberFormat="1" applyFont="1" applyFill="1" applyBorder="1" applyAlignment="1" applyProtection="1">
      <alignment horizontal="center" vertical="center"/>
    </xf>
    <xf numFmtId="187" fontId="14" fillId="28" borderId="27" xfId="16567" applyNumberFormat="1" applyFont="1" applyFill="1" applyBorder="1" applyAlignment="1" applyProtection="1">
      <alignment vertical="center" wrapText="1"/>
    </xf>
    <xf numFmtId="187" fontId="14" fillId="31" borderId="31" xfId="16567" applyNumberFormat="1" applyFont="1" applyFill="1" applyBorder="1" applyAlignment="1" applyProtection="1">
      <alignment horizontal="center" vertical="center"/>
    </xf>
    <xf numFmtId="171" fontId="14" fillId="31" borderId="31" xfId="16567" applyNumberFormat="1" applyFont="1" applyFill="1" applyBorder="1" applyAlignment="1" applyProtection="1">
      <alignment horizontal="left" vertical="center"/>
    </xf>
    <xf numFmtId="0" fontId="14" fillId="31" borderId="30" xfId="16567" quotePrefix="1" applyNumberFormat="1" applyFont="1" applyFill="1" applyBorder="1" applyAlignment="1" applyProtection="1">
      <alignment horizontal="left" vertical="center"/>
    </xf>
    <xf numFmtId="187" fontId="14" fillId="31" borderId="88" xfId="16567" applyNumberFormat="1" applyFont="1" applyFill="1" applyBorder="1" applyAlignment="1" applyProtection="1">
      <alignment horizontal="center" vertical="center"/>
    </xf>
    <xf numFmtId="0" fontId="14" fillId="31" borderId="30" xfId="16567" applyNumberFormat="1" applyFont="1" applyFill="1" applyBorder="1" applyAlignment="1" applyProtection="1">
      <alignment horizontal="center" vertical="center"/>
    </xf>
    <xf numFmtId="171" fontId="14" fillId="32" borderId="0" xfId="0" quotePrefix="1" applyNumberFormat="1" applyFont="1" applyFill="1" applyAlignment="1" applyProtection="1">
      <alignment horizontal="left" vertical="center"/>
    </xf>
    <xf numFmtId="174" fontId="14" fillId="32" borderId="3" xfId="0" quotePrefix="1" applyNumberFormat="1" applyFont="1" applyFill="1" applyBorder="1" applyAlignment="1" applyProtection="1">
      <alignment horizontal="left" vertical="center"/>
    </xf>
    <xf numFmtId="171" fontId="14" fillId="32" borderId="3" xfId="0" quotePrefix="1" applyNumberFormat="1" applyFont="1" applyFill="1" applyBorder="1" applyAlignment="1" applyProtection="1">
      <alignment horizontal="left" vertical="center"/>
    </xf>
    <xf numFmtId="4" fontId="18" fillId="31" borderId="13" xfId="0" applyNumberFormat="1" applyFont="1" applyFill="1" applyBorder="1" applyAlignment="1" applyProtection="1">
      <alignment horizontal="right" vertical="center"/>
    </xf>
    <xf numFmtId="171" fontId="10" fillId="0" borderId="3" xfId="0" applyFont="1" applyBorder="1" applyAlignment="1">
      <alignment horizontal="center" vertical="center"/>
    </xf>
    <xf numFmtId="183" fontId="12" fillId="0" borderId="1" xfId="16342" applyNumberFormat="1" applyFont="1" applyBorder="1" applyAlignment="1">
      <alignment horizontal="center" vertical="center"/>
    </xf>
    <xf numFmtId="171" fontId="12" fillId="0" borderId="2" xfId="0" applyFont="1" applyBorder="1" applyAlignment="1">
      <alignment horizontal="right" vertical="center"/>
    </xf>
    <xf numFmtId="170" fontId="12" fillId="0" borderId="3" xfId="16342" applyFont="1" applyBorder="1" applyAlignment="1">
      <alignment horizontal="center" vertical="center"/>
    </xf>
    <xf numFmtId="171" fontId="12" fillId="0" borderId="4" xfId="0" applyFont="1" applyBorder="1" applyAlignment="1">
      <alignment horizontal="right" vertical="center"/>
    </xf>
    <xf numFmtId="186" fontId="15" fillId="0" borderId="3" xfId="16342" applyNumberFormat="1" applyFont="1" applyFill="1" applyBorder="1" applyAlignment="1">
      <alignment horizontal="center" vertical="center"/>
    </xf>
    <xf numFmtId="0" fontId="52" fillId="0" borderId="0" xfId="16419" applyFont="1" applyFill="1" applyBorder="1" applyAlignment="1">
      <alignment vertical="center" wrapText="1"/>
    </xf>
    <xf numFmtId="171" fontId="15" fillId="0" borderId="4" xfId="15437" applyFont="1" applyFill="1" applyBorder="1" applyAlignment="1">
      <alignment vertical="center"/>
    </xf>
    <xf numFmtId="170" fontId="15" fillId="0" borderId="3" xfId="16342" applyFont="1" applyFill="1" applyBorder="1" applyAlignment="1">
      <alignment horizontal="center" vertical="center"/>
    </xf>
    <xf numFmtId="171" fontId="15" fillId="0" borderId="0" xfId="0" applyFont="1" applyBorder="1" applyAlignment="1">
      <alignment horizontal="left" vertical="center" wrapText="1"/>
    </xf>
    <xf numFmtId="171" fontId="15" fillId="0" borderId="4" xfId="0" applyFont="1" applyBorder="1" applyAlignment="1">
      <alignment horizontal="left" vertical="center" wrapText="1"/>
    </xf>
    <xf numFmtId="186" fontId="15" fillId="0" borderId="3" xfId="16342" applyNumberFormat="1" applyFont="1" applyBorder="1" applyAlignment="1">
      <alignment horizontal="center" vertical="center"/>
    </xf>
    <xf numFmtId="171" fontId="52" fillId="0" borderId="0" xfId="14688" applyFont="1" applyFill="1" applyBorder="1" applyAlignment="1">
      <alignment vertical="center" wrapText="1"/>
    </xf>
    <xf numFmtId="171" fontId="52" fillId="0" borderId="0" xfId="0" applyFont="1" applyBorder="1" applyAlignment="1">
      <alignment vertical="center" wrapText="1"/>
    </xf>
    <xf numFmtId="171" fontId="15" fillId="0" borderId="0" xfId="0" applyFont="1" applyBorder="1" applyAlignment="1">
      <alignment vertical="center" wrapText="1"/>
    </xf>
    <xf numFmtId="171" fontId="15" fillId="0" borderId="4" xfId="0" applyFont="1" applyBorder="1" applyAlignment="1">
      <alignment vertical="center" wrapText="1"/>
    </xf>
    <xf numFmtId="186" fontId="15" fillId="0" borderId="3" xfId="16342" quotePrefix="1" applyNumberFormat="1" applyFont="1" applyFill="1" applyBorder="1" applyAlignment="1">
      <alignment horizontal="right" vertical="center"/>
    </xf>
    <xf numFmtId="183" fontId="12" fillId="0" borderId="3" xfId="16342" applyNumberFormat="1" applyFont="1" applyFill="1" applyBorder="1" applyAlignment="1">
      <alignment horizontal="center" vertical="center"/>
    </xf>
    <xf numFmtId="0" fontId="53" fillId="0" borderId="0" xfId="16419" applyFont="1" applyFill="1" applyBorder="1" applyAlignment="1">
      <alignment vertical="center" wrapText="1"/>
    </xf>
    <xf numFmtId="186" fontId="12" fillId="0" borderId="3" xfId="16342" applyNumberFormat="1" applyFont="1" applyFill="1" applyBorder="1" applyAlignment="1">
      <alignment horizontal="center" vertical="center"/>
    </xf>
    <xf numFmtId="186" fontId="15" fillId="0" borderId="3" xfId="16342" applyNumberFormat="1" applyFont="1" applyFill="1" applyBorder="1" applyAlignment="1">
      <alignment horizontal="right" vertical="center"/>
    </xf>
    <xf numFmtId="171" fontId="12" fillId="0" borderId="0" xfId="15437" applyFont="1" applyFill="1" applyBorder="1" applyAlignment="1">
      <alignment vertical="center"/>
    </xf>
    <xf numFmtId="171" fontId="15" fillId="0" borderId="0" xfId="15437" applyFont="1" applyFill="1" applyBorder="1" applyAlignment="1">
      <alignment vertical="center" wrapText="1"/>
    </xf>
    <xf numFmtId="171" fontId="45" fillId="0" borderId="0" xfId="14688" applyFont="1" applyFill="1" applyBorder="1" applyAlignment="1">
      <alignment vertical="center" wrapText="1"/>
    </xf>
    <xf numFmtId="170" fontId="15" fillId="0" borderId="3" xfId="16342" applyFont="1" applyFill="1" applyBorder="1" applyAlignment="1">
      <alignment horizontal="right" vertical="center"/>
    </xf>
    <xf numFmtId="171" fontId="45" fillId="0" borderId="0" xfId="15437" applyFont="1" applyFill="1" applyBorder="1" applyAlignment="1">
      <alignment vertical="center" wrapText="1"/>
    </xf>
    <xf numFmtId="171" fontId="55" fillId="0" borderId="0" xfId="15437" applyFont="1" applyFill="1" applyBorder="1" applyAlignment="1">
      <alignment vertical="center" wrapText="1"/>
    </xf>
    <xf numFmtId="171" fontId="10" fillId="32" borderId="1" xfId="0" applyFont="1" applyFill="1" applyBorder="1" applyProtection="1"/>
    <xf numFmtId="171" fontId="15" fillId="32" borderId="7" xfId="0" applyFont="1" applyFill="1" applyBorder="1" applyProtection="1"/>
    <xf numFmtId="171" fontId="12" fillId="32" borderId="7" xfId="0" applyFont="1" applyFill="1" applyBorder="1" applyProtection="1"/>
    <xf numFmtId="171" fontId="15" fillId="0" borderId="0" xfId="0" applyFont="1" applyProtection="1"/>
    <xf numFmtId="171" fontId="10" fillId="32" borderId="3" xfId="1" applyFont="1" applyFill="1" applyBorder="1" applyAlignment="1" applyProtection="1">
      <alignment horizontal="left"/>
    </xf>
    <xf numFmtId="171" fontId="16" fillId="32" borderId="0" xfId="0" applyFont="1" applyFill="1" applyBorder="1" applyAlignment="1" applyProtection="1">
      <alignment vertical="center"/>
    </xf>
    <xf numFmtId="171" fontId="15" fillId="32" borderId="0" xfId="0" applyFont="1" applyFill="1" applyBorder="1" applyAlignment="1" applyProtection="1">
      <alignment vertical="center"/>
    </xf>
    <xf numFmtId="171" fontId="13" fillId="32" borderId="4" xfId="1" applyFont="1" applyFill="1" applyBorder="1" applyAlignment="1" applyProtection="1">
      <alignment horizontal="right"/>
    </xf>
    <xf numFmtId="171" fontId="15" fillId="32" borderId="3" xfId="0" applyFont="1" applyFill="1" applyBorder="1" applyAlignment="1" applyProtection="1">
      <alignment vertical="center"/>
    </xf>
    <xf numFmtId="171" fontId="15" fillId="0" borderId="0" xfId="0" applyFont="1" applyFill="1" applyProtection="1"/>
    <xf numFmtId="171" fontId="18" fillId="0" borderId="0" xfId="0" applyFont="1" applyAlignment="1" applyProtection="1">
      <alignment vertical="center"/>
    </xf>
    <xf numFmtId="171" fontId="10" fillId="32" borderId="0" xfId="0" applyFont="1" applyFill="1" applyProtection="1"/>
    <xf numFmtId="171" fontId="15" fillId="32" borderId="0" xfId="0" applyFont="1" applyFill="1" applyProtection="1"/>
    <xf numFmtId="171" fontId="0" fillId="0" borderId="0" xfId="0" applyProtection="1"/>
    <xf numFmtId="171" fontId="10" fillId="32" borderId="0" xfId="1" applyFont="1" applyFill="1" applyBorder="1" applyAlignment="1" applyProtection="1">
      <alignment horizontal="left"/>
    </xf>
    <xf numFmtId="171" fontId="15" fillId="32" borderId="0" xfId="0" applyFont="1" applyFill="1" applyAlignment="1" applyProtection="1">
      <alignment vertical="center"/>
    </xf>
    <xf numFmtId="171" fontId="13" fillId="32" borderId="0" xfId="1" applyFont="1" applyFill="1" applyBorder="1" applyAlignment="1" applyProtection="1">
      <alignment horizontal="right"/>
    </xf>
    <xf numFmtId="4" fontId="15" fillId="32" borderId="0" xfId="0" applyNumberFormat="1" applyFont="1" applyFill="1" applyProtection="1"/>
    <xf numFmtId="0" fontId="50" fillId="28" borderId="18" xfId="16567" applyNumberFormat="1" applyFont="1" applyFill="1" applyBorder="1" applyAlignment="1" applyProtection="1">
      <alignment vertical="center"/>
    </xf>
    <xf numFmtId="0" fontId="51" fillId="0" borderId="0" xfId="16567" applyFont="1" applyAlignment="1" applyProtection="1">
      <alignment vertical="center"/>
    </xf>
    <xf numFmtId="0" fontId="50" fillId="0" borderId="31" xfId="16567" applyFont="1" applyBorder="1" applyAlignment="1" applyProtection="1">
      <alignment horizontal="left" vertical="center" wrapText="1"/>
    </xf>
    <xf numFmtId="0" fontId="51" fillId="0" borderId="0" xfId="16567" applyFont="1" applyFill="1" applyAlignment="1" applyProtection="1">
      <alignment vertical="center"/>
    </xf>
    <xf numFmtId="171" fontId="15" fillId="0" borderId="31" xfId="0" applyFont="1" applyFill="1" applyBorder="1" applyAlignment="1" applyProtection="1">
      <alignment horizontal="left" vertical="center" wrapText="1"/>
    </xf>
    <xf numFmtId="0" fontId="50" fillId="0" borderId="29" xfId="16567" applyFont="1" applyBorder="1" applyAlignment="1" applyProtection="1">
      <alignment vertical="center"/>
    </xf>
    <xf numFmtId="0" fontId="3" fillId="0" borderId="0" xfId="16567" applyNumberFormat="1" applyFont="1" applyAlignment="1" applyProtection="1">
      <alignment vertical="center"/>
    </xf>
    <xf numFmtId="0" fontId="3" fillId="0" borderId="0" xfId="16567" applyFont="1" applyAlignment="1" applyProtection="1">
      <alignment vertical="center"/>
    </xf>
    <xf numFmtId="187" fontId="3" fillId="0" borderId="0" xfId="16567" applyNumberFormat="1" applyFont="1" applyAlignment="1" applyProtection="1">
      <alignment vertical="center"/>
    </xf>
    <xf numFmtId="171" fontId="20" fillId="3" borderId="51" xfId="0" applyFont="1" applyFill="1" applyBorder="1" applyAlignment="1" applyProtection="1">
      <alignment vertical="center"/>
    </xf>
    <xf numFmtId="171" fontId="20" fillId="3" borderId="52" xfId="0" applyFont="1" applyFill="1" applyBorder="1" applyAlignment="1" applyProtection="1">
      <alignment vertical="center"/>
    </xf>
    <xf numFmtId="171" fontId="20" fillId="3" borderId="53" xfId="0" applyFont="1" applyFill="1" applyBorder="1" applyAlignment="1" applyProtection="1">
      <alignment vertical="center"/>
    </xf>
    <xf numFmtId="170" fontId="0" fillId="0" borderId="0" xfId="16342" applyFont="1" applyProtection="1"/>
    <xf numFmtId="171" fontId="20" fillId="3" borderId="30" xfId="0" applyFont="1" applyFill="1" applyBorder="1" applyAlignment="1" applyProtection="1">
      <alignment vertical="center"/>
    </xf>
    <xf numFmtId="4" fontId="20" fillId="0" borderId="4" xfId="0" applyNumberFormat="1" applyFont="1" applyBorder="1" applyProtection="1"/>
    <xf numFmtId="171" fontId="37" fillId="0" borderId="0" xfId="0" applyFont="1" applyProtection="1"/>
    <xf numFmtId="170" fontId="37" fillId="0" borderId="0" xfId="16342" applyFont="1" applyProtection="1"/>
    <xf numFmtId="171" fontId="15" fillId="32" borderId="0" xfId="0" applyFont="1" applyFill="1" applyBorder="1" applyProtection="1"/>
    <xf numFmtId="171" fontId="15" fillId="32" borderId="78" xfId="0" applyFont="1" applyFill="1" applyBorder="1" applyProtection="1"/>
    <xf numFmtId="171" fontId="15" fillId="32" borderId="58" xfId="0" applyFont="1" applyFill="1" applyBorder="1" applyProtection="1"/>
    <xf numFmtId="171" fontId="15" fillId="32" borderId="7" xfId="0" applyFont="1" applyFill="1" applyBorder="1" applyAlignment="1" applyProtection="1">
      <alignment wrapText="1"/>
    </xf>
    <xf numFmtId="171" fontId="15" fillId="0" borderId="0" xfId="0" applyFont="1" applyBorder="1" applyProtection="1"/>
    <xf numFmtId="171" fontId="15" fillId="32" borderId="0" xfId="0" applyFont="1" applyFill="1" applyBorder="1" applyAlignment="1" applyProtection="1">
      <alignment wrapText="1"/>
    </xf>
    <xf numFmtId="170" fontId="15" fillId="32" borderId="0" xfId="16342" applyFont="1" applyFill="1" applyBorder="1" applyAlignment="1" applyProtection="1">
      <alignment wrapText="1"/>
    </xf>
    <xf numFmtId="2" fontId="15" fillId="32" borderId="0" xfId="0" applyNumberFormat="1" applyFont="1" applyFill="1" applyBorder="1" applyProtection="1"/>
    <xf numFmtId="171" fontId="15" fillId="32" borderId="4" xfId="0" applyFont="1" applyFill="1" applyBorder="1" applyProtection="1"/>
    <xf numFmtId="171" fontId="15" fillId="32" borderId="72" xfId="0" applyFont="1" applyFill="1" applyBorder="1" applyProtection="1"/>
    <xf numFmtId="0" fontId="15" fillId="0" borderId="0" xfId="0" applyNumberFormat="1" applyFont="1" applyBorder="1" applyProtection="1"/>
    <xf numFmtId="4" fontId="15" fillId="0" borderId="0" xfId="0" applyNumberFormat="1" applyFont="1" applyBorder="1" applyProtection="1"/>
    <xf numFmtId="171" fontId="15" fillId="34" borderId="58" xfId="0" applyFont="1" applyFill="1" applyBorder="1" applyAlignment="1" applyProtection="1">
      <alignment horizontal="left" vertical="center"/>
    </xf>
    <xf numFmtId="171" fontId="36" fillId="0" borderId="0" xfId="0" applyFont="1" applyProtection="1"/>
    <xf numFmtId="187" fontId="50" fillId="2" borderId="88" xfId="16567" applyNumberFormat="1" applyFont="1" applyFill="1" applyBorder="1" applyAlignment="1" applyProtection="1">
      <alignment horizontal="right" vertical="center"/>
      <protection locked="0"/>
    </xf>
    <xf numFmtId="187" fontId="50" fillId="2" borderId="31" xfId="16567" applyNumberFormat="1" applyFont="1" applyFill="1" applyBorder="1" applyAlignment="1" applyProtection="1">
      <alignment horizontal="right" vertical="center"/>
      <protection locked="0"/>
    </xf>
    <xf numFmtId="171" fontId="17" fillId="32" borderId="0" xfId="0" applyFont="1" applyFill="1" applyBorder="1" applyAlignment="1" applyProtection="1">
      <alignment vertical="center"/>
    </xf>
    <xf numFmtId="4" fontId="15" fillId="32" borderId="0" xfId="0" applyNumberFormat="1" applyFont="1" applyFill="1" applyBorder="1" applyAlignment="1" applyProtection="1">
      <alignment horizontal="right" vertical="center"/>
    </xf>
    <xf numFmtId="171" fontId="17" fillId="32" borderId="58" xfId="0" applyFont="1" applyFill="1" applyBorder="1" applyAlignment="1" applyProtection="1">
      <alignment vertical="center"/>
    </xf>
    <xf numFmtId="171" fontId="15" fillId="32" borderId="58" xfId="0" applyFont="1" applyFill="1" applyBorder="1" applyAlignment="1" applyProtection="1">
      <alignment vertical="center"/>
    </xf>
    <xf numFmtId="4" fontId="15" fillId="32" borderId="58" xfId="0" applyNumberFormat="1" applyFont="1" applyFill="1" applyBorder="1" applyAlignment="1" applyProtection="1">
      <alignment horizontal="right" vertical="center"/>
    </xf>
    <xf numFmtId="171" fontId="13" fillId="32" borderId="72" xfId="0" applyFont="1" applyFill="1" applyBorder="1" applyAlignment="1" applyProtection="1">
      <alignment horizontal="right"/>
    </xf>
    <xf numFmtId="171" fontId="18" fillId="32" borderId="3" xfId="0" applyFont="1" applyFill="1" applyBorder="1" applyProtection="1"/>
    <xf numFmtId="171" fontId="18" fillId="32" borderId="0" xfId="0" applyFont="1" applyFill="1" applyBorder="1" applyAlignment="1" applyProtection="1">
      <alignment vertical="center"/>
    </xf>
    <xf numFmtId="4" fontId="18" fillId="32" borderId="0" xfId="0" applyNumberFormat="1" applyFont="1" applyFill="1" applyBorder="1" applyAlignment="1" applyProtection="1">
      <alignment horizontal="right" vertical="center"/>
    </xf>
    <xf numFmtId="171" fontId="18" fillId="32" borderId="4" xfId="0" applyFont="1" applyFill="1" applyBorder="1" applyAlignment="1" applyProtection="1">
      <alignment vertical="center"/>
    </xf>
    <xf numFmtId="171" fontId="22" fillId="27" borderId="32" xfId="0" applyFont="1" applyFill="1" applyBorder="1" applyAlignment="1" applyProtection="1">
      <alignment vertical="center"/>
    </xf>
    <xf numFmtId="171" fontId="22" fillId="27" borderId="50" xfId="0" applyFont="1" applyFill="1" applyBorder="1" applyAlignment="1" applyProtection="1">
      <alignment horizontal="centerContinuous" vertical="center"/>
    </xf>
    <xf numFmtId="171" fontId="22" fillId="27" borderId="50" xfId="0" applyFont="1" applyFill="1" applyBorder="1" applyAlignment="1" applyProtection="1">
      <alignment vertical="center"/>
    </xf>
    <xf numFmtId="171" fontId="18" fillId="0" borderId="12" xfId="0" applyFont="1" applyBorder="1" applyAlignment="1" applyProtection="1">
      <alignment horizontal="left" vertical="center" indent="1"/>
    </xf>
    <xf numFmtId="171" fontId="18" fillId="0" borderId="66" xfId="0" applyFont="1" applyBorder="1" applyAlignment="1" applyProtection="1">
      <alignment horizontal="left" vertical="center" indent="1"/>
    </xf>
    <xf numFmtId="171" fontId="18" fillId="0" borderId="66" xfId="0" applyFont="1" applyBorder="1" applyAlignment="1" applyProtection="1">
      <alignment horizontal="left" vertical="center" wrapText="1" indent="1"/>
    </xf>
    <xf numFmtId="171" fontId="15" fillId="0" borderId="0" xfId="0" applyFont="1" applyFill="1" applyBorder="1" applyProtection="1"/>
    <xf numFmtId="171" fontId="18" fillId="0" borderId="66" xfId="0" applyFont="1" applyFill="1" applyBorder="1" applyAlignment="1" applyProtection="1">
      <alignment horizontal="left" vertical="center" indent="1"/>
    </xf>
    <xf numFmtId="171" fontId="15" fillId="24" borderId="0" xfId="0" applyFont="1" applyFill="1" applyBorder="1" applyProtection="1"/>
    <xf numFmtId="173" fontId="15" fillId="0" borderId="0" xfId="2" applyFont="1" applyProtection="1"/>
    <xf numFmtId="171" fontId="15" fillId="0" borderId="0" xfId="0" applyFont="1" applyAlignment="1" applyProtection="1">
      <alignment vertical="center"/>
    </xf>
    <xf numFmtId="171" fontId="15" fillId="0" borderId="0" xfId="0" applyFont="1" applyFill="1" applyAlignment="1" applyProtection="1">
      <alignment vertical="center"/>
    </xf>
    <xf numFmtId="4" fontId="15" fillId="0" borderId="0" xfId="0" applyNumberFormat="1" applyFont="1" applyAlignment="1" applyProtection="1">
      <alignment horizontal="right" vertical="center"/>
    </xf>
    <xf numFmtId="4" fontId="15" fillId="0" borderId="0" xfId="0" applyNumberFormat="1" applyFont="1" applyAlignment="1" applyProtection="1">
      <alignment vertical="center"/>
    </xf>
    <xf numFmtId="4" fontId="15" fillId="0" borderId="0" xfId="0" applyNumberFormat="1" applyFont="1" applyAlignment="1" applyProtection="1">
      <alignment horizontal="right"/>
    </xf>
    <xf numFmtId="0" fontId="50" fillId="25" borderId="29" xfId="16567" applyFont="1" applyFill="1" applyBorder="1" applyAlignment="1" applyProtection="1">
      <alignment horizontal="left" vertical="center" wrapText="1"/>
      <protection locked="0"/>
    </xf>
    <xf numFmtId="0" fontId="51" fillId="25" borderId="29" xfId="16567" applyFont="1" applyFill="1" applyBorder="1" applyAlignment="1" applyProtection="1">
      <alignment horizontal="left" vertical="center"/>
      <protection locked="0"/>
    </xf>
    <xf numFmtId="0" fontId="50" fillId="25" borderId="29" xfId="16567" applyFont="1" applyFill="1" applyBorder="1" applyAlignment="1" applyProtection="1">
      <alignment horizontal="left" vertical="center"/>
      <protection locked="0"/>
    </xf>
    <xf numFmtId="171" fontId="10" fillId="34" borderId="4" xfId="0" applyFont="1" applyFill="1" applyBorder="1" applyAlignment="1" applyProtection="1">
      <alignment horizontal="left" vertical="center"/>
      <protection locked="0"/>
    </xf>
    <xf numFmtId="171" fontId="10" fillId="0" borderId="4" xfId="0" applyFont="1" applyFill="1" applyBorder="1" applyAlignment="1">
      <alignment horizontal="left" vertical="center"/>
    </xf>
    <xf numFmtId="171" fontId="10" fillId="34" borderId="4" xfId="0" applyFont="1" applyFill="1" applyBorder="1" applyAlignment="1" applyProtection="1">
      <alignment horizontal="left" vertical="center" wrapText="1"/>
      <protection locked="0"/>
    </xf>
    <xf numFmtId="172" fontId="75" fillId="34" borderId="4" xfId="0" applyNumberFormat="1" applyFont="1" applyFill="1" applyBorder="1" applyAlignment="1" applyProtection="1">
      <alignment horizontal="justify" vertical="center"/>
      <protection locked="0"/>
    </xf>
    <xf numFmtId="171" fontId="12" fillId="0" borderId="4" xfId="0" applyFont="1" applyBorder="1" applyAlignment="1">
      <alignment horizontal="justify" vertical="center"/>
    </xf>
    <xf numFmtId="171" fontId="12" fillId="34" borderId="4" xfId="0" applyFont="1" applyFill="1" applyBorder="1" applyAlignment="1" applyProtection="1">
      <alignment horizontal="justify" vertical="center"/>
      <protection locked="0"/>
    </xf>
    <xf numFmtId="171" fontId="12" fillId="0" borderId="4" xfId="0" applyFont="1" applyFill="1" applyBorder="1" applyAlignment="1">
      <alignment horizontal="justify" vertical="center"/>
    </xf>
    <xf numFmtId="14" fontId="10" fillId="34" borderId="4" xfId="0" applyNumberFormat="1" applyFont="1" applyFill="1" applyBorder="1" applyAlignment="1" applyProtection="1">
      <alignment horizontal="left" vertical="center"/>
      <protection locked="0"/>
    </xf>
    <xf numFmtId="171" fontId="0" fillId="0" borderId="4" xfId="0" applyFont="1" applyBorder="1" applyAlignment="1">
      <alignment vertical="center"/>
    </xf>
    <xf numFmtId="171" fontId="10" fillId="32" borderId="90" xfId="0" applyFont="1" applyFill="1" applyBorder="1" applyProtection="1"/>
    <xf numFmtId="171" fontId="15" fillId="32" borderId="90" xfId="0" applyFont="1" applyFill="1" applyBorder="1" applyProtection="1"/>
    <xf numFmtId="171" fontId="14" fillId="32" borderId="0" xfId="0" quotePrefix="1" applyNumberFormat="1" applyFont="1" applyFill="1" applyBorder="1" applyAlignment="1" applyProtection="1">
      <alignment horizontal="left" vertical="center"/>
    </xf>
    <xf numFmtId="171" fontId="12" fillId="32" borderId="0" xfId="0" quotePrefix="1" applyNumberFormat="1" applyFont="1" applyFill="1" applyBorder="1" applyAlignment="1" applyProtection="1">
      <alignment horizontal="left" vertical="center"/>
    </xf>
    <xf numFmtId="4" fontId="15" fillId="32" borderId="4" xfId="0" applyNumberFormat="1" applyFont="1" applyFill="1" applyBorder="1" applyProtection="1"/>
    <xf numFmtId="4" fontId="20" fillId="3" borderId="94" xfId="0" applyNumberFormat="1" applyFont="1" applyFill="1" applyBorder="1" applyAlignment="1" applyProtection="1">
      <alignment horizontal="center" vertical="center"/>
    </xf>
    <xf numFmtId="4" fontId="20" fillId="3" borderId="95" xfId="0" applyNumberFormat="1" applyFont="1" applyFill="1" applyBorder="1" applyAlignment="1" applyProtection="1">
      <alignment horizontal="center" vertical="center"/>
    </xf>
    <xf numFmtId="4" fontId="20" fillId="34" borderId="96" xfId="0" applyNumberFormat="1" applyFont="1" applyFill="1" applyBorder="1" applyProtection="1">
      <protection locked="0"/>
    </xf>
    <xf numFmtId="4" fontId="20" fillId="34" borderId="88" xfId="0" applyNumberFormat="1" applyFont="1" applyFill="1" applyBorder="1" applyProtection="1">
      <protection locked="0"/>
    </xf>
    <xf numFmtId="4" fontId="20" fillId="3" borderId="96" xfId="0" applyNumberFormat="1" applyFont="1" applyFill="1" applyBorder="1" applyProtection="1"/>
    <xf numFmtId="4" fontId="20" fillId="3" borderId="88" xfId="0" applyNumberFormat="1" applyFont="1" applyFill="1" applyBorder="1" applyProtection="1"/>
    <xf numFmtId="4" fontId="20" fillId="0" borderId="93" xfId="0" applyNumberFormat="1" applyFont="1" applyBorder="1" applyProtection="1"/>
    <xf numFmtId="171" fontId="20" fillId="34" borderId="67" xfId="0" applyNumberFormat="1" applyFont="1" applyFill="1" applyBorder="1" applyAlignment="1" applyProtection="1">
      <alignment horizontal="left" vertical="center" indent="1"/>
    </xf>
    <xf numFmtId="10" fontId="18" fillId="34" borderId="87" xfId="0" applyNumberFormat="1" applyFont="1" applyFill="1" applyBorder="1" applyAlignment="1" applyProtection="1">
      <alignment horizontal="right" vertical="center"/>
    </xf>
    <xf numFmtId="4" fontId="20" fillId="34" borderId="88" xfId="0" applyNumberFormat="1" applyFont="1" applyFill="1" applyBorder="1" applyProtection="1"/>
    <xf numFmtId="171" fontId="20" fillId="3" borderId="67" xfId="0" applyFont="1" applyFill="1" applyBorder="1" applyAlignment="1" applyProtection="1">
      <alignment vertical="center"/>
    </xf>
    <xf numFmtId="171" fontId="18" fillId="3" borderId="87" xfId="0" applyFont="1" applyFill="1" applyBorder="1" applyAlignment="1" applyProtection="1">
      <alignment horizontal="right" vertical="center"/>
    </xf>
    <xf numFmtId="171" fontId="18" fillId="34" borderId="87" xfId="0" applyNumberFormat="1" applyFont="1" applyFill="1" applyBorder="1" applyAlignment="1" applyProtection="1">
      <alignment horizontal="right" vertical="center"/>
    </xf>
    <xf numFmtId="171" fontId="20" fillId="3" borderId="67" xfId="0" applyFont="1" applyFill="1" applyBorder="1" applyAlignment="1" applyProtection="1">
      <alignment horizontal="left" vertical="center" indent="1"/>
    </xf>
    <xf numFmtId="171" fontId="18" fillId="0" borderId="5" xfId="0" applyFont="1" applyBorder="1" applyAlignment="1" applyProtection="1">
      <alignment vertical="center"/>
    </xf>
    <xf numFmtId="171" fontId="18" fillId="0" borderId="8" xfId="0" applyFont="1" applyBorder="1" applyAlignment="1" applyProtection="1">
      <alignment vertical="center"/>
    </xf>
    <xf numFmtId="171" fontId="20" fillId="0" borderId="8" xfId="0" quotePrefix="1" applyNumberFormat="1" applyFont="1" applyBorder="1" applyAlignment="1" applyProtection="1">
      <alignment horizontal="right" vertical="center"/>
    </xf>
    <xf numFmtId="174" fontId="20" fillId="34" borderId="60" xfId="0" applyNumberFormat="1" applyFont="1" applyFill="1" applyBorder="1" applyAlignment="1" applyProtection="1">
      <alignment horizontal="center" vertical="center"/>
    </xf>
    <xf numFmtId="4" fontId="18" fillId="0" borderId="13" xfId="0" applyNumberFormat="1" applyFont="1" applyBorder="1" applyAlignment="1" applyProtection="1">
      <alignment horizontal="right" vertical="center"/>
      <protection locked="0"/>
    </xf>
    <xf numFmtId="171" fontId="18" fillId="0" borderId="89" xfId="0" quotePrefix="1" applyNumberFormat="1" applyFont="1" applyBorder="1" applyAlignment="1" applyProtection="1">
      <alignment horizontal="right" vertical="center"/>
    </xf>
    <xf numFmtId="4" fontId="18" fillId="0" borderId="54" xfId="0" applyNumberFormat="1" applyFont="1" applyBorder="1" applyAlignment="1" applyProtection="1">
      <alignment horizontal="right" vertical="center"/>
      <protection locked="0"/>
    </xf>
    <xf numFmtId="4" fontId="18" fillId="31" borderId="54" xfId="0" applyNumberFormat="1" applyFont="1" applyFill="1" applyBorder="1" applyAlignment="1" applyProtection="1">
      <alignment horizontal="right" vertical="center"/>
    </xf>
    <xf numFmtId="49" fontId="18" fillId="0" borderId="26" xfId="0" quotePrefix="1" applyNumberFormat="1" applyFont="1" applyBorder="1" applyAlignment="1" applyProtection="1">
      <alignment horizontal="right" vertical="center"/>
    </xf>
    <xf numFmtId="174" fontId="18" fillId="0" borderId="24" xfId="0" applyNumberFormat="1" applyFont="1" applyFill="1" applyBorder="1" applyAlignment="1" applyProtection="1">
      <alignment horizontal="center" vertical="center" wrapText="1"/>
    </xf>
    <xf numFmtId="2" fontId="18" fillId="0" borderId="24" xfId="0" applyNumberFormat="1" applyFont="1" applyBorder="1" applyAlignment="1" applyProtection="1">
      <alignment vertical="center"/>
      <protection locked="0"/>
    </xf>
    <xf numFmtId="4" fontId="18" fillId="0" borderId="6" xfId="0" applyNumberFormat="1" applyFont="1" applyBorder="1" applyAlignment="1" applyProtection="1">
      <alignment vertical="center"/>
    </xf>
    <xf numFmtId="4" fontId="18" fillId="0" borderId="25" xfId="0" quotePrefix="1" applyNumberFormat="1" applyFont="1" applyBorder="1" applyAlignment="1" applyProtection="1">
      <alignment horizontal="right" vertical="center"/>
    </xf>
    <xf numFmtId="171" fontId="15" fillId="0" borderId="0" xfId="15437" applyFont="1" applyFill="1" applyBorder="1" applyAlignment="1">
      <alignment vertical="center"/>
    </xf>
    <xf numFmtId="183" fontId="12" fillId="0" borderId="3" xfId="16342" applyNumberFormat="1" applyFont="1" applyBorder="1" applyAlignment="1">
      <alignment horizontal="center" vertical="center"/>
    </xf>
    <xf numFmtId="171" fontId="12" fillId="0" borderId="0" xfId="0" applyFont="1" applyBorder="1" applyAlignment="1">
      <alignment vertical="center" wrapText="1"/>
    </xf>
    <xf numFmtId="171" fontId="12" fillId="0" borderId="90" xfId="0" applyFont="1" applyBorder="1" applyAlignment="1">
      <alignment vertical="center" wrapText="1"/>
    </xf>
    <xf numFmtId="171" fontId="18" fillId="0" borderId="25" xfId="0" applyNumberFormat="1" applyFont="1" applyBorder="1" applyAlignment="1" applyProtection="1">
      <alignment horizontal="left" vertical="center" indent="1"/>
    </xf>
    <xf numFmtId="171" fontId="18" fillId="0" borderId="54" xfId="0" applyNumberFormat="1" applyFont="1" applyBorder="1" applyAlignment="1" applyProtection="1">
      <alignment horizontal="center" vertical="center"/>
    </xf>
    <xf numFmtId="4" fontId="18" fillId="0" borderId="6" xfId="0" applyNumberFormat="1" applyFont="1" applyBorder="1" applyAlignment="1" applyProtection="1">
      <alignment horizontal="right" vertical="center"/>
    </xf>
    <xf numFmtId="171" fontId="8" fillId="0" borderId="1" xfId="0" applyFont="1" applyFill="1" applyBorder="1" applyAlignment="1">
      <alignment horizontal="center" vertical="center" wrapText="1"/>
    </xf>
    <xf numFmtId="171" fontId="8" fillId="0" borderId="2" xfId="0" applyFont="1" applyFill="1" applyBorder="1" applyAlignment="1">
      <alignment horizontal="center" vertical="center" wrapText="1"/>
    </xf>
    <xf numFmtId="171" fontId="8" fillId="0" borderId="3" xfId="0" applyFont="1" applyFill="1" applyBorder="1" applyAlignment="1">
      <alignment horizontal="center" vertical="center" wrapText="1"/>
    </xf>
    <xf numFmtId="171" fontId="8" fillId="0" borderId="4" xfId="0" applyFont="1" applyFill="1" applyBorder="1" applyAlignment="1">
      <alignment horizontal="center" vertical="center" wrapText="1"/>
    </xf>
    <xf numFmtId="171" fontId="10" fillId="0" borderId="3" xfId="0" applyFont="1" applyBorder="1" applyAlignment="1">
      <alignment horizontal="center" vertical="center"/>
    </xf>
    <xf numFmtId="171" fontId="10" fillId="0" borderId="4" xfId="0" applyFont="1" applyBorder="1" applyAlignment="1">
      <alignment horizontal="center" vertical="center"/>
    </xf>
    <xf numFmtId="171" fontId="15" fillId="0" borderId="0" xfId="0" applyFont="1" applyBorder="1" applyAlignment="1">
      <alignment vertical="center" wrapText="1"/>
    </xf>
    <xf numFmtId="171" fontId="15" fillId="0" borderId="4" xfId="0" applyFont="1" applyBorder="1" applyAlignment="1">
      <alignment vertical="center" wrapText="1"/>
    </xf>
    <xf numFmtId="171" fontId="12" fillId="32" borderId="7" xfId="0" applyFont="1" applyFill="1" applyBorder="1" applyAlignment="1">
      <alignment horizontal="center"/>
    </xf>
    <xf numFmtId="171" fontId="12" fillId="32" borderId="2" xfId="0" applyFont="1" applyFill="1" applyBorder="1" applyAlignment="1">
      <alignment horizontal="center"/>
    </xf>
    <xf numFmtId="171" fontId="12" fillId="32" borderId="4" xfId="0" applyFont="1" applyFill="1" applyBorder="1" applyAlignment="1">
      <alignment horizontal="center"/>
    </xf>
    <xf numFmtId="171" fontId="12" fillId="32" borderId="79" xfId="0" applyFont="1" applyFill="1" applyBorder="1" applyAlignment="1">
      <alignment horizontal="center"/>
    </xf>
    <xf numFmtId="171" fontId="12" fillId="32" borderId="6" xfId="0" applyFont="1" applyFill="1" applyBorder="1" applyAlignment="1">
      <alignment horizontal="center"/>
    </xf>
    <xf numFmtId="171" fontId="15" fillId="28" borderId="7" xfId="0" applyFont="1" applyFill="1" applyBorder="1" applyAlignment="1">
      <alignment horizontal="center"/>
    </xf>
    <xf numFmtId="171" fontId="15" fillId="28" borderId="2" xfId="0" applyFont="1" applyFill="1" applyBorder="1" applyAlignment="1">
      <alignment horizontal="center"/>
    </xf>
    <xf numFmtId="171" fontId="12" fillId="28" borderId="4" xfId="0" applyFont="1" applyFill="1" applyBorder="1" applyAlignment="1">
      <alignment horizontal="center"/>
    </xf>
    <xf numFmtId="171" fontId="15" fillId="28" borderId="79" xfId="0" applyFont="1" applyFill="1" applyBorder="1" applyAlignment="1">
      <alignment horizontal="center"/>
    </xf>
    <xf numFmtId="171" fontId="15" fillId="28" borderId="6" xfId="0" applyFont="1" applyFill="1" applyBorder="1" applyAlignment="1">
      <alignment horizontal="center"/>
    </xf>
    <xf numFmtId="171" fontId="18" fillId="0" borderId="0" xfId="0" applyFont="1" applyAlignment="1" applyProtection="1">
      <alignment horizontal="left" vertical="center" wrapText="1"/>
    </xf>
    <xf numFmtId="4" fontId="20" fillId="34" borderId="62" xfId="0" applyNumberFormat="1" applyFont="1" applyFill="1" applyBorder="1" applyAlignment="1" applyProtection="1">
      <alignment horizontal="center" vertical="center"/>
    </xf>
    <xf numFmtId="4" fontId="20" fillId="2" borderId="64" xfId="0" applyNumberFormat="1" applyFont="1" applyFill="1" applyBorder="1" applyAlignment="1" applyProtection="1">
      <alignment horizontal="center" vertical="center"/>
    </xf>
    <xf numFmtId="4" fontId="18" fillId="0" borderId="45" xfId="0" applyNumberFormat="1" applyFont="1" applyBorder="1" applyAlignment="1" applyProtection="1">
      <alignment horizontal="right" vertical="center"/>
      <protection locked="0"/>
    </xf>
    <xf numFmtId="4" fontId="18" fillId="0" borderId="54" xfId="0" applyNumberFormat="1" applyFont="1" applyBorder="1" applyAlignment="1" applyProtection="1">
      <alignment horizontal="right" vertical="center"/>
      <protection locked="0"/>
    </xf>
    <xf numFmtId="4" fontId="18" fillId="0" borderId="68" xfId="0" applyNumberFormat="1" applyFont="1" applyBorder="1" applyAlignment="1" applyProtection="1">
      <alignment horizontal="right" vertical="center"/>
      <protection locked="0"/>
    </xf>
    <xf numFmtId="4" fontId="18" fillId="0" borderId="69" xfId="0" applyNumberFormat="1" applyFont="1" applyBorder="1" applyAlignment="1" applyProtection="1">
      <alignment horizontal="right" vertical="center"/>
      <protection locked="0"/>
    </xf>
    <xf numFmtId="4" fontId="23" fillId="27" borderId="71" xfId="0" quotePrefix="1" applyNumberFormat="1" applyFont="1" applyFill="1" applyBorder="1" applyAlignment="1" applyProtection="1">
      <alignment horizontal="center" vertical="center"/>
    </xf>
    <xf numFmtId="4" fontId="23" fillId="27" borderId="37" xfId="0" quotePrefix="1" applyNumberFormat="1" applyFont="1" applyFill="1" applyBorder="1" applyAlignment="1" applyProtection="1">
      <alignment horizontal="center" vertical="center"/>
    </xf>
    <xf numFmtId="4" fontId="18" fillId="0" borderId="70" xfId="0" applyNumberFormat="1" applyFont="1" applyBorder="1" applyAlignment="1" applyProtection="1">
      <alignment horizontal="right" vertical="center"/>
      <protection locked="0"/>
    </xf>
    <xf numFmtId="4" fontId="18" fillId="0" borderId="13" xfId="0" applyNumberFormat="1" applyFont="1" applyBorder="1" applyAlignment="1" applyProtection="1">
      <alignment horizontal="right" vertical="center"/>
      <protection locked="0"/>
    </xf>
    <xf numFmtId="171" fontId="20" fillId="34" borderId="78" xfId="0" quotePrefix="1" applyNumberFormat="1" applyFont="1" applyFill="1" applyBorder="1" applyAlignment="1" applyProtection="1">
      <alignment horizontal="center" vertical="center"/>
    </xf>
    <xf numFmtId="171" fontId="20" fillId="2" borderId="58" xfId="0" quotePrefix="1" applyNumberFormat="1" applyFont="1" applyFill="1" applyBorder="1" applyAlignment="1" applyProtection="1">
      <alignment horizontal="center" vertical="center"/>
    </xf>
    <xf numFmtId="171" fontId="20" fillId="2" borderId="72" xfId="0" quotePrefix="1" applyNumberFormat="1" applyFont="1" applyFill="1" applyBorder="1" applyAlignment="1" applyProtection="1">
      <alignment horizontal="center" vertical="center"/>
    </xf>
    <xf numFmtId="171" fontId="21" fillId="27" borderId="65" xfId="0" applyNumberFormat="1" applyFont="1" applyFill="1" applyBorder="1" applyAlignment="1" applyProtection="1">
      <alignment horizontal="center" vertical="center" wrapText="1"/>
    </xf>
    <xf numFmtId="171" fontId="21" fillId="27" borderId="80" xfId="0" applyNumberFormat="1" applyFont="1" applyFill="1" applyBorder="1" applyAlignment="1" applyProtection="1">
      <alignment horizontal="center" vertical="center" wrapText="1"/>
    </xf>
    <xf numFmtId="171" fontId="21" fillId="27" borderId="33" xfId="0" applyNumberFormat="1" applyFont="1" applyFill="1" applyBorder="1" applyAlignment="1" applyProtection="1">
      <alignment horizontal="center" vertical="center" wrapText="1"/>
    </xf>
    <xf numFmtId="171" fontId="21" fillId="27" borderId="20" xfId="0" applyNumberFormat="1" applyFont="1" applyFill="1" applyBorder="1" applyAlignment="1" applyProtection="1">
      <alignment horizontal="center" vertical="center" wrapText="1"/>
    </xf>
    <xf numFmtId="171" fontId="21" fillId="27" borderId="42" xfId="0" applyNumberFormat="1" applyFont="1" applyFill="1" applyBorder="1" applyAlignment="1" applyProtection="1">
      <alignment horizontal="center" vertical="center"/>
    </xf>
    <xf numFmtId="171" fontId="21" fillId="27" borderId="10" xfId="0" applyNumberFormat="1" applyFont="1" applyFill="1" applyBorder="1" applyAlignment="1" applyProtection="1">
      <alignment horizontal="center" vertical="center"/>
    </xf>
    <xf numFmtId="4" fontId="21" fillId="27" borderId="21" xfId="0" applyNumberFormat="1" applyFont="1" applyFill="1" applyBorder="1" applyAlignment="1" applyProtection="1">
      <alignment horizontal="center" vertical="center"/>
    </xf>
    <xf numFmtId="4" fontId="21" fillId="27" borderId="35" xfId="0" applyNumberFormat="1" applyFont="1" applyFill="1" applyBorder="1" applyAlignment="1" applyProtection="1">
      <alignment horizontal="center" vertical="center"/>
    </xf>
    <xf numFmtId="4" fontId="21" fillId="27" borderId="82" xfId="0" applyNumberFormat="1" applyFont="1" applyFill="1" applyBorder="1" applyAlignment="1" applyProtection="1">
      <alignment horizontal="center" vertical="center"/>
    </xf>
    <xf numFmtId="4" fontId="21" fillId="27" borderId="63" xfId="0" applyNumberFormat="1" applyFont="1" applyFill="1" applyBorder="1" applyAlignment="1" applyProtection="1">
      <alignment horizontal="center" vertical="center"/>
    </xf>
    <xf numFmtId="4" fontId="21" fillId="27" borderId="64" xfId="0" applyNumberFormat="1" applyFont="1" applyFill="1" applyBorder="1" applyAlignment="1" applyProtection="1">
      <alignment horizontal="center" vertical="center"/>
    </xf>
    <xf numFmtId="171" fontId="13" fillId="32" borderId="90" xfId="1" applyFont="1" applyFill="1" applyBorder="1" applyAlignment="1" applyProtection="1">
      <alignment horizontal="right" vertical="top" wrapText="1"/>
    </xf>
    <xf numFmtId="171" fontId="13" fillId="32" borderId="2" xfId="1" applyFont="1" applyFill="1" applyBorder="1" applyAlignment="1" applyProtection="1">
      <alignment horizontal="right" vertical="top" wrapText="1"/>
    </xf>
    <xf numFmtId="171" fontId="13" fillId="32" borderId="0" xfId="1" applyFont="1" applyFill="1" applyBorder="1" applyAlignment="1" applyProtection="1">
      <alignment horizontal="right" vertical="top" wrapText="1"/>
    </xf>
    <xf numFmtId="171" fontId="13" fillId="32" borderId="4" xfId="1" applyFont="1" applyFill="1" applyBorder="1" applyAlignment="1" applyProtection="1">
      <alignment horizontal="right" vertical="top" wrapText="1"/>
    </xf>
    <xf numFmtId="171" fontId="18" fillId="32" borderId="3" xfId="0" applyNumberFormat="1" applyFont="1" applyFill="1" applyBorder="1" applyAlignment="1" applyProtection="1">
      <alignment horizontal="justify" vertical="top" wrapText="1"/>
    </xf>
    <xf numFmtId="171" fontId="18" fillId="32" borderId="0" xfId="0" applyNumberFormat="1" applyFont="1" applyFill="1" applyBorder="1" applyAlignment="1" applyProtection="1">
      <alignment horizontal="justify" vertical="top" wrapText="1"/>
    </xf>
    <xf numFmtId="171" fontId="18" fillId="32" borderId="4" xfId="0" applyNumberFormat="1" applyFont="1" applyFill="1" applyBorder="1" applyAlignment="1" applyProtection="1">
      <alignment horizontal="justify" vertical="top" wrapText="1"/>
    </xf>
    <xf numFmtId="171" fontId="18" fillId="32" borderId="3" xfId="0" applyFont="1" applyFill="1" applyBorder="1" applyAlignment="1" applyProtection="1">
      <alignment horizontal="center"/>
    </xf>
    <xf numFmtId="171" fontId="18" fillId="32" borderId="0" xfId="0" applyFont="1" applyFill="1" applyBorder="1" applyAlignment="1" applyProtection="1">
      <alignment horizontal="center"/>
    </xf>
    <xf numFmtId="171" fontId="18" fillId="32" borderId="4" xfId="0" applyFont="1" applyFill="1" applyBorder="1" applyAlignment="1" applyProtection="1">
      <alignment horizontal="center"/>
    </xf>
    <xf numFmtId="171" fontId="15" fillId="32" borderId="78" xfId="0" applyFont="1" applyFill="1" applyBorder="1" applyAlignment="1" applyProtection="1">
      <alignment horizontal="center"/>
    </xf>
    <xf numFmtId="171" fontId="15" fillId="32" borderId="58" xfId="0" applyFont="1" applyFill="1" applyBorder="1" applyAlignment="1" applyProtection="1">
      <alignment horizontal="center"/>
    </xf>
    <xf numFmtId="171" fontId="15" fillId="32" borderId="72" xfId="0" applyFont="1" applyFill="1" applyBorder="1" applyAlignment="1" applyProtection="1">
      <alignment horizontal="center"/>
    </xf>
    <xf numFmtId="171" fontId="13" fillId="32" borderId="7" xfId="1" applyFont="1" applyFill="1" applyBorder="1" applyAlignment="1" applyProtection="1">
      <alignment horizontal="right" vertical="top" wrapText="1"/>
    </xf>
    <xf numFmtId="0" fontId="20" fillId="34" borderId="59" xfId="0" quotePrefix="1" applyNumberFormat="1" applyFont="1" applyFill="1" applyBorder="1" applyAlignment="1" applyProtection="1">
      <alignment horizontal="left" vertical="center"/>
    </xf>
    <xf numFmtId="0" fontId="20" fillId="2" borderId="77" xfId="0" quotePrefix="1" applyNumberFormat="1" applyFont="1" applyFill="1" applyBorder="1" applyAlignment="1" applyProtection="1">
      <alignment horizontal="left" vertical="center"/>
    </xf>
    <xf numFmtId="174" fontId="19" fillId="34" borderId="49" xfId="0" applyNumberFormat="1" applyFont="1" applyFill="1" applyBorder="1" applyAlignment="1" applyProtection="1">
      <alignment horizontal="left" vertical="center" wrapText="1"/>
    </xf>
    <xf numFmtId="174" fontId="19" fillId="2" borderId="58" xfId="0" applyNumberFormat="1" applyFont="1" applyFill="1" applyBorder="1" applyAlignment="1" applyProtection="1">
      <alignment horizontal="left" vertical="center" wrapText="1"/>
    </xf>
    <xf numFmtId="174" fontId="18" fillId="0" borderId="45" xfId="0" applyNumberFormat="1" applyFont="1" applyBorder="1" applyAlignment="1" applyProtection="1">
      <alignment horizontal="left" vertical="center" wrapText="1" indent="1"/>
    </xf>
    <xf numFmtId="174" fontId="18" fillId="0" borderId="8" xfId="0" applyNumberFormat="1" applyFont="1" applyBorder="1" applyAlignment="1" applyProtection="1">
      <alignment horizontal="left" vertical="center" wrapText="1" indent="1"/>
    </xf>
    <xf numFmtId="174" fontId="21" fillId="27" borderId="17" xfId="0" applyNumberFormat="1" applyFont="1" applyFill="1" applyBorder="1" applyAlignment="1" applyProtection="1">
      <alignment horizontal="center" vertical="center" wrapText="1"/>
    </xf>
    <xf numFmtId="174" fontId="21" fillId="27" borderId="90" xfId="0" applyNumberFormat="1" applyFont="1" applyFill="1" applyBorder="1" applyAlignment="1" applyProtection="1">
      <alignment horizontal="center" vertical="center" wrapText="1"/>
    </xf>
    <xf numFmtId="174" fontId="21" fillId="27" borderId="21" xfId="0" applyNumberFormat="1" applyFont="1" applyFill="1" applyBorder="1" applyAlignment="1" applyProtection="1">
      <alignment horizontal="center" vertical="center" wrapText="1"/>
    </xf>
    <xf numFmtId="174" fontId="21" fillId="27" borderId="0" xfId="0" applyNumberFormat="1" applyFont="1" applyFill="1" applyBorder="1" applyAlignment="1" applyProtection="1">
      <alignment horizontal="center" vertical="center" wrapText="1"/>
    </xf>
    <xf numFmtId="174" fontId="20" fillId="34" borderId="55" xfId="0" applyNumberFormat="1" applyFont="1" applyFill="1" applyBorder="1" applyAlignment="1" applyProtection="1">
      <alignment horizontal="left" vertical="center"/>
    </xf>
    <xf numFmtId="174" fontId="20" fillId="25" borderId="34" xfId="0" applyNumberFormat="1" applyFont="1" applyFill="1" applyBorder="1" applyAlignment="1" applyProtection="1">
      <alignment horizontal="left" vertical="center"/>
    </xf>
    <xf numFmtId="174" fontId="21" fillId="27" borderId="9" xfId="0" applyNumberFormat="1" applyFont="1" applyFill="1" applyBorder="1" applyAlignment="1" applyProtection="1">
      <alignment horizontal="center" vertical="center" wrapText="1"/>
    </xf>
    <xf numFmtId="174" fontId="21" fillId="27" borderId="36" xfId="0" applyNumberFormat="1" applyFont="1" applyFill="1" applyBorder="1" applyAlignment="1" applyProtection="1">
      <alignment horizontal="center" vertical="center" wrapText="1"/>
    </xf>
    <xf numFmtId="174" fontId="21" fillId="27" borderId="16" xfId="0" applyNumberFormat="1" applyFont="1" applyFill="1" applyBorder="1" applyAlignment="1" applyProtection="1">
      <alignment horizontal="center" vertical="center" wrapText="1"/>
    </xf>
    <xf numFmtId="174" fontId="21" fillId="27" borderId="32" xfId="0" applyNumberFormat="1" applyFont="1" applyFill="1" applyBorder="1" applyAlignment="1" applyProtection="1">
      <alignment horizontal="center" vertical="center" wrapText="1"/>
    </xf>
    <xf numFmtId="4" fontId="20" fillId="27" borderId="41" xfId="0" applyNumberFormat="1" applyFont="1" applyFill="1" applyBorder="1" applyAlignment="1" applyProtection="1">
      <alignment horizontal="center" vertical="center"/>
    </xf>
    <xf numFmtId="4" fontId="20" fillId="27" borderId="93" xfId="0" applyNumberFormat="1" applyFont="1" applyFill="1" applyBorder="1" applyAlignment="1" applyProtection="1">
      <alignment horizontal="center" vertical="center"/>
    </xf>
    <xf numFmtId="4" fontId="20" fillId="27" borderId="14" xfId="0" applyNumberFormat="1" applyFont="1" applyFill="1" applyBorder="1" applyAlignment="1" applyProtection="1">
      <alignment horizontal="center" vertical="center"/>
    </xf>
    <xf numFmtId="171" fontId="13" fillId="32" borderId="90" xfId="0" applyFont="1" applyFill="1" applyBorder="1" applyAlignment="1" applyProtection="1">
      <alignment horizontal="right" wrapText="1"/>
    </xf>
    <xf numFmtId="171" fontId="13" fillId="32" borderId="2" xfId="0" applyFont="1" applyFill="1" applyBorder="1" applyAlignment="1" applyProtection="1">
      <alignment horizontal="right" wrapText="1"/>
    </xf>
    <xf numFmtId="171" fontId="13" fillId="32" borderId="0" xfId="0" applyFont="1" applyFill="1" applyBorder="1" applyAlignment="1" applyProtection="1">
      <alignment horizontal="right" wrapText="1"/>
    </xf>
    <xf numFmtId="171" fontId="13" fillId="32" borderId="4" xfId="0" applyFont="1" applyFill="1" applyBorder="1" applyAlignment="1" applyProtection="1">
      <alignment horizontal="right" wrapText="1"/>
    </xf>
    <xf numFmtId="171" fontId="20" fillId="33" borderId="18" xfId="0" quotePrefix="1" applyNumberFormat="1" applyFont="1" applyFill="1" applyBorder="1" applyAlignment="1" applyProtection="1">
      <alignment horizontal="center" vertical="center" wrapText="1"/>
    </xf>
    <xf numFmtId="171" fontId="20" fillId="33" borderId="22" xfId="0" quotePrefix="1" applyNumberFormat="1" applyFont="1" applyFill="1" applyBorder="1" applyAlignment="1" applyProtection="1">
      <alignment horizontal="center" vertical="center" wrapText="1"/>
    </xf>
    <xf numFmtId="171" fontId="20" fillId="33" borderId="26" xfId="0" quotePrefix="1" applyNumberFormat="1" applyFont="1" applyFill="1" applyBorder="1" applyAlignment="1" applyProtection="1">
      <alignment horizontal="center" vertical="center" wrapText="1"/>
    </xf>
    <xf numFmtId="171" fontId="20" fillId="33" borderId="40" xfId="0" applyNumberFormat="1" applyFont="1" applyFill="1" applyBorder="1" applyAlignment="1" applyProtection="1">
      <alignment horizontal="center" vertical="center"/>
    </xf>
    <xf numFmtId="171" fontId="20" fillId="33" borderId="28" xfId="0" applyNumberFormat="1" applyFont="1" applyFill="1" applyBorder="1" applyAlignment="1" applyProtection="1">
      <alignment horizontal="center" vertical="center"/>
    </xf>
    <xf numFmtId="171" fontId="20" fillId="33" borderId="43" xfId="0" applyNumberFormat="1" applyFont="1" applyFill="1" applyBorder="1" applyAlignment="1" applyProtection="1">
      <alignment horizontal="center" vertical="center"/>
    </xf>
    <xf numFmtId="171" fontId="20" fillId="33" borderId="35" xfId="0" applyNumberFormat="1" applyFont="1" applyFill="1" applyBorder="1" applyAlignment="1" applyProtection="1">
      <alignment horizontal="center" vertical="center"/>
    </xf>
    <xf numFmtId="171" fontId="20" fillId="33" borderId="45" xfId="0" applyNumberFormat="1" applyFont="1" applyFill="1" applyBorder="1" applyAlignment="1" applyProtection="1">
      <alignment horizontal="center" vertical="center"/>
    </xf>
    <xf numFmtId="171" fontId="20" fillId="33" borderId="54" xfId="0" applyNumberFormat="1" applyFont="1" applyFill="1" applyBorder="1" applyAlignment="1" applyProtection="1">
      <alignment horizontal="center" vertical="center"/>
    </xf>
    <xf numFmtId="4" fontId="20" fillId="33" borderId="19" xfId="0" applyNumberFormat="1" applyFont="1" applyFill="1" applyBorder="1" applyAlignment="1" applyProtection="1">
      <alignment horizontal="center" vertical="center"/>
    </xf>
    <xf numFmtId="4" fontId="20" fillId="33" borderId="23" xfId="0" applyNumberFormat="1" applyFont="1" applyFill="1" applyBorder="1" applyAlignment="1" applyProtection="1">
      <alignment horizontal="center" vertical="center"/>
    </xf>
    <xf numFmtId="4" fontId="20" fillId="33" borderId="27" xfId="0" applyNumberFormat="1" applyFont="1" applyFill="1" applyBorder="1" applyAlignment="1" applyProtection="1">
      <alignment horizontal="center" vertical="center"/>
    </xf>
    <xf numFmtId="0" fontId="50" fillId="25" borderId="29" xfId="16567" applyFont="1" applyFill="1" applyBorder="1" applyAlignment="1" applyProtection="1">
      <alignment horizontal="left" vertical="center" wrapText="1"/>
      <protection locked="0"/>
    </xf>
    <xf numFmtId="0" fontId="50" fillId="25" borderId="87" xfId="16567" applyFont="1" applyFill="1" applyBorder="1" applyAlignment="1" applyProtection="1">
      <alignment horizontal="left" vertical="center" wrapText="1"/>
      <protection locked="0"/>
    </xf>
    <xf numFmtId="0" fontId="51" fillId="25" borderId="29" xfId="16567" applyFont="1" applyFill="1" applyBorder="1" applyAlignment="1" applyProtection="1">
      <alignment horizontal="left" vertical="center"/>
      <protection locked="0"/>
    </xf>
    <xf numFmtId="0" fontId="51" fillId="25" borderId="87" xfId="16567" applyFont="1" applyFill="1" applyBorder="1" applyAlignment="1" applyProtection="1">
      <alignment horizontal="left" vertical="center"/>
      <protection locked="0"/>
    </xf>
    <xf numFmtId="0" fontId="50" fillId="25" borderId="29" xfId="16567" applyFont="1" applyFill="1" applyBorder="1" applyAlignment="1" applyProtection="1">
      <alignment horizontal="left" vertical="center"/>
      <protection locked="0"/>
    </xf>
    <xf numFmtId="0" fontId="50" fillId="25" borderId="87" xfId="16567" applyFont="1" applyFill="1" applyBorder="1" applyAlignment="1" applyProtection="1">
      <alignment horizontal="left" vertical="center"/>
      <protection locked="0"/>
    </xf>
    <xf numFmtId="171" fontId="13" fillId="32" borderId="0" xfId="0" applyFont="1" applyFill="1" applyAlignment="1" applyProtection="1">
      <alignment horizontal="right" wrapText="1"/>
    </xf>
    <xf numFmtId="0" fontId="50" fillId="0" borderId="29" xfId="16567" applyFont="1" applyBorder="1" applyAlignment="1" applyProtection="1">
      <alignment horizontal="left" vertical="center"/>
    </xf>
    <xf numFmtId="0" fontId="50" fillId="0" borderId="87" xfId="16567" applyFont="1" applyBorder="1" applyAlignment="1" applyProtection="1">
      <alignment horizontal="left" vertical="center"/>
    </xf>
    <xf numFmtId="0" fontId="14" fillId="31" borderId="29" xfId="16567" applyFont="1" applyFill="1" applyBorder="1" applyAlignment="1" applyProtection="1">
      <alignment horizontal="left" vertical="center"/>
    </xf>
    <xf numFmtId="0" fontId="14" fillId="31" borderId="87" xfId="16567" applyFont="1" applyFill="1" applyBorder="1" applyAlignment="1" applyProtection="1">
      <alignment horizontal="left" vertical="center"/>
    </xf>
    <xf numFmtId="0" fontId="50" fillId="0" borderId="29" xfId="16567" applyFont="1" applyBorder="1" applyAlignment="1" applyProtection="1">
      <alignment horizontal="left" vertical="center" wrapText="1"/>
    </xf>
    <xf numFmtId="0" fontId="50" fillId="0" borderId="87" xfId="16567" applyFont="1" applyBorder="1" applyAlignment="1" applyProtection="1">
      <alignment horizontal="left" vertical="center" wrapText="1"/>
    </xf>
    <xf numFmtId="0" fontId="50" fillId="0" borderId="29" xfId="16567" applyFont="1" applyFill="1" applyBorder="1" applyAlignment="1" applyProtection="1">
      <alignment horizontal="left" vertical="center" wrapText="1"/>
    </xf>
    <xf numFmtId="0" fontId="50" fillId="0" borderId="87" xfId="16567" applyFont="1" applyFill="1" applyBorder="1" applyAlignment="1" applyProtection="1">
      <alignment horizontal="left" vertical="center" wrapText="1"/>
    </xf>
    <xf numFmtId="0" fontId="51" fillId="0" borderId="29" xfId="16567" applyFont="1" applyFill="1" applyBorder="1" applyAlignment="1" applyProtection="1">
      <alignment horizontal="left" vertical="center"/>
    </xf>
    <xf numFmtId="0" fontId="51" fillId="0" borderId="87" xfId="16567" applyFont="1" applyFill="1" applyBorder="1" applyAlignment="1" applyProtection="1">
      <alignment horizontal="left" vertical="center"/>
    </xf>
    <xf numFmtId="0" fontId="50" fillId="0" borderId="29" xfId="16567" applyFont="1" applyFill="1" applyBorder="1" applyAlignment="1" applyProtection="1">
      <alignment horizontal="left" vertical="center"/>
    </xf>
    <xf numFmtId="0" fontId="50" fillId="0" borderId="87" xfId="16567" applyFont="1" applyFill="1" applyBorder="1" applyAlignment="1" applyProtection="1">
      <alignment horizontal="left" vertical="center"/>
    </xf>
    <xf numFmtId="0" fontId="50" fillId="28" borderId="40" xfId="16567" applyFont="1" applyFill="1" applyBorder="1" applyAlignment="1" applyProtection="1">
      <alignment horizontal="center" vertical="center"/>
    </xf>
    <xf numFmtId="0" fontId="50" fillId="28" borderId="2" xfId="16567" applyFont="1" applyFill="1" applyBorder="1" applyAlignment="1" applyProtection="1">
      <alignment horizontal="center" vertical="center"/>
    </xf>
    <xf numFmtId="171" fontId="14" fillId="28" borderId="43" xfId="16567" applyNumberFormat="1" applyFont="1" applyFill="1" applyBorder="1" applyAlignment="1" applyProtection="1">
      <alignment horizontal="center" vertical="center"/>
    </xf>
    <xf numFmtId="171" fontId="14" fillId="28" borderId="4" xfId="16567" applyNumberFormat="1" applyFont="1" applyFill="1" applyBorder="1" applyAlignment="1" applyProtection="1">
      <alignment horizontal="center" vertical="center"/>
    </xf>
    <xf numFmtId="171" fontId="14" fillId="28" borderId="45" xfId="16567" applyNumberFormat="1" applyFont="1" applyFill="1" applyBorder="1" applyAlignment="1" applyProtection="1">
      <alignment horizontal="center" vertical="center"/>
    </xf>
    <xf numFmtId="171" fontId="14" fillId="28" borderId="6" xfId="16567" applyNumberFormat="1" applyFont="1" applyFill="1" applyBorder="1" applyAlignment="1" applyProtection="1">
      <alignment horizontal="center" vertical="center"/>
    </xf>
    <xf numFmtId="171" fontId="14" fillId="31" borderId="29" xfId="16567" applyNumberFormat="1" applyFont="1" applyFill="1" applyBorder="1" applyAlignment="1" applyProtection="1">
      <alignment horizontal="center" vertical="center"/>
    </xf>
    <xf numFmtId="171" fontId="14" fillId="31" borderId="87" xfId="16567" applyNumberFormat="1" applyFont="1" applyFill="1" applyBorder="1" applyAlignment="1" applyProtection="1">
      <alignment horizontal="center" vertical="center"/>
    </xf>
  </cellXfs>
  <cellStyles count="20118">
    <cellStyle name=" 1" xfId="16659" xr:uid="{00000000-0005-0000-0000-000000000000}"/>
    <cellStyle name="%" xfId="16660" xr:uid="{00000000-0005-0000-0000-000001000000}"/>
    <cellStyle name="???? [0.00]_1.2.1.1-d Summary of Payment R1" xfId="16661" xr:uid="{00000000-0005-0000-0000-000002000000}"/>
    <cellStyle name="????_1.2.1.1-g FOREX" xfId="16662" xr:uid="{00000000-0005-0000-0000-000003000000}"/>
    <cellStyle name="??_1.2.1.1 Pricing Information Annexure IT11.1(3 Units)" xfId="16663" xr:uid="{00000000-0005-0000-0000-000004000000}"/>
    <cellStyle name="_Criteria" xfId="4" xr:uid="{00000000-0005-0000-0000-000005000000}"/>
    <cellStyle name="_Heading" xfId="5" xr:uid="{00000000-0005-0000-0000-000006000000}"/>
    <cellStyle name="_Sub-Heading" xfId="6" xr:uid="{00000000-0005-0000-0000-000007000000}"/>
    <cellStyle name="20% - Accent1 2" xfId="7" xr:uid="{00000000-0005-0000-0000-000008000000}"/>
    <cellStyle name="20% - Accent1 3" xfId="16664" xr:uid="{00000000-0005-0000-0000-000009000000}"/>
    <cellStyle name="20% - Accent2 2" xfId="8" xr:uid="{00000000-0005-0000-0000-00000A000000}"/>
    <cellStyle name="20% - Accent2 3" xfId="16665" xr:uid="{00000000-0005-0000-0000-00000B000000}"/>
    <cellStyle name="20% - Accent3 2" xfId="9" xr:uid="{00000000-0005-0000-0000-00000C000000}"/>
    <cellStyle name="20% - Accent3 3" xfId="16666" xr:uid="{00000000-0005-0000-0000-00000D000000}"/>
    <cellStyle name="20% - Accent4 2" xfId="10" xr:uid="{00000000-0005-0000-0000-00000E000000}"/>
    <cellStyle name="20% - Accent4 3" xfId="16667" xr:uid="{00000000-0005-0000-0000-00000F000000}"/>
    <cellStyle name="20% - Accent5 2" xfId="11" xr:uid="{00000000-0005-0000-0000-000010000000}"/>
    <cellStyle name="20% - Accent5 3" xfId="16668" xr:uid="{00000000-0005-0000-0000-000011000000}"/>
    <cellStyle name="20% - Accent6 2" xfId="12" xr:uid="{00000000-0005-0000-0000-000012000000}"/>
    <cellStyle name="20% - Accent6 3" xfId="16669" xr:uid="{00000000-0005-0000-0000-000013000000}"/>
    <cellStyle name="4" xfId="16670" xr:uid="{00000000-0005-0000-0000-000014000000}"/>
    <cellStyle name="4_Book1" xfId="16671" xr:uid="{00000000-0005-0000-0000-000015000000}"/>
    <cellStyle name="4_Book1 2" xfId="16672" xr:uid="{00000000-0005-0000-0000-000016000000}"/>
    <cellStyle name="4_Book1_Cost Reduction_Contracts Overview Slide_Oct 2009 v2" xfId="16673" xr:uid="{00000000-0005-0000-0000-000017000000}"/>
    <cellStyle name="4_Book1_Cost Reduction_Contracts Overview Slide_Oct 2009 v2 2" xfId="16674" xr:uid="{00000000-0005-0000-0000-000018000000}"/>
    <cellStyle name="4_Book1_Health and Safety_October" xfId="16675" xr:uid="{00000000-0005-0000-0000-000019000000}"/>
    <cellStyle name="4_Book1_Health and Safety_October 2" xfId="16676" xr:uid="{00000000-0005-0000-0000-00001A000000}"/>
    <cellStyle name="4_Book1_PC Master Report" xfId="16677" xr:uid="{00000000-0005-0000-0000-00001B000000}"/>
    <cellStyle name="4_Book1_Proposed Overall Monthly Cost Report - End March 2010" xfId="16678" xr:uid="{00000000-0005-0000-0000-00001C000000}"/>
    <cellStyle name="4_Book1_Quality_October 2009" xfId="16679" xr:uid="{00000000-0005-0000-0000-00001D000000}"/>
    <cellStyle name="4_Book1_Quality_October 2009 2" xfId="16680" xr:uid="{00000000-0005-0000-0000-00001E000000}"/>
    <cellStyle name="4_Book1_Reg&amp;Legal_ASGISA_CSR_Stakemngt" xfId="16681" xr:uid="{00000000-0005-0000-0000-00001F000000}"/>
    <cellStyle name="4_Book1_Reg&amp;Legal_ASGISA_CSR_Stakemngt 2" xfId="16682" xr:uid="{00000000-0005-0000-0000-000020000000}"/>
    <cellStyle name="4_Commited cost - January  2010" xfId="16683" xr:uid="{00000000-0005-0000-0000-000021000000}"/>
    <cellStyle name="4_Contingency Drawdown" xfId="16684" xr:uid="{00000000-0005-0000-0000-000022000000}"/>
    <cellStyle name="4_Contingency Drawdown_Copy of MEDUPI Claim Register- (M-Drive)" xfId="16685" xr:uid="{00000000-0005-0000-0000-000023000000}"/>
    <cellStyle name="4_Contingency Drawdown_Copy of MEDUPI Claim Register- (M-Drive)_GCD Kriel Master Cost Report - Rev 0 (date 7July2011)" xfId="16686" xr:uid="{00000000-0005-0000-0000-000024000000}"/>
    <cellStyle name="4_Contingency Drawdown_Copy of MEDUPI Claim Register- (M-Drive)_Komati RTS Cost Report - Rev 0 11July2011" xfId="16687" xr:uid="{00000000-0005-0000-0000-000025000000}"/>
    <cellStyle name="4_Contingency Drawdown_Copy of MEDUPI Claim Register- (M-Drive)_Matla Master Cost Report - Rev 0 date 12 July2011_1" xfId="16688" xr:uid="{00000000-0005-0000-0000-000026000000}"/>
    <cellStyle name="4_Contingency Drawdown_Copy of MEDUPI September Claim Register" xfId="16689" xr:uid="{00000000-0005-0000-0000-000027000000}"/>
    <cellStyle name="4_Contingency Drawdown_Copy of MEDUPI September Claim Register 2" xfId="16690" xr:uid="{00000000-0005-0000-0000-000028000000}"/>
    <cellStyle name="4_Contingency Drawdown_Cost Reduction_Contracts Overview Slide_Oct 2009 v2" xfId="16691" xr:uid="{00000000-0005-0000-0000-000029000000}"/>
    <cellStyle name="4_Contingency Drawdown_Cost Reduction_Contracts Overview Slide_Oct 2009 v2 2" xfId="16692" xr:uid="{00000000-0005-0000-0000-00002A000000}"/>
    <cellStyle name="4_Contingency Drawdown_Health and Safety_October" xfId="16693" xr:uid="{00000000-0005-0000-0000-00002B000000}"/>
    <cellStyle name="4_Contingency Drawdown_Health and Safety_October 2" xfId="16694" xr:uid="{00000000-0005-0000-0000-00002C000000}"/>
    <cellStyle name="4_Contingency Drawdown_June 09 r2" xfId="16695" xr:uid="{00000000-0005-0000-0000-00002D000000}"/>
    <cellStyle name="4_Contingency Drawdown_June 09 r2 2" xfId="16696" xr:uid="{00000000-0005-0000-0000-00002E000000}"/>
    <cellStyle name="4_Contingency Drawdown_June 09 r2_PC Master Report" xfId="16697" xr:uid="{00000000-0005-0000-0000-00002F000000}"/>
    <cellStyle name="4_Contingency Drawdown_June 09 r2_PC Master Report_GCD Kriel Master Cost Report - Rev 0 (date 7July2011)" xfId="16698" xr:uid="{00000000-0005-0000-0000-000030000000}"/>
    <cellStyle name="4_Contingency Drawdown_June 09 r2_PC Master Report_Komati RTS Cost Report - Rev 0 11July2011" xfId="16699" xr:uid="{00000000-0005-0000-0000-000031000000}"/>
    <cellStyle name="4_Contingency Drawdown_June 09 r2_PC Master Report_Matla Master Cost Report - Rev 0 date 12 July2011_1" xfId="16700" xr:uid="{00000000-0005-0000-0000-000032000000}"/>
    <cellStyle name="4_Contingency Drawdown_June 09 r2_Proposed Overall Monthly Cost Report - End March 2010" xfId="16701" xr:uid="{00000000-0005-0000-0000-000033000000}"/>
    <cellStyle name="4_Contingency Drawdown_June 09 r2_Proposed Overall Monthly Cost Report - End March 2010_GCD Kriel Master Cost Report - Rev 0 (date 7July2011)" xfId="16702" xr:uid="{00000000-0005-0000-0000-000034000000}"/>
    <cellStyle name="4_Contingency Drawdown_June 09 r2_Proposed Overall Monthly Cost Report - End March 2010_Komati RTS Cost Report - Rev 0 11July2011" xfId="16703" xr:uid="{00000000-0005-0000-0000-000035000000}"/>
    <cellStyle name="4_Contingency Drawdown_June 09 r2_Proposed Overall Monthly Cost Report - End March 2010_Matla Master Cost Report - Rev 0 date 12 July2011_1" xfId="16704" xr:uid="{00000000-0005-0000-0000-000036000000}"/>
    <cellStyle name="4_Contingency Drawdown_October Claims Report (downloaded_06112009)" xfId="16705" xr:uid="{00000000-0005-0000-0000-000037000000}"/>
    <cellStyle name="4_Contingency Drawdown_October Claims Report (downloaded_06112009) 2" xfId="16706" xr:uid="{00000000-0005-0000-0000-000038000000}"/>
    <cellStyle name="4_Contingency Drawdown_October Claims Report (downloaded_06112009)_1" xfId="16707" xr:uid="{00000000-0005-0000-0000-000039000000}"/>
    <cellStyle name="4_Contingency Drawdown_October Claims Report (downloaded_06112009)_1_GCD Kriel Master Cost Report - Rev 0 (date 7July2011)" xfId="16708" xr:uid="{00000000-0005-0000-0000-00003A000000}"/>
    <cellStyle name="4_Contingency Drawdown_October Claims Report (downloaded_06112009)_1_Komati RTS Cost Report - Rev 0 11July2011" xfId="16709" xr:uid="{00000000-0005-0000-0000-00003B000000}"/>
    <cellStyle name="4_Contingency Drawdown_October Claims Report (downloaded_06112009)_1_Matla Master Cost Report - Rev 0 date 12 July2011_1" xfId="16710" xr:uid="{00000000-0005-0000-0000-00003C000000}"/>
    <cellStyle name="4_Contingency Drawdown_P07 Jan 10" xfId="16711" xr:uid="{00000000-0005-0000-0000-00003D000000}"/>
    <cellStyle name="4_Contingency Drawdown_P07 Jan 10_GCD Kriel Master Cost Report - Rev 0 (date 7July2011)" xfId="16712" xr:uid="{00000000-0005-0000-0000-00003E000000}"/>
    <cellStyle name="4_Contingency Drawdown_P07 Jan 10_Komati RTS Cost Report - Rev 0 11July2011" xfId="16713" xr:uid="{00000000-0005-0000-0000-00003F000000}"/>
    <cellStyle name="4_Contingency Drawdown_P07 Jan 10_Matla Master Cost Report - Rev 0 date 12 July2011_1" xfId="16714" xr:uid="{00000000-0005-0000-0000-000040000000}"/>
    <cellStyle name="4_Contingency Drawdown_PC Master Report" xfId="16715" xr:uid="{00000000-0005-0000-0000-000041000000}"/>
    <cellStyle name="4_Contingency Drawdown_Proposed Overall Monthly Cost Report - End March 2010" xfId="16716" xr:uid="{00000000-0005-0000-0000-000042000000}"/>
    <cellStyle name="4_Contingency Drawdown_Quality_October 2009" xfId="16717" xr:uid="{00000000-0005-0000-0000-000043000000}"/>
    <cellStyle name="4_Contingency Drawdown_Quality_October 2009 2" xfId="16718" xr:uid="{00000000-0005-0000-0000-000044000000}"/>
    <cellStyle name="4_Contingency Drawdown_Reg&amp;Legal_ASGISA_CSR_Stakemngt" xfId="16719" xr:uid="{00000000-0005-0000-0000-000045000000}"/>
    <cellStyle name="4_Contingency Drawdown_Reg&amp;Legal_ASGISA_CSR_Stakemngt 2" xfId="16720" xr:uid="{00000000-0005-0000-0000-000046000000}"/>
    <cellStyle name="4_Contract Control Sheet" xfId="16721" xr:uid="{00000000-0005-0000-0000-000047000000}"/>
    <cellStyle name="4_Contract Control Sheet_Commited cost - January  2010" xfId="16722" xr:uid="{00000000-0005-0000-0000-000048000000}"/>
    <cellStyle name="4_Contract Control Sheet_Copy of MEDUPI Claim Register- (M-Drive)" xfId="16723" xr:uid="{00000000-0005-0000-0000-000049000000}"/>
    <cellStyle name="4_Contract Control Sheet_Copy of MEDUPI Claim Register- (M-Drive)_GCD Kriel Master Cost Report - Rev 0 (date 7July2011)" xfId="16724" xr:uid="{00000000-0005-0000-0000-00004A000000}"/>
    <cellStyle name="4_Contract Control Sheet_Copy of MEDUPI Claim Register- (M-Drive)_Komati RTS Cost Report - Rev 0 11July2011" xfId="16725" xr:uid="{00000000-0005-0000-0000-00004B000000}"/>
    <cellStyle name="4_Contract Control Sheet_Copy of MEDUPI Claim Register- (M-Drive)_Matla Master Cost Report - Rev 0 date 12 July2011_1" xfId="16726" xr:uid="{00000000-0005-0000-0000-00004C000000}"/>
    <cellStyle name="4_Contract Control Sheet_June 09 r2" xfId="16727" xr:uid="{00000000-0005-0000-0000-00004D000000}"/>
    <cellStyle name="4_Contract Control Sheet_June 09 r2 2" xfId="16728" xr:uid="{00000000-0005-0000-0000-00004E000000}"/>
    <cellStyle name="4_Contract Control Sheet_June 09 r2_PC Master Report" xfId="16729" xr:uid="{00000000-0005-0000-0000-00004F000000}"/>
    <cellStyle name="4_Contract Control Sheet_June 09 r2_PC Master Report_GCD Kriel Master Cost Report - Rev 0 (date 7July2011)" xfId="16730" xr:uid="{00000000-0005-0000-0000-000050000000}"/>
    <cellStyle name="4_Contract Control Sheet_June 09 r2_PC Master Report_Komati RTS Cost Report - Rev 0 11July2011" xfId="16731" xr:uid="{00000000-0005-0000-0000-000051000000}"/>
    <cellStyle name="4_Contract Control Sheet_June 09 r2_PC Master Report_Matla Master Cost Report - Rev 0 date 12 July2011_1" xfId="16732" xr:uid="{00000000-0005-0000-0000-000052000000}"/>
    <cellStyle name="4_Contract Control Sheet_June 09 r2_Proposed Overall Monthly Cost Report - End March 2010" xfId="16733" xr:uid="{00000000-0005-0000-0000-000053000000}"/>
    <cellStyle name="4_Contract Control Sheet_June 09 r2_Proposed Overall Monthly Cost Report - End March 2010_GCD Kriel Master Cost Report - Rev 0 (date 7July2011)" xfId="16734" xr:uid="{00000000-0005-0000-0000-000054000000}"/>
    <cellStyle name="4_Contract Control Sheet_June 09 r2_Proposed Overall Monthly Cost Report - End March 2010_Komati RTS Cost Report - Rev 0 11July2011" xfId="16735" xr:uid="{00000000-0005-0000-0000-000055000000}"/>
    <cellStyle name="4_Contract Control Sheet_June 09 r2_Proposed Overall Monthly Cost Report - End March 2010_Matla Master Cost Report - Rev 0 date 12 July2011_1" xfId="16736" xr:uid="{00000000-0005-0000-0000-000056000000}"/>
    <cellStyle name="4_Contract Control Sheet_October Claims Report (downloaded_06112009)" xfId="16737" xr:uid="{00000000-0005-0000-0000-000057000000}"/>
    <cellStyle name="4_Contract Control Sheet_October Claims Report (downloaded_06112009)_GCD Kriel Master Cost Report - Rev 0 (date 7July2011)" xfId="16738" xr:uid="{00000000-0005-0000-0000-000058000000}"/>
    <cellStyle name="4_Contract Control Sheet_October Claims Report (downloaded_06112009)_Komati RTS Cost Report - Rev 0 11July2011" xfId="16739" xr:uid="{00000000-0005-0000-0000-000059000000}"/>
    <cellStyle name="4_Contract Control Sheet_October Claims Report (downloaded_06112009)_Matla Master Cost Report - Rev 0 date 12 July2011_1" xfId="16740" xr:uid="{00000000-0005-0000-0000-00005A000000}"/>
    <cellStyle name="4_Contract Control Sheet_P10_Enabling_Civils_02_June_09_Rev1" xfId="16741" xr:uid="{00000000-0005-0000-0000-00005B000000}"/>
    <cellStyle name="4_Contract Control Sheet_P10_Enabling_Civils_02_June_09_Rev1 2" xfId="16742" xr:uid="{00000000-0005-0000-0000-00005C000000}"/>
    <cellStyle name="4_Contract Control Sheet_P10_Enabling_Civils_02_June_09_Rev1_PC Master Report" xfId="16743" xr:uid="{00000000-0005-0000-0000-00005D000000}"/>
    <cellStyle name="4_Contract Control Sheet_P10_Enabling_Civils_02_June_09_Rev1_PC Master Report_GCD Kriel Master Cost Report - Rev 0 (date 7July2011)" xfId="16744" xr:uid="{00000000-0005-0000-0000-00005E000000}"/>
    <cellStyle name="4_Contract Control Sheet_P10_Enabling_Civils_02_June_09_Rev1_PC Master Report_Komati RTS Cost Report - Rev 0 11July2011" xfId="16745" xr:uid="{00000000-0005-0000-0000-00005F000000}"/>
    <cellStyle name="4_Contract Control Sheet_P10_Enabling_Civils_02_June_09_Rev1_PC Master Report_Matla Master Cost Report - Rev 0 date 12 July2011_1" xfId="16746" xr:uid="{00000000-0005-0000-0000-000060000000}"/>
    <cellStyle name="4_Contract Control Sheet_P10_Enabling_Civils_02_June_09_Rev1_Proposed Overall Monthly Cost Report - End March 2010" xfId="16747" xr:uid="{00000000-0005-0000-0000-000061000000}"/>
    <cellStyle name="4_Contract Control Sheet_P10_Enabling_Civils_02_June_09_Rev1_Proposed Overall Monthly Cost Report - End March 2010_GCD Kriel Master Cost Report - Rev 0 (date 7July2011)" xfId="16748" xr:uid="{00000000-0005-0000-0000-000062000000}"/>
    <cellStyle name="4_Contract Control Sheet_P10_Enabling_Civils_02_June_09_Rev1_Proposed Overall Monthly Cost Report - End March 2010_Komati RTS Cost Report - Rev 0 11July2011" xfId="16749" xr:uid="{00000000-0005-0000-0000-000063000000}"/>
    <cellStyle name="4_Contract Control Sheet_P10_Enabling_Civils_02_June_09_Rev1_Proposed Overall Monthly Cost Report - End March 2010_Matla Master Cost Report - Rev 0 date 12 July2011_1" xfId="16750" xr:uid="{00000000-0005-0000-0000-000064000000}"/>
    <cellStyle name="4_Contract Control Sheet_P10_Enabling_Civils_02_May_09_final" xfId="16751" xr:uid="{00000000-0005-0000-0000-000065000000}"/>
    <cellStyle name="4_Contract Control Sheet_P10_Enabling_Civils_02_May_09_final 2" xfId="16752" xr:uid="{00000000-0005-0000-0000-000066000000}"/>
    <cellStyle name="4_Contract Control Sheet_P10_Enabling_Civils_02_May_09_final_PC Master Report" xfId="16753" xr:uid="{00000000-0005-0000-0000-000067000000}"/>
    <cellStyle name="4_Contract Control Sheet_P10_Enabling_Civils_02_May_09_final_PC Master Report_GCD Kriel Master Cost Report - Rev 0 (date 7July2011)" xfId="16754" xr:uid="{00000000-0005-0000-0000-000068000000}"/>
    <cellStyle name="4_Contract Control Sheet_P10_Enabling_Civils_02_May_09_final_PC Master Report_Komati RTS Cost Report - Rev 0 11July2011" xfId="16755" xr:uid="{00000000-0005-0000-0000-000069000000}"/>
    <cellStyle name="4_Contract Control Sheet_P10_Enabling_Civils_02_May_09_final_PC Master Report_Matla Master Cost Report - Rev 0 date 12 July2011_1" xfId="16756" xr:uid="{00000000-0005-0000-0000-00006A000000}"/>
    <cellStyle name="4_Contract Control Sheet_P10_Enabling_Civils_02_May_09_final_Proposed Overall Monthly Cost Report - End March 2010" xfId="16757" xr:uid="{00000000-0005-0000-0000-00006B000000}"/>
    <cellStyle name="4_Contract Control Sheet_P10_Enabling_Civils_02_May_09_final_Proposed Overall Monthly Cost Report - End March 2010_GCD Kriel Master Cost Report - Rev 0 (date 7July2011)" xfId="16758" xr:uid="{00000000-0005-0000-0000-00006C000000}"/>
    <cellStyle name="4_Contract Control Sheet_P10_Enabling_Civils_02_May_09_final_Proposed Overall Monthly Cost Report - End March 2010_Komati RTS Cost Report - Rev 0 11July2011" xfId="16759" xr:uid="{00000000-0005-0000-0000-00006D000000}"/>
    <cellStyle name="4_Contract Control Sheet_P10_Enabling_Civils_02_May_09_final_Proposed Overall Monthly Cost Report - End March 2010_Matla Master Cost Report - Rev 0 date 12 July2011_1" xfId="16760" xr:uid="{00000000-0005-0000-0000-00006E000000}"/>
    <cellStyle name="4_Contract Control Sheet_PC Master Report" xfId="16761" xr:uid="{00000000-0005-0000-0000-00006F000000}"/>
    <cellStyle name="4_Contract Control Sheet_PC Master Report Feb09 Rev1 HL (version 1)" xfId="16762" xr:uid="{00000000-0005-0000-0000-000070000000}"/>
    <cellStyle name="4_Contract Control Sheet_PC Master Report Feb09 Rev1 HL (version 1)_GCD Kriel Master Cost Report - Rev 0 (date 7July2011)" xfId="16763" xr:uid="{00000000-0005-0000-0000-000071000000}"/>
    <cellStyle name="4_Contract Control Sheet_PC Master Report Feb09 Rev1 HL (version 1)_Komati RTS Cost Report - Rev 0 11July2011" xfId="16764" xr:uid="{00000000-0005-0000-0000-000072000000}"/>
    <cellStyle name="4_Contract Control Sheet_PC Master Report Feb09 Rev1 HL (version 1)_Matla Master Cost Report - Rev 0 date 12 July2011_1" xfId="16765" xr:uid="{00000000-0005-0000-0000-000073000000}"/>
    <cellStyle name="4_Contract Control Sheet_PC Master Report_GCD Kriel Master Cost Report - Rev 0 (date 7July2011)" xfId="16766" xr:uid="{00000000-0005-0000-0000-000074000000}"/>
    <cellStyle name="4_Contract Control Sheet_PC Master Report_Komati RTS Cost Report - Rev 0 11July2011" xfId="16767" xr:uid="{00000000-0005-0000-0000-000075000000}"/>
    <cellStyle name="4_Contract Control Sheet_PC Master Report_Matla Master Cost Report - Rev 0 date 12 July2011_1" xfId="16768" xr:uid="{00000000-0005-0000-0000-000076000000}"/>
    <cellStyle name="4_Contract Control Sheet_Proposed Overall Monthly Cost Report - End March 2010" xfId="16769" xr:uid="{00000000-0005-0000-0000-000077000000}"/>
    <cellStyle name="4_Contract Control Sheet_Proposed Overall Monthly Cost Report - End March 2010_GCD Kriel Master Cost Report - Rev 0 (date 7July2011)" xfId="16770" xr:uid="{00000000-0005-0000-0000-000078000000}"/>
    <cellStyle name="4_Contract Control Sheet_Proposed Overall Monthly Cost Report - End March 2010_Komati RTS Cost Report - Rev 0 11July2011" xfId="16771" xr:uid="{00000000-0005-0000-0000-000079000000}"/>
    <cellStyle name="4_Contract Control Sheet_Proposed Overall Monthly Cost Report - End March 2010_Matla Master Cost Report - Rev 0 date 12 July2011_1" xfId="16772" xr:uid="{00000000-0005-0000-0000-00007A000000}"/>
    <cellStyle name="4_Contract Control Sheet_RC EXECUTIVE SUMMARY END Jan 2010. (version 2)" xfId="16773" xr:uid="{00000000-0005-0000-0000-00007B000000}"/>
    <cellStyle name="4_Contract Control Sheet_RC EXECUTIVE SUMMARY END JULY 2009." xfId="16774" xr:uid="{00000000-0005-0000-0000-00007C000000}"/>
    <cellStyle name="4_Contract Control Sheet_RC EXECUTIVE SUMMARY END JULY 2009. 2" xfId="16775" xr:uid="{00000000-0005-0000-0000-00007D000000}"/>
    <cellStyle name="4_Contract Control Sheet_RC EXECUTIVE SUMMARY END JULY 2009._1" xfId="16776" xr:uid="{00000000-0005-0000-0000-00007E000000}"/>
    <cellStyle name="4_Contract Control Sheet_RC EXECUTIVE SUMMARY END JULY 2009._1 2" xfId="16777" xr:uid="{00000000-0005-0000-0000-00007F000000}"/>
    <cellStyle name="4_Contract Control Sheet_RC EXECUTIVE SUMMARY END JULY 2009._1_Cost Reduction_Contracts Overview Slide_Oct 2009 v2" xfId="16778" xr:uid="{00000000-0005-0000-0000-000080000000}"/>
    <cellStyle name="4_Contract Control Sheet_RC EXECUTIVE SUMMARY END JULY 2009._1_Cost Reduction_Contracts Overview Slide_Oct 2009 v2 2" xfId="16779" xr:uid="{00000000-0005-0000-0000-000081000000}"/>
    <cellStyle name="4_Contract Control Sheet_RC EXECUTIVE SUMMARY END JULY 2009._1_Health and Safety_October" xfId="16780" xr:uid="{00000000-0005-0000-0000-000082000000}"/>
    <cellStyle name="4_Contract Control Sheet_RC EXECUTIVE SUMMARY END JULY 2009._1_Health and Safety_October 2" xfId="16781" xr:uid="{00000000-0005-0000-0000-000083000000}"/>
    <cellStyle name="4_Contract Control Sheet_RC EXECUTIVE SUMMARY END JULY 2009._1_Proposed Overall Monthly Cost Report - End March 2010" xfId="16782" xr:uid="{00000000-0005-0000-0000-000084000000}"/>
    <cellStyle name="4_Contract Control Sheet_RC EXECUTIVE SUMMARY END JULY 2009._1_Quality_October 2009" xfId="16783" xr:uid="{00000000-0005-0000-0000-000085000000}"/>
    <cellStyle name="4_Contract Control Sheet_RC EXECUTIVE SUMMARY END JULY 2009._1_Quality_October 2009 2" xfId="16784" xr:uid="{00000000-0005-0000-0000-000086000000}"/>
    <cellStyle name="4_Contract Control Sheet_RC EXECUTIVE SUMMARY END JULY 2009._1_Reg&amp;Legal_ASGISA_CSR_Stakemngt" xfId="16785" xr:uid="{00000000-0005-0000-0000-000087000000}"/>
    <cellStyle name="4_Contract Control Sheet_RC EXECUTIVE SUMMARY END JULY 2009._1_Reg&amp;Legal_ASGISA_CSR_Stakemngt 2" xfId="16786" xr:uid="{00000000-0005-0000-0000-000088000000}"/>
    <cellStyle name="4_Contract Control Sheet_RC EXECUTIVE SUMMARY END JULY 2009._Cost Reduction_Contracts Overview Slide_Oct 2009 v2" xfId="16787" xr:uid="{00000000-0005-0000-0000-000089000000}"/>
    <cellStyle name="4_Contract Control Sheet_RC EXECUTIVE SUMMARY END JULY 2009._Cost Reduction_Contracts Overview Slide_Oct 2009 v2 2" xfId="16788" xr:uid="{00000000-0005-0000-0000-00008A000000}"/>
    <cellStyle name="4_Contract Control Sheet_RC EXECUTIVE SUMMARY END JULY 2009._Health and Safety_October" xfId="16789" xr:uid="{00000000-0005-0000-0000-00008B000000}"/>
    <cellStyle name="4_Contract Control Sheet_RC EXECUTIVE SUMMARY END JULY 2009._Health and Safety_October 2" xfId="16790" xr:uid="{00000000-0005-0000-0000-00008C000000}"/>
    <cellStyle name="4_Contract Control Sheet_RC EXECUTIVE SUMMARY END JULY 2009._PC Master Report" xfId="16791" xr:uid="{00000000-0005-0000-0000-00008D000000}"/>
    <cellStyle name="4_Contract Control Sheet_RC EXECUTIVE SUMMARY END JULY 2009._Proposed Overall Monthly Cost Report - End March 2010" xfId="16792" xr:uid="{00000000-0005-0000-0000-00008E000000}"/>
    <cellStyle name="4_Contract Control Sheet_RC EXECUTIVE SUMMARY END JULY 2009._Quality_October 2009" xfId="16793" xr:uid="{00000000-0005-0000-0000-00008F000000}"/>
    <cellStyle name="4_Contract Control Sheet_RC EXECUTIVE SUMMARY END JULY 2009._Quality_October 2009 2" xfId="16794" xr:uid="{00000000-0005-0000-0000-000090000000}"/>
    <cellStyle name="4_Contract Control Sheet_RC EXECUTIVE SUMMARY END JULY 2009._Reg&amp;Legal_ASGISA_CSR_Stakemngt" xfId="16795" xr:uid="{00000000-0005-0000-0000-000091000000}"/>
    <cellStyle name="4_Contract Control Sheet_RC EXECUTIVE SUMMARY END JULY 2009._Reg&amp;Legal_ASGISA_CSR_Stakemngt 2" xfId="16796" xr:uid="{00000000-0005-0000-0000-000092000000}"/>
    <cellStyle name="4_Contract Control Sheet_RC EXECUTIVE SUMMARY END SEP 2009." xfId="16797" xr:uid="{00000000-0005-0000-0000-000093000000}"/>
    <cellStyle name="4_Copy of MEDUPI Claim Register- (M-Drive)" xfId="16798" xr:uid="{00000000-0005-0000-0000-000094000000}"/>
    <cellStyle name="4_Copy of MEDUPI Claim Register- (M-Drive)_GCD Kriel Master Cost Report - Rev 0 (date 7July2011)" xfId="16799" xr:uid="{00000000-0005-0000-0000-000095000000}"/>
    <cellStyle name="4_Copy of MEDUPI Claim Register- (M-Drive)_Komati RTS Cost Report - Rev 0 11July2011" xfId="16800" xr:uid="{00000000-0005-0000-0000-000096000000}"/>
    <cellStyle name="4_Copy of MEDUPI Claim Register- (M-Drive)_Matla Master Cost Report - Rev 0 date 12 July2011_1" xfId="16801" xr:uid="{00000000-0005-0000-0000-000097000000}"/>
    <cellStyle name="4_June 09 r2" xfId="16802" xr:uid="{00000000-0005-0000-0000-000098000000}"/>
    <cellStyle name="4_June 09 r2 2" xfId="16803" xr:uid="{00000000-0005-0000-0000-000099000000}"/>
    <cellStyle name="4_June 09 r2_PC Master Report" xfId="16804" xr:uid="{00000000-0005-0000-0000-00009A000000}"/>
    <cellStyle name="4_June 09 r2_PC Master Report_GCD Kriel Master Cost Report - Rev 0 (date 7July2011)" xfId="16805" xr:uid="{00000000-0005-0000-0000-00009B000000}"/>
    <cellStyle name="4_June 09 r2_PC Master Report_Komati RTS Cost Report - Rev 0 11July2011" xfId="16806" xr:uid="{00000000-0005-0000-0000-00009C000000}"/>
    <cellStyle name="4_June 09 r2_PC Master Report_Matla Master Cost Report - Rev 0 date 12 July2011_1" xfId="16807" xr:uid="{00000000-0005-0000-0000-00009D000000}"/>
    <cellStyle name="4_June 09 r2_Proposed Overall Monthly Cost Report - End March 2010" xfId="16808" xr:uid="{00000000-0005-0000-0000-00009E000000}"/>
    <cellStyle name="4_June 09 r2_Proposed Overall Monthly Cost Report - End March 2010_GCD Kriel Master Cost Report - Rev 0 (date 7July2011)" xfId="16809" xr:uid="{00000000-0005-0000-0000-00009F000000}"/>
    <cellStyle name="4_June 09 r2_Proposed Overall Monthly Cost Report - End March 2010_Komati RTS Cost Report - Rev 0 11July2011" xfId="16810" xr:uid="{00000000-0005-0000-0000-0000A0000000}"/>
    <cellStyle name="4_June 09 r2_Proposed Overall Monthly Cost Report - End March 2010_Matla Master Cost Report - Rev 0 date 12 July2011_1" xfId="16811" xr:uid="{00000000-0005-0000-0000-0000A1000000}"/>
    <cellStyle name="4_October Claims Report (downloaded_06112009)" xfId="16812" xr:uid="{00000000-0005-0000-0000-0000A2000000}"/>
    <cellStyle name="4_October Claims Report (downloaded_06112009)_GCD Kriel Master Cost Report - Rev 0 (date 7July2011)" xfId="16813" xr:uid="{00000000-0005-0000-0000-0000A3000000}"/>
    <cellStyle name="4_October Claims Report (downloaded_06112009)_Komati RTS Cost Report - Rev 0 11July2011" xfId="16814" xr:uid="{00000000-0005-0000-0000-0000A4000000}"/>
    <cellStyle name="4_October Claims Report (downloaded_06112009)_Matla Master Cost Report - Rev 0 date 12 July2011_1" xfId="16815" xr:uid="{00000000-0005-0000-0000-0000A5000000}"/>
    <cellStyle name="4_P02_Boiler Package_Contract Control Logs May 2009(1)" xfId="16816" xr:uid="{00000000-0005-0000-0000-0000A6000000}"/>
    <cellStyle name="4_P02_Boiler Package_Contract Control Logs May 2009(1) 2" xfId="16817" xr:uid="{00000000-0005-0000-0000-0000A7000000}"/>
    <cellStyle name="4_P02_Boiler Package_Contract Control Logs May 2009(1)_PC Master Report" xfId="16818" xr:uid="{00000000-0005-0000-0000-0000A8000000}"/>
    <cellStyle name="4_P02_Boiler Package_Contract Control Logs May 2009(1)_PC Master Report_GCD Kriel Master Cost Report - Rev 0 (date 7July2011)" xfId="16819" xr:uid="{00000000-0005-0000-0000-0000A9000000}"/>
    <cellStyle name="4_P02_Boiler Package_Contract Control Logs May 2009(1)_PC Master Report_Komati RTS Cost Report - Rev 0 11July2011" xfId="16820" xr:uid="{00000000-0005-0000-0000-0000AA000000}"/>
    <cellStyle name="4_P02_Boiler Package_Contract Control Logs May 2009(1)_PC Master Report_Matla Master Cost Report - Rev 0 date 12 July2011_1" xfId="16821" xr:uid="{00000000-0005-0000-0000-0000AB000000}"/>
    <cellStyle name="4_P02_Boiler Package_Contract Control Logs May 2009(1)_Proposed Overall Monthly Cost Report - End March 2010" xfId="16822" xr:uid="{00000000-0005-0000-0000-0000AC000000}"/>
    <cellStyle name="4_P02_Boiler Package_Contract Control Logs May 2009(1)_Proposed Overall Monthly Cost Report - End March 2010_GCD Kriel Master Cost Report - Rev 0 (date 7July2011)" xfId="16823" xr:uid="{00000000-0005-0000-0000-0000AD000000}"/>
    <cellStyle name="4_P02_Boiler Package_Contract Control Logs May 2009(1)_Proposed Overall Monthly Cost Report - End March 2010_Komati RTS Cost Report - Rev 0 11July2011" xfId="16824" xr:uid="{00000000-0005-0000-0000-0000AE000000}"/>
    <cellStyle name="4_P02_Boiler Package_Contract Control Logs May 2009(1)_Proposed Overall Monthly Cost Report - End March 2010_Matla Master Cost Report - Rev 0 date 12 July2011_1" xfId="16825" xr:uid="{00000000-0005-0000-0000-0000AF000000}"/>
    <cellStyle name="4_P03_Turbine_Mayl_09_User_Contract_Logs rev 2" xfId="16826" xr:uid="{00000000-0005-0000-0000-0000B0000000}"/>
    <cellStyle name="4_P03_Turbine_Mayl_09_User_Contract_Logs rev 2 2" xfId="16827" xr:uid="{00000000-0005-0000-0000-0000B1000000}"/>
    <cellStyle name="4_P03_Turbine_Mayl_09_User_Contract_Logs rev 2_PC Master Report" xfId="16828" xr:uid="{00000000-0005-0000-0000-0000B2000000}"/>
    <cellStyle name="4_P03_Turbine_Mayl_09_User_Contract_Logs rev 2_PC Master Report_GCD Kriel Master Cost Report - Rev 0 (date 7July2011)" xfId="16829" xr:uid="{00000000-0005-0000-0000-0000B3000000}"/>
    <cellStyle name="4_P03_Turbine_Mayl_09_User_Contract_Logs rev 2_PC Master Report_Komati RTS Cost Report - Rev 0 11July2011" xfId="16830" xr:uid="{00000000-0005-0000-0000-0000B4000000}"/>
    <cellStyle name="4_P03_Turbine_Mayl_09_User_Contract_Logs rev 2_PC Master Report_Matla Master Cost Report - Rev 0 date 12 July2011_1" xfId="16831" xr:uid="{00000000-0005-0000-0000-0000B5000000}"/>
    <cellStyle name="4_P03_Turbine_Mayl_09_User_Contract_Logs rev 2_Proposed Overall Monthly Cost Report - End March 2010" xfId="16832" xr:uid="{00000000-0005-0000-0000-0000B6000000}"/>
    <cellStyle name="4_P03_Turbine_Mayl_09_User_Contract_Logs rev 2_Proposed Overall Monthly Cost Report - End March 2010_GCD Kriel Master Cost Report - Rev 0 (date 7July2011)" xfId="16833" xr:uid="{00000000-0005-0000-0000-0000B7000000}"/>
    <cellStyle name="4_P03_Turbine_Mayl_09_User_Contract_Logs rev 2_Proposed Overall Monthly Cost Report - End March 2010_Komati RTS Cost Report - Rev 0 11July2011" xfId="16834" xr:uid="{00000000-0005-0000-0000-0000B8000000}"/>
    <cellStyle name="4_P03_Turbine_Mayl_09_User_Contract_Logs rev 2_Proposed Overall Monthly Cost Report - End March 2010_Matla Master Cost Report - Rev 0 date 12 July2011_1" xfId="16835" xr:uid="{00000000-0005-0000-0000-0000B9000000}"/>
    <cellStyle name="4_P04_LP_Services_26_October_09_Rev1_Master(Draft)" xfId="16836" xr:uid="{00000000-0005-0000-0000-0000BA000000}"/>
    <cellStyle name="4_P04_LP_Services_26_October_09_Rev1_Master(Draft)_GCD Kriel Master Cost Report - Rev 0 (date 7July2011)" xfId="16837" xr:uid="{00000000-0005-0000-0000-0000BB000000}"/>
    <cellStyle name="4_P04_LP_Services_26_October_09_Rev1_Master(Draft)_Komati RTS Cost Report - Rev 0 11July2011" xfId="16838" xr:uid="{00000000-0005-0000-0000-0000BC000000}"/>
    <cellStyle name="4_P04_LP_Services_26_October_09_Rev1_Master(Draft)_Matla Master Cost Report - Rev 0 date 12 July2011_1" xfId="16839" xr:uid="{00000000-0005-0000-0000-0000BD000000}"/>
    <cellStyle name="4_P06_Water_Treatment_28_May_09_Rev0_Master(Draft)" xfId="16840" xr:uid="{00000000-0005-0000-0000-0000BE000000}"/>
    <cellStyle name="4_P06_Water_Treatment_28_May_09_Rev0_Master(Draft) 2" xfId="16841" xr:uid="{00000000-0005-0000-0000-0000BF000000}"/>
    <cellStyle name="4_P06_Water_Treatment_28_May_09_Rev0_Master(Draft)_PC Master Report" xfId="16842" xr:uid="{00000000-0005-0000-0000-0000C0000000}"/>
    <cellStyle name="4_P06_Water_Treatment_28_May_09_Rev0_Master(Draft)_PC Master Report_GCD Kriel Master Cost Report - Rev 0 (date 7July2011)" xfId="16843" xr:uid="{00000000-0005-0000-0000-0000C1000000}"/>
    <cellStyle name="4_P06_Water_Treatment_28_May_09_Rev0_Master(Draft)_PC Master Report_Komati RTS Cost Report - Rev 0 11July2011" xfId="16844" xr:uid="{00000000-0005-0000-0000-0000C2000000}"/>
    <cellStyle name="4_P06_Water_Treatment_28_May_09_Rev0_Master(Draft)_PC Master Report_Matla Master Cost Report - Rev 0 date 12 July2011_1" xfId="16845" xr:uid="{00000000-0005-0000-0000-0000C3000000}"/>
    <cellStyle name="4_P06_Water_Treatment_28_May_09_Rev0_Master(Draft)_Proposed Overall Monthly Cost Report - End March 2010" xfId="16846" xr:uid="{00000000-0005-0000-0000-0000C4000000}"/>
    <cellStyle name="4_P06_Water_Treatment_28_May_09_Rev0_Master(Draft)_Proposed Overall Monthly Cost Report - End March 2010_GCD Kriel Master Cost Report - Rev 0 (date 7July2011)" xfId="16847" xr:uid="{00000000-0005-0000-0000-0000C5000000}"/>
    <cellStyle name="4_P06_Water_Treatment_28_May_09_Rev0_Master(Draft)_Proposed Overall Monthly Cost Report - End March 2010_Komati RTS Cost Report - Rev 0 11July2011" xfId="16848" xr:uid="{00000000-0005-0000-0000-0000C6000000}"/>
    <cellStyle name="4_P06_Water_Treatment_28_May_09_Rev0_Master(Draft)_Proposed Overall Monthly Cost Report - End March 2010_Matla Master Cost Report - Rev 0 date 12 July2011_1" xfId="16849" xr:uid="{00000000-0005-0000-0000-0000C7000000}"/>
    <cellStyle name="4_P06_Water_Treatment_29_June_09_Rev0_Master(Draft)" xfId="16850" xr:uid="{00000000-0005-0000-0000-0000C8000000}"/>
    <cellStyle name="4_P06_Water_Treatment_29_June_09_Rev0_Master(Draft) 2" xfId="16851" xr:uid="{00000000-0005-0000-0000-0000C9000000}"/>
    <cellStyle name="4_P06_Water_Treatment_29_June_09_Rev0_Master(Draft)_PC Master Report" xfId="16852" xr:uid="{00000000-0005-0000-0000-0000CA000000}"/>
    <cellStyle name="4_P06_Water_Treatment_29_June_09_Rev0_Master(Draft)_PC Master Report_GCD Kriel Master Cost Report - Rev 0 (date 7July2011)" xfId="16853" xr:uid="{00000000-0005-0000-0000-0000CB000000}"/>
    <cellStyle name="4_P06_Water_Treatment_29_June_09_Rev0_Master(Draft)_PC Master Report_Komati RTS Cost Report - Rev 0 11July2011" xfId="16854" xr:uid="{00000000-0005-0000-0000-0000CC000000}"/>
    <cellStyle name="4_P06_Water_Treatment_29_June_09_Rev0_Master(Draft)_PC Master Report_Matla Master Cost Report - Rev 0 date 12 July2011_1" xfId="16855" xr:uid="{00000000-0005-0000-0000-0000CD000000}"/>
    <cellStyle name="4_P06_Water_Treatment_29_June_09_Rev0_Master(Draft)_Proposed Overall Monthly Cost Report - End March 2010" xfId="16856" xr:uid="{00000000-0005-0000-0000-0000CE000000}"/>
    <cellStyle name="4_P06_Water_Treatment_29_June_09_Rev0_Master(Draft)_Proposed Overall Monthly Cost Report - End March 2010_GCD Kriel Master Cost Report - Rev 0 (date 7July2011)" xfId="16857" xr:uid="{00000000-0005-0000-0000-0000CF000000}"/>
    <cellStyle name="4_P06_Water_Treatment_29_June_09_Rev0_Master(Draft)_Proposed Overall Monthly Cost Report - End March 2010_Komati RTS Cost Report - Rev 0 11July2011" xfId="16858" xr:uid="{00000000-0005-0000-0000-0000D0000000}"/>
    <cellStyle name="4_P06_Water_Treatment_29_June_09_Rev0_Master(Draft)_Proposed Overall Monthly Cost Report - End March 2010_Matla Master Cost Report - Rev 0 date 12 July2011_1" xfId="16859" xr:uid="{00000000-0005-0000-0000-0000D1000000}"/>
    <cellStyle name="4_P08_Main Civil May 09 r2" xfId="16860" xr:uid="{00000000-0005-0000-0000-0000D2000000}"/>
    <cellStyle name="4_P08_Main Civil May 09 r2_PC Master Report" xfId="16861" xr:uid="{00000000-0005-0000-0000-0000D3000000}"/>
    <cellStyle name="4_P08_Main Civil May 09 r2_PC Master Report_GCD Kriel Master Cost Report - Rev 0 (date 7July2011)" xfId="16862" xr:uid="{00000000-0005-0000-0000-0000D4000000}"/>
    <cellStyle name="4_P08_Main Civil May 09 r2_PC Master Report_Komati RTS Cost Report - Rev 0 11July2011" xfId="16863" xr:uid="{00000000-0005-0000-0000-0000D5000000}"/>
    <cellStyle name="4_P08_Main Civil May 09 r2_PC Master Report_Matla Master Cost Report - Rev 0 date 12 July2011_1" xfId="16864" xr:uid="{00000000-0005-0000-0000-0000D6000000}"/>
    <cellStyle name="4_P08_Main Civil May 09 r2_Proposed Overall Monthly Cost Report - End March 2010" xfId="16865" xr:uid="{00000000-0005-0000-0000-0000D7000000}"/>
    <cellStyle name="4_P08_Main Civil May 09 r2_Proposed Overall Monthly Cost Report - End March 2010_GCD Kriel Master Cost Report - Rev 0 (date 7July2011)" xfId="16866" xr:uid="{00000000-0005-0000-0000-0000D8000000}"/>
    <cellStyle name="4_P08_Main Civil May 09 r2_Proposed Overall Monthly Cost Report - End March 2010_Komati RTS Cost Report - Rev 0 11July2011" xfId="16867" xr:uid="{00000000-0005-0000-0000-0000D9000000}"/>
    <cellStyle name="4_P08_Main Civil May 09 r2_Proposed Overall Monthly Cost Report - End March 2010_Matla Master Cost Report - Rev 0 date 12 July2011_1" xfId="16868" xr:uid="{00000000-0005-0000-0000-0000DA000000}"/>
    <cellStyle name="4_P10_Enabling_Civils_02_June_09_Rev1" xfId="16869" xr:uid="{00000000-0005-0000-0000-0000DB000000}"/>
    <cellStyle name="4_P10_Enabling_Civils_02_June_09_Rev1 2" xfId="16870" xr:uid="{00000000-0005-0000-0000-0000DC000000}"/>
    <cellStyle name="4_P10_Enabling_Civils_02_June_09_Rev1_PC Master Report" xfId="16871" xr:uid="{00000000-0005-0000-0000-0000DD000000}"/>
    <cellStyle name="4_P10_Enabling_Civils_02_June_09_Rev1_PC Master Report_GCD Kriel Master Cost Report - Rev 0 (date 7July2011)" xfId="16872" xr:uid="{00000000-0005-0000-0000-0000DE000000}"/>
    <cellStyle name="4_P10_Enabling_Civils_02_June_09_Rev1_PC Master Report_Komati RTS Cost Report - Rev 0 11July2011" xfId="16873" xr:uid="{00000000-0005-0000-0000-0000DF000000}"/>
    <cellStyle name="4_P10_Enabling_Civils_02_June_09_Rev1_PC Master Report_Matla Master Cost Report - Rev 0 date 12 July2011_1" xfId="16874" xr:uid="{00000000-0005-0000-0000-0000E0000000}"/>
    <cellStyle name="4_P10_Enabling_Civils_02_June_09_Rev1_Proposed Overall Monthly Cost Report - End March 2010" xfId="16875" xr:uid="{00000000-0005-0000-0000-0000E1000000}"/>
    <cellStyle name="4_P10_Enabling_Civils_02_June_09_Rev1_Proposed Overall Monthly Cost Report - End March 2010_GCD Kriel Master Cost Report - Rev 0 (date 7July2011)" xfId="16876" xr:uid="{00000000-0005-0000-0000-0000E2000000}"/>
    <cellStyle name="4_P10_Enabling_Civils_02_June_09_Rev1_Proposed Overall Monthly Cost Report - End March 2010_Komati RTS Cost Report - Rev 0 11July2011" xfId="16877" xr:uid="{00000000-0005-0000-0000-0000E3000000}"/>
    <cellStyle name="4_P10_Enabling_Civils_02_June_09_Rev1_Proposed Overall Monthly Cost Report - End March 2010_Matla Master Cost Report - Rev 0 date 12 July2011_1" xfId="16878" xr:uid="{00000000-0005-0000-0000-0000E4000000}"/>
    <cellStyle name="4_P10_Enabling_Civils_02_May_09_final" xfId="16879" xr:uid="{00000000-0005-0000-0000-0000E5000000}"/>
    <cellStyle name="4_P10_Enabling_Civils_02_May_09_final 2" xfId="16880" xr:uid="{00000000-0005-0000-0000-0000E6000000}"/>
    <cellStyle name="4_P10_Enabling_Civils_02_May_09_final_PC Master Report" xfId="16881" xr:uid="{00000000-0005-0000-0000-0000E7000000}"/>
    <cellStyle name="4_P10_Enabling_Civils_02_May_09_final_PC Master Report_GCD Kriel Master Cost Report - Rev 0 (date 7July2011)" xfId="16882" xr:uid="{00000000-0005-0000-0000-0000E8000000}"/>
    <cellStyle name="4_P10_Enabling_Civils_02_May_09_final_PC Master Report_Komati RTS Cost Report - Rev 0 11July2011" xfId="16883" xr:uid="{00000000-0005-0000-0000-0000E9000000}"/>
    <cellStyle name="4_P10_Enabling_Civils_02_May_09_final_PC Master Report_Matla Master Cost Report - Rev 0 date 12 July2011_1" xfId="16884" xr:uid="{00000000-0005-0000-0000-0000EA000000}"/>
    <cellStyle name="4_P10_Enabling_Civils_02_May_09_final_Proposed Overall Monthly Cost Report - End March 2010" xfId="16885" xr:uid="{00000000-0005-0000-0000-0000EB000000}"/>
    <cellStyle name="4_P10_Enabling_Civils_02_May_09_final_Proposed Overall Monthly Cost Report - End March 2010_GCD Kriel Master Cost Report - Rev 0 (date 7July2011)" xfId="16886" xr:uid="{00000000-0005-0000-0000-0000EC000000}"/>
    <cellStyle name="4_P10_Enabling_Civils_02_May_09_final_Proposed Overall Monthly Cost Report - End March 2010_Komati RTS Cost Report - Rev 0 11July2011" xfId="16887" xr:uid="{00000000-0005-0000-0000-0000ED000000}"/>
    <cellStyle name="4_P10_Enabling_Civils_02_May_09_final_Proposed Overall Monthly Cost Report - End March 2010_Matla Master Cost Report - Rev 0 date 12 July2011_1" xfId="16888" xr:uid="{00000000-0005-0000-0000-0000EE000000}"/>
    <cellStyle name="4_PC Master Report" xfId="16889" xr:uid="{00000000-0005-0000-0000-0000EF000000}"/>
    <cellStyle name="4_PC Master Report Feb09 Rev1 HL (version 1)" xfId="16890" xr:uid="{00000000-0005-0000-0000-0000F0000000}"/>
    <cellStyle name="4_PC Master Report Feb09 Rev1 HL (version 1)_GCD Kriel Master Cost Report - Rev 0 (date 7July2011)" xfId="16891" xr:uid="{00000000-0005-0000-0000-0000F1000000}"/>
    <cellStyle name="4_PC Master Report Feb09 Rev1 HL (version 1)_Komati RTS Cost Report - Rev 0 11July2011" xfId="16892" xr:uid="{00000000-0005-0000-0000-0000F2000000}"/>
    <cellStyle name="4_PC Master Report Feb09 Rev1 HL (version 1)_Matla Master Cost Report - Rev 0 date 12 July2011_1" xfId="16893" xr:uid="{00000000-0005-0000-0000-0000F3000000}"/>
    <cellStyle name="4_PC Master Report_GCD Kriel Master Cost Report - Rev 0 (date 7July2011)" xfId="16894" xr:uid="{00000000-0005-0000-0000-0000F4000000}"/>
    <cellStyle name="4_PC Master Report_Komati RTS Cost Report - Rev 0 11July2011" xfId="16895" xr:uid="{00000000-0005-0000-0000-0000F5000000}"/>
    <cellStyle name="4_PC Master Report_Matla Master Cost Report - Rev 0 date 12 July2011_1" xfId="16896" xr:uid="{00000000-0005-0000-0000-0000F6000000}"/>
    <cellStyle name="4_Proposal Register" xfId="16897" xr:uid="{00000000-0005-0000-0000-0000F7000000}"/>
    <cellStyle name="4_Proposal Register_Commited cost - January  2010" xfId="16898" xr:uid="{00000000-0005-0000-0000-0000F8000000}"/>
    <cellStyle name="4_Proposal Register_Copy of MEDUPI Claim Register- (M-Drive)" xfId="16899" xr:uid="{00000000-0005-0000-0000-0000F9000000}"/>
    <cellStyle name="4_Proposal Register_Copy of MEDUPI Claim Register- (M-Drive)_GCD Kriel Master Cost Report - Rev 0 (date 7July2011)" xfId="16900" xr:uid="{00000000-0005-0000-0000-0000FA000000}"/>
    <cellStyle name="4_Proposal Register_Copy of MEDUPI Claim Register- (M-Drive)_Komati RTS Cost Report - Rev 0 11July2011" xfId="16901" xr:uid="{00000000-0005-0000-0000-0000FB000000}"/>
    <cellStyle name="4_Proposal Register_Copy of MEDUPI Claim Register- (M-Drive)_Matla Master Cost Report - Rev 0 date 12 July2011_1" xfId="16902" xr:uid="{00000000-0005-0000-0000-0000FC000000}"/>
    <cellStyle name="4_Proposal Register_June 09 r2" xfId="16903" xr:uid="{00000000-0005-0000-0000-0000FD000000}"/>
    <cellStyle name="4_Proposal Register_June 09 r2 2" xfId="16904" xr:uid="{00000000-0005-0000-0000-0000FE000000}"/>
    <cellStyle name="4_Proposal Register_June 09 r2_PC Master Report" xfId="16905" xr:uid="{00000000-0005-0000-0000-0000FF000000}"/>
    <cellStyle name="4_Proposal Register_June 09 r2_PC Master Report_GCD Kriel Master Cost Report - Rev 0 (date 7July2011)" xfId="16906" xr:uid="{00000000-0005-0000-0000-000000010000}"/>
    <cellStyle name="4_Proposal Register_June 09 r2_PC Master Report_Komati RTS Cost Report - Rev 0 11July2011" xfId="16907" xr:uid="{00000000-0005-0000-0000-000001010000}"/>
    <cellStyle name="4_Proposal Register_June 09 r2_PC Master Report_Matla Master Cost Report - Rev 0 date 12 July2011_1" xfId="16908" xr:uid="{00000000-0005-0000-0000-000002010000}"/>
    <cellStyle name="4_Proposal Register_June 09 r2_Proposed Overall Monthly Cost Report - End March 2010" xfId="16909" xr:uid="{00000000-0005-0000-0000-000003010000}"/>
    <cellStyle name="4_Proposal Register_June 09 r2_Proposed Overall Monthly Cost Report - End March 2010_GCD Kriel Master Cost Report - Rev 0 (date 7July2011)" xfId="16910" xr:uid="{00000000-0005-0000-0000-000004010000}"/>
    <cellStyle name="4_Proposal Register_June 09 r2_Proposed Overall Monthly Cost Report - End March 2010_Komati RTS Cost Report - Rev 0 11July2011" xfId="16911" xr:uid="{00000000-0005-0000-0000-000005010000}"/>
    <cellStyle name="4_Proposal Register_June 09 r2_Proposed Overall Monthly Cost Report - End March 2010_Matla Master Cost Report - Rev 0 date 12 July2011_1" xfId="16912" xr:uid="{00000000-0005-0000-0000-000006010000}"/>
    <cellStyle name="4_Proposal Register_October Claims Report (downloaded_06112009)" xfId="16913" xr:uid="{00000000-0005-0000-0000-000007010000}"/>
    <cellStyle name="4_Proposal Register_October Claims Report (downloaded_06112009)_GCD Kriel Master Cost Report - Rev 0 (date 7July2011)" xfId="16914" xr:uid="{00000000-0005-0000-0000-000008010000}"/>
    <cellStyle name="4_Proposal Register_October Claims Report (downloaded_06112009)_Komati RTS Cost Report - Rev 0 11July2011" xfId="16915" xr:uid="{00000000-0005-0000-0000-000009010000}"/>
    <cellStyle name="4_Proposal Register_October Claims Report (downloaded_06112009)_Matla Master Cost Report - Rev 0 date 12 July2011_1" xfId="16916" xr:uid="{00000000-0005-0000-0000-00000A010000}"/>
    <cellStyle name="4_Proposal Register_P10_Enabling_Civils_02_June_09_Rev1" xfId="16917" xr:uid="{00000000-0005-0000-0000-00000B010000}"/>
    <cellStyle name="4_Proposal Register_P10_Enabling_Civils_02_June_09_Rev1 2" xfId="16918" xr:uid="{00000000-0005-0000-0000-00000C010000}"/>
    <cellStyle name="4_Proposal Register_P10_Enabling_Civils_02_June_09_Rev1_PC Master Report" xfId="16919" xr:uid="{00000000-0005-0000-0000-00000D010000}"/>
    <cellStyle name="4_Proposal Register_P10_Enabling_Civils_02_June_09_Rev1_PC Master Report_GCD Kriel Master Cost Report - Rev 0 (date 7July2011)" xfId="16920" xr:uid="{00000000-0005-0000-0000-00000E010000}"/>
    <cellStyle name="4_Proposal Register_P10_Enabling_Civils_02_June_09_Rev1_PC Master Report_Komati RTS Cost Report - Rev 0 11July2011" xfId="16921" xr:uid="{00000000-0005-0000-0000-00000F010000}"/>
    <cellStyle name="4_Proposal Register_P10_Enabling_Civils_02_June_09_Rev1_PC Master Report_Matla Master Cost Report - Rev 0 date 12 July2011_1" xfId="16922" xr:uid="{00000000-0005-0000-0000-000010010000}"/>
    <cellStyle name="4_Proposal Register_P10_Enabling_Civils_02_June_09_Rev1_Proposed Overall Monthly Cost Report - End March 2010" xfId="16923" xr:uid="{00000000-0005-0000-0000-000011010000}"/>
    <cellStyle name="4_Proposal Register_P10_Enabling_Civils_02_June_09_Rev1_Proposed Overall Monthly Cost Report - End March 2010_GCD Kriel Master Cost Report - Rev 0 (date 7July2011)" xfId="16924" xr:uid="{00000000-0005-0000-0000-000012010000}"/>
    <cellStyle name="4_Proposal Register_P10_Enabling_Civils_02_June_09_Rev1_Proposed Overall Monthly Cost Report - End March 2010_Komati RTS Cost Report - Rev 0 11July2011" xfId="16925" xr:uid="{00000000-0005-0000-0000-000013010000}"/>
    <cellStyle name="4_Proposal Register_P10_Enabling_Civils_02_June_09_Rev1_Proposed Overall Monthly Cost Report - End March 2010_Matla Master Cost Report - Rev 0 date 12 July2011_1" xfId="16926" xr:uid="{00000000-0005-0000-0000-000014010000}"/>
    <cellStyle name="4_Proposal Register_P10_Enabling_Civils_02_May_09_final" xfId="16927" xr:uid="{00000000-0005-0000-0000-000015010000}"/>
    <cellStyle name="4_Proposal Register_P10_Enabling_Civils_02_May_09_final 2" xfId="16928" xr:uid="{00000000-0005-0000-0000-000016010000}"/>
    <cellStyle name="4_Proposal Register_P10_Enabling_Civils_02_May_09_final_PC Master Report" xfId="16929" xr:uid="{00000000-0005-0000-0000-000017010000}"/>
    <cellStyle name="4_Proposal Register_P10_Enabling_Civils_02_May_09_final_PC Master Report_GCD Kriel Master Cost Report - Rev 0 (date 7July2011)" xfId="16930" xr:uid="{00000000-0005-0000-0000-000018010000}"/>
    <cellStyle name="4_Proposal Register_P10_Enabling_Civils_02_May_09_final_PC Master Report_Komati RTS Cost Report - Rev 0 11July2011" xfId="16931" xr:uid="{00000000-0005-0000-0000-000019010000}"/>
    <cellStyle name="4_Proposal Register_P10_Enabling_Civils_02_May_09_final_PC Master Report_Matla Master Cost Report - Rev 0 date 12 July2011_1" xfId="16932" xr:uid="{00000000-0005-0000-0000-00001A010000}"/>
    <cellStyle name="4_Proposal Register_P10_Enabling_Civils_02_May_09_final_Proposed Overall Monthly Cost Report - End March 2010" xfId="16933" xr:uid="{00000000-0005-0000-0000-00001B010000}"/>
    <cellStyle name="4_Proposal Register_P10_Enabling_Civils_02_May_09_final_Proposed Overall Monthly Cost Report - End March 2010_GCD Kriel Master Cost Report - Rev 0 (date 7July2011)" xfId="16934" xr:uid="{00000000-0005-0000-0000-00001C010000}"/>
    <cellStyle name="4_Proposal Register_P10_Enabling_Civils_02_May_09_final_Proposed Overall Monthly Cost Report - End March 2010_Komati RTS Cost Report - Rev 0 11July2011" xfId="16935" xr:uid="{00000000-0005-0000-0000-00001D010000}"/>
    <cellStyle name="4_Proposal Register_P10_Enabling_Civils_02_May_09_final_Proposed Overall Monthly Cost Report - End March 2010_Matla Master Cost Report - Rev 0 date 12 July2011_1" xfId="16936" xr:uid="{00000000-0005-0000-0000-00001E010000}"/>
    <cellStyle name="4_Proposal Register_PC Master Report" xfId="16937" xr:uid="{00000000-0005-0000-0000-00001F010000}"/>
    <cellStyle name="4_Proposal Register_PC Master Report Feb09 Rev1 HL (version 1)" xfId="16938" xr:uid="{00000000-0005-0000-0000-000020010000}"/>
    <cellStyle name="4_Proposal Register_PC Master Report Feb09 Rev1 HL (version 1)_GCD Kriel Master Cost Report - Rev 0 (date 7July2011)" xfId="16939" xr:uid="{00000000-0005-0000-0000-000021010000}"/>
    <cellStyle name="4_Proposal Register_PC Master Report Feb09 Rev1 HL (version 1)_Komati RTS Cost Report - Rev 0 11July2011" xfId="16940" xr:uid="{00000000-0005-0000-0000-000022010000}"/>
    <cellStyle name="4_Proposal Register_PC Master Report Feb09 Rev1 HL (version 1)_Matla Master Cost Report - Rev 0 date 12 July2011_1" xfId="16941" xr:uid="{00000000-0005-0000-0000-000023010000}"/>
    <cellStyle name="4_Proposal Register_PC Master Report_GCD Kriel Master Cost Report - Rev 0 (date 7July2011)" xfId="16942" xr:uid="{00000000-0005-0000-0000-000024010000}"/>
    <cellStyle name="4_Proposal Register_PC Master Report_Komati RTS Cost Report - Rev 0 11July2011" xfId="16943" xr:uid="{00000000-0005-0000-0000-000025010000}"/>
    <cellStyle name="4_Proposal Register_PC Master Report_Matla Master Cost Report - Rev 0 date 12 July2011_1" xfId="16944" xr:uid="{00000000-0005-0000-0000-000026010000}"/>
    <cellStyle name="4_Proposal Register_Proposed Overall Monthly Cost Report - End March 2010" xfId="16945" xr:uid="{00000000-0005-0000-0000-000027010000}"/>
    <cellStyle name="4_Proposal Register_Proposed Overall Monthly Cost Report - End March 2010_GCD Kriel Master Cost Report - Rev 0 (date 7July2011)" xfId="16946" xr:uid="{00000000-0005-0000-0000-000028010000}"/>
    <cellStyle name="4_Proposal Register_Proposed Overall Monthly Cost Report - End March 2010_Komati RTS Cost Report - Rev 0 11July2011" xfId="16947" xr:uid="{00000000-0005-0000-0000-000029010000}"/>
    <cellStyle name="4_Proposal Register_Proposed Overall Monthly Cost Report - End March 2010_Matla Master Cost Report - Rev 0 date 12 July2011_1" xfId="16948" xr:uid="{00000000-0005-0000-0000-00002A010000}"/>
    <cellStyle name="4_Proposal Register_RC EXECUTIVE SUMMARY END Jan 2010. (version 2)" xfId="16949" xr:uid="{00000000-0005-0000-0000-00002B010000}"/>
    <cellStyle name="4_Proposal Register_RC EXECUTIVE SUMMARY END JULY 2009." xfId="16950" xr:uid="{00000000-0005-0000-0000-00002C010000}"/>
    <cellStyle name="4_Proposal Register_RC EXECUTIVE SUMMARY END JULY 2009. 2" xfId="16951" xr:uid="{00000000-0005-0000-0000-00002D010000}"/>
    <cellStyle name="4_Proposal Register_RC EXECUTIVE SUMMARY END JULY 2009._1" xfId="16952" xr:uid="{00000000-0005-0000-0000-00002E010000}"/>
    <cellStyle name="4_Proposal Register_RC EXECUTIVE SUMMARY END JULY 2009._1 2" xfId="16953" xr:uid="{00000000-0005-0000-0000-00002F010000}"/>
    <cellStyle name="4_Proposal Register_RC EXECUTIVE SUMMARY END JULY 2009._1_Cost Reduction_Contracts Overview Slide_Oct 2009 v2" xfId="16954" xr:uid="{00000000-0005-0000-0000-000030010000}"/>
    <cellStyle name="4_Proposal Register_RC EXECUTIVE SUMMARY END JULY 2009._1_Cost Reduction_Contracts Overview Slide_Oct 2009 v2 2" xfId="16955" xr:uid="{00000000-0005-0000-0000-000031010000}"/>
    <cellStyle name="4_Proposal Register_RC EXECUTIVE SUMMARY END JULY 2009._1_Health and Safety_October" xfId="16956" xr:uid="{00000000-0005-0000-0000-000032010000}"/>
    <cellStyle name="4_Proposal Register_RC EXECUTIVE SUMMARY END JULY 2009._1_Health and Safety_October 2" xfId="16957" xr:uid="{00000000-0005-0000-0000-000033010000}"/>
    <cellStyle name="4_Proposal Register_RC EXECUTIVE SUMMARY END JULY 2009._1_Proposed Overall Monthly Cost Report - End March 2010" xfId="16958" xr:uid="{00000000-0005-0000-0000-000034010000}"/>
    <cellStyle name="4_Proposal Register_RC EXECUTIVE SUMMARY END JULY 2009._1_Quality_October 2009" xfId="16959" xr:uid="{00000000-0005-0000-0000-000035010000}"/>
    <cellStyle name="4_Proposal Register_RC EXECUTIVE SUMMARY END JULY 2009._1_Quality_October 2009 2" xfId="16960" xr:uid="{00000000-0005-0000-0000-000036010000}"/>
    <cellStyle name="4_Proposal Register_RC EXECUTIVE SUMMARY END JULY 2009._1_Reg&amp;Legal_ASGISA_CSR_Stakemngt" xfId="16961" xr:uid="{00000000-0005-0000-0000-000037010000}"/>
    <cellStyle name="4_Proposal Register_RC EXECUTIVE SUMMARY END JULY 2009._1_Reg&amp;Legal_ASGISA_CSR_Stakemngt 2" xfId="16962" xr:uid="{00000000-0005-0000-0000-000038010000}"/>
    <cellStyle name="4_Proposal Register_RC EXECUTIVE SUMMARY END JULY 2009._Cost Reduction_Contracts Overview Slide_Oct 2009 v2" xfId="16963" xr:uid="{00000000-0005-0000-0000-000039010000}"/>
    <cellStyle name="4_Proposal Register_RC EXECUTIVE SUMMARY END JULY 2009._Cost Reduction_Contracts Overview Slide_Oct 2009 v2 2" xfId="16964" xr:uid="{00000000-0005-0000-0000-00003A010000}"/>
    <cellStyle name="4_Proposal Register_RC EXECUTIVE SUMMARY END JULY 2009._Health and Safety_October" xfId="16965" xr:uid="{00000000-0005-0000-0000-00003B010000}"/>
    <cellStyle name="4_Proposal Register_RC EXECUTIVE SUMMARY END JULY 2009._Health and Safety_October 2" xfId="16966" xr:uid="{00000000-0005-0000-0000-00003C010000}"/>
    <cellStyle name="4_Proposal Register_RC EXECUTIVE SUMMARY END JULY 2009._PC Master Report" xfId="16967" xr:uid="{00000000-0005-0000-0000-00003D010000}"/>
    <cellStyle name="4_Proposal Register_RC EXECUTIVE SUMMARY END JULY 2009._Proposed Overall Monthly Cost Report - End March 2010" xfId="16968" xr:uid="{00000000-0005-0000-0000-00003E010000}"/>
    <cellStyle name="4_Proposal Register_RC EXECUTIVE SUMMARY END JULY 2009._Quality_October 2009" xfId="16969" xr:uid="{00000000-0005-0000-0000-00003F010000}"/>
    <cellStyle name="4_Proposal Register_RC EXECUTIVE SUMMARY END JULY 2009._Quality_October 2009 2" xfId="16970" xr:uid="{00000000-0005-0000-0000-000040010000}"/>
    <cellStyle name="4_Proposal Register_RC EXECUTIVE SUMMARY END JULY 2009._Reg&amp;Legal_ASGISA_CSR_Stakemngt" xfId="16971" xr:uid="{00000000-0005-0000-0000-000041010000}"/>
    <cellStyle name="4_Proposal Register_RC EXECUTIVE SUMMARY END JULY 2009._Reg&amp;Legal_ASGISA_CSR_Stakemngt 2" xfId="16972" xr:uid="{00000000-0005-0000-0000-000042010000}"/>
    <cellStyle name="4_Proposal Register_RC EXECUTIVE SUMMARY END SEP 2009." xfId="16973" xr:uid="{00000000-0005-0000-0000-000043010000}"/>
    <cellStyle name="4_Proposed Overall Monthly Cost Report - End March 2010" xfId="16974" xr:uid="{00000000-0005-0000-0000-000044010000}"/>
    <cellStyle name="4_Proposed Overall Monthly Cost Report - End March 2010_GCD Kriel Master Cost Report - Rev 0 (date 7July2011)" xfId="16975" xr:uid="{00000000-0005-0000-0000-000045010000}"/>
    <cellStyle name="4_Proposed Overall Monthly Cost Report - End March 2010_Komati RTS Cost Report - Rev 0 11July2011" xfId="16976" xr:uid="{00000000-0005-0000-0000-000046010000}"/>
    <cellStyle name="4_Proposed Overall Monthly Cost Report - End March 2010_Matla Master Cost Report - Rev 0 date 12 July2011_1" xfId="16977" xr:uid="{00000000-0005-0000-0000-000047010000}"/>
    <cellStyle name="4_RC EXECUTIVE SUMMARY END Jan 2010. (version 2)" xfId="16978" xr:uid="{00000000-0005-0000-0000-000048010000}"/>
    <cellStyle name="4_RC EXECUTIVE SUMMARY END JULY 2009." xfId="16979" xr:uid="{00000000-0005-0000-0000-000049010000}"/>
    <cellStyle name="4_RC EXECUTIVE SUMMARY END JULY 2009. 2" xfId="16980" xr:uid="{00000000-0005-0000-0000-00004A010000}"/>
    <cellStyle name="4_RC EXECUTIVE SUMMARY END JULY 2009._1" xfId="16981" xr:uid="{00000000-0005-0000-0000-00004B010000}"/>
    <cellStyle name="4_RC EXECUTIVE SUMMARY END JULY 2009._1 2" xfId="16982" xr:uid="{00000000-0005-0000-0000-00004C010000}"/>
    <cellStyle name="4_RC EXECUTIVE SUMMARY END JULY 2009._1_Cost Reduction_Contracts Overview Slide_Oct 2009 v2" xfId="16983" xr:uid="{00000000-0005-0000-0000-00004D010000}"/>
    <cellStyle name="4_RC EXECUTIVE SUMMARY END JULY 2009._1_Cost Reduction_Contracts Overview Slide_Oct 2009 v2 2" xfId="16984" xr:uid="{00000000-0005-0000-0000-00004E010000}"/>
    <cellStyle name="4_RC EXECUTIVE SUMMARY END JULY 2009._1_Health and Safety_October" xfId="16985" xr:uid="{00000000-0005-0000-0000-00004F010000}"/>
    <cellStyle name="4_RC EXECUTIVE SUMMARY END JULY 2009._1_Health and Safety_October 2" xfId="16986" xr:uid="{00000000-0005-0000-0000-000050010000}"/>
    <cellStyle name="4_RC EXECUTIVE SUMMARY END JULY 2009._1_Proposed Overall Monthly Cost Report - End March 2010" xfId="16987" xr:uid="{00000000-0005-0000-0000-000051010000}"/>
    <cellStyle name="4_RC EXECUTIVE SUMMARY END JULY 2009._1_Quality_October 2009" xfId="16988" xr:uid="{00000000-0005-0000-0000-000052010000}"/>
    <cellStyle name="4_RC EXECUTIVE SUMMARY END JULY 2009._1_Quality_October 2009 2" xfId="16989" xr:uid="{00000000-0005-0000-0000-000053010000}"/>
    <cellStyle name="4_RC EXECUTIVE SUMMARY END JULY 2009._1_Reg&amp;Legal_ASGISA_CSR_Stakemngt" xfId="16990" xr:uid="{00000000-0005-0000-0000-000054010000}"/>
    <cellStyle name="4_RC EXECUTIVE SUMMARY END JULY 2009._1_Reg&amp;Legal_ASGISA_CSR_Stakemngt 2" xfId="16991" xr:uid="{00000000-0005-0000-0000-000055010000}"/>
    <cellStyle name="4_RC EXECUTIVE SUMMARY END JULY 2009._Cost Reduction_Contracts Overview Slide_Oct 2009 v2" xfId="16992" xr:uid="{00000000-0005-0000-0000-000056010000}"/>
    <cellStyle name="4_RC EXECUTIVE SUMMARY END JULY 2009._Cost Reduction_Contracts Overview Slide_Oct 2009 v2 2" xfId="16993" xr:uid="{00000000-0005-0000-0000-000057010000}"/>
    <cellStyle name="4_RC EXECUTIVE SUMMARY END JULY 2009._Health and Safety_October" xfId="16994" xr:uid="{00000000-0005-0000-0000-000058010000}"/>
    <cellStyle name="4_RC EXECUTIVE SUMMARY END JULY 2009._Health and Safety_October 2" xfId="16995" xr:uid="{00000000-0005-0000-0000-000059010000}"/>
    <cellStyle name="4_RC EXECUTIVE SUMMARY END JULY 2009._PC Master Report" xfId="16996" xr:uid="{00000000-0005-0000-0000-00005A010000}"/>
    <cellStyle name="4_RC EXECUTIVE SUMMARY END JULY 2009._Proposed Overall Monthly Cost Report - End March 2010" xfId="16997" xr:uid="{00000000-0005-0000-0000-00005B010000}"/>
    <cellStyle name="4_RC EXECUTIVE SUMMARY END JULY 2009._Quality_October 2009" xfId="16998" xr:uid="{00000000-0005-0000-0000-00005C010000}"/>
    <cellStyle name="4_RC EXECUTIVE SUMMARY END JULY 2009._Quality_October 2009 2" xfId="16999" xr:uid="{00000000-0005-0000-0000-00005D010000}"/>
    <cellStyle name="4_RC EXECUTIVE SUMMARY END JULY 2009._Reg&amp;Legal_ASGISA_CSR_Stakemngt" xfId="17000" xr:uid="{00000000-0005-0000-0000-00005E010000}"/>
    <cellStyle name="4_RC EXECUTIVE SUMMARY END JULY 2009._Reg&amp;Legal_ASGISA_CSR_Stakemngt 2" xfId="17001" xr:uid="{00000000-0005-0000-0000-00005F010000}"/>
    <cellStyle name="4_RC EXECUTIVE SUMMARY END SEP 2009." xfId="17002" xr:uid="{00000000-0005-0000-0000-000060010000}"/>
    <cellStyle name="40% - Accent1 2" xfId="13" xr:uid="{00000000-0005-0000-0000-000061010000}"/>
    <cellStyle name="40% - Accent1 3" xfId="17003" xr:uid="{00000000-0005-0000-0000-000062010000}"/>
    <cellStyle name="40% - Accent2 2" xfId="14" xr:uid="{00000000-0005-0000-0000-000063010000}"/>
    <cellStyle name="40% - Accent2 3" xfId="17004" xr:uid="{00000000-0005-0000-0000-000064010000}"/>
    <cellStyle name="40% - Accent3 2" xfId="15" xr:uid="{00000000-0005-0000-0000-000065010000}"/>
    <cellStyle name="40% - Accent3 3" xfId="17005" xr:uid="{00000000-0005-0000-0000-000066010000}"/>
    <cellStyle name="40% - Accent4 2" xfId="16" xr:uid="{00000000-0005-0000-0000-000067010000}"/>
    <cellStyle name="40% - Accent4 3" xfId="17006" xr:uid="{00000000-0005-0000-0000-000068010000}"/>
    <cellStyle name="40% - Accent5 2" xfId="17" xr:uid="{00000000-0005-0000-0000-000069010000}"/>
    <cellStyle name="40% - Accent5 3" xfId="17007" xr:uid="{00000000-0005-0000-0000-00006A010000}"/>
    <cellStyle name="40% - Accent6 2" xfId="18" xr:uid="{00000000-0005-0000-0000-00006B010000}"/>
    <cellStyle name="40% - Accent6 3" xfId="17008" xr:uid="{00000000-0005-0000-0000-00006C010000}"/>
    <cellStyle name="5" xfId="17009" xr:uid="{00000000-0005-0000-0000-00006D010000}"/>
    <cellStyle name="5_Book1" xfId="17010" xr:uid="{00000000-0005-0000-0000-00006E010000}"/>
    <cellStyle name="5_Book1 2" xfId="17011" xr:uid="{00000000-0005-0000-0000-00006F010000}"/>
    <cellStyle name="5_Book1_Cost Reduction_Contracts Overview Slide_Oct 2009 v2" xfId="17012" xr:uid="{00000000-0005-0000-0000-000070010000}"/>
    <cellStyle name="5_Book1_Cost Reduction_Contracts Overview Slide_Oct 2009 v2 2" xfId="17013" xr:uid="{00000000-0005-0000-0000-000071010000}"/>
    <cellStyle name="5_Book1_Health and Safety_October" xfId="17014" xr:uid="{00000000-0005-0000-0000-000072010000}"/>
    <cellStyle name="5_Book1_Health and Safety_October 2" xfId="17015" xr:uid="{00000000-0005-0000-0000-000073010000}"/>
    <cellStyle name="5_Book1_PC Master Report" xfId="17016" xr:uid="{00000000-0005-0000-0000-000074010000}"/>
    <cellStyle name="5_Book1_Proposed Overall Monthly Cost Report - End March 2010" xfId="17017" xr:uid="{00000000-0005-0000-0000-000075010000}"/>
    <cellStyle name="5_Book1_Quality_October 2009" xfId="17018" xr:uid="{00000000-0005-0000-0000-000076010000}"/>
    <cellStyle name="5_Book1_Quality_October 2009 2" xfId="17019" xr:uid="{00000000-0005-0000-0000-000077010000}"/>
    <cellStyle name="5_Book1_Reg&amp;Legal_ASGISA_CSR_Stakemngt" xfId="17020" xr:uid="{00000000-0005-0000-0000-000078010000}"/>
    <cellStyle name="5_Book1_Reg&amp;Legal_ASGISA_CSR_Stakemngt 2" xfId="17021" xr:uid="{00000000-0005-0000-0000-000079010000}"/>
    <cellStyle name="5_Commited cost - January  2010" xfId="17022" xr:uid="{00000000-0005-0000-0000-00007A010000}"/>
    <cellStyle name="5_Contingency Drawdown" xfId="17023" xr:uid="{00000000-0005-0000-0000-00007B010000}"/>
    <cellStyle name="5_Contingency Drawdown_Copy of MEDUPI Claim Register- (M-Drive)" xfId="17024" xr:uid="{00000000-0005-0000-0000-00007C010000}"/>
    <cellStyle name="5_Contingency Drawdown_Copy of MEDUPI Claim Register- (M-Drive)_GCD Kriel Master Cost Report - Rev 0 (date 7July2011)" xfId="17025" xr:uid="{00000000-0005-0000-0000-00007D010000}"/>
    <cellStyle name="5_Contingency Drawdown_Copy of MEDUPI Claim Register- (M-Drive)_Komati RTS Cost Report - Rev 0 11July2011" xfId="17026" xr:uid="{00000000-0005-0000-0000-00007E010000}"/>
    <cellStyle name="5_Contingency Drawdown_Copy of MEDUPI Claim Register- (M-Drive)_Matla Master Cost Report - Rev 0 date 12 July2011_1" xfId="17027" xr:uid="{00000000-0005-0000-0000-00007F010000}"/>
    <cellStyle name="5_Contingency Drawdown_Copy of MEDUPI September Claim Register" xfId="17028" xr:uid="{00000000-0005-0000-0000-000080010000}"/>
    <cellStyle name="5_Contingency Drawdown_Copy of MEDUPI September Claim Register 2" xfId="17029" xr:uid="{00000000-0005-0000-0000-000081010000}"/>
    <cellStyle name="5_Contingency Drawdown_Cost Reduction_Contracts Overview Slide_Oct 2009 v2" xfId="17030" xr:uid="{00000000-0005-0000-0000-000082010000}"/>
    <cellStyle name="5_Contingency Drawdown_Cost Reduction_Contracts Overview Slide_Oct 2009 v2 2" xfId="17031" xr:uid="{00000000-0005-0000-0000-000083010000}"/>
    <cellStyle name="5_Contingency Drawdown_Health and Safety_October" xfId="17032" xr:uid="{00000000-0005-0000-0000-000084010000}"/>
    <cellStyle name="5_Contingency Drawdown_Health and Safety_October 2" xfId="17033" xr:uid="{00000000-0005-0000-0000-000085010000}"/>
    <cellStyle name="5_Contingency Drawdown_June 09 r2" xfId="17034" xr:uid="{00000000-0005-0000-0000-000086010000}"/>
    <cellStyle name="5_Contingency Drawdown_June 09 r2 2" xfId="17035" xr:uid="{00000000-0005-0000-0000-000087010000}"/>
    <cellStyle name="5_Contingency Drawdown_June 09 r2_PC Master Report" xfId="17036" xr:uid="{00000000-0005-0000-0000-000088010000}"/>
    <cellStyle name="5_Contingency Drawdown_June 09 r2_PC Master Report_GCD Kriel Master Cost Report - Rev 0 (date 7July2011)" xfId="17037" xr:uid="{00000000-0005-0000-0000-000089010000}"/>
    <cellStyle name="5_Contingency Drawdown_June 09 r2_PC Master Report_Komati RTS Cost Report - Rev 0 11July2011" xfId="17038" xr:uid="{00000000-0005-0000-0000-00008A010000}"/>
    <cellStyle name="5_Contingency Drawdown_June 09 r2_PC Master Report_Matla Master Cost Report - Rev 0 date 12 July2011_1" xfId="17039" xr:uid="{00000000-0005-0000-0000-00008B010000}"/>
    <cellStyle name="5_Contingency Drawdown_June 09 r2_Proposed Overall Monthly Cost Report - End March 2010" xfId="17040" xr:uid="{00000000-0005-0000-0000-00008C010000}"/>
    <cellStyle name="5_Contingency Drawdown_June 09 r2_Proposed Overall Monthly Cost Report - End March 2010_GCD Kriel Master Cost Report - Rev 0 (date 7July2011)" xfId="17041" xr:uid="{00000000-0005-0000-0000-00008D010000}"/>
    <cellStyle name="5_Contingency Drawdown_June 09 r2_Proposed Overall Monthly Cost Report - End March 2010_Komati RTS Cost Report - Rev 0 11July2011" xfId="17042" xr:uid="{00000000-0005-0000-0000-00008E010000}"/>
    <cellStyle name="5_Contingency Drawdown_June 09 r2_Proposed Overall Monthly Cost Report - End March 2010_Matla Master Cost Report - Rev 0 date 12 July2011_1" xfId="17043" xr:uid="{00000000-0005-0000-0000-00008F010000}"/>
    <cellStyle name="5_Contingency Drawdown_October Claims Report (downloaded_06112009)" xfId="17044" xr:uid="{00000000-0005-0000-0000-000090010000}"/>
    <cellStyle name="5_Contingency Drawdown_October Claims Report (downloaded_06112009) 2" xfId="17045" xr:uid="{00000000-0005-0000-0000-000091010000}"/>
    <cellStyle name="5_Contingency Drawdown_October Claims Report (downloaded_06112009)_1" xfId="17046" xr:uid="{00000000-0005-0000-0000-000092010000}"/>
    <cellStyle name="5_Contingency Drawdown_October Claims Report (downloaded_06112009)_1_GCD Kriel Master Cost Report - Rev 0 (date 7July2011)" xfId="17047" xr:uid="{00000000-0005-0000-0000-000093010000}"/>
    <cellStyle name="5_Contingency Drawdown_October Claims Report (downloaded_06112009)_1_Komati RTS Cost Report - Rev 0 11July2011" xfId="17048" xr:uid="{00000000-0005-0000-0000-000094010000}"/>
    <cellStyle name="5_Contingency Drawdown_October Claims Report (downloaded_06112009)_1_Matla Master Cost Report - Rev 0 date 12 July2011_1" xfId="17049" xr:uid="{00000000-0005-0000-0000-000095010000}"/>
    <cellStyle name="5_Contingency Drawdown_P07 Jan 10" xfId="17050" xr:uid="{00000000-0005-0000-0000-000096010000}"/>
    <cellStyle name="5_Contingency Drawdown_P07 Jan 10_GCD Kriel Master Cost Report - Rev 0 (date 7July2011)" xfId="17051" xr:uid="{00000000-0005-0000-0000-000097010000}"/>
    <cellStyle name="5_Contingency Drawdown_P07 Jan 10_Komati RTS Cost Report - Rev 0 11July2011" xfId="17052" xr:uid="{00000000-0005-0000-0000-000098010000}"/>
    <cellStyle name="5_Contingency Drawdown_P07 Jan 10_Matla Master Cost Report - Rev 0 date 12 July2011_1" xfId="17053" xr:uid="{00000000-0005-0000-0000-000099010000}"/>
    <cellStyle name="5_Contingency Drawdown_PC Master Report" xfId="17054" xr:uid="{00000000-0005-0000-0000-00009A010000}"/>
    <cellStyle name="5_Contingency Drawdown_Proposed Overall Monthly Cost Report - End March 2010" xfId="17055" xr:uid="{00000000-0005-0000-0000-00009B010000}"/>
    <cellStyle name="5_Contingency Drawdown_Quality_October 2009" xfId="17056" xr:uid="{00000000-0005-0000-0000-00009C010000}"/>
    <cellStyle name="5_Contingency Drawdown_Quality_October 2009 2" xfId="17057" xr:uid="{00000000-0005-0000-0000-00009D010000}"/>
    <cellStyle name="5_Contingency Drawdown_Reg&amp;Legal_ASGISA_CSR_Stakemngt" xfId="17058" xr:uid="{00000000-0005-0000-0000-00009E010000}"/>
    <cellStyle name="5_Contingency Drawdown_Reg&amp;Legal_ASGISA_CSR_Stakemngt 2" xfId="17059" xr:uid="{00000000-0005-0000-0000-00009F010000}"/>
    <cellStyle name="5_Contract Control Sheet" xfId="17060" xr:uid="{00000000-0005-0000-0000-0000A0010000}"/>
    <cellStyle name="5_Contract Control Sheet_Commited cost - January  2010" xfId="17061" xr:uid="{00000000-0005-0000-0000-0000A1010000}"/>
    <cellStyle name="5_Contract Control Sheet_Copy of MEDUPI Claim Register- (M-Drive)" xfId="17062" xr:uid="{00000000-0005-0000-0000-0000A2010000}"/>
    <cellStyle name="5_Contract Control Sheet_Copy of MEDUPI Claim Register- (M-Drive)_GCD Kriel Master Cost Report - Rev 0 (date 7July2011)" xfId="17063" xr:uid="{00000000-0005-0000-0000-0000A3010000}"/>
    <cellStyle name="5_Contract Control Sheet_Copy of MEDUPI Claim Register- (M-Drive)_Komati RTS Cost Report - Rev 0 11July2011" xfId="17064" xr:uid="{00000000-0005-0000-0000-0000A4010000}"/>
    <cellStyle name="5_Contract Control Sheet_Copy of MEDUPI Claim Register- (M-Drive)_Matla Master Cost Report - Rev 0 date 12 July2011_1" xfId="17065" xr:uid="{00000000-0005-0000-0000-0000A5010000}"/>
    <cellStyle name="5_Contract Control Sheet_June 09 r2" xfId="17066" xr:uid="{00000000-0005-0000-0000-0000A6010000}"/>
    <cellStyle name="5_Contract Control Sheet_June 09 r2 2" xfId="17067" xr:uid="{00000000-0005-0000-0000-0000A7010000}"/>
    <cellStyle name="5_Contract Control Sheet_June 09 r2_PC Master Report" xfId="17068" xr:uid="{00000000-0005-0000-0000-0000A8010000}"/>
    <cellStyle name="5_Contract Control Sheet_June 09 r2_PC Master Report_GCD Kriel Master Cost Report - Rev 0 (date 7July2011)" xfId="17069" xr:uid="{00000000-0005-0000-0000-0000A9010000}"/>
    <cellStyle name="5_Contract Control Sheet_June 09 r2_PC Master Report_Komati RTS Cost Report - Rev 0 11July2011" xfId="17070" xr:uid="{00000000-0005-0000-0000-0000AA010000}"/>
    <cellStyle name="5_Contract Control Sheet_June 09 r2_PC Master Report_Matla Master Cost Report - Rev 0 date 12 July2011_1" xfId="17071" xr:uid="{00000000-0005-0000-0000-0000AB010000}"/>
    <cellStyle name="5_Contract Control Sheet_June 09 r2_Proposed Overall Monthly Cost Report - End March 2010" xfId="17072" xr:uid="{00000000-0005-0000-0000-0000AC010000}"/>
    <cellStyle name="5_Contract Control Sheet_June 09 r2_Proposed Overall Monthly Cost Report - End March 2010_GCD Kriel Master Cost Report - Rev 0 (date 7July2011)" xfId="17073" xr:uid="{00000000-0005-0000-0000-0000AD010000}"/>
    <cellStyle name="5_Contract Control Sheet_June 09 r2_Proposed Overall Monthly Cost Report - End March 2010_Komati RTS Cost Report - Rev 0 11July2011" xfId="17074" xr:uid="{00000000-0005-0000-0000-0000AE010000}"/>
    <cellStyle name="5_Contract Control Sheet_June 09 r2_Proposed Overall Monthly Cost Report - End March 2010_Matla Master Cost Report - Rev 0 date 12 July2011_1" xfId="17075" xr:uid="{00000000-0005-0000-0000-0000AF010000}"/>
    <cellStyle name="5_Contract Control Sheet_October Claims Report (downloaded_06112009)" xfId="17076" xr:uid="{00000000-0005-0000-0000-0000B0010000}"/>
    <cellStyle name="5_Contract Control Sheet_October Claims Report (downloaded_06112009)_GCD Kriel Master Cost Report - Rev 0 (date 7July2011)" xfId="17077" xr:uid="{00000000-0005-0000-0000-0000B1010000}"/>
    <cellStyle name="5_Contract Control Sheet_October Claims Report (downloaded_06112009)_Komati RTS Cost Report - Rev 0 11July2011" xfId="17078" xr:uid="{00000000-0005-0000-0000-0000B2010000}"/>
    <cellStyle name="5_Contract Control Sheet_October Claims Report (downloaded_06112009)_Matla Master Cost Report - Rev 0 date 12 July2011_1" xfId="17079" xr:uid="{00000000-0005-0000-0000-0000B3010000}"/>
    <cellStyle name="5_Contract Control Sheet_P10_Enabling_Civils_02_June_09_Rev1" xfId="17080" xr:uid="{00000000-0005-0000-0000-0000B4010000}"/>
    <cellStyle name="5_Contract Control Sheet_P10_Enabling_Civils_02_June_09_Rev1 2" xfId="17081" xr:uid="{00000000-0005-0000-0000-0000B5010000}"/>
    <cellStyle name="5_Contract Control Sheet_P10_Enabling_Civils_02_June_09_Rev1_PC Master Report" xfId="17082" xr:uid="{00000000-0005-0000-0000-0000B6010000}"/>
    <cellStyle name="5_Contract Control Sheet_P10_Enabling_Civils_02_June_09_Rev1_PC Master Report_GCD Kriel Master Cost Report - Rev 0 (date 7July2011)" xfId="17083" xr:uid="{00000000-0005-0000-0000-0000B7010000}"/>
    <cellStyle name="5_Contract Control Sheet_P10_Enabling_Civils_02_June_09_Rev1_PC Master Report_Komati RTS Cost Report - Rev 0 11July2011" xfId="17084" xr:uid="{00000000-0005-0000-0000-0000B8010000}"/>
    <cellStyle name="5_Contract Control Sheet_P10_Enabling_Civils_02_June_09_Rev1_PC Master Report_Matla Master Cost Report - Rev 0 date 12 July2011_1" xfId="17085" xr:uid="{00000000-0005-0000-0000-0000B9010000}"/>
    <cellStyle name="5_Contract Control Sheet_P10_Enabling_Civils_02_June_09_Rev1_Proposed Overall Monthly Cost Report - End March 2010" xfId="17086" xr:uid="{00000000-0005-0000-0000-0000BA010000}"/>
    <cellStyle name="5_Contract Control Sheet_P10_Enabling_Civils_02_June_09_Rev1_Proposed Overall Monthly Cost Report - End March 2010_GCD Kriel Master Cost Report - Rev 0 (date 7July2011)" xfId="17087" xr:uid="{00000000-0005-0000-0000-0000BB010000}"/>
    <cellStyle name="5_Contract Control Sheet_P10_Enabling_Civils_02_June_09_Rev1_Proposed Overall Monthly Cost Report - End March 2010_Komati RTS Cost Report - Rev 0 11July2011" xfId="17088" xr:uid="{00000000-0005-0000-0000-0000BC010000}"/>
    <cellStyle name="5_Contract Control Sheet_P10_Enabling_Civils_02_June_09_Rev1_Proposed Overall Monthly Cost Report - End March 2010_Matla Master Cost Report - Rev 0 date 12 July2011_1" xfId="17089" xr:uid="{00000000-0005-0000-0000-0000BD010000}"/>
    <cellStyle name="5_Contract Control Sheet_P10_Enabling_Civils_02_May_09_final" xfId="17090" xr:uid="{00000000-0005-0000-0000-0000BE010000}"/>
    <cellStyle name="5_Contract Control Sheet_P10_Enabling_Civils_02_May_09_final 2" xfId="17091" xr:uid="{00000000-0005-0000-0000-0000BF010000}"/>
    <cellStyle name="5_Contract Control Sheet_P10_Enabling_Civils_02_May_09_final_PC Master Report" xfId="17092" xr:uid="{00000000-0005-0000-0000-0000C0010000}"/>
    <cellStyle name="5_Contract Control Sheet_P10_Enabling_Civils_02_May_09_final_PC Master Report_GCD Kriel Master Cost Report - Rev 0 (date 7July2011)" xfId="17093" xr:uid="{00000000-0005-0000-0000-0000C1010000}"/>
    <cellStyle name="5_Contract Control Sheet_P10_Enabling_Civils_02_May_09_final_PC Master Report_Komati RTS Cost Report - Rev 0 11July2011" xfId="17094" xr:uid="{00000000-0005-0000-0000-0000C2010000}"/>
    <cellStyle name="5_Contract Control Sheet_P10_Enabling_Civils_02_May_09_final_PC Master Report_Matla Master Cost Report - Rev 0 date 12 July2011_1" xfId="17095" xr:uid="{00000000-0005-0000-0000-0000C3010000}"/>
    <cellStyle name="5_Contract Control Sheet_P10_Enabling_Civils_02_May_09_final_Proposed Overall Monthly Cost Report - End March 2010" xfId="17096" xr:uid="{00000000-0005-0000-0000-0000C4010000}"/>
    <cellStyle name="5_Contract Control Sheet_P10_Enabling_Civils_02_May_09_final_Proposed Overall Monthly Cost Report - End March 2010_GCD Kriel Master Cost Report - Rev 0 (date 7July2011)" xfId="17097" xr:uid="{00000000-0005-0000-0000-0000C5010000}"/>
    <cellStyle name="5_Contract Control Sheet_P10_Enabling_Civils_02_May_09_final_Proposed Overall Monthly Cost Report - End March 2010_Komati RTS Cost Report - Rev 0 11July2011" xfId="17098" xr:uid="{00000000-0005-0000-0000-0000C6010000}"/>
    <cellStyle name="5_Contract Control Sheet_P10_Enabling_Civils_02_May_09_final_Proposed Overall Monthly Cost Report - End March 2010_Matla Master Cost Report - Rev 0 date 12 July2011_1" xfId="17099" xr:uid="{00000000-0005-0000-0000-0000C7010000}"/>
    <cellStyle name="5_Contract Control Sheet_PC Master Report" xfId="17100" xr:uid="{00000000-0005-0000-0000-0000C8010000}"/>
    <cellStyle name="5_Contract Control Sheet_PC Master Report Feb09 Rev1 HL (version 1)" xfId="17101" xr:uid="{00000000-0005-0000-0000-0000C9010000}"/>
    <cellStyle name="5_Contract Control Sheet_PC Master Report Feb09 Rev1 HL (version 1)_GCD Kriel Master Cost Report - Rev 0 (date 7July2011)" xfId="17102" xr:uid="{00000000-0005-0000-0000-0000CA010000}"/>
    <cellStyle name="5_Contract Control Sheet_PC Master Report Feb09 Rev1 HL (version 1)_Komati RTS Cost Report - Rev 0 11July2011" xfId="17103" xr:uid="{00000000-0005-0000-0000-0000CB010000}"/>
    <cellStyle name="5_Contract Control Sheet_PC Master Report Feb09 Rev1 HL (version 1)_Matla Master Cost Report - Rev 0 date 12 July2011_1" xfId="17104" xr:uid="{00000000-0005-0000-0000-0000CC010000}"/>
    <cellStyle name="5_Contract Control Sheet_PC Master Report_GCD Kriel Master Cost Report - Rev 0 (date 7July2011)" xfId="17105" xr:uid="{00000000-0005-0000-0000-0000CD010000}"/>
    <cellStyle name="5_Contract Control Sheet_PC Master Report_Komati RTS Cost Report - Rev 0 11July2011" xfId="17106" xr:uid="{00000000-0005-0000-0000-0000CE010000}"/>
    <cellStyle name="5_Contract Control Sheet_PC Master Report_Matla Master Cost Report - Rev 0 date 12 July2011_1" xfId="17107" xr:uid="{00000000-0005-0000-0000-0000CF010000}"/>
    <cellStyle name="5_Contract Control Sheet_Proposed Overall Monthly Cost Report - End March 2010" xfId="17108" xr:uid="{00000000-0005-0000-0000-0000D0010000}"/>
    <cellStyle name="5_Contract Control Sheet_Proposed Overall Monthly Cost Report - End March 2010_GCD Kriel Master Cost Report - Rev 0 (date 7July2011)" xfId="17109" xr:uid="{00000000-0005-0000-0000-0000D1010000}"/>
    <cellStyle name="5_Contract Control Sheet_Proposed Overall Monthly Cost Report - End March 2010_Komati RTS Cost Report - Rev 0 11July2011" xfId="17110" xr:uid="{00000000-0005-0000-0000-0000D2010000}"/>
    <cellStyle name="5_Contract Control Sheet_Proposed Overall Monthly Cost Report - End March 2010_Matla Master Cost Report - Rev 0 date 12 July2011_1" xfId="17111" xr:uid="{00000000-0005-0000-0000-0000D3010000}"/>
    <cellStyle name="5_Contract Control Sheet_RC EXECUTIVE SUMMARY END Jan 2010. (version 2)" xfId="17112" xr:uid="{00000000-0005-0000-0000-0000D4010000}"/>
    <cellStyle name="5_Contract Control Sheet_RC EXECUTIVE SUMMARY END JULY 2009." xfId="17113" xr:uid="{00000000-0005-0000-0000-0000D5010000}"/>
    <cellStyle name="5_Contract Control Sheet_RC EXECUTIVE SUMMARY END JULY 2009. 2" xfId="17114" xr:uid="{00000000-0005-0000-0000-0000D6010000}"/>
    <cellStyle name="5_Contract Control Sheet_RC EXECUTIVE SUMMARY END JULY 2009._1" xfId="17115" xr:uid="{00000000-0005-0000-0000-0000D7010000}"/>
    <cellStyle name="5_Contract Control Sheet_RC EXECUTIVE SUMMARY END JULY 2009._1 2" xfId="17116" xr:uid="{00000000-0005-0000-0000-0000D8010000}"/>
    <cellStyle name="5_Contract Control Sheet_RC EXECUTIVE SUMMARY END JULY 2009._1_Cost Reduction_Contracts Overview Slide_Oct 2009 v2" xfId="17117" xr:uid="{00000000-0005-0000-0000-0000D9010000}"/>
    <cellStyle name="5_Contract Control Sheet_RC EXECUTIVE SUMMARY END JULY 2009._1_Cost Reduction_Contracts Overview Slide_Oct 2009 v2 2" xfId="17118" xr:uid="{00000000-0005-0000-0000-0000DA010000}"/>
    <cellStyle name="5_Contract Control Sheet_RC EXECUTIVE SUMMARY END JULY 2009._1_Health and Safety_October" xfId="17119" xr:uid="{00000000-0005-0000-0000-0000DB010000}"/>
    <cellStyle name="5_Contract Control Sheet_RC EXECUTIVE SUMMARY END JULY 2009._1_Health and Safety_October 2" xfId="17120" xr:uid="{00000000-0005-0000-0000-0000DC010000}"/>
    <cellStyle name="5_Contract Control Sheet_RC EXECUTIVE SUMMARY END JULY 2009._1_Proposed Overall Monthly Cost Report - End March 2010" xfId="17121" xr:uid="{00000000-0005-0000-0000-0000DD010000}"/>
    <cellStyle name="5_Contract Control Sheet_RC EXECUTIVE SUMMARY END JULY 2009._1_Quality_October 2009" xfId="17122" xr:uid="{00000000-0005-0000-0000-0000DE010000}"/>
    <cellStyle name="5_Contract Control Sheet_RC EXECUTIVE SUMMARY END JULY 2009._1_Quality_October 2009 2" xfId="17123" xr:uid="{00000000-0005-0000-0000-0000DF010000}"/>
    <cellStyle name="5_Contract Control Sheet_RC EXECUTIVE SUMMARY END JULY 2009._1_Reg&amp;Legal_ASGISA_CSR_Stakemngt" xfId="17124" xr:uid="{00000000-0005-0000-0000-0000E0010000}"/>
    <cellStyle name="5_Contract Control Sheet_RC EXECUTIVE SUMMARY END JULY 2009._1_Reg&amp;Legal_ASGISA_CSR_Stakemngt 2" xfId="17125" xr:uid="{00000000-0005-0000-0000-0000E1010000}"/>
    <cellStyle name="5_Contract Control Sheet_RC EXECUTIVE SUMMARY END JULY 2009._Cost Reduction_Contracts Overview Slide_Oct 2009 v2" xfId="17126" xr:uid="{00000000-0005-0000-0000-0000E2010000}"/>
    <cellStyle name="5_Contract Control Sheet_RC EXECUTIVE SUMMARY END JULY 2009._Cost Reduction_Contracts Overview Slide_Oct 2009 v2 2" xfId="17127" xr:uid="{00000000-0005-0000-0000-0000E3010000}"/>
    <cellStyle name="5_Contract Control Sheet_RC EXECUTIVE SUMMARY END JULY 2009._Health and Safety_October" xfId="17128" xr:uid="{00000000-0005-0000-0000-0000E4010000}"/>
    <cellStyle name="5_Contract Control Sheet_RC EXECUTIVE SUMMARY END JULY 2009._Health and Safety_October 2" xfId="17129" xr:uid="{00000000-0005-0000-0000-0000E5010000}"/>
    <cellStyle name="5_Contract Control Sheet_RC EXECUTIVE SUMMARY END JULY 2009._PC Master Report" xfId="17130" xr:uid="{00000000-0005-0000-0000-0000E6010000}"/>
    <cellStyle name="5_Contract Control Sheet_RC EXECUTIVE SUMMARY END JULY 2009._Proposed Overall Monthly Cost Report - End March 2010" xfId="17131" xr:uid="{00000000-0005-0000-0000-0000E7010000}"/>
    <cellStyle name="5_Contract Control Sheet_RC EXECUTIVE SUMMARY END JULY 2009._Quality_October 2009" xfId="17132" xr:uid="{00000000-0005-0000-0000-0000E8010000}"/>
    <cellStyle name="5_Contract Control Sheet_RC EXECUTIVE SUMMARY END JULY 2009._Quality_October 2009 2" xfId="17133" xr:uid="{00000000-0005-0000-0000-0000E9010000}"/>
    <cellStyle name="5_Contract Control Sheet_RC EXECUTIVE SUMMARY END JULY 2009._Reg&amp;Legal_ASGISA_CSR_Stakemngt" xfId="17134" xr:uid="{00000000-0005-0000-0000-0000EA010000}"/>
    <cellStyle name="5_Contract Control Sheet_RC EXECUTIVE SUMMARY END JULY 2009._Reg&amp;Legal_ASGISA_CSR_Stakemngt 2" xfId="17135" xr:uid="{00000000-0005-0000-0000-0000EB010000}"/>
    <cellStyle name="5_Contract Control Sheet_RC EXECUTIVE SUMMARY END SEP 2009." xfId="17136" xr:uid="{00000000-0005-0000-0000-0000EC010000}"/>
    <cellStyle name="5_Copy of MEDUPI Claim Register- (M-Drive)" xfId="17137" xr:uid="{00000000-0005-0000-0000-0000ED010000}"/>
    <cellStyle name="5_Copy of MEDUPI Claim Register- (M-Drive)_GCD Kriel Master Cost Report - Rev 0 (date 7July2011)" xfId="17138" xr:uid="{00000000-0005-0000-0000-0000EE010000}"/>
    <cellStyle name="5_Copy of MEDUPI Claim Register- (M-Drive)_Komati RTS Cost Report - Rev 0 11July2011" xfId="17139" xr:uid="{00000000-0005-0000-0000-0000EF010000}"/>
    <cellStyle name="5_Copy of MEDUPI Claim Register- (M-Drive)_Matla Master Cost Report - Rev 0 date 12 July2011_1" xfId="17140" xr:uid="{00000000-0005-0000-0000-0000F0010000}"/>
    <cellStyle name="5_June 09 r2" xfId="17141" xr:uid="{00000000-0005-0000-0000-0000F1010000}"/>
    <cellStyle name="5_June 09 r2 2" xfId="17142" xr:uid="{00000000-0005-0000-0000-0000F2010000}"/>
    <cellStyle name="5_June 09 r2_PC Master Report" xfId="17143" xr:uid="{00000000-0005-0000-0000-0000F3010000}"/>
    <cellStyle name="5_June 09 r2_PC Master Report_GCD Kriel Master Cost Report - Rev 0 (date 7July2011)" xfId="17144" xr:uid="{00000000-0005-0000-0000-0000F4010000}"/>
    <cellStyle name="5_June 09 r2_PC Master Report_Komati RTS Cost Report - Rev 0 11July2011" xfId="17145" xr:uid="{00000000-0005-0000-0000-0000F5010000}"/>
    <cellStyle name="5_June 09 r2_PC Master Report_Matla Master Cost Report - Rev 0 date 12 July2011_1" xfId="17146" xr:uid="{00000000-0005-0000-0000-0000F6010000}"/>
    <cellStyle name="5_June 09 r2_Proposed Overall Monthly Cost Report - End March 2010" xfId="17147" xr:uid="{00000000-0005-0000-0000-0000F7010000}"/>
    <cellStyle name="5_June 09 r2_Proposed Overall Monthly Cost Report - End March 2010_GCD Kriel Master Cost Report - Rev 0 (date 7July2011)" xfId="17148" xr:uid="{00000000-0005-0000-0000-0000F8010000}"/>
    <cellStyle name="5_June 09 r2_Proposed Overall Monthly Cost Report - End March 2010_Komati RTS Cost Report - Rev 0 11July2011" xfId="17149" xr:uid="{00000000-0005-0000-0000-0000F9010000}"/>
    <cellStyle name="5_June 09 r2_Proposed Overall Monthly Cost Report - End March 2010_Matla Master Cost Report - Rev 0 date 12 July2011_1" xfId="17150" xr:uid="{00000000-0005-0000-0000-0000FA010000}"/>
    <cellStyle name="5_October Claims Report (downloaded_06112009)" xfId="17151" xr:uid="{00000000-0005-0000-0000-0000FB010000}"/>
    <cellStyle name="5_October Claims Report (downloaded_06112009)_GCD Kriel Master Cost Report - Rev 0 (date 7July2011)" xfId="17152" xr:uid="{00000000-0005-0000-0000-0000FC010000}"/>
    <cellStyle name="5_October Claims Report (downloaded_06112009)_Komati RTS Cost Report - Rev 0 11July2011" xfId="17153" xr:uid="{00000000-0005-0000-0000-0000FD010000}"/>
    <cellStyle name="5_October Claims Report (downloaded_06112009)_Matla Master Cost Report - Rev 0 date 12 July2011_1" xfId="17154" xr:uid="{00000000-0005-0000-0000-0000FE010000}"/>
    <cellStyle name="5_P02_Boiler Package_Contract Control Logs May 2009(1)" xfId="17155" xr:uid="{00000000-0005-0000-0000-0000FF010000}"/>
    <cellStyle name="5_P02_Boiler Package_Contract Control Logs May 2009(1) 2" xfId="17156" xr:uid="{00000000-0005-0000-0000-000000020000}"/>
    <cellStyle name="5_P02_Boiler Package_Contract Control Logs May 2009(1)_PC Master Report" xfId="17157" xr:uid="{00000000-0005-0000-0000-000001020000}"/>
    <cellStyle name="5_P02_Boiler Package_Contract Control Logs May 2009(1)_PC Master Report_GCD Kriel Master Cost Report - Rev 0 (date 7July2011)" xfId="17158" xr:uid="{00000000-0005-0000-0000-000002020000}"/>
    <cellStyle name="5_P02_Boiler Package_Contract Control Logs May 2009(1)_PC Master Report_Komati RTS Cost Report - Rev 0 11July2011" xfId="17159" xr:uid="{00000000-0005-0000-0000-000003020000}"/>
    <cellStyle name="5_P02_Boiler Package_Contract Control Logs May 2009(1)_PC Master Report_Matla Master Cost Report - Rev 0 date 12 July2011_1" xfId="17160" xr:uid="{00000000-0005-0000-0000-000004020000}"/>
    <cellStyle name="5_P02_Boiler Package_Contract Control Logs May 2009(1)_Proposed Overall Monthly Cost Report - End March 2010" xfId="17161" xr:uid="{00000000-0005-0000-0000-000005020000}"/>
    <cellStyle name="5_P02_Boiler Package_Contract Control Logs May 2009(1)_Proposed Overall Monthly Cost Report - End March 2010_GCD Kriel Master Cost Report - Rev 0 (date 7July2011)" xfId="17162" xr:uid="{00000000-0005-0000-0000-000006020000}"/>
    <cellStyle name="5_P02_Boiler Package_Contract Control Logs May 2009(1)_Proposed Overall Monthly Cost Report - End March 2010_Komati RTS Cost Report - Rev 0 11July2011" xfId="17163" xr:uid="{00000000-0005-0000-0000-000007020000}"/>
    <cellStyle name="5_P02_Boiler Package_Contract Control Logs May 2009(1)_Proposed Overall Monthly Cost Report - End March 2010_Matla Master Cost Report - Rev 0 date 12 July2011_1" xfId="17164" xr:uid="{00000000-0005-0000-0000-000008020000}"/>
    <cellStyle name="5_P03_Turbine_Mayl_09_User_Contract_Logs rev 2" xfId="17165" xr:uid="{00000000-0005-0000-0000-000009020000}"/>
    <cellStyle name="5_P03_Turbine_Mayl_09_User_Contract_Logs rev 2 2" xfId="17166" xr:uid="{00000000-0005-0000-0000-00000A020000}"/>
    <cellStyle name="5_P03_Turbine_Mayl_09_User_Contract_Logs rev 2_PC Master Report" xfId="17167" xr:uid="{00000000-0005-0000-0000-00000B020000}"/>
    <cellStyle name="5_P03_Turbine_Mayl_09_User_Contract_Logs rev 2_PC Master Report_GCD Kriel Master Cost Report - Rev 0 (date 7July2011)" xfId="17168" xr:uid="{00000000-0005-0000-0000-00000C020000}"/>
    <cellStyle name="5_P03_Turbine_Mayl_09_User_Contract_Logs rev 2_PC Master Report_Komati RTS Cost Report - Rev 0 11July2011" xfId="17169" xr:uid="{00000000-0005-0000-0000-00000D020000}"/>
    <cellStyle name="5_P03_Turbine_Mayl_09_User_Contract_Logs rev 2_PC Master Report_Matla Master Cost Report - Rev 0 date 12 July2011_1" xfId="17170" xr:uid="{00000000-0005-0000-0000-00000E020000}"/>
    <cellStyle name="5_P03_Turbine_Mayl_09_User_Contract_Logs rev 2_Proposed Overall Monthly Cost Report - End March 2010" xfId="17171" xr:uid="{00000000-0005-0000-0000-00000F020000}"/>
    <cellStyle name="5_P03_Turbine_Mayl_09_User_Contract_Logs rev 2_Proposed Overall Monthly Cost Report - End March 2010_GCD Kriel Master Cost Report - Rev 0 (date 7July2011)" xfId="17172" xr:uid="{00000000-0005-0000-0000-000010020000}"/>
    <cellStyle name="5_P03_Turbine_Mayl_09_User_Contract_Logs rev 2_Proposed Overall Monthly Cost Report - End March 2010_Komati RTS Cost Report - Rev 0 11July2011" xfId="17173" xr:uid="{00000000-0005-0000-0000-000011020000}"/>
    <cellStyle name="5_P03_Turbine_Mayl_09_User_Contract_Logs rev 2_Proposed Overall Monthly Cost Report - End March 2010_Matla Master Cost Report - Rev 0 date 12 July2011_1" xfId="17174" xr:uid="{00000000-0005-0000-0000-000012020000}"/>
    <cellStyle name="5_P04_LP_Services_26_October_09_Rev1_Master(Draft)" xfId="17175" xr:uid="{00000000-0005-0000-0000-000013020000}"/>
    <cellStyle name="5_P04_LP_Services_26_October_09_Rev1_Master(Draft)_GCD Kriel Master Cost Report - Rev 0 (date 7July2011)" xfId="17176" xr:uid="{00000000-0005-0000-0000-000014020000}"/>
    <cellStyle name="5_P04_LP_Services_26_October_09_Rev1_Master(Draft)_Komati RTS Cost Report - Rev 0 11July2011" xfId="17177" xr:uid="{00000000-0005-0000-0000-000015020000}"/>
    <cellStyle name="5_P04_LP_Services_26_October_09_Rev1_Master(Draft)_Matla Master Cost Report - Rev 0 date 12 July2011_1" xfId="17178" xr:uid="{00000000-0005-0000-0000-000016020000}"/>
    <cellStyle name="5_P06_Water_Treatment_28_May_09_Rev0_Master(Draft)" xfId="17179" xr:uid="{00000000-0005-0000-0000-000017020000}"/>
    <cellStyle name="5_P06_Water_Treatment_28_May_09_Rev0_Master(Draft) 2" xfId="17180" xr:uid="{00000000-0005-0000-0000-000018020000}"/>
    <cellStyle name="5_P06_Water_Treatment_28_May_09_Rev0_Master(Draft)_PC Master Report" xfId="17181" xr:uid="{00000000-0005-0000-0000-000019020000}"/>
    <cellStyle name="5_P06_Water_Treatment_28_May_09_Rev0_Master(Draft)_PC Master Report_GCD Kriel Master Cost Report - Rev 0 (date 7July2011)" xfId="17182" xr:uid="{00000000-0005-0000-0000-00001A020000}"/>
    <cellStyle name="5_P06_Water_Treatment_28_May_09_Rev0_Master(Draft)_PC Master Report_Komati RTS Cost Report - Rev 0 11July2011" xfId="17183" xr:uid="{00000000-0005-0000-0000-00001B020000}"/>
    <cellStyle name="5_P06_Water_Treatment_28_May_09_Rev0_Master(Draft)_PC Master Report_Matla Master Cost Report - Rev 0 date 12 July2011_1" xfId="17184" xr:uid="{00000000-0005-0000-0000-00001C020000}"/>
    <cellStyle name="5_P06_Water_Treatment_28_May_09_Rev0_Master(Draft)_Proposed Overall Monthly Cost Report - End March 2010" xfId="17185" xr:uid="{00000000-0005-0000-0000-00001D020000}"/>
    <cellStyle name="5_P06_Water_Treatment_28_May_09_Rev0_Master(Draft)_Proposed Overall Monthly Cost Report - End March 2010_GCD Kriel Master Cost Report - Rev 0 (date 7July2011)" xfId="17186" xr:uid="{00000000-0005-0000-0000-00001E020000}"/>
    <cellStyle name="5_P06_Water_Treatment_28_May_09_Rev0_Master(Draft)_Proposed Overall Monthly Cost Report - End March 2010_Komati RTS Cost Report - Rev 0 11July2011" xfId="17187" xr:uid="{00000000-0005-0000-0000-00001F020000}"/>
    <cellStyle name="5_P06_Water_Treatment_28_May_09_Rev0_Master(Draft)_Proposed Overall Monthly Cost Report - End March 2010_Matla Master Cost Report - Rev 0 date 12 July2011_1" xfId="17188" xr:uid="{00000000-0005-0000-0000-000020020000}"/>
    <cellStyle name="5_P06_Water_Treatment_29_June_09_Rev0_Master(Draft)" xfId="17189" xr:uid="{00000000-0005-0000-0000-000021020000}"/>
    <cellStyle name="5_P06_Water_Treatment_29_June_09_Rev0_Master(Draft) 2" xfId="17190" xr:uid="{00000000-0005-0000-0000-000022020000}"/>
    <cellStyle name="5_P06_Water_Treatment_29_June_09_Rev0_Master(Draft)_PC Master Report" xfId="17191" xr:uid="{00000000-0005-0000-0000-000023020000}"/>
    <cellStyle name="5_P06_Water_Treatment_29_June_09_Rev0_Master(Draft)_PC Master Report_GCD Kriel Master Cost Report - Rev 0 (date 7July2011)" xfId="17192" xr:uid="{00000000-0005-0000-0000-000024020000}"/>
    <cellStyle name="5_P06_Water_Treatment_29_June_09_Rev0_Master(Draft)_PC Master Report_Komati RTS Cost Report - Rev 0 11July2011" xfId="17193" xr:uid="{00000000-0005-0000-0000-000025020000}"/>
    <cellStyle name="5_P06_Water_Treatment_29_June_09_Rev0_Master(Draft)_PC Master Report_Matla Master Cost Report - Rev 0 date 12 July2011_1" xfId="17194" xr:uid="{00000000-0005-0000-0000-000026020000}"/>
    <cellStyle name="5_P06_Water_Treatment_29_June_09_Rev0_Master(Draft)_Proposed Overall Monthly Cost Report - End March 2010" xfId="17195" xr:uid="{00000000-0005-0000-0000-000027020000}"/>
    <cellStyle name="5_P06_Water_Treatment_29_June_09_Rev0_Master(Draft)_Proposed Overall Monthly Cost Report - End March 2010_GCD Kriel Master Cost Report - Rev 0 (date 7July2011)" xfId="17196" xr:uid="{00000000-0005-0000-0000-000028020000}"/>
    <cellStyle name="5_P06_Water_Treatment_29_June_09_Rev0_Master(Draft)_Proposed Overall Monthly Cost Report - End March 2010_Komati RTS Cost Report - Rev 0 11July2011" xfId="17197" xr:uid="{00000000-0005-0000-0000-000029020000}"/>
    <cellStyle name="5_P06_Water_Treatment_29_June_09_Rev0_Master(Draft)_Proposed Overall Monthly Cost Report - End March 2010_Matla Master Cost Report - Rev 0 date 12 July2011_1" xfId="17198" xr:uid="{00000000-0005-0000-0000-00002A020000}"/>
    <cellStyle name="5_P08_Main Civil May 09 r2" xfId="17199" xr:uid="{00000000-0005-0000-0000-00002B020000}"/>
    <cellStyle name="5_P08_Main Civil May 09 r2_PC Master Report" xfId="17200" xr:uid="{00000000-0005-0000-0000-00002C020000}"/>
    <cellStyle name="5_P08_Main Civil May 09 r2_PC Master Report_GCD Kriel Master Cost Report - Rev 0 (date 7July2011)" xfId="17201" xr:uid="{00000000-0005-0000-0000-00002D020000}"/>
    <cellStyle name="5_P08_Main Civil May 09 r2_PC Master Report_Komati RTS Cost Report - Rev 0 11July2011" xfId="17202" xr:uid="{00000000-0005-0000-0000-00002E020000}"/>
    <cellStyle name="5_P08_Main Civil May 09 r2_PC Master Report_Matla Master Cost Report - Rev 0 date 12 July2011_1" xfId="17203" xr:uid="{00000000-0005-0000-0000-00002F020000}"/>
    <cellStyle name="5_P08_Main Civil May 09 r2_Proposed Overall Monthly Cost Report - End March 2010" xfId="17204" xr:uid="{00000000-0005-0000-0000-000030020000}"/>
    <cellStyle name="5_P08_Main Civil May 09 r2_Proposed Overall Monthly Cost Report - End March 2010_GCD Kriel Master Cost Report - Rev 0 (date 7July2011)" xfId="17205" xr:uid="{00000000-0005-0000-0000-000031020000}"/>
    <cellStyle name="5_P08_Main Civil May 09 r2_Proposed Overall Monthly Cost Report - End March 2010_Komati RTS Cost Report - Rev 0 11July2011" xfId="17206" xr:uid="{00000000-0005-0000-0000-000032020000}"/>
    <cellStyle name="5_P08_Main Civil May 09 r2_Proposed Overall Monthly Cost Report - End March 2010_Matla Master Cost Report - Rev 0 date 12 July2011_1" xfId="17207" xr:uid="{00000000-0005-0000-0000-000033020000}"/>
    <cellStyle name="5_P10_Enabling_Civils_02_June_09_Rev1" xfId="17208" xr:uid="{00000000-0005-0000-0000-000034020000}"/>
    <cellStyle name="5_P10_Enabling_Civils_02_June_09_Rev1 2" xfId="17209" xr:uid="{00000000-0005-0000-0000-000035020000}"/>
    <cellStyle name="5_P10_Enabling_Civils_02_June_09_Rev1_PC Master Report" xfId="17210" xr:uid="{00000000-0005-0000-0000-000036020000}"/>
    <cellStyle name="5_P10_Enabling_Civils_02_June_09_Rev1_PC Master Report_GCD Kriel Master Cost Report - Rev 0 (date 7July2011)" xfId="17211" xr:uid="{00000000-0005-0000-0000-000037020000}"/>
    <cellStyle name="5_P10_Enabling_Civils_02_June_09_Rev1_PC Master Report_Komati RTS Cost Report - Rev 0 11July2011" xfId="17212" xr:uid="{00000000-0005-0000-0000-000038020000}"/>
    <cellStyle name="5_P10_Enabling_Civils_02_June_09_Rev1_PC Master Report_Matla Master Cost Report - Rev 0 date 12 July2011_1" xfId="17213" xr:uid="{00000000-0005-0000-0000-000039020000}"/>
    <cellStyle name="5_P10_Enabling_Civils_02_June_09_Rev1_Proposed Overall Monthly Cost Report - End March 2010" xfId="17214" xr:uid="{00000000-0005-0000-0000-00003A020000}"/>
    <cellStyle name="5_P10_Enabling_Civils_02_June_09_Rev1_Proposed Overall Monthly Cost Report - End March 2010_GCD Kriel Master Cost Report - Rev 0 (date 7July2011)" xfId="17215" xr:uid="{00000000-0005-0000-0000-00003B020000}"/>
    <cellStyle name="5_P10_Enabling_Civils_02_June_09_Rev1_Proposed Overall Monthly Cost Report - End March 2010_Komati RTS Cost Report - Rev 0 11July2011" xfId="17216" xr:uid="{00000000-0005-0000-0000-00003C020000}"/>
    <cellStyle name="5_P10_Enabling_Civils_02_June_09_Rev1_Proposed Overall Monthly Cost Report - End March 2010_Matla Master Cost Report - Rev 0 date 12 July2011_1" xfId="17217" xr:uid="{00000000-0005-0000-0000-00003D020000}"/>
    <cellStyle name="5_P10_Enabling_Civils_02_May_09_final" xfId="17218" xr:uid="{00000000-0005-0000-0000-00003E020000}"/>
    <cellStyle name="5_P10_Enabling_Civils_02_May_09_final 2" xfId="17219" xr:uid="{00000000-0005-0000-0000-00003F020000}"/>
    <cellStyle name="5_P10_Enabling_Civils_02_May_09_final_PC Master Report" xfId="17220" xr:uid="{00000000-0005-0000-0000-000040020000}"/>
    <cellStyle name="5_P10_Enabling_Civils_02_May_09_final_PC Master Report_GCD Kriel Master Cost Report - Rev 0 (date 7July2011)" xfId="17221" xr:uid="{00000000-0005-0000-0000-000041020000}"/>
    <cellStyle name="5_P10_Enabling_Civils_02_May_09_final_PC Master Report_Komati RTS Cost Report - Rev 0 11July2011" xfId="17222" xr:uid="{00000000-0005-0000-0000-000042020000}"/>
    <cellStyle name="5_P10_Enabling_Civils_02_May_09_final_PC Master Report_Matla Master Cost Report - Rev 0 date 12 July2011_1" xfId="17223" xr:uid="{00000000-0005-0000-0000-000043020000}"/>
    <cellStyle name="5_P10_Enabling_Civils_02_May_09_final_Proposed Overall Monthly Cost Report - End March 2010" xfId="17224" xr:uid="{00000000-0005-0000-0000-000044020000}"/>
    <cellStyle name="5_P10_Enabling_Civils_02_May_09_final_Proposed Overall Monthly Cost Report - End March 2010_GCD Kriel Master Cost Report - Rev 0 (date 7July2011)" xfId="17225" xr:uid="{00000000-0005-0000-0000-000045020000}"/>
    <cellStyle name="5_P10_Enabling_Civils_02_May_09_final_Proposed Overall Monthly Cost Report - End March 2010_Komati RTS Cost Report - Rev 0 11July2011" xfId="17226" xr:uid="{00000000-0005-0000-0000-000046020000}"/>
    <cellStyle name="5_P10_Enabling_Civils_02_May_09_final_Proposed Overall Monthly Cost Report - End March 2010_Matla Master Cost Report - Rev 0 date 12 July2011_1" xfId="17227" xr:uid="{00000000-0005-0000-0000-000047020000}"/>
    <cellStyle name="5_PC Master Report" xfId="17228" xr:uid="{00000000-0005-0000-0000-000048020000}"/>
    <cellStyle name="5_PC Master Report Feb09 Rev1 HL (version 1)" xfId="17229" xr:uid="{00000000-0005-0000-0000-000049020000}"/>
    <cellStyle name="5_PC Master Report Feb09 Rev1 HL (version 1)_GCD Kriel Master Cost Report - Rev 0 (date 7July2011)" xfId="17230" xr:uid="{00000000-0005-0000-0000-00004A020000}"/>
    <cellStyle name="5_PC Master Report Feb09 Rev1 HL (version 1)_Komati RTS Cost Report - Rev 0 11July2011" xfId="17231" xr:uid="{00000000-0005-0000-0000-00004B020000}"/>
    <cellStyle name="5_PC Master Report Feb09 Rev1 HL (version 1)_Matla Master Cost Report - Rev 0 date 12 July2011_1" xfId="17232" xr:uid="{00000000-0005-0000-0000-00004C020000}"/>
    <cellStyle name="5_PC Master Report_GCD Kriel Master Cost Report - Rev 0 (date 7July2011)" xfId="17233" xr:uid="{00000000-0005-0000-0000-00004D020000}"/>
    <cellStyle name="5_PC Master Report_Komati RTS Cost Report - Rev 0 11July2011" xfId="17234" xr:uid="{00000000-0005-0000-0000-00004E020000}"/>
    <cellStyle name="5_PC Master Report_Matla Master Cost Report - Rev 0 date 12 July2011_1" xfId="17235" xr:uid="{00000000-0005-0000-0000-00004F020000}"/>
    <cellStyle name="5_Proposal Register" xfId="17236" xr:uid="{00000000-0005-0000-0000-000050020000}"/>
    <cellStyle name="5_Proposal Register_Commited cost - January  2010" xfId="17237" xr:uid="{00000000-0005-0000-0000-000051020000}"/>
    <cellStyle name="5_Proposal Register_Copy of MEDUPI Claim Register- (M-Drive)" xfId="17238" xr:uid="{00000000-0005-0000-0000-000052020000}"/>
    <cellStyle name="5_Proposal Register_Copy of MEDUPI Claim Register- (M-Drive)_GCD Kriel Master Cost Report - Rev 0 (date 7July2011)" xfId="17239" xr:uid="{00000000-0005-0000-0000-000053020000}"/>
    <cellStyle name="5_Proposal Register_Copy of MEDUPI Claim Register- (M-Drive)_Komati RTS Cost Report - Rev 0 11July2011" xfId="17240" xr:uid="{00000000-0005-0000-0000-000054020000}"/>
    <cellStyle name="5_Proposal Register_Copy of MEDUPI Claim Register- (M-Drive)_Matla Master Cost Report - Rev 0 date 12 July2011_1" xfId="17241" xr:uid="{00000000-0005-0000-0000-000055020000}"/>
    <cellStyle name="5_Proposal Register_June 09 r2" xfId="17242" xr:uid="{00000000-0005-0000-0000-000056020000}"/>
    <cellStyle name="5_Proposal Register_June 09 r2 2" xfId="17243" xr:uid="{00000000-0005-0000-0000-000057020000}"/>
    <cellStyle name="5_Proposal Register_June 09 r2_PC Master Report" xfId="17244" xr:uid="{00000000-0005-0000-0000-000058020000}"/>
    <cellStyle name="5_Proposal Register_June 09 r2_PC Master Report_GCD Kriel Master Cost Report - Rev 0 (date 7July2011)" xfId="17245" xr:uid="{00000000-0005-0000-0000-000059020000}"/>
    <cellStyle name="5_Proposal Register_June 09 r2_PC Master Report_Komati RTS Cost Report - Rev 0 11July2011" xfId="17246" xr:uid="{00000000-0005-0000-0000-00005A020000}"/>
    <cellStyle name="5_Proposal Register_June 09 r2_PC Master Report_Matla Master Cost Report - Rev 0 date 12 July2011_1" xfId="17247" xr:uid="{00000000-0005-0000-0000-00005B020000}"/>
    <cellStyle name="5_Proposal Register_June 09 r2_Proposed Overall Monthly Cost Report - End March 2010" xfId="17248" xr:uid="{00000000-0005-0000-0000-00005C020000}"/>
    <cellStyle name="5_Proposal Register_June 09 r2_Proposed Overall Monthly Cost Report - End March 2010_GCD Kriel Master Cost Report - Rev 0 (date 7July2011)" xfId="17249" xr:uid="{00000000-0005-0000-0000-00005D020000}"/>
    <cellStyle name="5_Proposal Register_June 09 r2_Proposed Overall Monthly Cost Report - End March 2010_Komati RTS Cost Report - Rev 0 11July2011" xfId="17250" xr:uid="{00000000-0005-0000-0000-00005E020000}"/>
    <cellStyle name="5_Proposal Register_June 09 r2_Proposed Overall Monthly Cost Report - End March 2010_Matla Master Cost Report - Rev 0 date 12 July2011_1" xfId="17251" xr:uid="{00000000-0005-0000-0000-00005F020000}"/>
    <cellStyle name="5_Proposal Register_October Claims Report (downloaded_06112009)" xfId="17252" xr:uid="{00000000-0005-0000-0000-000060020000}"/>
    <cellStyle name="5_Proposal Register_October Claims Report (downloaded_06112009)_GCD Kriel Master Cost Report - Rev 0 (date 7July2011)" xfId="17253" xr:uid="{00000000-0005-0000-0000-000061020000}"/>
    <cellStyle name="5_Proposal Register_October Claims Report (downloaded_06112009)_Komati RTS Cost Report - Rev 0 11July2011" xfId="17254" xr:uid="{00000000-0005-0000-0000-000062020000}"/>
    <cellStyle name="5_Proposal Register_October Claims Report (downloaded_06112009)_Matla Master Cost Report - Rev 0 date 12 July2011_1" xfId="17255" xr:uid="{00000000-0005-0000-0000-000063020000}"/>
    <cellStyle name="5_Proposal Register_P10_Enabling_Civils_02_June_09_Rev1" xfId="17256" xr:uid="{00000000-0005-0000-0000-000064020000}"/>
    <cellStyle name="5_Proposal Register_P10_Enabling_Civils_02_June_09_Rev1 2" xfId="17257" xr:uid="{00000000-0005-0000-0000-000065020000}"/>
    <cellStyle name="5_Proposal Register_P10_Enabling_Civils_02_June_09_Rev1_PC Master Report" xfId="17258" xr:uid="{00000000-0005-0000-0000-000066020000}"/>
    <cellStyle name="5_Proposal Register_P10_Enabling_Civils_02_June_09_Rev1_PC Master Report_GCD Kriel Master Cost Report - Rev 0 (date 7July2011)" xfId="17259" xr:uid="{00000000-0005-0000-0000-000067020000}"/>
    <cellStyle name="5_Proposal Register_P10_Enabling_Civils_02_June_09_Rev1_PC Master Report_Komati RTS Cost Report - Rev 0 11July2011" xfId="17260" xr:uid="{00000000-0005-0000-0000-000068020000}"/>
    <cellStyle name="5_Proposal Register_P10_Enabling_Civils_02_June_09_Rev1_PC Master Report_Matla Master Cost Report - Rev 0 date 12 July2011_1" xfId="17261" xr:uid="{00000000-0005-0000-0000-000069020000}"/>
    <cellStyle name="5_Proposal Register_P10_Enabling_Civils_02_June_09_Rev1_Proposed Overall Monthly Cost Report - End March 2010" xfId="17262" xr:uid="{00000000-0005-0000-0000-00006A020000}"/>
    <cellStyle name="5_Proposal Register_P10_Enabling_Civils_02_June_09_Rev1_Proposed Overall Monthly Cost Report - End March 2010_GCD Kriel Master Cost Report - Rev 0 (date 7July2011)" xfId="17263" xr:uid="{00000000-0005-0000-0000-00006B020000}"/>
    <cellStyle name="5_Proposal Register_P10_Enabling_Civils_02_June_09_Rev1_Proposed Overall Monthly Cost Report - End March 2010_Komati RTS Cost Report - Rev 0 11July2011" xfId="17264" xr:uid="{00000000-0005-0000-0000-00006C020000}"/>
    <cellStyle name="5_Proposal Register_P10_Enabling_Civils_02_June_09_Rev1_Proposed Overall Monthly Cost Report - End March 2010_Matla Master Cost Report - Rev 0 date 12 July2011_1" xfId="17265" xr:uid="{00000000-0005-0000-0000-00006D020000}"/>
    <cellStyle name="5_Proposal Register_P10_Enabling_Civils_02_May_09_final" xfId="17266" xr:uid="{00000000-0005-0000-0000-00006E020000}"/>
    <cellStyle name="5_Proposal Register_P10_Enabling_Civils_02_May_09_final 2" xfId="17267" xr:uid="{00000000-0005-0000-0000-00006F020000}"/>
    <cellStyle name="5_Proposal Register_P10_Enabling_Civils_02_May_09_final_PC Master Report" xfId="17268" xr:uid="{00000000-0005-0000-0000-000070020000}"/>
    <cellStyle name="5_Proposal Register_P10_Enabling_Civils_02_May_09_final_PC Master Report_GCD Kriel Master Cost Report - Rev 0 (date 7July2011)" xfId="17269" xr:uid="{00000000-0005-0000-0000-000071020000}"/>
    <cellStyle name="5_Proposal Register_P10_Enabling_Civils_02_May_09_final_PC Master Report_Komati RTS Cost Report - Rev 0 11July2011" xfId="17270" xr:uid="{00000000-0005-0000-0000-000072020000}"/>
    <cellStyle name="5_Proposal Register_P10_Enabling_Civils_02_May_09_final_PC Master Report_Matla Master Cost Report - Rev 0 date 12 July2011_1" xfId="17271" xr:uid="{00000000-0005-0000-0000-000073020000}"/>
    <cellStyle name="5_Proposal Register_P10_Enabling_Civils_02_May_09_final_Proposed Overall Monthly Cost Report - End March 2010" xfId="17272" xr:uid="{00000000-0005-0000-0000-000074020000}"/>
    <cellStyle name="5_Proposal Register_P10_Enabling_Civils_02_May_09_final_Proposed Overall Monthly Cost Report - End March 2010_GCD Kriel Master Cost Report - Rev 0 (date 7July2011)" xfId="17273" xr:uid="{00000000-0005-0000-0000-000075020000}"/>
    <cellStyle name="5_Proposal Register_P10_Enabling_Civils_02_May_09_final_Proposed Overall Monthly Cost Report - End March 2010_Komati RTS Cost Report - Rev 0 11July2011" xfId="17274" xr:uid="{00000000-0005-0000-0000-000076020000}"/>
    <cellStyle name="5_Proposal Register_P10_Enabling_Civils_02_May_09_final_Proposed Overall Monthly Cost Report - End March 2010_Matla Master Cost Report - Rev 0 date 12 July2011_1" xfId="17275" xr:uid="{00000000-0005-0000-0000-000077020000}"/>
    <cellStyle name="5_Proposal Register_PC Master Report" xfId="17276" xr:uid="{00000000-0005-0000-0000-000078020000}"/>
    <cellStyle name="5_Proposal Register_PC Master Report Feb09 Rev1 HL (version 1)" xfId="17277" xr:uid="{00000000-0005-0000-0000-000079020000}"/>
    <cellStyle name="5_Proposal Register_PC Master Report Feb09 Rev1 HL (version 1)_GCD Kriel Master Cost Report - Rev 0 (date 7July2011)" xfId="17278" xr:uid="{00000000-0005-0000-0000-00007A020000}"/>
    <cellStyle name="5_Proposal Register_PC Master Report Feb09 Rev1 HL (version 1)_Komati RTS Cost Report - Rev 0 11July2011" xfId="17279" xr:uid="{00000000-0005-0000-0000-00007B020000}"/>
    <cellStyle name="5_Proposal Register_PC Master Report Feb09 Rev1 HL (version 1)_Matla Master Cost Report - Rev 0 date 12 July2011_1" xfId="17280" xr:uid="{00000000-0005-0000-0000-00007C020000}"/>
    <cellStyle name="5_Proposal Register_PC Master Report_GCD Kriel Master Cost Report - Rev 0 (date 7July2011)" xfId="17281" xr:uid="{00000000-0005-0000-0000-00007D020000}"/>
    <cellStyle name="5_Proposal Register_PC Master Report_Komati RTS Cost Report - Rev 0 11July2011" xfId="17282" xr:uid="{00000000-0005-0000-0000-00007E020000}"/>
    <cellStyle name="5_Proposal Register_PC Master Report_Matla Master Cost Report - Rev 0 date 12 July2011_1" xfId="17283" xr:uid="{00000000-0005-0000-0000-00007F020000}"/>
    <cellStyle name="5_Proposal Register_Proposed Overall Monthly Cost Report - End March 2010" xfId="17284" xr:uid="{00000000-0005-0000-0000-000080020000}"/>
    <cellStyle name="5_Proposal Register_Proposed Overall Monthly Cost Report - End March 2010_GCD Kriel Master Cost Report - Rev 0 (date 7July2011)" xfId="17285" xr:uid="{00000000-0005-0000-0000-000081020000}"/>
    <cellStyle name="5_Proposal Register_Proposed Overall Monthly Cost Report - End March 2010_Komati RTS Cost Report - Rev 0 11July2011" xfId="17286" xr:uid="{00000000-0005-0000-0000-000082020000}"/>
    <cellStyle name="5_Proposal Register_Proposed Overall Monthly Cost Report - End March 2010_Matla Master Cost Report - Rev 0 date 12 July2011_1" xfId="17287" xr:uid="{00000000-0005-0000-0000-000083020000}"/>
    <cellStyle name="5_Proposal Register_RC EXECUTIVE SUMMARY END Jan 2010. (version 2)" xfId="17288" xr:uid="{00000000-0005-0000-0000-000084020000}"/>
    <cellStyle name="5_Proposal Register_RC EXECUTIVE SUMMARY END JULY 2009." xfId="17289" xr:uid="{00000000-0005-0000-0000-000085020000}"/>
    <cellStyle name="5_Proposal Register_RC EXECUTIVE SUMMARY END JULY 2009. 2" xfId="17290" xr:uid="{00000000-0005-0000-0000-000086020000}"/>
    <cellStyle name="5_Proposal Register_RC EXECUTIVE SUMMARY END JULY 2009._1" xfId="17291" xr:uid="{00000000-0005-0000-0000-000087020000}"/>
    <cellStyle name="5_Proposal Register_RC EXECUTIVE SUMMARY END JULY 2009._1 2" xfId="17292" xr:uid="{00000000-0005-0000-0000-000088020000}"/>
    <cellStyle name="5_Proposal Register_RC EXECUTIVE SUMMARY END JULY 2009._1_Cost Reduction_Contracts Overview Slide_Oct 2009 v2" xfId="17293" xr:uid="{00000000-0005-0000-0000-000089020000}"/>
    <cellStyle name="5_Proposal Register_RC EXECUTIVE SUMMARY END JULY 2009._1_Cost Reduction_Contracts Overview Slide_Oct 2009 v2 2" xfId="17294" xr:uid="{00000000-0005-0000-0000-00008A020000}"/>
    <cellStyle name="5_Proposal Register_RC EXECUTIVE SUMMARY END JULY 2009._1_Health and Safety_October" xfId="17295" xr:uid="{00000000-0005-0000-0000-00008B020000}"/>
    <cellStyle name="5_Proposal Register_RC EXECUTIVE SUMMARY END JULY 2009._1_Health and Safety_October 2" xfId="17296" xr:uid="{00000000-0005-0000-0000-00008C020000}"/>
    <cellStyle name="5_Proposal Register_RC EXECUTIVE SUMMARY END JULY 2009._1_Proposed Overall Monthly Cost Report - End March 2010" xfId="17297" xr:uid="{00000000-0005-0000-0000-00008D020000}"/>
    <cellStyle name="5_Proposal Register_RC EXECUTIVE SUMMARY END JULY 2009._1_Quality_October 2009" xfId="17298" xr:uid="{00000000-0005-0000-0000-00008E020000}"/>
    <cellStyle name="5_Proposal Register_RC EXECUTIVE SUMMARY END JULY 2009._1_Quality_October 2009 2" xfId="17299" xr:uid="{00000000-0005-0000-0000-00008F020000}"/>
    <cellStyle name="5_Proposal Register_RC EXECUTIVE SUMMARY END JULY 2009._1_Reg&amp;Legal_ASGISA_CSR_Stakemngt" xfId="17300" xr:uid="{00000000-0005-0000-0000-000090020000}"/>
    <cellStyle name="5_Proposal Register_RC EXECUTIVE SUMMARY END JULY 2009._1_Reg&amp;Legal_ASGISA_CSR_Stakemngt 2" xfId="17301" xr:uid="{00000000-0005-0000-0000-000091020000}"/>
    <cellStyle name="5_Proposal Register_RC EXECUTIVE SUMMARY END JULY 2009._Cost Reduction_Contracts Overview Slide_Oct 2009 v2" xfId="17302" xr:uid="{00000000-0005-0000-0000-000092020000}"/>
    <cellStyle name="5_Proposal Register_RC EXECUTIVE SUMMARY END JULY 2009._Cost Reduction_Contracts Overview Slide_Oct 2009 v2 2" xfId="17303" xr:uid="{00000000-0005-0000-0000-000093020000}"/>
    <cellStyle name="5_Proposal Register_RC EXECUTIVE SUMMARY END JULY 2009._Health and Safety_October" xfId="17304" xr:uid="{00000000-0005-0000-0000-000094020000}"/>
    <cellStyle name="5_Proposal Register_RC EXECUTIVE SUMMARY END JULY 2009._Health and Safety_October 2" xfId="17305" xr:uid="{00000000-0005-0000-0000-000095020000}"/>
    <cellStyle name="5_Proposal Register_RC EXECUTIVE SUMMARY END JULY 2009._PC Master Report" xfId="17306" xr:uid="{00000000-0005-0000-0000-000096020000}"/>
    <cellStyle name="5_Proposal Register_RC EXECUTIVE SUMMARY END JULY 2009._Proposed Overall Monthly Cost Report - End March 2010" xfId="17307" xr:uid="{00000000-0005-0000-0000-000097020000}"/>
    <cellStyle name="5_Proposal Register_RC EXECUTIVE SUMMARY END JULY 2009._Quality_October 2009" xfId="17308" xr:uid="{00000000-0005-0000-0000-000098020000}"/>
    <cellStyle name="5_Proposal Register_RC EXECUTIVE SUMMARY END JULY 2009._Quality_October 2009 2" xfId="17309" xr:uid="{00000000-0005-0000-0000-000099020000}"/>
    <cellStyle name="5_Proposal Register_RC EXECUTIVE SUMMARY END JULY 2009._Reg&amp;Legal_ASGISA_CSR_Stakemngt" xfId="17310" xr:uid="{00000000-0005-0000-0000-00009A020000}"/>
    <cellStyle name="5_Proposal Register_RC EXECUTIVE SUMMARY END JULY 2009._Reg&amp;Legal_ASGISA_CSR_Stakemngt 2" xfId="17311" xr:uid="{00000000-0005-0000-0000-00009B020000}"/>
    <cellStyle name="5_Proposal Register_RC EXECUTIVE SUMMARY END SEP 2009." xfId="17312" xr:uid="{00000000-0005-0000-0000-00009C020000}"/>
    <cellStyle name="5_Proposed Overall Monthly Cost Report - End March 2010" xfId="17313" xr:uid="{00000000-0005-0000-0000-00009D020000}"/>
    <cellStyle name="5_Proposed Overall Monthly Cost Report - End March 2010_GCD Kriel Master Cost Report - Rev 0 (date 7July2011)" xfId="17314" xr:uid="{00000000-0005-0000-0000-00009E020000}"/>
    <cellStyle name="5_Proposed Overall Monthly Cost Report - End March 2010_Komati RTS Cost Report - Rev 0 11July2011" xfId="17315" xr:uid="{00000000-0005-0000-0000-00009F020000}"/>
    <cellStyle name="5_Proposed Overall Monthly Cost Report - End March 2010_Matla Master Cost Report - Rev 0 date 12 July2011_1" xfId="17316" xr:uid="{00000000-0005-0000-0000-0000A0020000}"/>
    <cellStyle name="5_RC EXECUTIVE SUMMARY END Jan 2010. (version 2)" xfId="17317" xr:uid="{00000000-0005-0000-0000-0000A1020000}"/>
    <cellStyle name="5_RC EXECUTIVE SUMMARY END JULY 2009." xfId="17318" xr:uid="{00000000-0005-0000-0000-0000A2020000}"/>
    <cellStyle name="5_RC EXECUTIVE SUMMARY END JULY 2009. 2" xfId="17319" xr:uid="{00000000-0005-0000-0000-0000A3020000}"/>
    <cellStyle name="5_RC EXECUTIVE SUMMARY END JULY 2009._1" xfId="17320" xr:uid="{00000000-0005-0000-0000-0000A4020000}"/>
    <cellStyle name="5_RC EXECUTIVE SUMMARY END JULY 2009._1 2" xfId="17321" xr:uid="{00000000-0005-0000-0000-0000A5020000}"/>
    <cellStyle name="5_RC EXECUTIVE SUMMARY END JULY 2009._1_Cost Reduction_Contracts Overview Slide_Oct 2009 v2" xfId="17322" xr:uid="{00000000-0005-0000-0000-0000A6020000}"/>
    <cellStyle name="5_RC EXECUTIVE SUMMARY END JULY 2009._1_Cost Reduction_Contracts Overview Slide_Oct 2009 v2 2" xfId="17323" xr:uid="{00000000-0005-0000-0000-0000A7020000}"/>
    <cellStyle name="5_RC EXECUTIVE SUMMARY END JULY 2009._1_Health and Safety_October" xfId="17324" xr:uid="{00000000-0005-0000-0000-0000A8020000}"/>
    <cellStyle name="5_RC EXECUTIVE SUMMARY END JULY 2009._1_Health and Safety_October 2" xfId="17325" xr:uid="{00000000-0005-0000-0000-0000A9020000}"/>
    <cellStyle name="5_RC EXECUTIVE SUMMARY END JULY 2009._1_Proposed Overall Monthly Cost Report - End March 2010" xfId="17326" xr:uid="{00000000-0005-0000-0000-0000AA020000}"/>
    <cellStyle name="5_RC EXECUTIVE SUMMARY END JULY 2009._1_Quality_October 2009" xfId="17327" xr:uid="{00000000-0005-0000-0000-0000AB020000}"/>
    <cellStyle name="5_RC EXECUTIVE SUMMARY END JULY 2009._1_Quality_October 2009 2" xfId="17328" xr:uid="{00000000-0005-0000-0000-0000AC020000}"/>
    <cellStyle name="5_RC EXECUTIVE SUMMARY END JULY 2009._1_Reg&amp;Legal_ASGISA_CSR_Stakemngt" xfId="17329" xr:uid="{00000000-0005-0000-0000-0000AD020000}"/>
    <cellStyle name="5_RC EXECUTIVE SUMMARY END JULY 2009._1_Reg&amp;Legal_ASGISA_CSR_Stakemngt 2" xfId="17330" xr:uid="{00000000-0005-0000-0000-0000AE020000}"/>
    <cellStyle name="5_RC EXECUTIVE SUMMARY END JULY 2009._Cost Reduction_Contracts Overview Slide_Oct 2009 v2" xfId="17331" xr:uid="{00000000-0005-0000-0000-0000AF020000}"/>
    <cellStyle name="5_RC EXECUTIVE SUMMARY END JULY 2009._Cost Reduction_Contracts Overview Slide_Oct 2009 v2 2" xfId="17332" xr:uid="{00000000-0005-0000-0000-0000B0020000}"/>
    <cellStyle name="5_RC EXECUTIVE SUMMARY END JULY 2009._Health and Safety_October" xfId="17333" xr:uid="{00000000-0005-0000-0000-0000B1020000}"/>
    <cellStyle name="5_RC EXECUTIVE SUMMARY END JULY 2009._Health and Safety_October 2" xfId="17334" xr:uid="{00000000-0005-0000-0000-0000B2020000}"/>
    <cellStyle name="5_RC EXECUTIVE SUMMARY END JULY 2009._PC Master Report" xfId="17335" xr:uid="{00000000-0005-0000-0000-0000B3020000}"/>
    <cellStyle name="5_RC EXECUTIVE SUMMARY END JULY 2009._Proposed Overall Monthly Cost Report - End March 2010" xfId="17336" xr:uid="{00000000-0005-0000-0000-0000B4020000}"/>
    <cellStyle name="5_RC EXECUTIVE SUMMARY END JULY 2009._Quality_October 2009" xfId="17337" xr:uid="{00000000-0005-0000-0000-0000B5020000}"/>
    <cellStyle name="5_RC EXECUTIVE SUMMARY END JULY 2009._Quality_October 2009 2" xfId="17338" xr:uid="{00000000-0005-0000-0000-0000B6020000}"/>
    <cellStyle name="5_RC EXECUTIVE SUMMARY END JULY 2009._Reg&amp;Legal_ASGISA_CSR_Stakemngt" xfId="17339" xr:uid="{00000000-0005-0000-0000-0000B7020000}"/>
    <cellStyle name="5_RC EXECUTIVE SUMMARY END JULY 2009._Reg&amp;Legal_ASGISA_CSR_Stakemngt 2" xfId="17340" xr:uid="{00000000-0005-0000-0000-0000B8020000}"/>
    <cellStyle name="5_RC EXECUTIVE SUMMARY END SEP 2009." xfId="17341" xr:uid="{00000000-0005-0000-0000-0000B9020000}"/>
    <cellStyle name="6" xfId="17342" xr:uid="{00000000-0005-0000-0000-0000BA020000}"/>
    <cellStyle name="6_Book1" xfId="17343" xr:uid="{00000000-0005-0000-0000-0000BB020000}"/>
    <cellStyle name="6_Book1 2" xfId="17344" xr:uid="{00000000-0005-0000-0000-0000BC020000}"/>
    <cellStyle name="6_Book1_Cost Reduction_Contracts Overview Slide_Oct 2009 v2" xfId="17345" xr:uid="{00000000-0005-0000-0000-0000BD020000}"/>
    <cellStyle name="6_Book1_Cost Reduction_Contracts Overview Slide_Oct 2009 v2 2" xfId="17346" xr:uid="{00000000-0005-0000-0000-0000BE020000}"/>
    <cellStyle name="6_Book1_Health and Safety_October" xfId="17347" xr:uid="{00000000-0005-0000-0000-0000BF020000}"/>
    <cellStyle name="6_Book1_Health and Safety_October 2" xfId="17348" xr:uid="{00000000-0005-0000-0000-0000C0020000}"/>
    <cellStyle name="6_Book1_PC Master Report" xfId="17349" xr:uid="{00000000-0005-0000-0000-0000C1020000}"/>
    <cellStyle name="6_Book1_Proposed Overall Monthly Cost Report - End March 2010" xfId="17350" xr:uid="{00000000-0005-0000-0000-0000C2020000}"/>
    <cellStyle name="6_Book1_Quality_October 2009" xfId="17351" xr:uid="{00000000-0005-0000-0000-0000C3020000}"/>
    <cellStyle name="6_Book1_Quality_October 2009 2" xfId="17352" xr:uid="{00000000-0005-0000-0000-0000C4020000}"/>
    <cellStyle name="6_Book1_Reg&amp;Legal_ASGISA_CSR_Stakemngt" xfId="17353" xr:uid="{00000000-0005-0000-0000-0000C5020000}"/>
    <cellStyle name="6_Book1_Reg&amp;Legal_ASGISA_CSR_Stakemngt 2" xfId="17354" xr:uid="{00000000-0005-0000-0000-0000C6020000}"/>
    <cellStyle name="6_Commited cost - January  2010" xfId="17355" xr:uid="{00000000-0005-0000-0000-0000C7020000}"/>
    <cellStyle name="6_Contingency Drawdown" xfId="17356" xr:uid="{00000000-0005-0000-0000-0000C8020000}"/>
    <cellStyle name="6_Contingency Drawdown_Copy of MEDUPI Claim Register- (M-Drive)" xfId="17357" xr:uid="{00000000-0005-0000-0000-0000C9020000}"/>
    <cellStyle name="6_Contingency Drawdown_Copy of MEDUPI Claim Register- (M-Drive)_GCD Kriel Master Cost Report - Rev 0 (date 7July2011)" xfId="17358" xr:uid="{00000000-0005-0000-0000-0000CA020000}"/>
    <cellStyle name="6_Contingency Drawdown_Copy of MEDUPI Claim Register- (M-Drive)_Komati RTS Cost Report - Rev 0 11July2011" xfId="17359" xr:uid="{00000000-0005-0000-0000-0000CB020000}"/>
    <cellStyle name="6_Contingency Drawdown_Copy of MEDUPI Claim Register- (M-Drive)_Matla Master Cost Report - Rev 0 date 12 July2011_1" xfId="17360" xr:uid="{00000000-0005-0000-0000-0000CC020000}"/>
    <cellStyle name="6_Contingency Drawdown_Copy of MEDUPI September Claim Register" xfId="17361" xr:uid="{00000000-0005-0000-0000-0000CD020000}"/>
    <cellStyle name="6_Contingency Drawdown_Copy of MEDUPI September Claim Register 2" xfId="17362" xr:uid="{00000000-0005-0000-0000-0000CE020000}"/>
    <cellStyle name="6_Contingency Drawdown_Cost Reduction_Contracts Overview Slide_Oct 2009 v2" xfId="17363" xr:uid="{00000000-0005-0000-0000-0000CF020000}"/>
    <cellStyle name="6_Contingency Drawdown_Cost Reduction_Contracts Overview Slide_Oct 2009 v2 2" xfId="17364" xr:uid="{00000000-0005-0000-0000-0000D0020000}"/>
    <cellStyle name="6_Contingency Drawdown_Health and Safety_October" xfId="17365" xr:uid="{00000000-0005-0000-0000-0000D1020000}"/>
    <cellStyle name="6_Contingency Drawdown_Health and Safety_October 2" xfId="17366" xr:uid="{00000000-0005-0000-0000-0000D2020000}"/>
    <cellStyle name="6_Contingency Drawdown_June 09 r2" xfId="17367" xr:uid="{00000000-0005-0000-0000-0000D3020000}"/>
    <cellStyle name="6_Contingency Drawdown_June 09 r2 2" xfId="17368" xr:uid="{00000000-0005-0000-0000-0000D4020000}"/>
    <cellStyle name="6_Contingency Drawdown_June 09 r2_PC Master Report" xfId="17369" xr:uid="{00000000-0005-0000-0000-0000D5020000}"/>
    <cellStyle name="6_Contingency Drawdown_June 09 r2_PC Master Report_GCD Kriel Master Cost Report - Rev 0 (date 7July2011)" xfId="17370" xr:uid="{00000000-0005-0000-0000-0000D6020000}"/>
    <cellStyle name="6_Contingency Drawdown_June 09 r2_PC Master Report_Komati RTS Cost Report - Rev 0 11July2011" xfId="17371" xr:uid="{00000000-0005-0000-0000-0000D7020000}"/>
    <cellStyle name="6_Contingency Drawdown_June 09 r2_PC Master Report_Matla Master Cost Report - Rev 0 date 12 July2011_1" xfId="17372" xr:uid="{00000000-0005-0000-0000-0000D8020000}"/>
    <cellStyle name="6_Contingency Drawdown_June 09 r2_Proposed Overall Monthly Cost Report - End March 2010" xfId="17373" xr:uid="{00000000-0005-0000-0000-0000D9020000}"/>
    <cellStyle name="6_Contingency Drawdown_June 09 r2_Proposed Overall Monthly Cost Report - End March 2010_GCD Kriel Master Cost Report - Rev 0 (date 7July2011)" xfId="17374" xr:uid="{00000000-0005-0000-0000-0000DA020000}"/>
    <cellStyle name="6_Contingency Drawdown_June 09 r2_Proposed Overall Monthly Cost Report - End March 2010_Komati RTS Cost Report - Rev 0 11July2011" xfId="17375" xr:uid="{00000000-0005-0000-0000-0000DB020000}"/>
    <cellStyle name="6_Contingency Drawdown_June 09 r2_Proposed Overall Monthly Cost Report - End March 2010_Matla Master Cost Report - Rev 0 date 12 July2011_1" xfId="17376" xr:uid="{00000000-0005-0000-0000-0000DC020000}"/>
    <cellStyle name="6_Contingency Drawdown_October Claims Report (downloaded_06112009)" xfId="17377" xr:uid="{00000000-0005-0000-0000-0000DD020000}"/>
    <cellStyle name="6_Contingency Drawdown_October Claims Report (downloaded_06112009) 2" xfId="17378" xr:uid="{00000000-0005-0000-0000-0000DE020000}"/>
    <cellStyle name="6_Contingency Drawdown_October Claims Report (downloaded_06112009)_1" xfId="17379" xr:uid="{00000000-0005-0000-0000-0000DF020000}"/>
    <cellStyle name="6_Contingency Drawdown_October Claims Report (downloaded_06112009)_1_GCD Kriel Master Cost Report - Rev 0 (date 7July2011)" xfId="17380" xr:uid="{00000000-0005-0000-0000-0000E0020000}"/>
    <cellStyle name="6_Contingency Drawdown_October Claims Report (downloaded_06112009)_1_Komati RTS Cost Report - Rev 0 11July2011" xfId="17381" xr:uid="{00000000-0005-0000-0000-0000E1020000}"/>
    <cellStyle name="6_Contingency Drawdown_October Claims Report (downloaded_06112009)_1_Matla Master Cost Report - Rev 0 date 12 July2011_1" xfId="17382" xr:uid="{00000000-0005-0000-0000-0000E2020000}"/>
    <cellStyle name="6_Contingency Drawdown_P07 Jan 10" xfId="17383" xr:uid="{00000000-0005-0000-0000-0000E3020000}"/>
    <cellStyle name="6_Contingency Drawdown_P07 Jan 10_GCD Kriel Master Cost Report - Rev 0 (date 7July2011)" xfId="17384" xr:uid="{00000000-0005-0000-0000-0000E4020000}"/>
    <cellStyle name="6_Contingency Drawdown_P07 Jan 10_Komati RTS Cost Report - Rev 0 11July2011" xfId="17385" xr:uid="{00000000-0005-0000-0000-0000E5020000}"/>
    <cellStyle name="6_Contingency Drawdown_P07 Jan 10_Matla Master Cost Report - Rev 0 date 12 July2011_1" xfId="17386" xr:uid="{00000000-0005-0000-0000-0000E6020000}"/>
    <cellStyle name="6_Contingency Drawdown_PC Master Report" xfId="17387" xr:uid="{00000000-0005-0000-0000-0000E7020000}"/>
    <cellStyle name="6_Contingency Drawdown_Proposed Overall Monthly Cost Report - End March 2010" xfId="17388" xr:uid="{00000000-0005-0000-0000-0000E8020000}"/>
    <cellStyle name="6_Contingency Drawdown_Quality_October 2009" xfId="17389" xr:uid="{00000000-0005-0000-0000-0000E9020000}"/>
    <cellStyle name="6_Contingency Drawdown_Quality_October 2009 2" xfId="17390" xr:uid="{00000000-0005-0000-0000-0000EA020000}"/>
    <cellStyle name="6_Contingency Drawdown_Reg&amp;Legal_ASGISA_CSR_Stakemngt" xfId="17391" xr:uid="{00000000-0005-0000-0000-0000EB020000}"/>
    <cellStyle name="6_Contingency Drawdown_Reg&amp;Legal_ASGISA_CSR_Stakemngt 2" xfId="17392" xr:uid="{00000000-0005-0000-0000-0000EC020000}"/>
    <cellStyle name="6_Contract Control Sheet" xfId="17393" xr:uid="{00000000-0005-0000-0000-0000ED020000}"/>
    <cellStyle name="6_Contract Control Sheet_Commited cost - January  2010" xfId="17394" xr:uid="{00000000-0005-0000-0000-0000EE020000}"/>
    <cellStyle name="6_Contract Control Sheet_Copy of MEDUPI Claim Register- (M-Drive)" xfId="17395" xr:uid="{00000000-0005-0000-0000-0000EF020000}"/>
    <cellStyle name="6_Contract Control Sheet_Copy of MEDUPI Claim Register- (M-Drive)_GCD Kriel Master Cost Report - Rev 0 (date 7July2011)" xfId="17396" xr:uid="{00000000-0005-0000-0000-0000F0020000}"/>
    <cellStyle name="6_Contract Control Sheet_Copy of MEDUPI Claim Register- (M-Drive)_Komati RTS Cost Report - Rev 0 11July2011" xfId="17397" xr:uid="{00000000-0005-0000-0000-0000F1020000}"/>
    <cellStyle name="6_Contract Control Sheet_Copy of MEDUPI Claim Register- (M-Drive)_Matla Master Cost Report - Rev 0 date 12 July2011_1" xfId="17398" xr:uid="{00000000-0005-0000-0000-0000F2020000}"/>
    <cellStyle name="6_Contract Control Sheet_June 09 r2" xfId="17399" xr:uid="{00000000-0005-0000-0000-0000F3020000}"/>
    <cellStyle name="6_Contract Control Sheet_June 09 r2 2" xfId="17400" xr:uid="{00000000-0005-0000-0000-0000F4020000}"/>
    <cellStyle name="6_Contract Control Sheet_June 09 r2_PC Master Report" xfId="17401" xr:uid="{00000000-0005-0000-0000-0000F5020000}"/>
    <cellStyle name="6_Contract Control Sheet_June 09 r2_PC Master Report_GCD Kriel Master Cost Report - Rev 0 (date 7July2011)" xfId="17402" xr:uid="{00000000-0005-0000-0000-0000F6020000}"/>
    <cellStyle name="6_Contract Control Sheet_June 09 r2_PC Master Report_Komati RTS Cost Report - Rev 0 11July2011" xfId="17403" xr:uid="{00000000-0005-0000-0000-0000F7020000}"/>
    <cellStyle name="6_Contract Control Sheet_June 09 r2_PC Master Report_Matla Master Cost Report - Rev 0 date 12 July2011_1" xfId="17404" xr:uid="{00000000-0005-0000-0000-0000F8020000}"/>
    <cellStyle name="6_Contract Control Sheet_June 09 r2_Proposed Overall Monthly Cost Report - End March 2010" xfId="17405" xr:uid="{00000000-0005-0000-0000-0000F9020000}"/>
    <cellStyle name="6_Contract Control Sheet_June 09 r2_Proposed Overall Monthly Cost Report - End March 2010_GCD Kriel Master Cost Report - Rev 0 (date 7July2011)" xfId="17406" xr:uid="{00000000-0005-0000-0000-0000FA020000}"/>
    <cellStyle name="6_Contract Control Sheet_June 09 r2_Proposed Overall Monthly Cost Report - End March 2010_Komati RTS Cost Report - Rev 0 11July2011" xfId="17407" xr:uid="{00000000-0005-0000-0000-0000FB020000}"/>
    <cellStyle name="6_Contract Control Sheet_June 09 r2_Proposed Overall Monthly Cost Report - End March 2010_Matla Master Cost Report - Rev 0 date 12 July2011_1" xfId="17408" xr:uid="{00000000-0005-0000-0000-0000FC020000}"/>
    <cellStyle name="6_Contract Control Sheet_October Claims Report (downloaded_06112009)" xfId="17409" xr:uid="{00000000-0005-0000-0000-0000FD020000}"/>
    <cellStyle name="6_Contract Control Sheet_October Claims Report (downloaded_06112009)_GCD Kriel Master Cost Report - Rev 0 (date 7July2011)" xfId="17410" xr:uid="{00000000-0005-0000-0000-0000FE020000}"/>
    <cellStyle name="6_Contract Control Sheet_October Claims Report (downloaded_06112009)_Komati RTS Cost Report - Rev 0 11July2011" xfId="17411" xr:uid="{00000000-0005-0000-0000-0000FF020000}"/>
    <cellStyle name="6_Contract Control Sheet_October Claims Report (downloaded_06112009)_Matla Master Cost Report - Rev 0 date 12 July2011_1" xfId="17412" xr:uid="{00000000-0005-0000-0000-000000030000}"/>
    <cellStyle name="6_Contract Control Sheet_P10_Enabling_Civils_02_June_09_Rev1" xfId="17413" xr:uid="{00000000-0005-0000-0000-000001030000}"/>
    <cellStyle name="6_Contract Control Sheet_P10_Enabling_Civils_02_June_09_Rev1 2" xfId="17414" xr:uid="{00000000-0005-0000-0000-000002030000}"/>
    <cellStyle name="6_Contract Control Sheet_P10_Enabling_Civils_02_June_09_Rev1_PC Master Report" xfId="17415" xr:uid="{00000000-0005-0000-0000-000003030000}"/>
    <cellStyle name="6_Contract Control Sheet_P10_Enabling_Civils_02_June_09_Rev1_PC Master Report_GCD Kriel Master Cost Report - Rev 0 (date 7July2011)" xfId="17416" xr:uid="{00000000-0005-0000-0000-000004030000}"/>
    <cellStyle name="6_Contract Control Sheet_P10_Enabling_Civils_02_June_09_Rev1_PC Master Report_Komati RTS Cost Report - Rev 0 11July2011" xfId="17417" xr:uid="{00000000-0005-0000-0000-000005030000}"/>
    <cellStyle name="6_Contract Control Sheet_P10_Enabling_Civils_02_June_09_Rev1_PC Master Report_Matla Master Cost Report - Rev 0 date 12 July2011_1" xfId="17418" xr:uid="{00000000-0005-0000-0000-000006030000}"/>
    <cellStyle name="6_Contract Control Sheet_P10_Enabling_Civils_02_June_09_Rev1_Proposed Overall Monthly Cost Report - End March 2010" xfId="17419" xr:uid="{00000000-0005-0000-0000-000007030000}"/>
    <cellStyle name="6_Contract Control Sheet_P10_Enabling_Civils_02_June_09_Rev1_Proposed Overall Monthly Cost Report - End March 2010_GCD Kriel Master Cost Report - Rev 0 (date 7July2011)" xfId="17420" xr:uid="{00000000-0005-0000-0000-000008030000}"/>
    <cellStyle name="6_Contract Control Sheet_P10_Enabling_Civils_02_June_09_Rev1_Proposed Overall Monthly Cost Report - End March 2010_Komati RTS Cost Report - Rev 0 11July2011" xfId="17421" xr:uid="{00000000-0005-0000-0000-000009030000}"/>
    <cellStyle name="6_Contract Control Sheet_P10_Enabling_Civils_02_June_09_Rev1_Proposed Overall Monthly Cost Report - End March 2010_Matla Master Cost Report - Rev 0 date 12 July2011_1" xfId="17422" xr:uid="{00000000-0005-0000-0000-00000A030000}"/>
    <cellStyle name="6_Contract Control Sheet_P10_Enabling_Civils_02_May_09_final" xfId="17423" xr:uid="{00000000-0005-0000-0000-00000B030000}"/>
    <cellStyle name="6_Contract Control Sheet_P10_Enabling_Civils_02_May_09_final 2" xfId="17424" xr:uid="{00000000-0005-0000-0000-00000C030000}"/>
    <cellStyle name="6_Contract Control Sheet_P10_Enabling_Civils_02_May_09_final_PC Master Report" xfId="17425" xr:uid="{00000000-0005-0000-0000-00000D030000}"/>
    <cellStyle name="6_Contract Control Sheet_P10_Enabling_Civils_02_May_09_final_PC Master Report_GCD Kriel Master Cost Report - Rev 0 (date 7July2011)" xfId="17426" xr:uid="{00000000-0005-0000-0000-00000E030000}"/>
    <cellStyle name="6_Contract Control Sheet_P10_Enabling_Civils_02_May_09_final_PC Master Report_Komati RTS Cost Report - Rev 0 11July2011" xfId="17427" xr:uid="{00000000-0005-0000-0000-00000F030000}"/>
    <cellStyle name="6_Contract Control Sheet_P10_Enabling_Civils_02_May_09_final_PC Master Report_Matla Master Cost Report - Rev 0 date 12 July2011_1" xfId="17428" xr:uid="{00000000-0005-0000-0000-000010030000}"/>
    <cellStyle name="6_Contract Control Sheet_P10_Enabling_Civils_02_May_09_final_Proposed Overall Monthly Cost Report - End March 2010" xfId="17429" xr:uid="{00000000-0005-0000-0000-000011030000}"/>
    <cellStyle name="6_Contract Control Sheet_P10_Enabling_Civils_02_May_09_final_Proposed Overall Monthly Cost Report - End March 2010_GCD Kriel Master Cost Report - Rev 0 (date 7July2011)" xfId="17430" xr:uid="{00000000-0005-0000-0000-000012030000}"/>
    <cellStyle name="6_Contract Control Sheet_P10_Enabling_Civils_02_May_09_final_Proposed Overall Monthly Cost Report - End March 2010_Komati RTS Cost Report - Rev 0 11July2011" xfId="17431" xr:uid="{00000000-0005-0000-0000-000013030000}"/>
    <cellStyle name="6_Contract Control Sheet_P10_Enabling_Civils_02_May_09_final_Proposed Overall Monthly Cost Report - End March 2010_Matla Master Cost Report - Rev 0 date 12 July2011_1" xfId="17432" xr:uid="{00000000-0005-0000-0000-000014030000}"/>
    <cellStyle name="6_Contract Control Sheet_PC Master Report" xfId="17433" xr:uid="{00000000-0005-0000-0000-000015030000}"/>
    <cellStyle name="6_Contract Control Sheet_PC Master Report Feb09 Rev1 HL (version 1)" xfId="17434" xr:uid="{00000000-0005-0000-0000-000016030000}"/>
    <cellStyle name="6_Contract Control Sheet_PC Master Report Feb09 Rev1 HL (version 1)_GCD Kriel Master Cost Report - Rev 0 (date 7July2011)" xfId="17435" xr:uid="{00000000-0005-0000-0000-000017030000}"/>
    <cellStyle name="6_Contract Control Sheet_PC Master Report Feb09 Rev1 HL (version 1)_Komati RTS Cost Report - Rev 0 11July2011" xfId="17436" xr:uid="{00000000-0005-0000-0000-000018030000}"/>
    <cellStyle name="6_Contract Control Sheet_PC Master Report Feb09 Rev1 HL (version 1)_Matla Master Cost Report - Rev 0 date 12 July2011_1" xfId="17437" xr:uid="{00000000-0005-0000-0000-000019030000}"/>
    <cellStyle name="6_Contract Control Sheet_PC Master Report_GCD Kriel Master Cost Report - Rev 0 (date 7July2011)" xfId="17438" xr:uid="{00000000-0005-0000-0000-00001A030000}"/>
    <cellStyle name="6_Contract Control Sheet_PC Master Report_Komati RTS Cost Report - Rev 0 11July2011" xfId="17439" xr:uid="{00000000-0005-0000-0000-00001B030000}"/>
    <cellStyle name="6_Contract Control Sheet_PC Master Report_Matla Master Cost Report - Rev 0 date 12 July2011_1" xfId="17440" xr:uid="{00000000-0005-0000-0000-00001C030000}"/>
    <cellStyle name="6_Contract Control Sheet_Proposed Overall Monthly Cost Report - End March 2010" xfId="17441" xr:uid="{00000000-0005-0000-0000-00001D030000}"/>
    <cellStyle name="6_Contract Control Sheet_Proposed Overall Monthly Cost Report - End March 2010_GCD Kriel Master Cost Report - Rev 0 (date 7July2011)" xfId="17442" xr:uid="{00000000-0005-0000-0000-00001E030000}"/>
    <cellStyle name="6_Contract Control Sheet_Proposed Overall Monthly Cost Report - End March 2010_Komati RTS Cost Report - Rev 0 11July2011" xfId="17443" xr:uid="{00000000-0005-0000-0000-00001F030000}"/>
    <cellStyle name="6_Contract Control Sheet_Proposed Overall Monthly Cost Report - End March 2010_Matla Master Cost Report - Rev 0 date 12 July2011_1" xfId="17444" xr:uid="{00000000-0005-0000-0000-000020030000}"/>
    <cellStyle name="6_Contract Control Sheet_RC EXECUTIVE SUMMARY END Jan 2010. (version 2)" xfId="17445" xr:uid="{00000000-0005-0000-0000-000021030000}"/>
    <cellStyle name="6_Contract Control Sheet_RC EXECUTIVE SUMMARY END JULY 2009." xfId="17446" xr:uid="{00000000-0005-0000-0000-000022030000}"/>
    <cellStyle name="6_Contract Control Sheet_RC EXECUTIVE SUMMARY END JULY 2009. 2" xfId="17447" xr:uid="{00000000-0005-0000-0000-000023030000}"/>
    <cellStyle name="6_Contract Control Sheet_RC EXECUTIVE SUMMARY END JULY 2009._1" xfId="17448" xr:uid="{00000000-0005-0000-0000-000024030000}"/>
    <cellStyle name="6_Contract Control Sheet_RC EXECUTIVE SUMMARY END JULY 2009._1 2" xfId="17449" xr:uid="{00000000-0005-0000-0000-000025030000}"/>
    <cellStyle name="6_Contract Control Sheet_RC EXECUTIVE SUMMARY END JULY 2009._1_Cost Reduction_Contracts Overview Slide_Oct 2009 v2" xfId="17450" xr:uid="{00000000-0005-0000-0000-000026030000}"/>
    <cellStyle name="6_Contract Control Sheet_RC EXECUTIVE SUMMARY END JULY 2009._1_Cost Reduction_Contracts Overview Slide_Oct 2009 v2 2" xfId="17451" xr:uid="{00000000-0005-0000-0000-000027030000}"/>
    <cellStyle name="6_Contract Control Sheet_RC EXECUTIVE SUMMARY END JULY 2009._1_Health and Safety_October" xfId="17452" xr:uid="{00000000-0005-0000-0000-000028030000}"/>
    <cellStyle name="6_Contract Control Sheet_RC EXECUTIVE SUMMARY END JULY 2009._1_Health and Safety_October 2" xfId="17453" xr:uid="{00000000-0005-0000-0000-000029030000}"/>
    <cellStyle name="6_Contract Control Sheet_RC EXECUTIVE SUMMARY END JULY 2009._1_Proposed Overall Monthly Cost Report - End March 2010" xfId="17454" xr:uid="{00000000-0005-0000-0000-00002A030000}"/>
    <cellStyle name="6_Contract Control Sheet_RC EXECUTIVE SUMMARY END JULY 2009._1_Quality_October 2009" xfId="17455" xr:uid="{00000000-0005-0000-0000-00002B030000}"/>
    <cellStyle name="6_Contract Control Sheet_RC EXECUTIVE SUMMARY END JULY 2009._1_Quality_October 2009 2" xfId="17456" xr:uid="{00000000-0005-0000-0000-00002C030000}"/>
    <cellStyle name="6_Contract Control Sheet_RC EXECUTIVE SUMMARY END JULY 2009._1_Reg&amp;Legal_ASGISA_CSR_Stakemngt" xfId="17457" xr:uid="{00000000-0005-0000-0000-00002D030000}"/>
    <cellStyle name="6_Contract Control Sheet_RC EXECUTIVE SUMMARY END JULY 2009._1_Reg&amp;Legal_ASGISA_CSR_Stakemngt 2" xfId="17458" xr:uid="{00000000-0005-0000-0000-00002E030000}"/>
    <cellStyle name="6_Contract Control Sheet_RC EXECUTIVE SUMMARY END JULY 2009._Cost Reduction_Contracts Overview Slide_Oct 2009 v2" xfId="17459" xr:uid="{00000000-0005-0000-0000-00002F030000}"/>
    <cellStyle name="6_Contract Control Sheet_RC EXECUTIVE SUMMARY END JULY 2009._Cost Reduction_Contracts Overview Slide_Oct 2009 v2 2" xfId="17460" xr:uid="{00000000-0005-0000-0000-000030030000}"/>
    <cellStyle name="6_Contract Control Sheet_RC EXECUTIVE SUMMARY END JULY 2009._Health and Safety_October" xfId="17461" xr:uid="{00000000-0005-0000-0000-000031030000}"/>
    <cellStyle name="6_Contract Control Sheet_RC EXECUTIVE SUMMARY END JULY 2009._Health and Safety_October 2" xfId="17462" xr:uid="{00000000-0005-0000-0000-000032030000}"/>
    <cellStyle name="6_Contract Control Sheet_RC EXECUTIVE SUMMARY END JULY 2009._PC Master Report" xfId="17463" xr:uid="{00000000-0005-0000-0000-000033030000}"/>
    <cellStyle name="6_Contract Control Sheet_RC EXECUTIVE SUMMARY END JULY 2009._Proposed Overall Monthly Cost Report - End March 2010" xfId="17464" xr:uid="{00000000-0005-0000-0000-000034030000}"/>
    <cellStyle name="6_Contract Control Sheet_RC EXECUTIVE SUMMARY END JULY 2009._Quality_October 2009" xfId="17465" xr:uid="{00000000-0005-0000-0000-000035030000}"/>
    <cellStyle name="6_Contract Control Sheet_RC EXECUTIVE SUMMARY END JULY 2009._Quality_October 2009 2" xfId="17466" xr:uid="{00000000-0005-0000-0000-000036030000}"/>
    <cellStyle name="6_Contract Control Sheet_RC EXECUTIVE SUMMARY END JULY 2009._Reg&amp;Legal_ASGISA_CSR_Stakemngt" xfId="17467" xr:uid="{00000000-0005-0000-0000-000037030000}"/>
    <cellStyle name="6_Contract Control Sheet_RC EXECUTIVE SUMMARY END JULY 2009._Reg&amp;Legal_ASGISA_CSR_Stakemngt 2" xfId="17468" xr:uid="{00000000-0005-0000-0000-000038030000}"/>
    <cellStyle name="6_Contract Control Sheet_RC EXECUTIVE SUMMARY END SEP 2009." xfId="17469" xr:uid="{00000000-0005-0000-0000-000039030000}"/>
    <cellStyle name="6_Copy of MEDUPI Claim Register- (M-Drive)" xfId="17470" xr:uid="{00000000-0005-0000-0000-00003A030000}"/>
    <cellStyle name="6_Copy of MEDUPI Claim Register- (M-Drive)_GCD Kriel Master Cost Report - Rev 0 (date 7July2011)" xfId="17471" xr:uid="{00000000-0005-0000-0000-00003B030000}"/>
    <cellStyle name="6_Copy of MEDUPI Claim Register- (M-Drive)_Komati RTS Cost Report - Rev 0 11July2011" xfId="17472" xr:uid="{00000000-0005-0000-0000-00003C030000}"/>
    <cellStyle name="6_Copy of MEDUPI Claim Register- (M-Drive)_Matla Master Cost Report - Rev 0 date 12 July2011_1" xfId="17473" xr:uid="{00000000-0005-0000-0000-00003D030000}"/>
    <cellStyle name="6_June 09 r2" xfId="17474" xr:uid="{00000000-0005-0000-0000-00003E030000}"/>
    <cellStyle name="6_June 09 r2 2" xfId="17475" xr:uid="{00000000-0005-0000-0000-00003F030000}"/>
    <cellStyle name="6_June 09 r2_PC Master Report" xfId="17476" xr:uid="{00000000-0005-0000-0000-000040030000}"/>
    <cellStyle name="6_June 09 r2_PC Master Report_GCD Kriel Master Cost Report - Rev 0 (date 7July2011)" xfId="17477" xr:uid="{00000000-0005-0000-0000-000041030000}"/>
    <cellStyle name="6_June 09 r2_PC Master Report_Komati RTS Cost Report - Rev 0 11July2011" xfId="17478" xr:uid="{00000000-0005-0000-0000-000042030000}"/>
    <cellStyle name="6_June 09 r2_PC Master Report_Matla Master Cost Report - Rev 0 date 12 July2011_1" xfId="17479" xr:uid="{00000000-0005-0000-0000-000043030000}"/>
    <cellStyle name="6_June 09 r2_Proposed Overall Monthly Cost Report - End March 2010" xfId="17480" xr:uid="{00000000-0005-0000-0000-000044030000}"/>
    <cellStyle name="6_June 09 r2_Proposed Overall Monthly Cost Report - End March 2010_GCD Kriel Master Cost Report - Rev 0 (date 7July2011)" xfId="17481" xr:uid="{00000000-0005-0000-0000-000045030000}"/>
    <cellStyle name="6_June 09 r2_Proposed Overall Monthly Cost Report - End March 2010_Komati RTS Cost Report - Rev 0 11July2011" xfId="17482" xr:uid="{00000000-0005-0000-0000-000046030000}"/>
    <cellStyle name="6_June 09 r2_Proposed Overall Monthly Cost Report - End March 2010_Matla Master Cost Report - Rev 0 date 12 July2011_1" xfId="17483" xr:uid="{00000000-0005-0000-0000-000047030000}"/>
    <cellStyle name="6_October Claims Report (downloaded_06112009)" xfId="17484" xr:uid="{00000000-0005-0000-0000-000048030000}"/>
    <cellStyle name="6_October Claims Report (downloaded_06112009)_GCD Kriel Master Cost Report - Rev 0 (date 7July2011)" xfId="17485" xr:uid="{00000000-0005-0000-0000-000049030000}"/>
    <cellStyle name="6_October Claims Report (downloaded_06112009)_Komati RTS Cost Report - Rev 0 11July2011" xfId="17486" xr:uid="{00000000-0005-0000-0000-00004A030000}"/>
    <cellStyle name="6_October Claims Report (downloaded_06112009)_Matla Master Cost Report - Rev 0 date 12 July2011_1" xfId="17487" xr:uid="{00000000-0005-0000-0000-00004B030000}"/>
    <cellStyle name="6_P02_Boiler Package_Contract Control Logs May 2009(1)" xfId="17488" xr:uid="{00000000-0005-0000-0000-00004C030000}"/>
    <cellStyle name="6_P02_Boiler Package_Contract Control Logs May 2009(1) 2" xfId="17489" xr:uid="{00000000-0005-0000-0000-00004D030000}"/>
    <cellStyle name="6_P02_Boiler Package_Contract Control Logs May 2009(1)_PC Master Report" xfId="17490" xr:uid="{00000000-0005-0000-0000-00004E030000}"/>
    <cellStyle name="6_P02_Boiler Package_Contract Control Logs May 2009(1)_PC Master Report_GCD Kriel Master Cost Report - Rev 0 (date 7July2011)" xfId="17491" xr:uid="{00000000-0005-0000-0000-00004F030000}"/>
    <cellStyle name="6_P02_Boiler Package_Contract Control Logs May 2009(1)_PC Master Report_Komati RTS Cost Report - Rev 0 11July2011" xfId="17492" xr:uid="{00000000-0005-0000-0000-000050030000}"/>
    <cellStyle name="6_P02_Boiler Package_Contract Control Logs May 2009(1)_PC Master Report_Matla Master Cost Report - Rev 0 date 12 July2011_1" xfId="17493" xr:uid="{00000000-0005-0000-0000-000051030000}"/>
    <cellStyle name="6_P02_Boiler Package_Contract Control Logs May 2009(1)_Proposed Overall Monthly Cost Report - End March 2010" xfId="17494" xr:uid="{00000000-0005-0000-0000-000052030000}"/>
    <cellStyle name="6_P02_Boiler Package_Contract Control Logs May 2009(1)_Proposed Overall Monthly Cost Report - End March 2010_GCD Kriel Master Cost Report - Rev 0 (date 7July2011)" xfId="17495" xr:uid="{00000000-0005-0000-0000-000053030000}"/>
    <cellStyle name="6_P02_Boiler Package_Contract Control Logs May 2009(1)_Proposed Overall Monthly Cost Report - End March 2010_Komati RTS Cost Report - Rev 0 11July2011" xfId="17496" xr:uid="{00000000-0005-0000-0000-000054030000}"/>
    <cellStyle name="6_P02_Boiler Package_Contract Control Logs May 2009(1)_Proposed Overall Monthly Cost Report - End March 2010_Matla Master Cost Report - Rev 0 date 12 July2011_1" xfId="17497" xr:uid="{00000000-0005-0000-0000-000055030000}"/>
    <cellStyle name="6_P03_Turbine_Mayl_09_User_Contract_Logs rev 2" xfId="17498" xr:uid="{00000000-0005-0000-0000-000056030000}"/>
    <cellStyle name="6_P03_Turbine_Mayl_09_User_Contract_Logs rev 2 2" xfId="17499" xr:uid="{00000000-0005-0000-0000-000057030000}"/>
    <cellStyle name="6_P03_Turbine_Mayl_09_User_Contract_Logs rev 2_PC Master Report" xfId="17500" xr:uid="{00000000-0005-0000-0000-000058030000}"/>
    <cellStyle name="6_P03_Turbine_Mayl_09_User_Contract_Logs rev 2_PC Master Report_GCD Kriel Master Cost Report - Rev 0 (date 7July2011)" xfId="17501" xr:uid="{00000000-0005-0000-0000-000059030000}"/>
    <cellStyle name="6_P03_Turbine_Mayl_09_User_Contract_Logs rev 2_PC Master Report_Komati RTS Cost Report - Rev 0 11July2011" xfId="17502" xr:uid="{00000000-0005-0000-0000-00005A030000}"/>
    <cellStyle name="6_P03_Turbine_Mayl_09_User_Contract_Logs rev 2_PC Master Report_Matla Master Cost Report - Rev 0 date 12 July2011_1" xfId="17503" xr:uid="{00000000-0005-0000-0000-00005B030000}"/>
    <cellStyle name="6_P03_Turbine_Mayl_09_User_Contract_Logs rev 2_Proposed Overall Monthly Cost Report - End March 2010" xfId="17504" xr:uid="{00000000-0005-0000-0000-00005C030000}"/>
    <cellStyle name="6_P03_Turbine_Mayl_09_User_Contract_Logs rev 2_Proposed Overall Monthly Cost Report - End March 2010_GCD Kriel Master Cost Report - Rev 0 (date 7July2011)" xfId="17505" xr:uid="{00000000-0005-0000-0000-00005D030000}"/>
    <cellStyle name="6_P03_Turbine_Mayl_09_User_Contract_Logs rev 2_Proposed Overall Monthly Cost Report - End March 2010_Komati RTS Cost Report - Rev 0 11July2011" xfId="17506" xr:uid="{00000000-0005-0000-0000-00005E030000}"/>
    <cellStyle name="6_P03_Turbine_Mayl_09_User_Contract_Logs rev 2_Proposed Overall Monthly Cost Report - End March 2010_Matla Master Cost Report - Rev 0 date 12 July2011_1" xfId="17507" xr:uid="{00000000-0005-0000-0000-00005F030000}"/>
    <cellStyle name="6_P04_LP_Services_26_October_09_Rev1_Master(Draft)" xfId="17508" xr:uid="{00000000-0005-0000-0000-000060030000}"/>
    <cellStyle name="6_P04_LP_Services_26_October_09_Rev1_Master(Draft)_GCD Kriel Master Cost Report - Rev 0 (date 7July2011)" xfId="17509" xr:uid="{00000000-0005-0000-0000-000061030000}"/>
    <cellStyle name="6_P04_LP_Services_26_October_09_Rev1_Master(Draft)_Komati RTS Cost Report - Rev 0 11July2011" xfId="17510" xr:uid="{00000000-0005-0000-0000-000062030000}"/>
    <cellStyle name="6_P04_LP_Services_26_October_09_Rev1_Master(Draft)_Matla Master Cost Report - Rev 0 date 12 July2011_1" xfId="17511" xr:uid="{00000000-0005-0000-0000-000063030000}"/>
    <cellStyle name="6_P06_Water_Treatment_28_May_09_Rev0_Master(Draft)" xfId="17512" xr:uid="{00000000-0005-0000-0000-000064030000}"/>
    <cellStyle name="6_P06_Water_Treatment_28_May_09_Rev0_Master(Draft) 2" xfId="17513" xr:uid="{00000000-0005-0000-0000-000065030000}"/>
    <cellStyle name="6_P06_Water_Treatment_28_May_09_Rev0_Master(Draft)_PC Master Report" xfId="17514" xr:uid="{00000000-0005-0000-0000-000066030000}"/>
    <cellStyle name="6_P06_Water_Treatment_28_May_09_Rev0_Master(Draft)_PC Master Report_GCD Kriel Master Cost Report - Rev 0 (date 7July2011)" xfId="17515" xr:uid="{00000000-0005-0000-0000-000067030000}"/>
    <cellStyle name="6_P06_Water_Treatment_28_May_09_Rev0_Master(Draft)_PC Master Report_Komati RTS Cost Report - Rev 0 11July2011" xfId="17516" xr:uid="{00000000-0005-0000-0000-000068030000}"/>
    <cellStyle name="6_P06_Water_Treatment_28_May_09_Rev0_Master(Draft)_PC Master Report_Matla Master Cost Report - Rev 0 date 12 July2011_1" xfId="17517" xr:uid="{00000000-0005-0000-0000-000069030000}"/>
    <cellStyle name="6_P06_Water_Treatment_28_May_09_Rev0_Master(Draft)_Proposed Overall Monthly Cost Report - End March 2010" xfId="17518" xr:uid="{00000000-0005-0000-0000-00006A030000}"/>
    <cellStyle name="6_P06_Water_Treatment_28_May_09_Rev0_Master(Draft)_Proposed Overall Monthly Cost Report - End March 2010_GCD Kriel Master Cost Report - Rev 0 (date 7July2011)" xfId="17519" xr:uid="{00000000-0005-0000-0000-00006B030000}"/>
    <cellStyle name="6_P06_Water_Treatment_28_May_09_Rev0_Master(Draft)_Proposed Overall Monthly Cost Report - End March 2010_Komati RTS Cost Report - Rev 0 11July2011" xfId="17520" xr:uid="{00000000-0005-0000-0000-00006C030000}"/>
    <cellStyle name="6_P06_Water_Treatment_28_May_09_Rev0_Master(Draft)_Proposed Overall Monthly Cost Report - End March 2010_Matla Master Cost Report - Rev 0 date 12 July2011_1" xfId="17521" xr:uid="{00000000-0005-0000-0000-00006D030000}"/>
    <cellStyle name="6_P06_Water_Treatment_29_June_09_Rev0_Master(Draft)" xfId="17522" xr:uid="{00000000-0005-0000-0000-00006E030000}"/>
    <cellStyle name="6_P06_Water_Treatment_29_June_09_Rev0_Master(Draft) 2" xfId="17523" xr:uid="{00000000-0005-0000-0000-00006F030000}"/>
    <cellStyle name="6_P06_Water_Treatment_29_June_09_Rev0_Master(Draft)_PC Master Report" xfId="17524" xr:uid="{00000000-0005-0000-0000-000070030000}"/>
    <cellStyle name="6_P06_Water_Treatment_29_June_09_Rev0_Master(Draft)_PC Master Report_GCD Kriel Master Cost Report - Rev 0 (date 7July2011)" xfId="17525" xr:uid="{00000000-0005-0000-0000-000071030000}"/>
    <cellStyle name="6_P06_Water_Treatment_29_June_09_Rev0_Master(Draft)_PC Master Report_Komati RTS Cost Report - Rev 0 11July2011" xfId="17526" xr:uid="{00000000-0005-0000-0000-000072030000}"/>
    <cellStyle name="6_P06_Water_Treatment_29_June_09_Rev0_Master(Draft)_PC Master Report_Matla Master Cost Report - Rev 0 date 12 July2011_1" xfId="17527" xr:uid="{00000000-0005-0000-0000-000073030000}"/>
    <cellStyle name="6_P06_Water_Treatment_29_June_09_Rev0_Master(Draft)_Proposed Overall Monthly Cost Report - End March 2010" xfId="17528" xr:uid="{00000000-0005-0000-0000-000074030000}"/>
    <cellStyle name="6_P06_Water_Treatment_29_June_09_Rev0_Master(Draft)_Proposed Overall Monthly Cost Report - End March 2010_GCD Kriel Master Cost Report - Rev 0 (date 7July2011)" xfId="17529" xr:uid="{00000000-0005-0000-0000-000075030000}"/>
    <cellStyle name="6_P06_Water_Treatment_29_June_09_Rev0_Master(Draft)_Proposed Overall Monthly Cost Report - End March 2010_Komati RTS Cost Report - Rev 0 11July2011" xfId="17530" xr:uid="{00000000-0005-0000-0000-000076030000}"/>
    <cellStyle name="6_P06_Water_Treatment_29_June_09_Rev0_Master(Draft)_Proposed Overall Monthly Cost Report - End March 2010_Matla Master Cost Report - Rev 0 date 12 July2011_1" xfId="17531" xr:uid="{00000000-0005-0000-0000-000077030000}"/>
    <cellStyle name="6_P08_Main Civil May 09 r2" xfId="17532" xr:uid="{00000000-0005-0000-0000-000078030000}"/>
    <cellStyle name="6_P08_Main Civil May 09 r2_PC Master Report" xfId="17533" xr:uid="{00000000-0005-0000-0000-000079030000}"/>
    <cellStyle name="6_P08_Main Civil May 09 r2_PC Master Report_GCD Kriel Master Cost Report - Rev 0 (date 7July2011)" xfId="17534" xr:uid="{00000000-0005-0000-0000-00007A030000}"/>
    <cellStyle name="6_P08_Main Civil May 09 r2_PC Master Report_Komati RTS Cost Report - Rev 0 11July2011" xfId="17535" xr:uid="{00000000-0005-0000-0000-00007B030000}"/>
    <cellStyle name="6_P08_Main Civil May 09 r2_PC Master Report_Matla Master Cost Report - Rev 0 date 12 July2011_1" xfId="17536" xr:uid="{00000000-0005-0000-0000-00007C030000}"/>
    <cellStyle name="6_P08_Main Civil May 09 r2_Proposed Overall Monthly Cost Report - End March 2010" xfId="17537" xr:uid="{00000000-0005-0000-0000-00007D030000}"/>
    <cellStyle name="6_P08_Main Civil May 09 r2_Proposed Overall Monthly Cost Report - End March 2010_GCD Kriel Master Cost Report - Rev 0 (date 7July2011)" xfId="17538" xr:uid="{00000000-0005-0000-0000-00007E030000}"/>
    <cellStyle name="6_P08_Main Civil May 09 r2_Proposed Overall Monthly Cost Report - End March 2010_Komati RTS Cost Report - Rev 0 11July2011" xfId="17539" xr:uid="{00000000-0005-0000-0000-00007F030000}"/>
    <cellStyle name="6_P08_Main Civil May 09 r2_Proposed Overall Monthly Cost Report - End March 2010_Matla Master Cost Report - Rev 0 date 12 July2011_1" xfId="17540" xr:uid="{00000000-0005-0000-0000-000080030000}"/>
    <cellStyle name="6_P10_Enabling_Civils_02_June_09_Rev1" xfId="17541" xr:uid="{00000000-0005-0000-0000-000081030000}"/>
    <cellStyle name="6_P10_Enabling_Civils_02_June_09_Rev1 2" xfId="17542" xr:uid="{00000000-0005-0000-0000-000082030000}"/>
    <cellStyle name="6_P10_Enabling_Civils_02_June_09_Rev1_PC Master Report" xfId="17543" xr:uid="{00000000-0005-0000-0000-000083030000}"/>
    <cellStyle name="6_P10_Enabling_Civils_02_June_09_Rev1_PC Master Report_GCD Kriel Master Cost Report - Rev 0 (date 7July2011)" xfId="17544" xr:uid="{00000000-0005-0000-0000-000084030000}"/>
    <cellStyle name="6_P10_Enabling_Civils_02_June_09_Rev1_PC Master Report_Komati RTS Cost Report - Rev 0 11July2011" xfId="17545" xr:uid="{00000000-0005-0000-0000-000085030000}"/>
    <cellStyle name="6_P10_Enabling_Civils_02_June_09_Rev1_PC Master Report_Matla Master Cost Report - Rev 0 date 12 July2011_1" xfId="17546" xr:uid="{00000000-0005-0000-0000-000086030000}"/>
    <cellStyle name="6_P10_Enabling_Civils_02_June_09_Rev1_Proposed Overall Monthly Cost Report - End March 2010" xfId="17547" xr:uid="{00000000-0005-0000-0000-000087030000}"/>
    <cellStyle name="6_P10_Enabling_Civils_02_June_09_Rev1_Proposed Overall Monthly Cost Report - End March 2010_GCD Kriel Master Cost Report - Rev 0 (date 7July2011)" xfId="17548" xr:uid="{00000000-0005-0000-0000-000088030000}"/>
    <cellStyle name="6_P10_Enabling_Civils_02_June_09_Rev1_Proposed Overall Monthly Cost Report - End March 2010_Komati RTS Cost Report - Rev 0 11July2011" xfId="17549" xr:uid="{00000000-0005-0000-0000-000089030000}"/>
    <cellStyle name="6_P10_Enabling_Civils_02_June_09_Rev1_Proposed Overall Monthly Cost Report - End March 2010_Matla Master Cost Report - Rev 0 date 12 July2011_1" xfId="17550" xr:uid="{00000000-0005-0000-0000-00008A030000}"/>
    <cellStyle name="6_P10_Enabling_Civils_02_May_09_final" xfId="17551" xr:uid="{00000000-0005-0000-0000-00008B030000}"/>
    <cellStyle name="6_P10_Enabling_Civils_02_May_09_final 2" xfId="17552" xr:uid="{00000000-0005-0000-0000-00008C030000}"/>
    <cellStyle name="6_P10_Enabling_Civils_02_May_09_final_PC Master Report" xfId="17553" xr:uid="{00000000-0005-0000-0000-00008D030000}"/>
    <cellStyle name="6_P10_Enabling_Civils_02_May_09_final_PC Master Report_GCD Kriel Master Cost Report - Rev 0 (date 7July2011)" xfId="17554" xr:uid="{00000000-0005-0000-0000-00008E030000}"/>
    <cellStyle name="6_P10_Enabling_Civils_02_May_09_final_PC Master Report_Komati RTS Cost Report - Rev 0 11July2011" xfId="17555" xr:uid="{00000000-0005-0000-0000-00008F030000}"/>
    <cellStyle name="6_P10_Enabling_Civils_02_May_09_final_PC Master Report_Matla Master Cost Report - Rev 0 date 12 July2011_1" xfId="17556" xr:uid="{00000000-0005-0000-0000-000090030000}"/>
    <cellStyle name="6_P10_Enabling_Civils_02_May_09_final_Proposed Overall Monthly Cost Report - End March 2010" xfId="17557" xr:uid="{00000000-0005-0000-0000-000091030000}"/>
    <cellStyle name="6_P10_Enabling_Civils_02_May_09_final_Proposed Overall Monthly Cost Report - End March 2010_GCD Kriel Master Cost Report - Rev 0 (date 7July2011)" xfId="17558" xr:uid="{00000000-0005-0000-0000-000092030000}"/>
    <cellStyle name="6_P10_Enabling_Civils_02_May_09_final_Proposed Overall Monthly Cost Report - End March 2010_Komati RTS Cost Report - Rev 0 11July2011" xfId="17559" xr:uid="{00000000-0005-0000-0000-000093030000}"/>
    <cellStyle name="6_P10_Enabling_Civils_02_May_09_final_Proposed Overall Monthly Cost Report - End March 2010_Matla Master Cost Report - Rev 0 date 12 July2011_1" xfId="17560" xr:uid="{00000000-0005-0000-0000-000094030000}"/>
    <cellStyle name="6_PC Master Report" xfId="17561" xr:uid="{00000000-0005-0000-0000-000095030000}"/>
    <cellStyle name="6_PC Master Report Feb09 Rev1 HL (version 1)" xfId="17562" xr:uid="{00000000-0005-0000-0000-000096030000}"/>
    <cellStyle name="6_PC Master Report Feb09 Rev1 HL (version 1)_GCD Kriel Master Cost Report - Rev 0 (date 7July2011)" xfId="17563" xr:uid="{00000000-0005-0000-0000-000097030000}"/>
    <cellStyle name="6_PC Master Report Feb09 Rev1 HL (version 1)_Komati RTS Cost Report - Rev 0 11July2011" xfId="17564" xr:uid="{00000000-0005-0000-0000-000098030000}"/>
    <cellStyle name="6_PC Master Report Feb09 Rev1 HL (version 1)_Matla Master Cost Report - Rev 0 date 12 July2011_1" xfId="17565" xr:uid="{00000000-0005-0000-0000-000099030000}"/>
    <cellStyle name="6_PC Master Report_GCD Kriel Master Cost Report - Rev 0 (date 7July2011)" xfId="17566" xr:uid="{00000000-0005-0000-0000-00009A030000}"/>
    <cellStyle name="6_PC Master Report_Komati RTS Cost Report - Rev 0 11July2011" xfId="17567" xr:uid="{00000000-0005-0000-0000-00009B030000}"/>
    <cellStyle name="6_PC Master Report_Matla Master Cost Report - Rev 0 date 12 July2011_1" xfId="17568" xr:uid="{00000000-0005-0000-0000-00009C030000}"/>
    <cellStyle name="6_Proposal Register" xfId="17569" xr:uid="{00000000-0005-0000-0000-00009D030000}"/>
    <cellStyle name="6_Proposal Register_Commited cost - January  2010" xfId="17570" xr:uid="{00000000-0005-0000-0000-00009E030000}"/>
    <cellStyle name="6_Proposal Register_Copy of MEDUPI Claim Register- (M-Drive)" xfId="17571" xr:uid="{00000000-0005-0000-0000-00009F030000}"/>
    <cellStyle name="6_Proposal Register_Copy of MEDUPI Claim Register- (M-Drive)_GCD Kriel Master Cost Report - Rev 0 (date 7July2011)" xfId="17572" xr:uid="{00000000-0005-0000-0000-0000A0030000}"/>
    <cellStyle name="6_Proposal Register_Copy of MEDUPI Claim Register- (M-Drive)_Komati RTS Cost Report - Rev 0 11July2011" xfId="17573" xr:uid="{00000000-0005-0000-0000-0000A1030000}"/>
    <cellStyle name="6_Proposal Register_Copy of MEDUPI Claim Register- (M-Drive)_Matla Master Cost Report - Rev 0 date 12 July2011_1" xfId="17574" xr:uid="{00000000-0005-0000-0000-0000A2030000}"/>
    <cellStyle name="6_Proposal Register_June 09 r2" xfId="17575" xr:uid="{00000000-0005-0000-0000-0000A3030000}"/>
    <cellStyle name="6_Proposal Register_June 09 r2 2" xfId="17576" xr:uid="{00000000-0005-0000-0000-0000A4030000}"/>
    <cellStyle name="6_Proposal Register_June 09 r2_PC Master Report" xfId="17577" xr:uid="{00000000-0005-0000-0000-0000A5030000}"/>
    <cellStyle name="6_Proposal Register_June 09 r2_PC Master Report_GCD Kriel Master Cost Report - Rev 0 (date 7July2011)" xfId="17578" xr:uid="{00000000-0005-0000-0000-0000A6030000}"/>
    <cellStyle name="6_Proposal Register_June 09 r2_PC Master Report_Komati RTS Cost Report - Rev 0 11July2011" xfId="17579" xr:uid="{00000000-0005-0000-0000-0000A7030000}"/>
    <cellStyle name="6_Proposal Register_June 09 r2_PC Master Report_Matla Master Cost Report - Rev 0 date 12 July2011_1" xfId="17580" xr:uid="{00000000-0005-0000-0000-0000A8030000}"/>
    <cellStyle name="6_Proposal Register_June 09 r2_Proposed Overall Monthly Cost Report - End March 2010" xfId="17581" xr:uid="{00000000-0005-0000-0000-0000A9030000}"/>
    <cellStyle name="6_Proposal Register_June 09 r2_Proposed Overall Monthly Cost Report - End March 2010_GCD Kriel Master Cost Report - Rev 0 (date 7July2011)" xfId="17582" xr:uid="{00000000-0005-0000-0000-0000AA030000}"/>
    <cellStyle name="6_Proposal Register_June 09 r2_Proposed Overall Monthly Cost Report - End March 2010_Komati RTS Cost Report - Rev 0 11July2011" xfId="17583" xr:uid="{00000000-0005-0000-0000-0000AB030000}"/>
    <cellStyle name="6_Proposal Register_June 09 r2_Proposed Overall Monthly Cost Report - End March 2010_Matla Master Cost Report - Rev 0 date 12 July2011_1" xfId="17584" xr:uid="{00000000-0005-0000-0000-0000AC030000}"/>
    <cellStyle name="6_Proposal Register_October Claims Report (downloaded_06112009)" xfId="17585" xr:uid="{00000000-0005-0000-0000-0000AD030000}"/>
    <cellStyle name="6_Proposal Register_October Claims Report (downloaded_06112009)_GCD Kriel Master Cost Report - Rev 0 (date 7July2011)" xfId="17586" xr:uid="{00000000-0005-0000-0000-0000AE030000}"/>
    <cellStyle name="6_Proposal Register_October Claims Report (downloaded_06112009)_Komati RTS Cost Report - Rev 0 11July2011" xfId="17587" xr:uid="{00000000-0005-0000-0000-0000AF030000}"/>
    <cellStyle name="6_Proposal Register_October Claims Report (downloaded_06112009)_Matla Master Cost Report - Rev 0 date 12 July2011_1" xfId="17588" xr:uid="{00000000-0005-0000-0000-0000B0030000}"/>
    <cellStyle name="6_Proposal Register_P10_Enabling_Civils_02_June_09_Rev1" xfId="17589" xr:uid="{00000000-0005-0000-0000-0000B1030000}"/>
    <cellStyle name="6_Proposal Register_P10_Enabling_Civils_02_June_09_Rev1 2" xfId="17590" xr:uid="{00000000-0005-0000-0000-0000B2030000}"/>
    <cellStyle name="6_Proposal Register_P10_Enabling_Civils_02_June_09_Rev1_PC Master Report" xfId="17591" xr:uid="{00000000-0005-0000-0000-0000B3030000}"/>
    <cellStyle name="6_Proposal Register_P10_Enabling_Civils_02_June_09_Rev1_PC Master Report_GCD Kriel Master Cost Report - Rev 0 (date 7July2011)" xfId="17592" xr:uid="{00000000-0005-0000-0000-0000B4030000}"/>
    <cellStyle name="6_Proposal Register_P10_Enabling_Civils_02_June_09_Rev1_PC Master Report_Komati RTS Cost Report - Rev 0 11July2011" xfId="17593" xr:uid="{00000000-0005-0000-0000-0000B5030000}"/>
    <cellStyle name="6_Proposal Register_P10_Enabling_Civils_02_June_09_Rev1_PC Master Report_Matla Master Cost Report - Rev 0 date 12 July2011_1" xfId="17594" xr:uid="{00000000-0005-0000-0000-0000B6030000}"/>
    <cellStyle name="6_Proposal Register_P10_Enabling_Civils_02_June_09_Rev1_Proposed Overall Monthly Cost Report - End March 2010" xfId="17595" xr:uid="{00000000-0005-0000-0000-0000B7030000}"/>
    <cellStyle name="6_Proposal Register_P10_Enabling_Civils_02_June_09_Rev1_Proposed Overall Monthly Cost Report - End March 2010_GCD Kriel Master Cost Report - Rev 0 (date 7July2011)" xfId="17596" xr:uid="{00000000-0005-0000-0000-0000B8030000}"/>
    <cellStyle name="6_Proposal Register_P10_Enabling_Civils_02_June_09_Rev1_Proposed Overall Monthly Cost Report - End March 2010_Komati RTS Cost Report - Rev 0 11July2011" xfId="17597" xr:uid="{00000000-0005-0000-0000-0000B9030000}"/>
    <cellStyle name="6_Proposal Register_P10_Enabling_Civils_02_June_09_Rev1_Proposed Overall Monthly Cost Report - End March 2010_Matla Master Cost Report - Rev 0 date 12 July2011_1" xfId="17598" xr:uid="{00000000-0005-0000-0000-0000BA030000}"/>
    <cellStyle name="6_Proposal Register_P10_Enabling_Civils_02_May_09_final" xfId="17599" xr:uid="{00000000-0005-0000-0000-0000BB030000}"/>
    <cellStyle name="6_Proposal Register_P10_Enabling_Civils_02_May_09_final 2" xfId="17600" xr:uid="{00000000-0005-0000-0000-0000BC030000}"/>
    <cellStyle name="6_Proposal Register_P10_Enabling_Civils_02_May_09_final_PC Master Report" xfId="17601" xr:uid="{00000000-0005-0000-0000-0000BD030000}"/>
    <cellStyle name="6_Proposal Register_P10_Enabling_Civils_02_May_09_final_PC Master Report_GCD Kriel Master Cost Report - Rev 0 (date 7July2011)" xfId="17602" xr:uid="{00000000-0005-0000-0000-0000BE030000}"/>
    <cellStyle name="6_Proposal Register_P10_Enabling_Civils_02_May_09_final_PC Master Report_Komati RTS Cost Report - Rev 0 11July2011" xfId="17603" xr:uid="{00000000-0005-0000-0000-0000BF030000}"/>
    <cellStyle name="6_Proposal Register_P10_Enabling_Civils_02_May_09_final_PC Master Report_Matla Master Cost Report - Rev 0 date 12 July2011_1" xfId="17604" xr:uid="{00000000-0005-0000-0000-0000C0030000}"/>
    <cellStyle name="6_Proposal Register_P10_Enabling_Civils_02_May_09_final_Proposed Overall Monthly Cost Report - End March 2010" xfId="17605" xr:uid="{00000000-0005-0000-0000-0000C1030000}"/>
    <cellStyle name="6_Proposal Register_P10_Enabling_Civils_02_May_09_final_Proposed Overall Monthly Cost Report - End March 2010_GCD Kriel Master Cost Report - Rev 0 (date 7July2011)" xfId="17606" xr:uid="{00000000-0005-0000-0000-0000C2030000}"/>
    <cellStyle name="6_Proposal Register_P10_Enabling_Civils_02_May_09_final_Proposed Overall Monthly Cost Report - End March 2010_Komati RTS Cost Report - Rev 0 11July2011" xfId="17607" xr:uid="{00000000-0005-0000-0000-0000C3030000}"/>
    <cellStyle name="6_Proposal Register_P10_Enabling_Civils_02_May_09_final_Proposed Overall Monthly Cost Report - End March 2010_Matla Master Cost Report - Rev 0 date 12 July2011_1" xfId="17608" xr:uid="{00000000-0005-0000-0000-0000C4030000}"/>
    <cellStyle name="6_Proposal Register_PC Master Report" xfId="17609" xr:uid="{00000000-0005-0000-0000-0000C5030000}"/>
    <cellStyle name="6_Proposal Register_PC Master Report Feb09 Rev1 HL (version 1)" xfId="17610" xr:uid="{00000000-0005-0000-0000-0000C6030000}"/>
    <cellStyle name="6_Proposal Register_PC Master Report Feb09 Rev1 HL (version 1)_GCD Kriel Master Cost Report - Rev 0 (date 7July2011)" xfId="17611" xr:uid="{00000000-0005-0000-0000-0000C7030000}"/>
    <cellStyle name="6_Proposal Register_PC Master Report Feb09 Rev1 HL (version 1)_Komati RTS Cost Report - Rev 0 11July2011" xfId="17612" xr:uid="{00000000-0005-0000-0000-0000C8030000}"/>
    <cellStyle name="6_Proposal Register_PC Master Report Feb09 Rev1 HL (version 1)_Matla Master Cost Report - Rev 0 date 12 July2011_1" xfId="17613" xr:uid="{00000000-0005-0000-0000-0000C9030000}"/>
    <cellStyle name="6_Proposal Register_PC Master Report_GCD Kriel Master Cost Report - Rev 0 (date 7July2011)" xfId="17614" xr:uid="{00000000-0005-0000-0000-0000CA030000}"/>
    <cellStyle name="6_Proposal Register_PC Master Report_Komati RTS Cost Report - Rev 0 11July2011" xfId="17615" xr:uid="{00000000-0005-0000-0000-0000CB030000}"/>
    <cellStyle name="6_Proposal Register_PC Master Report_Matla Master Cost Report - Rev 0 date 12 July2011_1" xfId="17616" xr:uid="{00000000-0005-0000-0000-0000CC030000}"/>
    <cellStyle name="6_Proposal Register_Proposed Overall Monthly Cost Report - End March 2010" xfId="17617" xr:uid="{00000000-0005-0000-0000-0000CD030000}"/>
    <cellStyle name="6_Proposal Register_Proposed Overall Monthly Cost Report - End March 2010_GCD Kriel Master Cost Report - Rev 0 (date 7July2011)" xfId="17618" xr:uid="{00000000-0005-0000-0000-0000CE030000}"/>
    <cellStyle name="6_Proposal Register_Proposed Overall Monthly Cost Report - End March 2010_Komati RTS Cost Report - Rev 0 11July2011" xfId="17619" xr:uid="{00000000-0005-0000-0000-0000CF030000}"/>
    <cellStyle name="6_Proposal Register_Proposed Overall Monthly Cost Report - End March 2010_Matla Master Cost Report - Rev 0 date 12 July2011_1" xfId="17620" xr:uid="{00000000-0005-0000-0000-0000D0030000}"/>
    <cellStyle name="6_Proposal Register_RC EXECUTIVE SUMMARY END Jan 2010. (version 2)" xfId="17621" xr:uid="{00000000-0005-0000-0000-0000D1030000}"/>
    <cellStyle name="6_Proposal Register_RC EXECUTIVE SUMMARY END JULY 2009." xfId="17622" xr:uid="{00000000-0005-0000-0000-0000D2030000}"/>
    <cellStyle name="6_Proposal Register_RC EXECUTIVE SUMMARY END JULY 2009. 2" xfId="17623" xr:uid="{00000000-0005-0000-0000-0000D3030000}"/>
    <cellStyle name="6_Proposal Register_RC EXECUTIVE SUMMARY END JULY 2009._1" xfId="17624" xr:uid="{00000000-0005-0000-0000-0000D4030000}"/>
    <cellStyle name="6_Proposal Register_RC EXECUTIVE SUMMARY END JULY 2009._1 2" xfId="17625" xr:uid="{00000000-0005-0000-0000-0000D5030000}"/>
    <cellStyle name="6_Proposal Register_RC EXECUTIVE SUMMARY END JULY 2009._1_Cost Reduction_Contracts Overview Slide_Oct 2009 v2" xfId="17626" xr:uid="{00000000-0005-0000-0000-0000D6030000}"/>
    <cellStyle name="6_Proposal Register_RC EXECUTIVE SUMMARY END JULY 2009._1_Cost Reduction_Contracts Overview Slide_Oct 2009 v2 2" xfId="17627" xr:uid="{00000000-0005-0000-0000-0000D7030000}"/>
    <cellStyle name="6_Proposal Register_RC EXECUTIVE SUMMARY END JULY 2009._1_Health and Safety_October" xfId="17628" xr:uid="{00000000-0005-0000-0000-0000D8030000}"/>
    <cellStyle name="6_Proposal Register_RC EXECUTIVE SUMMARY END JULY 2009._1_Health and Safety_October 2" xfId="17629" xr:uid="{00000000-0005-0000-0000-0000D9030000}"/>
    <cellStyle name="6_Proposal Register_RC EXECUTIVE SUMMARY END JULY 2009._1_Proposed Overall Monthly Cost Report - End March 2010" xfId="17630" xr:uid="{00000000-0005-0000-0000-0000DA030000}"/>
    <cellStyle name="6_Proposal Register_RC EXECUTIVE SUMMARY END JULY 2009._1_Quality_October 2009" xfId="17631" xr:uid="{00000000-0005-0000-0000-0000DB030000}"/>
    <cellStyle name="6_Proposal Register_RC EXECUTIVE SUMMARY END JULY 2009._1_Quality_October 2009 2" xfId="17632" xr:uid="{00000000-0005-0000-0000-0000DC030000}"/>
    <cellStyle name="6_Proposal Register_RC EXECUTIVE SUMMARY END JULY 2009._1_Reg&amp;Legal_ASGISA_CSR_Stakemngt" xfId="17633" xr:uid="{00000000-0005-0000-0000-0000DD030000}"/>
    <cellStyle name="6_Proposal Register_RC EXECUTIVE SUMMARY END JULY 2009._1_Reg&amp;Legal_ASGISA_CSR_Stakemngt 2" xfId="17634" xr:uid="{00000000-0005-0000-0000-0000DE030000}"/>
    <cellStyle name="6_Proposal Register_RC EXECUTIVE SUMMARY END JULY 2009._Cost Reduction_Contracts Overview Slide_Oct 2009 v2" xfId="17635" xr:uid="{00000000-0005-0000-0000-0000DF030000}"/>
    <cellStyle name="6_Proposal Register_RC EXECUTIVE SUMMARY END JULY 2009._Cost Reduction_Contracts Overview Slide_Oct 2009 v2 2" xfId="17636" xr:uid="{00000000-0005-0000-0000-0000E0030000}"/>
    <cellStyle name="6_Proposal Register_RC EXECUTIVE SUMMARY END JULY 2009._Health and Safety_October" xfId="17637" xr:uid="{00000000-0005-0000-0000-0000E1030000}"/>
    <cellStyle name="6_Proposal Register_RC EXECUTIVE SUMMARY END JULY 2009._Health and Safety_October 2" xfId="17638" xr:uid="{00000000-0005-0000-0000-0000E2030000}"/>
    <cellStyle name="6_Proposal Register_RC EXECUTIVE SUMMARY END JULY 2009._PC Master Report" xfId="17639" xr:uid="{00000000-0005-0000-0000-0000E3030000}"/>
    <cellStyle name="6_Proposal Register_RC EXECUTIVE SUMMARY END JULY 2009._Proposed Overall Monthly Cost Report - End March 2010" xfId="17640" xr:uid="{00000000-0005-0000-0000-0000E4030000}"/>
    <cellStyle name="6_Proposal Register_RC EXECUTIVE SUMMARY END JULY 2009._Quality_October 2009" xfId="17641" xr:uid="{00000000-0005-0000-0000-0000E5030000}"/>
    <cellStyle name="6_Proposal Register_RC EXECUTIVE SUMMARY END JULY 2009._Quality_October 2009 2" xfId="17642" xr:uid="{00000000-0005-0000-0000-0000E6030000}"/>
    <cellStyle name="6_Proposal Register_RC EXECUTIVE SUMMARY END JULY 2009._Reg&amp;Legal_ASGISA_CSR_Stakemngt" xfId="17643" xr:uid="{00000000-0005-0000-0000-0000E7030000}"/>
    <cellStyle name="6_Proposal Register_RC EXECUTIVE SUMMARY END JULY 2009._Reg&amp;Legal_ASGISA_CSR_Stakemngt 2" xfId="17644" xr:uid="{00000000-0005-0000-0000-0000E8030000}"/>
    <cellStyle name="6_Proposal Register_RC EXECUTIVE SUMMARY END SEP 2009." xfId="17645" xr:uid="{00000000-0005-0000-0000-0000E9030000}"/>
    <cellStyle name="6_Proposed Overall Monthly Cost Report - End March 2010" xfId="17646" xr:uid="{00000000-0005-0000-0000-0000EA030000}"/>
    <cellStyle name="6_Proposed Overall Monthly Cost Report - End March 2010_GCD Kriel Master Cost Report - Rev 0 (date 7July2011)" xfId="17647" xr:uid="{00000000-0005-0000-0000-0000EB030000}"/>
    <cellStyle name="6_Proposed Overall Monthly Cost Report - End March 2010_Komati RTS Cost Report - Rev 0 11July2011" xfId="17648" xr:uid="{00000000-0005-0000-0000-0000EC030000}"/>
    <cellStyle name="6_Proposed Overall Monthly Cost Report - End March 2010_Matla Master Cost Report - Rev 0 date 12 July2011_1" xfId="17649" xr:uid="{00000000-0005-0000-0000-0000ED030000}"/>
    <cellStyle name="6_RC EXECUTIVE SUMMARY END Jan 2010. (version 2)" xfId="17650" xr:uid="{00000000-0005-0000-0000-0000EE030000}"/>
    <cellStyle name="6_RC EXECUTIVE SUMMARY END JULY 2009." xfId="17651" xr:uid="{00000000-0005-0000-0000-0000EF030000}"/>
    <cellStyle name="6_RC EXECUTIVE SUMMARY END JULY 2009. 2" xfId="17652" xr:uid="{00000000-0005-0000-0000-0000F0030000}"/>
    <cellStyle name="6_RC EXECUTIVE SUMMARY END JULY 2009._1" xfId="17653" xr:uid="{00000000-0005-0000-0000-0000F1030000}"/>
    <cellStyle name="6_RC EXECUTIVE SUMMARY END JULY 2009._1 2" xfId="17654" xr:uid="{00000000-0005-0000-0000-0000F2030000}"/>
    <cellStyle name="6_RC EXECUTIVE SUMMARY END JULY 2009._1_Cost Reduction_Contracts Overview Slide_Oct 2009 v2" xfId="17655" xr:uid="{00000000-0005-0000-0000-0000F3030000}"/>
    <cellStyle name="6_RC EXECUTIVE SUMMARY END JULY 2009._1_Cost Reduction_Contracts Overview Slide_Oct 2009 v2 2" xfId="17656" xr:uid="{00000000-0005-0000-0000-0000F4030000}"/>
    <cellStyle name="6_RC EXECUTIVE SUMMARY END JULY 2009._1_Health and Safety_October" xfId="17657" xr:uid="{00000000-0005-0000-0000-0000F5030000}"/>
    <cellStyle name="6_RC EXECUTIVE SUMMARY END JULY 2009._1_Health and Safety_October 2" xfId="17658" xr:uid="{00000000-0005-0000-0000-0000F6030000}"/>
    <cellStyle name="6_RC EXECUTIVE SUMMARY END JULY 2009._1_Proposed Overall Monthly Cost Report - End March 2010" xfId="17659" xr:uid="{00000000-0005-0000-0000-0000F7030000}"/>
    <cellStyle name="6_RC EXECUTIVE SUMMARY END JULY 2009._1_Quality_October 2009" xfId="17660" xr:uid="{00000000-0005-0000-0000-0000F8030000}"/>
    <cellStyle name="6_RC EXECUTIVE SUMMARY END JULY 2009._1_Quality_October 2009 2" xfId="17661" xr:uid="{00000000-0005-0000-0000-0000F9030000}"/>
    <cellStyle name="6_RC EXECUTIVE SUMMARY END JULY 2009._1_Reg&amp;Legal_ASGISA_CSR_Stakemngt" xfId="17662" xr:uid="{00000000-0005-0000-0000-0000FA030000}"/>
    <cellStyle name="6_RC EXECUTIVE SUMMARY END JULY 2009._1_Reg&amp;Legal_ASGISA_CSR_Stakemngt 2" xfId="17663" xr:uid="{00000000-0005-0000-0000-0000FB030000}"/>
    <cellStyle name="6_RC EXECUTIVE SUMMARY END JULY 2009._Cost Reduction_Contracts Overview Slide_Oct 2009 v2" xfId="17664" xr:uid="{00000000-0005-0000-0000-0000FC030000}"/>
    <cellStyle name="6_RC EXECUTIVE SUMMARY END JULY 2009._Cost Reduction_Contracts Overview Slide_Oct 2009 v2 2" xfId="17665" xr:uid="{00000000-0005-0000-0000-0000FD030000}"/>
    <cellStyle name="6_RC EXECUTIVE SUMMARY END JULY 2009._Health and Safety_October" xfId="17666" xr:uid="{00000000-0005-0000-0000-0000FE030000}"/>
    <cellStyle name="6_RC EXECUTIVE SUMMARY END JULY 2009._Health and Safety_October 2" xfId="17667" xr:uid="{00000000-0005-0000-0000-0000FF030000}"/>
    <cellStyle name="6_RC EXECUTIVE SUMMARY END JULY 2009._PC Master Report" xfId="17668" xr:uid="{00000000-0005-0000-0000-000000040000}"/>
    <cellStyle name="6_RC EXECUTIVE SUMMARY END JULY 2009._Proposed Overall Monthly Cost Report - End March 2010" xfId="17669" xr:uid="{00000000-0005-0000-0000-000001040000}"/>
    <cellStyle name="6_RC EXECUTIVE SUMMARY END JULY 2009._Quality_October 2009" xfId="17670" xr:uid="{00000000-0005-0000-0000-000002040000}"/>
    <cellStyle name="6_RC EXECUTIVE SUMMARY END JULY 2009._Quality_October 2009 2" xfId="17671" xr:uid="{00000000-0005-0000-0000-000003040000}"/>
    <cellStyle name="6_RC EXECUTIVE SUMMARY END JULY 2009._Reg&amp;Legal_ASGISA_CSR_Stakemngt" xfId="17672" xr:uid="{00000000-0005-0000-0000-000004040000}"/>
    <cellStyle name="6_RC EXECUTIVE SUMMARY END JULY 2009._Reg&amp;Legal_ASGISA_CSR_Stakemngt 2" xfId="17673" xr:uid="{00000000-0005-0000-0000-000005040000}"/>
    <cellStyle name="6_RC EXECUTIVE SUMMARY END SEP 2009." xfId="17674" xr:uid="{00000000-0005-0000-0000-000006040000}"/>
    <cellStyle name="60% - Accent1 2" xfId="19" xr:uid="{00000000-0005-0000-0000-000007040000}"/>
    <cellStyle name="60% - Accent1 3" xfId="17675" xr:uid="{00000000-0005-0000-0000-000008040000}"/>
    <cellStyle name="60% - Accent2 2" xfId="20" xr:uid="{00000000-0005-0000-0000-000009040000}"/>
    <cellStyle name="60% - Accent2 3" xfId="17676" xr:uid="{00000000-0005-0000-0000-00000A040000}"/>
    <cellStyle name="60% - Accent3 2" xfId="21" xr:uid="{00000000-0005-0000-0000-00000B040000}"/>
    <cellStyle name="60% - Accent3 3" xfId="17677" xr:uid="{00000000-0005-0000-0000-00000C040000}"/>
    <cellStyle name="60% - Accent4 2" xfId="22" xr:uid="{00000000-0005-0000-0000-00000D040000}"/>
    <cellStyle name="60% - Accent4 3" xfId="17678" xr:uid="{00000000-0005-0000-0000-00000E040000}"/>
    <cellStyle name="60% - Accent5 2" xfId="23" xr:uid="{00000000-0005-0000-0000-00000F040000}"/>
    <cellStyle name="60% - Accent5 3" xfId="17679" xr:uid="{00000000-0005-0000-0000-000010040000}"/>
    <cellStyle name="60% - Accent6 2" xfId="24" xr:uid="{00000000-0005-0000-0000-000011040000}"/>
    <cellStyle name="60% - Accent6 3" xfId="17680" xr:uid="{00000000-0005-0000-0000-000012040000}"/>
    <cellStyle name="9" xfId="17681" xr:uid="{00000000-0005-0000-0000-000013040000}"/>
    <cellStyle name="9_Book1" xfId="17682" xr:uid="{00000000-0005-0000-0000-000014040000}"/>
    <cellStyle name="9_Book1 2" xfId="17683" xr:uid="{00000000-0005-0000-0000-000015040000}"/>
    <cellStyle name="9_Book1_Cost Reduction_Contracts Overview Slide_Oct 2009 v2" xfId="17684" xr:uid="{00000000-0005-0000-0000-000016040000}"/>
    <cellStyle name="9_Book1_Cost Reduction_Contracts Overview Slide_Oct 2009 v2 2" xfId="17685" xr:uid="{00000000-0005-0000-0000-000017040000}"/>
    <cellStyle name="9_Book1_Health and Safety_October" xfId="17686" xr:uid="{00000000-0005-0000-0000-000018040000}"/>
    <cellStyle name="9_Book1_Health and Safety_October 2" xfId="17687" xr:uid="{00000000-0005-0000-0000-000019040000}"/>
    <cellStyle name="9_Book1_PC Master Report" xfId="17688" xr:uid="{00000000-0005-0000-0000-00001A040000}"/>
    <cellStyle name="9_Book1_Proposed Overall Monthly Cost Report - End March 2010" xfId="17689" xr:uid="{00000000-0005-0000-0000-00001B040000}"/>
    <cellStyle name="9_Book1_Quality_October 2009" xfId="17690" xr:uid="{00000000-0005-0000-0000-00001C040000}"/>
    <cellStyle name="9_Book1_Quality_October 2009 2" xfId="17691" xr:uid="{00000000-0005-0000-0000-00001D040000}"/>
    <cellStyle name="9_Book1_Reg&amp;Legal_ASGISA_CSR_Stakemngt" xfId="17692" xr:uid="{00000000-0005-0000-0000-00001E040000}"/>
    <cellStyle name="9_Book1_Reg&amp;Legal_ASGISA_CSR_Stakemngt 2" xfId="17693" xr:uid="{00000000-0005-0000-0000-00001F040000}"/>
    <cellStyle name="9_Commited cost - January  2010" xfId="17694" xr:uid="{00000000-0005-0000-0000-000020040000}"/>
    <cellStyle name="9_Contingency Drawdown" xfId="17695" xr:uid="{00000000-0005-0000-0000-000021040000}"/>
    <cellStyle name="9_Contingency Drawdown_Copy of MEDUPI Claim Register- (M-Drive)" xfId="17696" xr:uid="{00000000-0005-0000-0000-000022040000}"/>
    <cellStyle name="9_Contingency Drawdown_Copy of MEDUPI Claim Register- (M-Drive)_GCD Kriel Master Cost Report - Rev 0 (date 7July2011)" xfId="17697" xr:uid="{00000000-0005-0000-0000-000023040000}"/>
    <cellStyle name="9_Contingency Drawdown_Copy of MEDUPI Claim Register- (M-Drive)_Komati RTS Cost Report - Rev 0 11July2011" xfId="17698" xr:uid="{00000000-0005-0000-0000-000024040000}"/>
    <cellStyle name="9_Contingency Drawdown_Copy of MEDUPI Claim Register- (M-Drive)_Matla Master Cost Report - Rev 0 date 12 July2011_1" xfId="17699" xr:uid="{00000000-0005-0000-0000-000025040000}"/>
    <cellStyle name="9_Contingency Drawdown_Copy of MEDUPI September Claim Register" xfId="17700" xr:uid="{00000000-0005-0000-0000-000026040000}"/>
    <cellStyle name="9_Contingency Drawdown_Copy of MEDUPI September Claim Register 2" xfId="17701" xr:uid="{00000000-0005-0000-0000-000027040000}"/>
    <cellStyle name="9_Contingency Drawdown_Cost Reduction_Contracts Overview Slide_Oct 2009 v2" xfId="17702" xr:uid="{00000000-0005-0000-0000-000028040000}"/>
    <cellStyle name="9_Contingency Drawdown_Cost Reduction_Contracts Overview Slide_Oct 2009 v2 2" xfId="17703" xr:uid="{00000000-0005-0000-0000-000029040000}"/>
    <cellStyle name="9_Contingency Drawdown_Health and Safety_October" xfId="17704" xr:uid="{00000000-0005-0000-0000-00002A040000}"/>
    <cellStyle name="9_Contingency Drawdown_Health and Safety_October 2" xfId="17705" xr:uid="{00000000-0005-0000-0000-00002B040000}"/>
    <cellStyle name="9_Contingency Drawdown_June 09 r2" xfId="17706" xr:uid="{00000000-0005-0000-0000-00002C040000}"/>
    <cellStyle name="9_Contingency Drawdown_June 09 r2 2" xfId="17707" xr:uid="{00000000-0005-0000-0000-00002D040000}"/>
    <cellStyle name="9_Contingency Drawdown_June 09 r2_PC Master Report" xfId="17708" xr:uid="{00000000-0005-0000-0000-00002E040000}"/>
    <cellStyle name="9_Contingency Drawdown_June 09 r2_PC Master Report_GCD Kriel Master Cost Report - Rev 0 (date 7July2011)" xfId="17709" xr:uid="{00000000-0005-0000-0000-00002F040000}"/>
    <cellStyle name="9_Contingency Drawdown_June 09 r2_PC Master Report_Komati RTS Cost Report - Rev 0 11July2011" xfId="17710" xr:uid="{00000000-0005-0000-0000-000030040000}"/>
    <cellStyle name="9_Contingency Drawdown_June 09 r2_PC Master Report_Matla Master Cost Report - Rev 0 date 12 July2011_1" xfId="17711" xr:uid="{00000000-0005-0000-0000-000031040000}"/>
    <cellStyle name="9_Contingency Drawdown_June 09 r2_Proposed Overall Monthly Cost Report - End March 2010" xfId="17712" xr:uid="{00000000-0005-0000-0000-000032040000}"/>
    <cellStyle name="9_Contingency Drawdown_June 09 r2_Proposed Overall Monthly Cost Report - End March 2010_GCD Kriel Master Cost Report - Rev 0 (date 7July2011)" xfId="17713" xr:uid="{00000000-0005-0000-0000-000033040000}"/>
    <cellStyle name="9_Contingency Drawdown_June 09 r2_Proposed Overall Monthly Cost Report - End March 2010_Komati RTS Cost Report - Rev 0 11July2011" xfId="17714" xr:uid="{00000000-0005-0000-0000-000034040000}"/>
    <cellStyle name="9_Contingency Drawdown_June 09 r2_Proposed Overall Monthly Cost Report - End March 2010_Matla Master Cost Report - Rev 0 date 12 July2011_1" xfId="17715" xr:uid="{00000000-0005-0000-0000-000035040000}"/>
    <cellStyle name="9_Contingency Drawdown_October Claims Report (downloaded_06112009)" xfId="17716" xr:uid="{00000000-0005-0000-0000-000036040000}"/>
    <cellStyle name="9_Contingency Drawdown_October Claims Report (downloaded_06112009) 2" xfId="17717" xr:uid="{00000000-0005-0000-0000-000037040000}"/>
    <cellStyle name="9_Contingency Drawdown_October Claims Report (downloaded_06112009)_1" xfId="17718" xr:uid="{00000000-0005-0000-0000-000038040000}"/>
    <cellStyle name="9_Contingency Drawdown_October Claims Report (downloaded_06112009)_1_GCD Kriel Master Cost Report - Rev 0 (date 7July2011)" xfId="17719" xr:uid="{00000000-0005-0000-0000-000039040000}"/>
    <cellStyle name="9_Contingency Drawdown_October Claims Report (downloaded_06112009)_1_Komati RTS Cost Report - Rev 0 11July2011" xfId="17720" xr:uid="{00000000-0005-0000-0000-00003A040000}"/>
    <cellStyle name="9_Contingency Drawdown_October Claims Report (downloaded_06112009)_1_Matla Master Cost Report - Rev 0 date 12 July2011_1" xfId="17721" xr:uid="{00000000-0005-0000-0000-00003B040000}"/>
    <cellStyle name="9_Contingency Drawdown_P07 Jan 10" xfId="17722" xr:uid="{00000000-0005-0000-0000-00003C040000}"/>
    <cellStyle name="9_Contingency Drawdown_P07 Jan 10_GCD Kriel Master Cost Report - Rev 0 (date 7July2011)" xfId="17723" xr:uid="{00000000-0005-0000-0000-00003D040000}"/>
    <cellStyle name="9_Contingency Drawdown_P07 Jan 10_Komati RTS Cost Report - Rev 0 11July2011" xfId="17724" xr:uid="{00000000-0005-0000-0000-00003E040000}"/>
    <cellStyle name="9_Contingency Drawdown_P07 Jan 10_Matla Master Cost Report - Rev 0 date 12 July2011_1" xfId="17725" xr:uid="{00000000-0005-0000-0000-00003F040000}"/>
    <cellStyle name="9_Contingency Drawdown_PC Master Report" xfId="17726" xr:uid="{00000000-0005-0000-0000-000040040000}"/>
    <cellStyle name="9_Contingency Drawdown_Proposed Overall Monthly Cost Report - End March 2010" xfId="17727" xr:uid="{00000000-0005-0000-0000-000041040000}"/>
    <cellStyle name="9_Contingency Drawdown_Quality_October 2009" xfId="17728" xr:uid="{00000000-0005-0000-0000-000042040000}"/>
    <cellStyle name="9_Contingency Drawdown_Quality_October 2009 2" xfId="17729" xr:uid="{00000000-0005-0000-0000-000043040000}"/>
    <cellStyle name="9_Contingency Drawdown_Reg&amp;Legal_ASGISA_CSR_Stakemngt" xfId="17730" xr:uid="{00000000-0005-0000-0000-000044040000}"/>
    <cellStyle name="9_Contingency Drawdown_Reg&amp;Legal_ASGISA_CSR_Stakemngt 2" xfId="17731" xr:uid="{00000000-0005-0000-0000-000045040000}"/>
    <cellStyle name="9_Contract Control Sheet" xfId="17732" xr:uid="{00000000-0005-0000-0000-000046040000}"/>
    <cellStyle name="9_Contract Control Sheet_Commited cost - January  2010" xfId="17733" xr:uid="{00000000-0005-0000-0000-000047040000}"/>
    <cellStyle name="9_Contract Control Sheet_Copy of MEDUPI Claim Register- (M-Drive)" xfId="17734" xr:uid="{00000000-0005-0000-0000-000048040000}"/>
    <cellStyle name="9_Contract Control Sheet_Copy of MEDUPI Claim Register- (M-Drive)_GCD Kriel Master Cost Report - Rev 0 (date 7July2011)" xfId="17735" xr:uid="{00000000-0005-0000-0000-000049040000}"/>
    <cellStyle name="9_Contract Control Sheet_Copy of MEDUPI Claim Register- (M-Drive)_Komati RTS Cost Report - Rev 0 11July2011" xfId="17736" xr:uid="{00000000-0005-0000-0000-00004A040000}"/>
    <cellStyle name="9_Contract Control Sheet_Copy of MEDUPI Claim Register- (M-Drive)_Matla Master Cost Report - Rev 0 date 12 July2011_1" xfId="17737" xr:uid="{00000000-0005-0000-0000-00004B040000}"/>
    <cellStyle name="9_Contract Control Sheet_June 09 r2" xfId="17738" xr:uid="{00000000-0005-0000-0000-00004C040000}"/>
    <cellStyle name="9_Contract Control Sheet_June 09 r2 2" xfId="17739" xr:uid="{00000000-0005-0000-0000-00004D040000}"/>
    <cellStyle name="9_Contract Control Sheet_June 09 r2_PC Master Report" xfId="17740" xr:uid="{00000000-0005-0000-0000-00004E040000}"/>
    <cellStyle name="9_Contract Control Sheet_June 09 r2_PC Master Report_GCD Kriel Master Cost Report - Rev 0 (date 7July2011)" xfId="17741" xr:uid="{00000000-0005-0000-0000-00004F040000}"/>
    <cellStyle name="9_Contract Control Sheet_June 09 r2_PC Master Report_Komati RTS Cost Report - Rev 0 11July2011" xfId="17742" xr:uid="{00000000-0005-0000-0000-000050040000}"/>
    <cellStyle name="9_Contract Control Sheet_June 09 r2_PC Master Report_Matla Master Cost Report - Rev 0 date 12 July2011_1" xfId="17743" xr:uid="{00000000-0005-0000-0000-000051040000}"/>
    <cellStyle name="9_Contract Control Sheet_June 09 r2_Proposed Overall Monthly Cost Report - End March 2010" xfId="17744" xr:uid="{00000000-0005-0000-0000-000052040000}"/>
    <cellStyle name="9_Contract Control Sheet_June 09 r2_Proposed Overall Monthly Cost Report - End March 2010_GCD Kriel Master Cost Report - Rev 0 (date 7July2011)" xfId="17745" xr:uid="{00000000-0005-0000-0000-000053040000}"/>
    <cellStyle name="9_Contract Control Sheet_June 09 r2_Proposed Overall Monthly Cost Report - End March 2010_Komati RTS Cost Report - Rev 0 11July2011" xfId="17746" xr:uid="{00000000-0005-0000-0000-000054040000}"/>
    <cellStyle name="9_Contract Control Sheet_June 09 r2_Proposed Overall Monthly Cost Report - End March 2010_Matla Master Cost Report - Rev 0 date 12 July2011_1" xfId="17747" xr:uid="{00000000-0005-0000-0000-000055040000}"/>
    <cellStyle name="9_Contract Control Sheet_October Claims Report (downloaded_06112009)" xfId="17748" xr:uid="{00000000-0005-0000-0000-000056040000}"/>
    <cellStyle name="9_Contract Control Sheet_October Claims Report (downloaded_06112009)_GCD Kriel Master Cost Report - Rev 0 (date 7July2011)" xfId="17749" xr:uid="{00000000-0005-0000-0000-000057040000}"/>
    <cellStyle name="9_Contract Control Sheet_October Claims Report (downloaded_06112009)_Komati RTS Cost Report - Rev 0 11July2011" xfId="17750" xr:uid="{00000000-0005-0000-0000-000058040000}"/>
    <cellStyle name="9_Contract Control Sheet_October Claims Report (downloaded_06112009)_Matla Master Cost Report - Rev 0 date 12 July2011_1" xfId="17751" xr:uid="{00000000-0005-0000-0000-000059040000}"/>
    <cellStyle name="9_Contract Control Sheet_P10_Enabling_Civils_02_June_09_Rev1" xfId="17752" xr:uid="{00000000-0005-0000-0000-00005A040000}"/>
    <cellStyle name="9_Contract Control Sheet_P10_Enabling_Civils_02_June_09_Rev1 2" xfId="17753" xr:uid="{00000000-0005-0000-0000-00005B040000}"/>
    <cellStyle name="9_Contract Control Sheet_P10_Enabling_Civils_02_June_09_Rev1_PC Master Report" xfId="17754" xr:uid="{00000000-0005-0000-0000-00005C040000}"/>
    <cellStyle name="9_Contract Control Sheet_P10_Enabling_Civils_02_June_09_Rev1_PC Master Report_GCD Kriel Master Cost Report - Rev 0 (date 7July2011)" xfId="17755" xr:uid="{00000000-0005-0000-0000-00005D040000}"/>
    <cellStyle name="9_Contract Control Sheet_P10_Enabling_Civils_02_June_09_Rev1_PC Master Report_Komati RTS Cost Report - Rev 0 11July2011" xfId="17756" xr:uid="{00000000-0005-0000-0000-00005E040000}"/>
    <cellStyle name="9_Contract Control Sheet_P10_Enabling_Civils_02_June_09_Rev1_PC Master Report_Matla Master Cost Report - Rev 0 date 12 July2011_1" xfId="17757" xr:uid="{00000000-0005-0000-0000-00005F040000}"/>
    <cellStyle name="9_Contract Control Sheet_P10_Enabling_Civils_02_June_09_Rev1_Proposed Overall Monthly Cost Report - End March 2010" xfId="17758" xr:uid="{00000000-0005-0000-0000-000060040000}"/>
    <cellStyle name="9_Contract Control Sheet_P10_Enabling_Civils_02_June_09_Rev1_Proposed Overall Monthly Cost Report - End March 2010_GCD Kriel Master Cost Report - Rev 0 (date 7July2011)" xfId="17759" xr:uid="{00000000-0005-0000-0000-000061040000}"/>
    <cellStyle name="9_Contract Control Sheet_P10_Enabling_Civils_02_June_09_Rev1_Proposed Overall Monthly Cost Report - End March 2010_Komati RTS Cost Report - Rev 0 11July2011" xfId="17760" xr:uid="{00000000-0005-0000-0000-000062040000}"/>
    <cellStyle name="9_Contract Control Sheet_P10_Enabling_Civils_02_June_09_Rev1_Proposed Overall Monthly Cost Report - End March 2010_Matla Master Cost Report - Rev 0 date 12 July2011_1" xfId="17761" xr:uid="{00000000-0005-0000-0000-000063040000}"/>
    <cellStyle name="9_Contract Control Sheet_P10_Enabling_Civils_02_May_09_final" xfId="17762" xr:uid="{00000000-0005-0000-0000-000064040000}"/>
    <cellStyle name="9_Contract Control Sheet_P10_Enabling_Civils_02_May_09_final 2" xfId="17763" xr:uid="{00000000-0005-0000-0000-000065040000}"/>
    <cellStyle name="9_Contract Control Sheet_P10_Enabling_Civils_02_May_09_final_PC Master Report" xfId="17764" xr:uid="{00000000-0005-0000-0000-000066040000}"/>
    <cellStyle name="9_Contract Control Sheet_P10_Enabling_Civils_02_May_09_final_PC Master Report_GCD Kriel Master Cost Report - Rev 0 (date 7July2011)" xfId="17765" xr:uid="{00000000-0005-0000-0000-000067040000}"/>
    <cellStyle name="9_Contract Control Sheet_P10_Enabling_Civils_02_May_09_final_PC Master Report_Komati RTS Cost Report - Rev 0 11July2011" xfId="17766" xr:uid="{00000000-0005-0000-0000-000068040000}"/>
    <cellStyle name="9_Contract Control Sheet_P10_Enabling_Civils_02_May_09_final_PC Master Report_Matla Master Cost Report - Rev 0 date 12 July2011_1" xfId="17767" xr:uid="{00000000-0005-0000-0000-000069040000}"/>
    <cellStyle name="9_Contract Control Sheet_P10_Enabling_Civils_02_May_09_final_Proposed Overall Monthly Cost Report - End March 2010" xfId="17768" xr:uid="{00000000-0005-0000-0000-00006A040000}"/>
    <cellStyle name="9_Contract Control Sheet_P10_Enabling_Civils_02_May_09_final_Proposed Overall Monthly Cost Report - End March 2010_GCD Kriel Master Cost Report - Rev 0 (date 7July2011)" xfId="17769" xr:uid="{00000000-0005-0000-0000-00006B040000}"/>
    <cellStyle name="9_Contract Control Sheet_P10_Enabling_Civils_02_May_09_final_Proposed Overall Monthly Cost Report - End March 2010_Komati RTS Cost Report - Rev 0 11July2011" xfId="17770" xr:uid="{00000000-0005-0000-0000-00006C040000}"/>
    <cellStyle name="9_Contract Control Sheet_P10_Enabling_Civils_02_May_09_final_Proposed Overall Monthly Cost Report - End March 2010_Matla Master Cost Report - Rev 0 date 12 July2011_1" xfId="17771" xr:uid="{00000000-0005-0000-0000-00006D040000}"/>
    <cellStyle name="9_Contract Control Sheet_PC Master Report" xfId="17772" xr:uid="{00000000-0005-0000-0000-00006E040000}"/>
    <cellStyle name="9_Contract Control Sheet_PC Master Report Feb09 Rev1 HL (version 1)" xfId="17773" xr:uid="{00000000-0005-0000-0000-00006F040000}"/>
    <cellStyle name="9_Contract Control Sheet_PC Master Report Feb09 Rev1 HL (version 1)_GCD Kriel Master Cost Report - Rev 0 (date 7July2011)" xfId="17774" xr:uid="{00000000-0005-0000-0000-000070040000}"/>
    <cellStyle name="9_Contract Control Sheet_PC Master Report Feb09 Rev1 HL (version 1)_Komati RTS Cost Report - Rev 0 11July2011" xfId="17775" xr:uid="{00000000-0005-0000-0000-000071040000}"/>
    <cellStyle name="9_Contract Control Sheet_PC Master Report Feb09 Rev1 HL (version 1)_Matla Master Cost Report - Rev 0 date 12 July2011_1" xfId="17776" xr:uid="{00000000-0005-0000-0000-000072040000}"/>
    <cellStyle name="9_Contract Control Sheet_PC Master Report_GCD Kriel Master Cost Report - Rev 0 (date 7July2011)" xfId="17777" xr:uid="{00000000-0005-0000-0000-000073040000}"/>
    <cellStyle name="9_Contract Control Sheet_PC Master Report_Komati RTS Cost Report - Rev 0 11July2011" xfId="17778" xr:uid="{00000000-0005-0000-0000-000074040000}"/>
    <cellStyle name="9_Contract Control Sheet_PC Master Report_Matla Master Cost Report - Rev 0 date 12 July2011_1" xfId="17779" xr:uid="{00000000-0005-0000-0000-000075040000}"/>
    <cellStyle name="9_Contract Control Sheet_Proposed Overall Monthly Cost Report - End March 2010" xfId="17780" xr:uid="{00000000-0005-0000-0000-000076040000}"/>
    <cellStyle name="9_Contract Control Sheet_Proposed Overall Monthly Cost Report - End March 2010_GCD Kriel Master Cost Report - Rev 0 (date 7July2011)" xfId="17781" xr:uid="{00000000-0005-0000-0000-000077040000}"/>
    <cellStyle name="9_Contract Control Sheet_Proposed Overall Monthly Cost Report - End March 2010_Komati RTS Cost Report - Rev 0 11July2011" xfId="17782" xr:uid="{00000000-0005-0000-0000-000078040000}"/>
    <cellStyle name="9_Contract Control Sheet_Proposed Overall Monthly Cost Report - End March 2010_Matla Master Cost Report - Rev 0 date 12 July2011_1" xfId="17783" xr:uid="{00000000-0005-0000-0000-000079040000}"/>
    <cellStyle name="9_Contract Control Sheet_RC EXECUTIVE SUMMARY END Jan 2010. (version 2)" xfId="17784" xr:uid="{00000000-0005-0000-0000-00007A040000}"/>
    <cellStyle name="9_Contract Control Sheet_RC EXECUTIVE SUMMARY END JULY 2009." xfId="17785" xr:uid="{00000000-0005-0000-0000-00007B040000}"/>
    <cellStyle name="9_Contract Control Sheet_RC EXECUTIVE SUMMARY END JULY 2009. 2" xfId="17786" xr:uid="{00000000-0005-0000-0000-00007C040000}"/>
    <cellStyle name="9_Contract Control Sheet_RC EXECUTIVE SUMMARY END JULY 2009._1" xfId="17787" xr:uid="{00000000-0005-0000-0000-00007D040000}"/>
    <cellStyle name="9_Contract Control Sheet_RC EXECUTIVE SUMMARY END JULY 2009._1 2" xfId="17788" xr:uid="{00000000-0005-0000-0000-00007E040000}"/>
    <cellStyle name="9_Contract Control Sheet_RC EXECUTIVE SUMMARY END JULY 2009._1_Cost Reduction_Contracts Overview Slide_Oct 2009 v2" xfId="17789" xr:uid="{00000000-0005-0000-0000-00007F040000}"/>
    <cellStyle name="9_Contract Control Sheet_RC EXECUTIVE SUMMARY END JULY 2009._1_Cost Reduction_Contracts Overview Slide_Oct 2009 v2 2" xfId="17790" xr:uid="{00000000-0005-0000-0000-000080040000}"/>
    <cellStyle name="9_Contract Control Sheet_RC EXECUTIVE SUMMARY END JULY 2009._1_Health and Safety_October" xfId="17791" xr:uid="{00000000-0005-0000-0000-000081040000}"/>
    <cellStyle name="9_Contract Control Sheet_RC EXECUTIVE SUMMARY END JULY 2009._1_Health and Safety_October 2" xfId="17792" xr:uid="{00000000-0005-0000-0000-000082040000}"/>
    <cellStyle name="9_Contract Control Sheet_RC EXECUTIVE SUMMARY END JULY 2009._1_Proposed Overall Monthly Cost Report - End March 2010" xfId="17793" xr:uid="{00000000-0005-0000-0000-000083040000}"/>
    <cellStyle name="9_Contract Control Sheet_RC EXECUTIVE SUMMARY END JULY 2009._1_Quality_October 2009" xfId="17794" xr:uid="{00000000-0005-0000-0000-000084040000}"/>
    <cellStyle name="9_Contract Control Sheet_RC EXECUTIVE SUMMARY END JULY 2009._1_Quality_October 2009 2" xfId="17795" xr:uid="{00000000-0005-0000-0000-000085040000}"/>
    <cellStyle name="9_Contract Control Sheet_RC EXECUTIVE SUMMARY END JULY 2009._1_Reg&amp;Legal_ASGISA_CSR_Stakemngt" xfId="17796" xr:uid="{00000000-0005-0000-0000-000086040000}"/>
    <cellStyle name="9_Contract Control Sheet_RC EXECUTIVE SUMMARY END JULY 2009._1_Reg&amp;Legal_ASGISA_CSR_Stakemngt 2" xfId="17797" xr:uid="{00000000-0005-0000-0000-000087040000}"/>
    <cellStyle name="9_Contract Control Sheet_RC EXECUTIVE SUMMARY END JULY 2009._Cost Reduction_Contracts Overview Slide_Oct 2009 v2" xfId="17798" xr:uid="{00000000-0005-0000-0000-000088040000}"/>
    <cellStyle name="9_Contract Control Sheet_RC EXECUTIVE SUMMARY END JULY 2009._Cost Reduction_Contracts Overview Slide_Oct 2009 v2 2" xfId="17799" xr:uid="{00000000-0005-0000-0000-000089040000}"/>
    <cellStyle name="9_Contract Control Sheet_RC EXECUTIVE SUMMARY END JULY 2009._Health and Safety_October" xfId="17800" xr:uid="{00000000-0005-0000-0000-00008A040000}"/>
    <cellStyle name="9_Contract Control Sheet_RC EXECUTIVE SUMMARY END JULY 2009._Health and Safety_October 2" xfId="17801" xr:uid="{00000000-0005-0000-0000-00008B040000}"/>
    <cellStyle name="9_Contract Control Sheet_RC EXECUTIVE SUMMARY END JULY 2009._PC Master Report" xfId="17802" xr:uid="{00000000-0005-0000-0000-00008C040000}"/>
    <cellStyle name="9_Contract Control Sheet_RC EXECUTIVE SUMMARY END JULY 2009._Proposed Overall Monthly Cost Report - End March 2010" xfId="17803" xr:uid="{00000000-0005-0000-0000-00008D040000}"/>
    <cellStyle name="9_Contract Control Sheet_RC EXECUTIVE SUMMARY END JULY 2009._Quality_October 2009" xfId="17804" xr:uid="{00000000-0005-0000-0000-00008E040000}"/>
    <cellStyle name="9_Contract Control Sheet_RC EXECUTIVE SUMMARY END JULY 2009._Quality_October 2009 2" xfId="17805" xr:uid="{00000000-0005-0000-0000-00008F040000}"/>
    <cellStyle name="9_Contract Control Sheet_RC EXECUTIVE SUMMARY END JULY 2009._Reg&amp;Legal_ASGISA_CSR_Stakemngt" xfId="17806" xr:uid="{00000000-0005-0000-0000-000090040000}"/>
    <cellStyle name="9_Contract Control Sheet_RC EXECUTIVE SUMMARY END JULY 2009._Reg&amp;Legal_ASGISA_CSR_Stakemngt 2" xfId="17807" xr:uid="{00000000-0005-0000-0000-000091040000}"/>
    <cellStyle name="9_Contract Control Sheet_RC EXECUTIVE SUMMARY END SEP 2009." xfId="17808" xr:uid="{00000000-0005-0000-0000-000092040000}"/>
    <cellStyle name="9_Copy of MEDUPI Claim Register- (M-Drive)" xfId="17809" xr:uid="{00000000-0005-0000-0000-000093040000}"/>
    <cellStyle name="9_Copy of MEDUPI Claim Register- (M-Drive)_GCD Kriel Master Cost Report - Rev 0 (date 7July2011)" xfId="17810" xr:uid="{00000000-0005-0000-0000-000094040000}"/>
    <cellStyle name="9_Copy of MEDUPI Claim Register- (M-Drive)_Komati RTS Cost Report - Rev 0 11July2011" xfId="17811" xr:uid="{00000000-0005-0000-0000-000095040000}"/>
    <cellStyle name="9_Copy of MEDUPI Claim Register- (M-Drive)_Matla Master Cost Report - Rev 0 date 12 July2011_1" xfId="17812" xr:uid="{00000000-0005-0000-0000-000096040000}"/>
    <cellStyle name="9_June 09 r2" xfId="17813" xr:uid="{00000000-0005-0000-0000-000097040000}"/>
    <cellStyle name="9_June 09 r2 2" xfId="17814" xr:uid="{00000000-0005-0000-0000-000098040000}"/>
    <cellStyle name="9_June 09 r2_PC Master Report" xfId="17815" xr:uid="{00000000-0005-0000-0000-000099040000}"/>
    <cellStyle name="9_June 09 r2_PC Master Report_GCD Kriel Master Cost Report - Rev 0 (date 7July2011)" xfId="17816" xr:uid="{00000000-0005-0000-0000-00009A040000}"/>
    <cellStyle name="9_June 09 r2_PC Master Report_Komati RTS Cost Report - Rev 0 11July2011" xfId="17817" xr:uid="{00000000-0005-0000-0000-00009B040000}"/>
    <cellStyle name="9_June 09 r2_PC Master Report_Matla Master Cost Report - Rev 0 date 12 July2011_1" xfId="17818" xr:uid="{00000000-0005-0000-0000-00009C040000}"/>
    <cellStyle name="9_June 09 r2_Proposed Overall Monthly Cost Report - End March 2010" xfId="17819" xr:uid="{00000000-0005-0000-0000-00009D040000}"/>
    <cellStyle name="9_June 09 r2_Proposed Overall Monthly Cost Report - End March 2010_GCD Kriel Master Cost Report - Rev 0 (date 7July2011)" xfId="17820" xr:uid="{00000000-0005-0000-0000-00009E040000}"/>
    <cellStyle name="9_June 09 r2_Proposed Overall Monthly Cost Report - End March 2010_Komati RTS Cost Report - Rev 0 11July2011" xfId="17821" xr:uid="{00000000-0005-0000-0000-00009F040000}"/>
    <cellStyle name="9_June 09 r2_Proposed Overall Monthly Cost Report - End March 2010_Matla Master Cost Report - Rev 0 date 12 July2011_1" xfId="17822" xr:uid="{00000000-0005-0000-0000-0000A0040000}"/>
    <cellStyle name="9_October Claims Report (downloaded_06112009)" xfId="17823" xr:uid="{00000000-0005-0000-0000-0000A1040000}"/>
    <cellStyle name="9_October Claims Report (downloaded_06112009)_GCD Kriel Master Cost Report - Rev 0 (date 7July2011)" xfId="17824" xr:uid="{00000000-0005-0000-0000-0000A2040000}"/>
    <cellStyle name="9_October Claims Report (downloaded_06112009)_Komati RTS Cost Report - Rev 0 11July2011" xfId="17825" xr:uid="{00000000-0005-0000-0000-0000A3040000}"/>
    <cellStyle name="9_October Claims Report (downloaded_06112009)_Matla Master Cost Report - Rev 0 date 12 July2011_1" xfId="17826" xr:uid="{00000000-0005-0000-0000-0000A4040000}"/>
    <cellStyle name="9_P02_Boiler Package_Contract Control Logs May 2009(1)" xfId="17827" xr:uid="{00000000-0005-0000-0000-0000A5040000}"/>
    <cellStyle name="9_P02_Boiler Package_Contract Control Logs May 2009(1) 2" xfId="17828" xr:uid="{00000000-0005-0000-0000-0000A6040000}"/>
    <cellStyle name="9_P02_Boiler Package_Contract Control Logs May 2009(1)_PC Master Report" xfId="17829" xr:uid="{00000000-0005-0000-0000-0000A7040000}"/>
    <cellStyle name="9_P02_Boiler Package_Contract Control Logs May 2009(1)_PC Master Report_GCD Kriel Master Cost Report - Rev 0 (date 7July2011)" xfId="17830" xr:uid="{00000000-0005-0000-0000-0000A8040000}"/>
    <cellStyle name="9_P02_Boiler Package_Contract Control Logs May 2009(1)_PC Master Report_Komati RTS Cost Report - Rev 0 11July2011" xfId="17831" xr:uid="{00000000-0005-0000-0000-0000A9040000}"/>
    <cellStyle name="9_P02_Boiler Package_Contract Control Logs May 2009(1)_PC Master Report_Matla Master Cost Report - Rev 0 date 12 July2011_1" xfId="17832" xr:uid="{00000000-0005-0000-0000-0000AA040000}"/>
    <cellStyle name="9_P02_Boiler Package_Contract Control Logs May 2009(1)_Proposed Overall Monthly Cost Report - End March 2010" xfId="17833" xr:uid="{00000000-0005-0000-0000-0000AB040000}"/>
    <cellStyle name="9_P02_Boiler Package_Contract Control Logs May 2009(1)_Proposed Overall Monthly Cost Report - End March 2010_GCD Kriel Master Cost Report - Rev 0 (date 7July2011)" xfId="17834" xr:uid="{00000000-0005-0000-0000-0000AC040000}"/>
    <cellStyle name="9_P02_Boiler Package_Contract Control Logs May 2009(1)_Proposed Overall Monthly Cost Report - End March 2010_Komati RTS Cost Report - Rev 0 11July2011" xfId="17835" xr:uid="{00000000-0005-0000-0000-0000AD040000}"/>
    <cellStyle name="9_P02_Boiler Package_Contract Control Logs May 2009(1)_Proposed Overall Monthly Cost Report - End March 2010_Matla Master Cost Report - Rev 0 date 12 July2011_1" xfId="17836" xr:uid="{00000000-0005-0000-0000-0000AE040000}"/>
    <cellStyle name="9_P03_Turbine_Mayl_09_User_Contract_Logs rev 2" xfId="17837" xr:uid="{00000000-0005-0000-0000-0000AF040000}"/>
    <cellStyle name="9_P03_Turbine_Mayl_09_User_Contract_Logs rev 2 2" xfId="17838" xr:uid="{00000000-0005-0000-0000-0000B0040000}"/>
    <cellStyle name="9_P03_Turbine_Mayl_09_User_Contract_Logs rev 2_PC Master Report" xfId="17839" xr:uid="{00000000-0005-0000-0000-0000B1040000}"/>
    <cellStyle name="9_P03_Turbine_Mayl_09_User_Contract_Logs rev 2_PC Master Report_GCD Kriel Master Cost Report - Rev 0 (date 7July2011)" xfId="17840" xr:uid="{00000000-0005-0000-0000-0000B2040000}"/>
    <cellStyle name="9_P03_Turbine_Mayl_09_User_Contract_Logs rev 2_PC Master Report_Komati RTS Cost Report - Rev 0 11July2011" xfId="17841" xr:uid="{00000000-0005-0000-0000-0000B3040000}"/>
    <cellStyle name="9_P03_Turbine_Mayl_09_User_Contract_Logs rev 2_PC Master Report_Matla Master Cost Report - Rev 0 date 12 July2011_1" xfId="17842" xr:uid="{00000000-0005-0000-0000-0000B4040000}"/>
    <cellStyle name="9_P03_Turbine_Mayl_09_User_Contract_Logs rev 2_Proposed Overall Monthly Cost Report - End March 2010" xfId="17843" xr:uid="{00000000-0005-0000-0000-0000B5040000}"/>
    <cellStyle name="9_P03_Turbine_Mayl_09_User_Contract_Logs rev 2_Proposed Overall Monthly Cost Report - End March 2010_GCD Kriel Master Cost Report - Rev 0 (date 7July2011)" xfId="17844" xr:uid="{00000000-0005-0000-0000-0000B6040000}"/>
    <cellStyle name="9_P03_Turbine_Mayl_09_User_Contract_Logs rev 2_Proposed Overall Monthly Cost Report - End March 2010_Komati RTS Cost Report - Rev 0 11July2011" xfId="17845" xr:uid="{00000000-0005-0000-0000-0000B7040000}"/>
    <cellStyle name="9_P03_Turbine_Mayl_09_User_Contract_Logs rev 2_Proposed Overall Monthly Cost Report - End March 2010_Matla Master Cost Report - Rev 0 date 12 July2011_1" xfId="17846" xr:uid="{00000000-0005-0000-0000-0000B8040000}"/>
    <cellStyle name="9_P04_LP_Services_26_October_09_Rev1_Master(Draft)" xfId="17847" xr:uid="{00000000-0005-0000-0000-0000B9040000}"/>
    <cellStyle name="9_P04_LP_Services_26_October_09_Rev1_Master(Draft)_GCD Kriel Master Cost Report - Rev 0 (date 7July2011)" xfId="17848" xr:uid="{00000000-0005-0000-0000-0000BA040000}"/>
    <cellStyle name="9_P04_LP_Services_26_October_09_Rev1_Master(Draft)_Komati RTS Cost Report - Rev 0 11July2011" xfId="17849" xr:uid="{00000000-0005-0000-0000-0000BB040000}"/>
    <cellStyle name="9_P04_LP_Services_26_October_09_Rev1_Master(Draft)_Matla Master Cost Report - Rev 0 date 12 July2011_1" xfId="17850" xr:uid="{00000000-0005-0000-0000-0000BC040000}"/>
    <cellStyle name="9_P06_Water_Treatment_28_May_09_Rev0_Master(Draft)" xfId="17851" xr:uid="{00000000-0005-0000-0000-0000BD040000}"/>
    <cellStyle name="9_P06_Water_Treatment_28_May_09_Rev0_Master(Draft) 2" xfId="17852" xr:uid="{00000000-0005-0000-0000-0000BE040000}"/>
    <cellStyle name="9_P06_Water_Treatment_28_May_09_Rev0_Master(Draft)_PC Master Report" xfId="17853" xr:uid="{00000000-0005-0000-0000-0000BF040000}"/>
    <cellStyle name="9_P06_Water_Treatment_28_May_09_Rev0_Master(Draft)_PC Master Report_GCD Kriel Master Cost Report - Rev 0 (date 7July2011)" xfId="17854" xr:uid="{00000000-0005-0000-0000-0000C0040000}"/>
    <cellStyle name="9_P06_Water_Treatment_28_May_09_Rev0_Master(Draft)_PC Master Report_Komati RTS Cost Report - Rev 0 11July2011" xfId="17855" xr:uid="{00000000-0005-0000-0000-0000C1040000}"/>
    <cellStyle name="9_P06_Water_Treatment_28_May_09_Rev0_Master(Draft)_PC Master Report_Matla Master Cost Report - Rev 0 date 12 July2011_1" xfId="17856" xr:uid="{00000000-0005-0000-0000-0000C2040000}"/>
    <cellStyle name="9_P06_Water_Treatment_28_May_09_Rev0_Master(Draft)_Proposed Overall Monthly Cost Report - End March 2010" xfId="17857" xr:uid="{00000000-0005-0000-0000-0000C3040000}"/>
    <cellStyle name="9_P06_Water_Treatment_28_May_09_Rev0_Master(Draft)_Proposed Overall Monthly Cost Report - End March 2010_GCD Kriel Master Cost Report - Rev 0 (date 7July2011)" xfId="17858" xr:uid="{00000000-0005-0000-0000-0000C4040000}"/>
    <cellStyle name="9_P06_Water_Treatment_28_May_09_Rev0_Master(Draft)_Proposed Overall Monthly Cost Report - End March 2010_Komati RTS Cost Report - Rev 0 11July2011" xfId="17859" xr:uid="{00000000-0005-0000-0000-0000C5040000}"/>
    <cellStyle name="9_P06_Water_Treatment_28_May_09_Rev0_Master(Draft)_Proposed Overall Monthly Cost Report - End March 2010_Matla Master Cost Report - Rev 0 date 12 July2011_1" xfId="17860" xr:uid="{00000000-0005-0000-0000-0000C6040000}"/>
    <cellStyle name="9_P06_Water_Treatment_29_June_09_Rev0_Master(Draft)" xfId="17861" xr:uid="{00000000-0005-0000-0000-0000C7040000}"/>
    <cellStyle name="9_P06_Water_Treatment_29_June_09_Rev0_Master(Draft) 2" xfId="17862" xr:uid="{00000000-0005-0000-0000-0000C8040000}"/>
    <cellStyle name="9_P06_Water_Treatment_29_June_09_Rev0_Master(Draft)_PC Master Report" xfId="17863" xr:uid="{00000000-0005-0000-0000-0000C9040000}"/>
    <cellStyle name="9_P06_Water_Treatment_29_June_09_Rev0_Master(Draft)_PC Master Report_GCD Kriel Master Cost Report - Rev 0 (date 7July2011)" xfId="17864" xr:uid="{00000000-0005-0000-0000-0000CA040000}"/>
    <cellStyle name="9_P06_Water_Treatment_29_June_09_Rev0_Master(Draft)_PC Master Report_Komati RTS Cost Report - Rev 0 11July2011" xfId="17865" xr:uid="{00000000-0005-0000-0000-0000CB040000}"/>
    <cellStyle name="9_P06_Water_Treatment_29_June_09_Rev0_Master(Draft)_PC Master Report_Matla Master Cost Report - Rev 0 date 12 July2011_1" xfId="17866" xr:uid="{00000000-0005-0000-0000-0000CC040000}"/>
    <cellStyle name="9_P06_Water_Treatment_29_June_09_Rev0_Master(Draft)_Proposed Overall Monthly Cost Report - End March 2010" xfId="17867" xr:uid="{00000000-0005-0000-0000-0000CD040000}"/>
    <cellStyle name="9_P06_Water_Treatment_29_June_09_Rev0_Master(Draft)_Proposed Overall Monthly Cost Report - End March 2010_GCD Kriel Master Cost Report - Rev 0 (date 7July2011)" xfId="17868" xr:uid="{00000000-0005-0000-0000-0000CE040000}"/>
    <cellStyle name="9_P06_Water_Treatment_29_June_09_Rev0_Master(Draft)_Proposed Overall Monthly Cost Report - End March 2010_Komati RTS Cost Report - Rev 0 11July2011" xfId="17869" xr:uid="{00000000-0005-0000-0000-0000CF040000}"/>
    <cellStyle name="9_P06_Water_Treatment_29_June_09_Rev0_Master(Draft)_Proposed Overall Monthly Cost Report - End March 2010_Matla Master Cost Report - Rev 0 date 12 July2011_1" xfId="17870" xr:uid="{00000000-0005-0000-0000-0000D0040000}"/>
    <cellStyle name="9_P08_Main Civil May 09 r2" xfId="17871" xr:uid="{00000000-0005-0000-0000-0000D1040000}"/>
    <cellStyle name="9_P08_Main Civil May 09 r2_PC Master Report" xfId="17872" xr:uid="{00000000-0005-0000-0000-0000D2040000}"/>
    <cellStyle name="9_P08_Main Civil May 09 r2_PC Master Report_GCD Kriel Master Cost Report - Rev 0 (date 7July2011)" xfId="17873" xr:uid="{00000000-0005-0000-0000-0000D3040000}"/>
    <cellStyle name="9_P08_Main Civil May 09 r2_PC Master Report_Komati RTS Cost Report - Rev 0 11July2011" xfId="17874" xr:uid="{00000000-0005-0000-0000-0000D4040000}"/>
    <cellStyle name="9_P08_Main Civil May 09 r2_PC Master Report_Matla Master Cost Report - Rev 0 date 12 July2011_1" xfId="17875" xr:uid="{00000000-0005-0000-0000-0000D5040000}"/>
    <cellStyle name="9_P08_Main Civil May 09 r2_Proposed Overall Monthly Cost Report - End March 2010" xfId="17876" xr:uid="{00000000-0005-0000-0000-0000D6040000}"/>
    <cellStyle name="9_P08_Main Civil May 09 r2_Proposed Overall Monthly Cost Report - End March 2010_GCD Kriel Master Cost Report - Rev 0 (date 7July2011)" xfId="17877" xr:uid="{00000000-0005-0000-0000-0000D7040000}"/>
    <cellStyle name="9_P08_Main Civil May 09 r2_Proposed Overall Monthly Cost Report - End March 2010_Komati RTS Cost Report - Rev 0 11July2011" xfId="17878" xr:uid="{00000000-0005-0000-0000-0000D8040000}"/>
    <cellStyle name="9_P08_Main Civil May 09 r2_Proposed Overall Monthly Cost Report - End March 2010_Matla Master Cost Report - Rev 0 date 12 July2011_1" xfId="17879" xr:uid="{00000000-0005-0000-0000-0000D9040000}"/>
    <cellStyle name="9_P10_Enabling_Civils_02_June_09_Rev1" xfId="17880" xr:uid="{00000000-0005-0000-0000-0000DA040000}"/>
    <cellStyle name="9_P10_Enabling_Civils_02_June_09_Rev1 2" xfId="17881" xr:uid="{00000000-0005-0000-0000-0000DB040000}"/>
    <cellStyle name="9_P10_Enabling_Civils_02_June_09_Rev1_PC Master Report" xfId="17882" xr:uid="{00000000-0005-0000-0000-0000DC040000}"/>
    <cellStyle name="9_P10_Enabling_Civils_02_June_09_Rev1_PC Master Report_GCD Kriel Master Cost Report - Rev 0 (date 7July2011)" xfId="17883" xr:uid="{00000000-0005-0000-0000-0000DD040000}"/>
    <cellStyle name="9_P10_Enabling_Civils_02_June_09_Rev1_PC Master Report_Komati RTS Cost Report - Rev 0 11July2011" xfId="17884" xr:uid="{00000000-0005-0000-0000-0000DE040000}"/>
    <cellStyle name="9_P10_Enabling_Civils_02_June_09_Rev1_PC Master Report_Matla Master Cost Report - Rev 0 date 12 July2011_1" xfId="17885" xr:uid="{00000000-0005-0000-0000-0000DF040000}"/>
    <cellStyle name="9_P10_Enabling_Civils_02_June_09_Rev1_Proposed Overall Monthly Cost Report - End March 2010" xfId="17886" xr:uid="{00000000-0005-0000-0000-0000E0040000}"/>
    <cellStyle name="9_P10_Enabling_Civils_02_June_09_Rev1_Proposed Overall Monthly Cost Report - End March 2010_GCD Kriel Master Cost Report - Rev 0 (date 7July2011)" xfId="17887" xr:uid="{00000000-0005-0000-0000-0000E1040000}"/>
    <cellStyle name="9_P10_Enabling_Civils_02_June_09_Rev1_Proposed Overall Monthly Cost Report - End March 2010_Komati RTS Cost Report - Rev 0 11July2011" xfId="17888" xr:uid="{00000000-0005-0000-0000-0000E2040000}"/>
    <cellStyle name="9_P10_Enabling_Civils_02_June_09_Rev1_Proposed Overall Monthly Cost Report - End March 2010_Matla Master Cost Report - Rev 0 date 12 July2011_1" xfId="17889" xr:uid="{00000000-0005-0000-0000-0000E3040000}"/>
    <cellStyle name="9_P10_Enabling_Civils_02_May_09_final" xfId="17890" xr:uid="{00000000-0005-0000-0000-0000E4040000}"/>
    <cellStyle name="9_P10_Enabling_Civils_02_May_09_final 2" xfId="17891" xr:uid="{00000000-0005-0000-0000-0000E5040000}"/>
    <cellStyle name="9_P10_Enabling_Civils_02_May_09_final_PC Master Report" xfId="17892" xr:uid="{00000000-0005-0000-0000-0000E6040000}"/>
    <cellStyle name="9_P10_Enabling_Civils_02_May_09_final_PC Master Report_GCD Kriel Master Cost Report - Rev 0 (date 7July2011)" xfId="17893" xr:uid="{00000000-0005-0000-0000-0000E7040000}"/>
    <cellStyle name="9_P10_Enabling_Civils_02_May_09_final_PC Master Report_Komati RTS Cost Report - Rev 0 11July2011" xfId="17894" xr:uid="{00000000-0005-0000-0000-0000E8040000}"/>
    <cellStyle name="9_P10_Enabling_Civils_02_May_09_final_PC Master Report_Matla Master Cost Report - Rev 0 date 12 July2011_1" xfId="17895" xr:uid="{00000000-0005-0000-0000-0000E9040000}"/>
    <cellStyle name="9_P10_Enabling_Civils_02_May_09_final_Proposed Overall Monthly Cost Report - End March 2010" xfId="17896" xr:uid="{00000000-0005-0000-0000-0000EA040000}"/>
    <cellStyle name="9_P10_Enabling_Civils_02_May_09_final_Proposed Overall Monthly Cost Report - End March 2010_GCD Kriel Master Cost Report - Rev 0 (date 7July2011)" xfId="17897" xr:uid="{00000000-0005-0000-0000-0000EB040000}"/>
    <cellStyle name="9_P10_Enabling_Civils_02_May_09_final_Proposed Overall Monthly Cost Report - End March 2010_Komati RTS Cost Report - Rev 0 11July2011" xfId="17898" xr:uid="{00000000-0005-0000-0000-0000EC040000}"/>
    <cellStyle name="9_P10_Enabling_Civils_02_May_09_final_Proposed Overall Monthly Cost Report - End March 2010_Matla Master Cost Report - Rev 0 date 12 July2011_1" xfId="17899" xr:uid="{00000000-0005-0000-0000-0000ED040000}"/>
    <cellStyle name="9_PC Master Report" xfId="17900" xr:uid="{00000000-0005-0000-0000-0000EE040000}"/>
    <cellStyle name="9_PC Master Report Feb09 Rev1 HL (version 1)" xfId="17901" xr:uid="{00000000-0005-0000-0000-0000EF040000}"/>
    <cellStyle name="9_PC Master Report Feb09 Rev1 HL (version 1)_GCD Kriel Master Cost Report - Rev 0 (date 7July2011)" xfId="17902" xr:uid="{00000000-0005-0000-0000-0000F0040000}"/>
    <cellStyle name="9_PC Master Report Feb09 Rev1 HL (version 1)_Komati RTS Cost Report - Rev 0 11July2011" xfId="17903" xr:uid="{00000000-0005-0000-0000-0000F1040000}"/>
    <cellStyle name="9_PC Master Report Feb09 Rev1 HL (version 1)_Matla Master Cost Report - Rev 0 date 12 July2011_1" xfId="17904" xr:uid="{00000000-0005-0000-0000-0000F2040000}"/>
    <cellStyle name="9_PC Master Report_GCD Kriel Master Cost Report - Rev 0 (date 7July2011)" xfId="17905" xr:uid="{00000000-0005-0000-0000-0000F3040000}"/>
    <cellStyle name="9_PC Master Report_Komati RTS Cost Report - Rev 0 11July2011" xfId="17906" xr:uid="{00000000-0005-0000-0000-0000F4040000}"/>
    <cellStyle name="9_PC Master Report_Matla Master Cost Report - Rev 0 date 12 July2011_1" xfId="17907" xr:uid="{00000000-0005-0000-0000-0000F5040000}"/>
    <cellStyle name="9_Proposal Register" xfId="17908" xr:uid="{00000000-0005-0000-0000-0000F6040000}"/>
    <cellStyle name="9_Proposal Register_Commited cost - January  2010" xfId="17909" xr:uid="{00000000-0005-0000-0000-0000F7040000}"/>
    <cellStyle name="9_Proposal Register_Copy of MEDUPI Claim Register- (M-Drive)" xfId="17910" xr:uid="{00000000-0005-0000-0000-0000F8040000}"/>
    <cellStyle name="9_Proposal Register_Copy of MEDUPI Claim Register- (M-Drive)_GCD Kriel Master Cost Report - Rev 0 (date 7July2011)" xfId="17911" xr:uid="{00000000-0005-0000-0000-0000F9040000}"/>
    <cellStyle name="9_Proposal Register_Copy of MEDUPI Claim Register- (M-Drive)_Komati RTS Cost Report - Rev 0 11July2011" xfId="17912" xr:uid="{00000000-0005-0000-0000-0000FA040000}"/>
    <cellStyle name="9_Proposal Register_Copy of MEDUPI Claim Register- (M-Drive)_Matla Master Cost Report - Rev 0 date 12 July2011_1" xfId="17913" xr:uid="{00000000-0005-0000-0000-0000FB040000}"/>
    <cellStyle name="9_Proposal Register_June 09 r2" xfId="17914" xr:uid="{00000000-0005-0000-0000-0000FC040000}"/>
    <cellStyle name="9_Proposal Register_June 09 r2 2" xfId="17915" xr:uid="{00000000-0005-0000-0000-0000FD040000}"/>
    <cellStyle name="9_Proposal Register_June 09 r2_PC Master Report" xfId="17916" xr:uid="{00000000-0005-0000-0000-0000FE040000}"/>
    <cellStyle name="9_Proposal Register_June 09 r2_PC Master Report_GCD Kriel Master Cost Report - Rev 0 (date 7July2011)" xfId="17917" xr:uid="{00000000-0005-0000-0000-0000FF040000}"/>
    <cellStyle name="9_Proposal Register_June 09 r2_PC Master Report_Komati RTS Cost Report - Rev 0 11July2011" xfId="17918" xr:uid="{00000000-0005-0000-0000-000000050000}"/>
    <cellStyle name="9_Proposal Register_June 09 r2_PC Master Report_Matla Master Cost Report - Rev 0 date 12 July2011_1" xfId="17919" xr:uid="{00000000-0005-0000-0000-000001050000}"/>
    <cellStyle name="9_Proposal Register_June 09 r2_Proposed Overall Monthly Cost Report - End March 2010" xfId="17920" xr:uid="{00000000-0005-0000-0000-000002050000}"/>
    <cellStyle name="9_Proposal Register_June 09 r2_Proposed Overall Monthly Cost Report - End March 2010_GCD Kriel Master Cost Report - Rev 0 (date 7July2011)" xfId="17921" xr:uid="{00000000-0005-0000-0000-000003050000}"/>
    <cellStyle name="9_Proposal Register_June 09 r2_Proposed Overall Monthly Cost Report - End March 2010_Komati RTS Cost Report - Rev 0 11July2011" xfId="17922" xr:uid="{00000000-0005-0000-0000-000004050000}"/>
    <cellStyle name="9_Proposal Register_June 09 r2_Proposed Overall Monthly Cost Report - End March 2010_Matla Master Cost Report - Rev 0 date 12 July2011_1" xfId="17923" xr:uid="{00000000-0005-0000-0000-000005050000}"/>
    <cellStyle name="9_Proposal Register_October Claims Report (downloaded_06112009)" xfId="17924" xr:uid="{00000000-0005-0000-0000-000006050000}"/>
    <cellStyle name="9_Proposal Register_October Claims Report (downloaded_06112009)_GCD Kriel Master Cost Report - Rev 0 (date 7July2011)" xfId="17925" xr:uid="{00000000-0005-0000-0000-000007050000}"/>
    <cellStyle name="9_Proposal Register_October Claims Report (downloaded_06112009)_Komati RTS Cost Report - Rev 0 11July2011" xfId="17926" xr:uid="{00000000-0005-0000-0000-000008050000}"/>
    <cellStyle name="9_Proposal Register_October Claims Report (downloaded_06112009)_Matla Master Cost Report - Rev 0 date 12 July2011_1" xfId="17927" xr:uid="{00000000-0005-0000-0000-000009050000}"/>
    <cellStyle name="9_Proposal Register_P10_Enabling_Civils_02_June_09_Rev1" xfId="17928" xr:uid="{00000000-0005-0000-0000-00000A050000}"/>
    <cellStyle name="9_Proposal Register_P10_Enabling_Civils_02_June_09_Rev1 2" xfId="17929" xr:uid="{00000000-0005-0000-0000-00000B050000}"/>
    <cellStyle name="9_Proposal Register_P10_Enabling_Civils_02_June_09_Rev1_PC Master Report" xfId="17930" xr:uid="{00000000-0005-0000-0000-00000C050000}"/>
    <cellStyle name="9_Proposal Register_P10_Enabling_Civils_02_June_09_Rev1_PC Master Report_GCD Kriel Master Cost Report - Rev 0 (date 7July2011)" xfId="17931" xr:uid="{00000000-0005-0000-0000-00000D050000}"/>
    <cellStyle name="9_Proposal Register_P10_Enabling_Civils_02_June_09_Rev1_PC Master Report_Komati RTS Cost Report - Rev 0 11July2011" xfId="17932" xr:uid="{00000000-0005-0000-0000-00000E050000}"/>
    <cellStyle name="9_Proposal Register_P10_Enabling_Civils_02_June_09_Rev1_PC Master Report_Matla Master Cost Report - Rev 0 date 12 July2011_1" xfId="17933" xr:uid="{00000000-0005-0000-0000-00000F050000}"/>
    <cellStyle name="9_Proposal Register_P10_Enabling_Civils_02_June_09_Rev1_Proposed Overall Monthly Cost Report - End March 2010" xfId="17934" xr:uid="{00000000-0005-0000-0000-000010050000}"/>
    <cellStyle name="9_Proposal Register_P10_Enabling_Civils_02_June_09_Rev1_Proposed Overall Monthly Cost Report - End March 2010_GCD Kriel Master Cost Report - Rev 0 (date 7July2011)" xfId="17935" xr:uid="{00000000-0005-0000-0000-000011050000}"/>
    <cellStyle name="9_Proposal Register_P10_Enabling_Civils_02_June_09_Rev1_Proposed Overall Monthly Cost Report - End March 2010_Komati RTS Cost Report - Rev 0 11July2011" xfId="17936" xr:uid="{00000000-0005-0000-0000-000012050000}"/>
    <cellStyle name="9_Proposal Register_P10_Enabling_Civils_02_June_09_Rev1_Proposed Overall Monthly Cost Report - End March 2010_Matla Master Cost Report - Rev 0 date 12 July2011_1" xfId="17937" xr:uid="{00000000-0005-0000-0000-000013050000}"/>
    <cellStyle name="9_Proposal Register_P10_Enabling_Civils_02_May_09_final" xfId="17938" xr:uid="{00000000-0005-0000-0000-000014050000}"/>
    <cellStyle name="9_Proposal Register_P10_Enabling_Civils_02_May_09_final 2" xfId="17939" xr:uid="{00000000-0005-0000-0000-000015050000}"/>
    <cellStyle name="9_Proposal Register_P10_Enabling_Civils_02_May_09_final_PC Master Report" xfId="17940" xr:uid="{00000000-0005-0000-0000-000016050000}"/>
    <cellStyle name="9_Proposal Register_P10_Enabling_Civils_02_May_09_final_PC Master Report_GCD Kriel Master Cost Report - Rev 0 (date 7July2011)" xfId="17941" xr:uid="{00000000-0005-0000-0000-000017050000}"/>
    <cellStyle name="9_Proposal Register_P10_Enabling_Civils_02_May_09_final_PC Master Report_Komati RTS Cost Report - Rev 0 11July2011" xfId="17942" xr:uid="{00000000-0005-0000-0000-000018050000}"/>
    <cellStyle name="9_Proposal Register_P10_Enabling_Civils_02_May_09_final_PC Master Report_Matla Master Cost Report - Rev 0 date 12 July2011_1" xfId="17943" xr:uid="{00000000-0005-0000-0000-000019050000}"/>
    <cellStyle name="9_Proposal Register_P10_Enabling_Civils_02_May_09_final_Proposed Overall Monthly Cost Report - End March 2010" xfId="17944" xr:uid="{00000000-0005-0000-0000-00001A050000}"/>
    <cellStyle name="9_Proposal Register_P10_Enabling_Civils_02_May_09_final_Proposed Overall Monthly Cost Report - End March 2010_GCD Kriel Master Cost Report - Rev 0 (date 7July2011)" xfId="17945" xr:uid="{00000000-0005-0000-0000-00001B050000}"/>
    <cellStyle name="9_Proposal Register_P10_Enabling_Civils_02_May_09_final_Proposed Overall Monthly Cost Report - End March 2010_Komati RTS Cost Report - Rev 0 11July2011" xfId="17946" xr:uid="{00000000-0005-0000-0000-00001C050000}"/>
    <cellStyle name="9_Proposal Register_P10_Enabling_Civils_02_May_09_final_Proposed Overall Monthly Cost Report - End March 2010_Matla Master Cost Report - Rev 0 date 12 July2011_1" xfId="17947" xr:uid="{00000000-0005-0000-0000-00001D050000}"/>
    <cellStyle name="9_Proposal Register_PC Master Report" xfId="17948" xr:uid="{00000000-0005-0000-0000-00001E050000}"/>
    <cellStyle name="9_Proposal Register_PC Master Report Feb09 Rev1 HL (version 1)" xfId="17949" xr:uid="{00000000-0005-0000-0000-00001F050000}"/>
    <cellStyle name="9_Proposal Register_PC Master Report Feb09 Rev1 HL (version 1)_GCD Kriel Master Cost Report - Rev 0 (date 7July2011)" xfId="17950" xr:uid="{00000000-0005-0000-0000-000020050000}"/>
    <cellStyle name="9_Proposal Register_PC Master Report Feb09 Rev1 HL (version 1)_Komati RTS Cost Report - Rev 0 11July2011" xfId="17951" xr:uid="{00000000-0005-0000-0000-000021050000}"/>
    <cellStyle name="9_Proposal Register_PC Master Report Feb09 Rev1 HL (version 1)_Matla Master Cost Report - Rev 0 date 12 July2011_1" xfId="17952" xr:uid="{00000000-0005-0000-0000-000022050000}"/>
    <cellStyle name="9_Proposal Register_PC Master Report_GCD Kriel Master Cost Report - Rev 0 (date 7July2011)" xfId="17953" xr:uid="{00000000-0005-0000-0000-000023050000}"/>
    <cellStyle name="9_Proposal Register_PC Master Report_Komati RTS Cost Report - Rev 0 11July2011" xfId="17954" xr:uid="{00000000-0005-0000-0000-000024050000}"/>
    <cellStyle name="9_Proposal Register_PC Master Report_Matla Master Cost Report - Rev 0 date 12 July2011_1" xfId="17955" xr:uid="{00000000-0005-0000-0000-000025050000}"/>
    <cellStyle name="9_Proposal Register_Proposed Overall Monthly Cost Report - End March 2010" xfId="17956" xr:uid="{00000000-0005-0000-0000-000026050000}"/>
    <cellStyle name="9_Proposal Register_Proposed Overall Monthly Cost Report - End March 2010_GCD Kriel Master Cost Report - Rev 0 (date 7July2011)" xfId="17957" xr:uid="{00000000-0005-0000-0000-000027050000}"/>
    <cellStyle name="9_Proposal Register_Proposed Overall Monthly Cost Report - End March 2010_Komati RTS Cost Report - Rev 0 11July2011" xfId="17958" xr:uid="{00000000-0005-0000-0000-000028050000}"/>
    <cellStyle name="9_Proposal Register_Proposed Overall Monthly Cost Report - End March 2010_Matla Master Cost Report - Rev 0 date 12 July2011_1" xfId="17959" xr:uid="{00000000-0005-0000-0000-000029050000}"/>
    <cellStyle name="9_Proposal Register_RC EXECUTIVE SUMMARY END Jan 2010. (version 2)" xfId="17960" xr:uid="{00000000-0005-0000-0000-00002A050000}"/>
    <cellStyle name="9_Proposal Register_RC EXECUTIVE SUMMARY END JULY 2009." xfId="17961" xr:uid="{00000000-0005-0000-0000-00002B050000}"/>
    <cellStyle name="9_Proposal Register_RC EXECUTIVE SUMMARY END JULY 2009. 2" xfId="17962" xr:uid="{00000000-0005-0000-0000-00002C050000}"/>
    <cellStyle name="9_Proposal Register_RC EXECUTIVE SUMMARY END JULY 2009._1" xfId="17963" xr:uid="{00000000-0005-0000-0000-00002D050000}"/>
    <cellStyle name="9_Proposal Register_RC EXECUTIVE SUMMARY END JULY 2009._1 2" xfId="17964" xr:uid="{00000000-0005-0000-0000-00002E050000}"/>
    <cellStyle name="9_Proposal Register_RC EXECUTIVE SUMMARY END JULY 2009._1_Cost Reduction_Contracts Overview Slide_Oct 2009 v2" xfId="17965" xr:uid="{00000000-0005-0000-0000-00002F050000}"/>
    <cellStyle name="9_Proposal Register_RC EXECUTIVE SUMMARY END JULY 2009._1_Cost Reduction_Contracts Overview Slide_Oct 2009 v2 2" xfId="17966" xr:uid="{00000000-0005-0000-0000-000030050000}"/>
    <cellStyle name="9_Proposal Register_RC EXECUTIVE SUMMARY END JULY 2009._1_Health and Safety_October" xfId="17967" xr:uid="{00000000-0005-0000-0000-000031050000}"/>
    <cellStyle name="9_Proposal Register_RC EXECUTIVE SUMMARY END JULY 2009._1_Health and Safety_October 2" xfId="17968" xr:uid="{00000000-0005-0000-0000-000032050000}"/>
    <cellStyle name="9_Proposal Register_RC EXECUTIVE SUMMARY END JULY 2009._1_Proposed Overall Monthly Cost Report - End March 2010" xfId="17969" xr:uid="{00000000-0005-0000-0000-000033050000}"/>
    <cellStyle name="9_Proposal Register_RC EXECUTIVE SUMMARY END JULY 2009._1_Quality_October 2009" xfId="17970" xr:uid="{00000000-0005-0000-0000-000034050000}"/>
    <cellStyle name="9_Proposal Register_RC EXECUTIVE SUMMARY END JULY 2009._1_Quality_October 2009 2" xfId="17971" xr:uid="{00000000-0005-0000-0000-000035050000}"/>
    <cellStyle name="9_Proposal Register_RC EXECUTIVE SUMMARY END JULY 2009._1_Reg&amp;Legal_ASGISA_CSR_Stakemngt" xfId="17972" xr:uid="{00000000-0005-0000-0000-000036050000}"/>
    <cellStyle name="9_Proposal Register_RC EXECUTIVE SUMMARY END JULY 2009._1_Reg&amp;Legal_ASGISA_CSR_Stakemngt 2" xfId="17973" xr:uid="{00000000-0005-0000-0000-000037050000}"/>
    <cellStyle name="9_Proposal Register_RC EXECUTIVE SUMMARY END JULY 2009._Cost Reduction_Contracts Overview Slide_Oct 2009 v2" xfId="17974" xr:uid="{00000000-0005-0000-0000-000038050000}"/>
    <cellStyle name="9_Proposal Register_RC EXECUTIVE SUMMARY END JULY 2009._Cost Reduction_Contracts Overview Slide_Oct 2009 v2 2" xfId="17975" xr:uid="{00000000-0005-0000-0000-000039050000}"/>
    <cellStyle name="9_Proposal Register_RC EXECUTIVE SUMMARY END JULY 2009._Health and Safety_October" xfId="17976" xr:uid="{00000000-0005-0000-0000-00003A050000}"/>
    <cellStyle name="9_Proposal Register_RC EXECUTIVE SUMMARY END JULY 2009._Health and Safety_October 2" xfId="17977" xr:uid="{00000000-0005-0000-0000-00003B050000}"/>
    <cellStyle name="9_Proposal Register_RC EXECUTIVE SUMMARY END JULY 2009._PC Master Report" xfId="17978" xr:uid="{00000000-0005-0000-0000-00003C050000}"/>
    <cellStyle name="9_Proposal Register_RC EXECUTIVE SUMMARY END JULY 2009._Proposed Overall Monthly Cost Report - End March 2010" xfId="17979" xr:uid="{00000000-0005-0000-0000-00003D050000}"/>
    <cellStyle name="9_Proposal Register_RC EXECUTIVE SUMMARY END JULY 2009._Quality_October 2009" xfId="17980" xr:uid="{00000000-0005-0000-0000-00003E050000}"/>
    <cellStyle name="9_Proposal Register_RC EXECUTIVE SUMMARY END JULY 2009._Quality_October 2009 2" xfId="17981" xr:uid="{00000000-0005-0000-0000-00003F050000}"/>
    <cellStyle name="9_Proposal Register_RC EXECUTIVE SUMMARY END JULY 2009._Reg&amp;Legal_ASGISA_CSR_Stakemngt" xfId="17982" xr:uid="{00000000-0005-0000-0000-000040050000}"/>
    <cellStyle name="9_Proposal Register_RC EXECUTIVE SUMMARY END JULY 2009._Reg&amp;Legal_ASGISA_CSR_Stakemngt 2" xfId="17983" xr:uid="{00000000-0005-0000-0000-000041050000}"/>
    <cellStyle name="9_Proposal Register_RC EXECUTIVE SUMMARY END SEP 2009." xfId="17984" xr:uid="{00000000-0005-0000-0000-000042050000}"/>
    <cellStyle name="9_Proposed Overall Monthly Cost Report - End March 2010" xfId="17985" xr:uid="{00000000-0005-0000-0000-000043050000}"/>
    <cellStyle name="9_Proposed Overall Monthly Cost Report - End March 2010_GCD Kriel Master Cost Report - Rev 0 (date 7July2011)" xfId="17986" xr:uid="{00000000-0005-0000-0000-000044050000}"/>
    <cellStyle name="9_Proposed Overall Monthly Cost Report - End March 2010_Komati RTS Cost Report - Rev 0 11July2011" xfId="17987" xr:uid="{00000000-0005-0000-0000-000045050000}"/>
    <cellStyle name="9_Proposed Overall Monthly Cost Report - End March 2010_Matla Master Cost Report - Rev 0 date 12 July2011_1" xfId="17988" xr:uid="{00000000-0005-0000-0000-000046050000}"/>
    <cellStyle name="9_RC EXECUTIVE SUMMARY END Jan 2010. (version 2)" xfId="17989" xr:uid="{00000000-0005-0000-0000-000047050000}"/>
    <cellStyle name="9_RC EXECUTIVE SUMMARY END JULY 2009." xfId="17990" xr:uid="{00000000-0005-0000-0000-000048050000}"/>
    <cellStyle name="9_RC EXECUTIVE SUMMARY END JULY 2009. 2" xfId="17991" xr:uid="{00000000-0005-0000-0000-000049050000}"/>
    <cellStyle name="9_RC EXECUTIVE SUMMARY END JULY 2009._1" xfId="17992" xr:uid="{00000000-0005-0000-0000-00004A050000}"/>
    <cellStyle name="9_RC EXECUTIVE SUMMARY END JULY 2009._1 2" xfId="17993" xr:uid="{00000000-0005-0000-0000-00004B050000}"/>
    <cellStyle name="9_RC EXECUTIVE SUMMARY END JULY 2009._1_Cost Reduction_Contracts Overview Slide_Oct 2009 v2" xfId="17994" xr:uid="{00000000-0005-0000-0000-00004C050000}"/>
    <cellStyle name="9_RC EXECUTIVE SUMMARY END JULY 2009._1_Cost Reduction_Contracts Overview Slide_Oct 2009 v2 2" xfId="17995" xr:uid="{00000000-0005-0000-0000-00004D050000}"/>
    <cellStyle name="9_RC EXECUTIVE SUMMARY END JULY 2009._1_Health and Safety_October" xfId="17996" xr:uid="{00000000-0005-0000-0000-00004E050000}"/>
    <cellStyle name="9_RC EXECUTIVE SUMMARY END JULY 2009._1_Health and Safety_October 2" xfId="17997" xr:uid="{00000000-0005-0000-0000-00004F050000}"/>
    <cellStyle name="9_RC EXECUTIVE SUMMARY END JULY 2009._1_Proposed Overall Monthly Cost Report - End March 2010" xfId="17998" xr:uid="{00000000-0005-0000-0000-000050050000}"/>
    <cellStyle name="9_RC EXECUTIVE SUMMARY END JULY 2009._1_Quality_October 2009" xfId="17999" xr:uid="{00000000-0005-0000-0000-000051050000}"/>
    <cellStyle name="9_RC EXECUTIVE SUMMARY END JULY 2009._1_Quality_October 2009 2" xfId="18000" xr:uid="{00000000-0005-0000-0000-000052050000}"/>
    <cellStyle name="9_RC EXECUTIVE SUMMARY END JULY 2009._1_Reg&amp;Legal_ASGISA_CSR_Stakemngt" xfId="18001" xr:uid="{00000000-0005-0000-0000-000053050000}"/>
    <cellStyle name="9_RC EXECUTIVE SUMMARY END JULY 2009._1_Reg&amp;Legal_ASGISA_CSR_Stakemngt 2" xfId="18002" xr:uid="{00000000-0005-0000-0000-000054050000}"/>
    <cellStyle name="9_RC EXECUTIVE SUMMARY END JULY 2009._Cost Reduction_Contracts Overview Slide_Oct 2009 v2" xfId="18003" xr:uid="{00000000-0005-0000-0000-000055050000}"/>
    <cellStyle name="9_RC EXECUTIVE SUMMARY END JULY 2009._Cost Reduction_Contracts Overview Slide_Oct 2009 v2 2" xfId="18004" xr:uid="{00000000-0005-0000-0000-000056050000}"/>
    <cellStyle name="9_RC EXECUTIVE SUMMARY END JULY 2009._Health and Safety_October" xfId="18005" xr:uid="{00000000-0005-0000-0000-000057050000}"/>
    <cellStyle name="9_RC EXECUTIVE SUMMARY END JULY 2009._Health and Safety_October 2" xfId="18006" xr:uid="{00000000-0005-0000-0000-000058050000}"/>
    <cellStyle name="9_RC EXECUTIVE SUMMARY END JULY 2009._PC Master Report" xfId="18007" xr:uid="{00000000-0005-0000-0000-000059050000}"/>
    <cellStyle name="9_RC EXECUTIVE SUMMARY END JULY 2009._Proposed Overall Monthly Cost Report - End March 2010" xfId="18008" xr:uid="{00000000-0005-0000-0000-00005A050000}"/>
    <cellStyle name="9_RC EXECUTIVE SUMMARY END JULY 2009._Quality_October 2009" xfId="18009" xr:uid="{00000000-0005-0000-0000-00005B050000}"/>
    <cellStyle name="9_RC EXECUTIVE SUMMARY END JULY 2009._Quality_October 2009 2" xfId="18010" xr:uid="{00000000-0005-0000-0000-00005C050000}"/>
    <cellStyle name="9_RC EXECUTIVE SUMMARY END JULY 2009._Reg&amp;Legal_ASGISA_CSR_Stakemngt" xfId="18011" xr:uid="{00000000-0005-0000-0000-00005D050000}"/>
    <cellStyle name="9_RC EXECUTIVE SUMMARY END JULY 2009._Reg&amp;Legal_ASGISA_CSR_Stakemngt 2" xfId="18012" xr:uid="{00000000-0005-0000-0000-00005E050000}"/>
    <cellStyle name="9_RC EXECUTIVE SUMMARY END SEP 2009." xfId="18013" xr:uid="{00000000-0005-0000-0000-00005F050000}"/>
    <cellStyle name="Accent1 2" xfId="25" xr:uid="{00000000-0005-0000-0000-000060050000}"/>
    <cellStyle name="Accent1 3" xfId="18014" xr:uid="{00000000-0005-0000-0000-000061050000}"/>
    <cellStyle name="Accent2 2" xfId="26" xr:uid="{00000000-0005-0000-0000-000062050000}"/>
    <cellStyle name="Accent2 3" xfId="18015" xr:uid="{00000000-0005-0000-0000-000063050000}"/>
    <cellStyle name="Accent3 2" xfId="27" xr:uid="{00000000-0005-0000-0000-000064050000}"/>
    <cellStyle name="Accent3 3" xfId="18016" xr:uid="{00000000-0005-0000-0000-000065050000}"/>
    <cellStyle name="Accent4 2" xfId="28" xr:uid="{00000000-0005-0000-0000-000066050000}"/>
    <cellStyle name="Accent4 3" xfId="18017" xr:uid="{00000000-0005-0000-0000-000067050000}"/>
    <cellStyle name="Accent5 2" xfId="29" xr:uid="{00000000-0005-0000-0000-000068050000}"/>
    <cellStyle name="Accent5 3" xfId="18018" xr:uid="{00000000-0005-0000-0000-000069050000}"/>
    <cellStyle name="Accent6 2" xfId="30" xr:uid="{00000000-0005-0000-0000-00006A050000}"/>
    <cellStyle name="Accent6 3" xfId="18019" xr:uid="{00000000-0005-0000-0000-00006B050000}"/>
    <cellStyle name="Ang.Pos" xfId="18020" xr:uid="{00000000-0005-0000-0000-00006C050000}"/>
    <cellStyle name="args.style" xfId="31" xr:uid="{00000000-0005-0000-0000-00006D050000}"/>
    <cellStyle name="args.style 10" xfId="32" xr:uid="{00000000-0005-0000-0000-00006E050000}"/>
    <cellStyle name="args.style 11" xfId="33" xr:uid="{00000000-0005-0000-0000-00006F050000}"/>
    <cellStyle name="args.style 12" xfId="34" xr:uid="{00000000-0005-0000-0000-000070050000}"/>
    <cellStyle name="args.style 13" xfId="35" xr:uid="{00000000-0005-0000-0000-000071050000}"/>
    <cellStyle name="args.style 14" xfId="36" xr:uid="{00000000-0005-0000-0000-000072050000}"/>
    <cellStyle name="args.style 15" xfId="37" xr:uid="{00000000-0005-0000-0000-000073050000}"/>
    <cellStyle name="args.style 16" xfId="38" xr:uid="{00000000-0005-0000-0000-000074050000}"/>
    <cellStyle name="args.style 2" xfId="39" xr:uid="{00000000-0005-0000-0000-000075050000}"/>
    <cellStyle name="args.style 3" xfId="40" xr:uid="{00000000-0005-0000-0000-000076050000}"/>
    <cellStyle name="args.style 4" xfId="41" xr:uid="{00000000-0005-0000-0000-000077050000}"/>
    <cellStyle name="args.style 5" xfId="42" xr:uid="{00000000-0005-0000-0000-000078050000}"/>
    <cellStyle name="args.style 6" xfId="43" xr:uid="{00000000-0005-0000-0000-000079050000}"/>
    <cellStyle name="args.style 7" xfId="44" xr:uid="{00000000-0005-0000-0000-00007A050000}"/>
    <cellStyle name="args.style 8" xfId="45" xr:uid="{00000000-0005-0000-0000-00007B050000}"/>
    <cellStyle name="args.style 9" xfId="46" xr:uid="{00000000-0005-0000-0000-00007C050000}"/>
    <cellStyle name="args.style_5.1.2.3 Tower Sec A" xfId="47" xr:uid="{00000000-0005-0000-0000-00007D050000}"/>
    <cellStyle name="Bad 2" xfId="48" xr:uid="{00000000-0005-0000-0000-00007E050000}"/>
    <cellStyle name="Bad 3" xfId="18021" xr:uid="{00000000-0005-0000-0000-00007F050000}"/>
    <cellStyle name="Baugruppe" xfId="18022" xr:uid="{00000000-0005-0000-0000-000080050000}"/>
    <cellStyle name="Calc Currency (0)" xfId="18023" xr:uid="{00000000-0005-0000-0000-000081050000}"/>
    <cellStyle name="Calc Currency (2)" xfId="18024" xr:uid="{00000000-0005-0000-0000-000082050000}"/>
    <cellStyle name="Calc Percent (0)" xfId="18025" xr:uid="{00000000-0005-0000-0000-000083050000}"/>
    <cellStyle name="Calc Percent (1)" xfId="18026" xr:uid="{00000000-0005-0000-0000-000084050000}"/>
    <cellStyle name="Calc Percent (2)" xfId="18027" xr:uid="{00000000-0005-0000-0000-000085050000}"/>
    <cellStyle name="Calc Units (0)" xfId="18028" xr:uid="{00000000-0005-0000-0000-000086050000}"/>
    <cellStyle name="Calc Units (1)" xfId="18029" xr:uid="{00000000-0005-0000-0000-000087050000}"/>
    <cellStyle name="Calc Units (2)" xfId="18030" xr:uid="{00000000-0005-0000-0000-000088050000}"/>
    <cellStyle name="Calculation 2" xfId="49" xr:uid="{00000000-0005-0000-0000-000089050000}"/>
    <cellStyle name="Calculation 2 10" xfId="50" xr:uid="{00000000-0005-0000-0000-00008A050000}"/>
    <cellStyle name="Calculation 2 10 2" xfId="51" xr:uid="{00000000-0005-0000-0000-00008B050000}"/>
    <cellStyle name="Calculation 2 10 3" xfId="52" xr:uid="{00000000-0005-0000-0000-00008C050000}"/>
    <cellStyle name="Calculation 2 11" xfId="53" xr:uid="{00000000-0005-0000-0000-00008D050000}"/>
    <cellStyle name="Calculation 2 11 2" xfId="54" xr:uid="{00000000-0005-0000-0000-00008E050000}"/>
    <cellStyle name="Calculation 2 11 3" xfId="55" xr:uid="{00000000-0005-0000-0000-00008F050000}"/>
    <cellStyle name="Calculation 2 12" xfId="56" xr:uid="{00000000-0005-0000-0000-000090050000}"/>
    <cellStyle name="Calculation 2 12 2" xfId="57" xr:uid="{00000000-0005-0000-0000-000091050000}"/>
    <cellStyle name="Calculation 2 12 3" xfId="58" xr:uid="{00000000-0005-0000-0000-000092050000}"/>
    <cellStyle name="Calculation 2 13" xfId="59" xr:uid="{00000000-0005-0000-0000-000093050000}"/>
    <cellStyle name="Calculation 2 13 2" xfId="60" xr:uid="{00000000-0005-0000-0000-000094050000}"/>
    <cellStyle name="Calculation 2 13 3" xfId="61" xr:uid="{00000000-0005-0000-0000-000095050000}"/>
    <cellStyle name="Calculation 2 14" xfId="62" xr:uid="{00000000-0005-0000-0000-000096050000}"/>
    <cellStyle name="Calculation 2 14 2" xfId="63" xr:uid="{00000000-0005-0000-0000-000097050000}"/>
    <cellStyle name="Calculation 2 14 3" xfId="64" xr:uid="{00000000-0005-0000-0000-000098050000}"/>
    <cellStyle name="Calculation 2 15" xfId="65" xr:uid="{00000000-0005-0000-0000-000099050000}"/>
    <cellStyle name="Calculation 2 15 2" xfId="66" xr:uid="{00000000-0005-0000-0000-00009A050000}"/>
    <cellStyle name="Calculation 2 15 3" xfId="67" xr:uid="{00000000-0005-0000-0000-00009B050000}"/>
    <cellStyle name="Calculation 2 16" xfId="68" xr:uid="{00000000-0005-0000-0000-00009C050000}"/>
    <cellStyle name="Calculation 2 16 2" xfId="69" xr:uid="{00000000-0005-0000-0000-00009D050000}"/>
    <cellStyle name="Calculation 2 17" xfId="70" xr:uid="{00000000-0005-0000-0000-00009E050000}"/>
    <cellStyle name="Calculation 2 2" xfId="71" xr:uid="{00000000-0005-0000-0000-00009F050000}"/>
    <cellStyle name="Calculation 2 2 10" xfId="72" xr:uid="{00000000-0005-0000-0000-0000A0050000}"/>
    <cellStyle name="Calculation 2 2 10 2" xfId="73" xr:uid="{00000000-0005-0000-0000-0000A1050000}"/>
    <cellStyle name="Calculation 2 2 10 3" xfId="74" xr:uid="{00000000-0005-0000-0000-0000A2050000}"/>
    <cellStyle name="Calculation 2 2 11" xfId="75" xr:uid="{00000000-0005-0000-0000-0000A3050000}"/>
    <cellStyle name="Calculation 2 2 11 2" xfId="76" xr:uid="{00000000-0005-0000-0000-0000A4050000}"/>
    <cellStyle name="Calculation 2 2 11 3" xfId="77" xr:uid="{00000000-0005-0000-0000-0000A5050000}"/>
    <cellStyle name="Calculation 2 2 12" xfId="78" xr:uid="{00000000-0005-0000-0000-0000A6050000}"/>
    <cellStyle name="Calculation 2 2 12 2" xfId="79" xr:uid="{00000000-0005-0000-0000-0000A7050000}"/>
    <cellStyle name="Calculation 2 2 12 3" xfId="80" xr:uid="{00000000-0005-0000-0000-0000A8050000}"/>
    <cellStyle name="Calculation 2 2 13" xfId="81" xr:uid="{00000000-0005-0000-0000-0000A9050000}"/>
    <cellStyle name="Calculation 2 2 13 2" xfId="82" xr:uid="{00000000-0005-0000-0000-0000AA050000}"/>
    <cellStyle name="Calculation 2 2 13 3" xfId="83" xr:uid="{00000000-0005-0000-0000-0000AB050000}"/>
    <cellStyle name="Calculation 2 2 14" xfId="84" xr:uid="{00000000-0005-0000-0000-0000AC050000}"/>
    <cellStyle name="Calculation 2 2 14 2" xfId="85" xr:uid="{00000000-0005-0000-0000-0000AD050000}"/>
    <cellStyle name="Calculation 2 2 14 3" xfId="86" xr:uid="{00000000-0005-0000-0000-0000AE050000}"/>
    <cellStyle name="Calculation 2 2 15" xfId="87" xr:uid="{00000000-0005-0000-0000-0000AF050000}"/>
    <cellStyle name="Calculation 2 2 15 2" xfId="88" xr:uid="{00000000-0005-0000-0000-0000B0050000}"/>
    <cellStyle name="Calculation 2 2 16" xfId="89" xr:uid="{00000000-0005-0000-0000-0000B1050000}"/>
    <cellStyle name="Calculation 2 2 2" xfId="90" xr:uid="{00000000-0005-0000-0000-0000B2050000}"/>
    <cellStyle name="Calculation 2 2 2 2" xfId="91" xr:uid="{00000000-0005-0000-0000-0000B3050000}"/>
    <cellStyle name="Calculation 2 2 2 3" xfId="92" xr:uid="{00000000-0005-0000-0000-0000B4050000}"/>
    <cellStyle name="Calculation 2 2 3" xfId="93" xr:uid="{00000000-0005-0000-0000-0000B5050000}"/>
    <cellStyle name="Calculation 2 2 3 2" xfId="94" xr:uid="{00000000-0005-0000-0000-0000B6050000}"/>
    <cellStyle name="Calculation 2 2 3 3" xfId="95" xr:uid="{00000000-0005-0000-0000-0000B7050000}"/>
    <cellStyle name="Calculation 2 2 4" xfId="96" xr:uid="{00000000-0005-0000-0000-0000B8050000}"/>
    <cellStyle name="Calculation 2 2 4 2" xfId="97" xr:uid="{00000000-0005-0000-0000-0000B9050000}"/>
    <cellStyle name="Calculation 2 2 4 3" xfId="98" xr:uid="{00000000-0005-0000-0000-0000BA050000}"/>
    <cellStyle name="Calculation 2 2 5" xfId="99" xr:uid="{00000000-0005-0000-0000-0000BB050000}"/>
    <cellStyle name="Calculation 2 2 5 2" xfId="100" xr:uid="{00000000-0005-0000-0000-0000BC050000}"/>
    <cellStyle name="Calculation 2 2 5 3" xfId="101" xr:uid="{00000000-0005-0000-0000-0000BD050000}"/>
    <cellStyle name="Calculation 2 2 6" xfId="102" xr:uid="{00000000-0005-0000-0000-0000BE050000}"/>
    <cellStyle name="Calculation 2 2 6 2" xfId="103" xr:uid="{00000000-0005-0000-0000-0000BF050000}"/>
    <cellStyle name="Calculation 2 2 6 3" xfId="104" xr:uid="{00000000-0005-0000-0000-0000C0050000}"/>
    <cellStyle name="Calculation 2 2 7" xfId="105" xr:uid="{00000000-0005-0000-0000-0000C1050000}"/>
    <cellStyle name="Calculation 2 2 7 2" xfId="106" xr:uid="{00000000-0005-0000-0000-0000C2050000}"/>
    <cellStyle name="Calculation 2 2 7 3" xfId="107" xr:uid="{00000000-0005-0000-0000-0000C3050000}"/>
    <cellStyle name="Calculation 2 2 8" xfId="108" xr:uid="{00000000-0005-0000-0000-0000C4050000}"/>
    <cellStyle name="Calculation 2 2 8 2" xfId="109" xr:uid="{00000000-0005-0000-0000-0000C5050000}"/>
    <cellStyle name="Calculation 2 2 8 3" xfId="110" xr:uid="{00000000-0005-0000-0000-0000C6050000}"/>
    <cellStyle name="Calculation 2 2 9" xfId="111" xr:uid="{00000000-0005-0000-0000-0000C7050000}"/>
    <cellStyle name="Calculation 2 2 9 2" xfId="112" xr:uid="{00000000-0005-0000-0000-0000C8050000}"/>
    <cellStyle name="Calculation 2 2 9 3" xfId="113" xr:uid="{00000000-0005-0000-0000-0000C9050000}"/>
    <cellStyle name="Calculation 2 3" xfId="114" xr:uid="{00000000-0005-0000-0000-0000CA050000}"/>
    <cellStyle name="Calculation 2 3 2" xfId="115" xr:uid="{00000000-0005-0000-0000-0000CB050000}"/>
    <cellStyle name="Calculation 2 3 3" xfId="116" xr:uid="{00000000-0005-0000-0000-0000CC050000}"/>
    <cellStyle name="Calculation 2 4" xfId="117" xr:uid="{00000000-0005-0000-0000-0000CD050000}"/>
    <cellStyle name="Calculation 2 4 2" xfId="118" xr:uid="{00000000-0005-0000-0000-0000CE050000}"/>
    <cellStyle name="Calculation 2 4 3" xfId="119" xr:uid="{00000000-0005-0000-0000-0000CF050000}"/>
    <cellStyle name="Calculation 2 5" xfId="120" xr:uid="{00000000-0005-0000-0000-0000D0050000}"/>
    <cellStyle name="Calculation 2 5 2" xfId="121" xr:uid="{00000000-0005-0000-0000-0000D1050000}"/>
    <cellStyle name="Calculation 2 5 3" xfId="122" xr:uid="{00000000-0005-0000-0000-0000D2050000}"/>
    <cellStyle name="Calculation 2 6" xfId="123" xr:uid="{00000000-0005-0000-0000-0000D3050000}"/>
    <cellStyle name="Calculation 2 6 2" xfId="124" xr:uid="{00000000-0005-0000-0000-0000D4050000}"/>
    <cellStyle name="Calculation 2 6 3" xfId="125" xr:uid="{00000000-0005-0000-0000-0000D5050000}"/>
    <cellStyle name="Calculation 2 7" xfId="126" xr:uid="{00000000-0005-0000-0000-0000D6050000}"/>
    <cellStyle name="Calculation 2 7 2" xfId="127" xr:uid="{00000000-0005-0000-0000-0000D7050000}"/>
    <cellStyle name="Calculation 2 7 3" xfId="128" xr:uid="{00000000-0005-0000-0000-0000D8050000}"/>
    <cellStyle name="Calculation 2 8" xfId="129" xr:uid="{00000000-0005-0000-0000-0000D9050000}"/>
    <cellStyle name="Calculation 2 8 2" xfId="130" xr:uid="{00000000-0005-0000-0000-0000DA050000}"/>
    <cellStyle name="Calculation 2 8 3" xfId="131" xr:uid="{00000000-0005-0000-0000-0000DB050000}"/>
    <cellStyle name="Calculation 2 9" xfId="132" xr:uid="{00000000-0005-0000-0000-0000DC050000}"/>
    <cellStyle name="Calculation 2 9 2" xfId="133" xr:uid="{00000000-0005-0000-0000-0000DD050000}"/>
    <cellStyle name="Calculation 2 9 3" xfId="134" xr:uid="{00000000-0005-0000-0000-0000DE050000}"/>
    <cellStyle name="Calculation 3" xfId="135" xr:uid="{00000000-0005-0000-0000-0000DF050000}"/>
    <cellStyle name="Calculation 3 10" xfId="136" xr:uid="{00000000-0005-0000-0000-0000E0050000}"/>
    <cellStyle name="Calculation 3 10 2" xfId="137" xr:uid="{00000000-0005-0000-0000-0000E1050000}"/>
    <cellStyle name="Calculation 3 10 3" xfId="138" xr:uid="{00000000-0005-0000-0000-0000E2050000}"/>
    <cellStyle name="Calculation 3 11" xfId="139" xr:uid="{00000000-0005-0000-0000-0000E3050000}"/>
    <cellStyle name="Calculation 3 11 2" xfId="140" xr:uid="{00000000-0005-0000-0000-0000E4050000}"/>
    <cellStyle name="Calculation 3 11 3" xfId="141" xr:uid="{00000000-0005-0000-0000-0000E5050000}"/>
    <cellStyle name="Calculation 3 12" xfId="142" xr:uid="{00000000-0005-0000-0000-0000E6050000}"/>
    <cellStyle name="Calculation 3 12 2" xfId="143" xr:uid="{00000000-0005-0000-0000-0000E7050000}"/>
    <cellStyle name="Calculation 3 12 3" xfId="144" xr:uid="{00000000-0005-0000-0000-0000E8050000}"/>
    <cellStyle name="Calculation 3 13" xfId="145" xr:uid="{00000000-0005-0000-0000-0000E9050000}"/>
    <cellStyle name="Calculation 3 13 2" xfId="146" xr:uid="{00000000-0005-0000-0000-0000EA050000}"/>
    <cellStyle name="Calculation 3 13 3" xfId="147" xr:uid="{00000000-0005-0000-0000-0000EB050000}"/>
    <cellStyle name="Calculation 3 14" xfId="148" xr:uid="{00000000-0005-0000-0000-0000EC050000}"/>
    <cellStyle name="Calculation 3 14 2" xfId="149" xr:uid="{00000000-0005-0000-0000-0000ED050000}"/>
    <cellStyle name="Calculation 3 14 3" xfId="150" xr:uid="{00000000-0005-0000-0000-0000EE050000}"/>
    <cellStyle name="Calculation 3 15" xfId="151" xr:uid="{00000000-0005-0000-0000-0000EF050000}"/>
    <cellStyle name="Calculation 3 15 2" xfId="152" xr:uid="{00000000-0005-0000-0000-0000F0050000}"/>
    <cellStyle name="Calculation 3 15 3" xfId="153" xr:uid="{00000000-0005-0000-0000-0000F1050000}"/>
    <cellStyle name="Calculation 3 16" xfId="154" xr:uid="{00000000-0005-0000-0000-0000F2050000}"/>
    <cellStyle name="Calculation 3 16 2" xfId="155" xr:uid="{00000000-0005-0000-0000-0000F3050000}"/>
    <cellStyle name="Calculation 3 17" xfId="156" xr:uid="{00000000-0005-0000-0000-0000F4050000}"/>
    <cellStyle name="Calculation 3 2" xfId="157" xr:uid="{00000000-0005-0000-0000-0000F5050000}"/>
    <cellStyle name="Calculation 3 2 10" xfId="158" xr:uid="{00000000-0005-0000-0000-0000F6050000}"/>
    <cellStyle name="Calculation 3 2 10 2" xfId="159" xr:uid="{00000000-0005-0000-0000-0000F7050000}"/>
    <cellStyle name="Calculation 3 2 10 3" xfId="160" xr:uid="{00000000-0005-0000-0000-0000F8050000}"/>
    <cellStyle name="Calculation 3 2 11" xfId="161" xr:uid="{00000000-0005-0000-0000-0000F9050000}"/>
    <cellStyle name="Calculation 3 2 11 2" xfId="162" xr:uid="{00000000-0005-0000-0000-0000FA050000}"/>
    <cellStyle name="Calculation 3 2 11 3" xfId="163" xr:uid="{00000000-0005-0000-0000-0000FB050000}"/>
    <cellStyle name="Calculation 3 2 12" xfId="164" xr:uid="{00000000-0005-0000-0000-0000FC050000}"/>
    <cellStyle name="Calculation 3 2 12 2" xfId="165" xr:uid="{00000000-0005-0000-0000-0000FD050000}"/>
    <cellStyle name="Calculation 3 2 12 3" xfId="166" xr:uid="{00000000-0005-0000-0000-0000FE050000}"/>
    <cellStyle name="Calculation 3 2 13" xfId="167" xr:uid="{00000000-0005-0000-0000-0000FF050000}"/>
    <cellStyle name="Calculation 3 2 13 2" xfId="168" xr:uid="{00000000-0005-0000-0000-000000060000}"/>
    <cellStyle name="Calculation 3 2 13 3" xfId="169" xr:uid="{00000000-0005-0000-0000-000001060000}"/>
    <cellStyle name="Calculation 3 2 14" xfId="170" xr:uid="{00000000-0005-0000-0000-000002060000}"/>
    <cellStyle name="Calculation 3 2 14 2" xfId="171" xr:uid="{00000000-0005-0000-0000-000003060000}"/>
    <cellStyle name="Calculation 3 2 14 3" xfId="172" xr:uid="{00000000-0005-0000-0000-000004060000}"/>
    <cellStyle name="Calculation 3 2 15" xfId="173" xr:uid="{00000000-0005-0000-0000-000005060000}"/>
    <cellStyle name="Calculation 3 2 15 2" xfId="174" xr:uid="{00000000-0005-0000-0000-000006060000}"/>
    <cellStyle name="Calculation 3 2 16" xfId="175" xr:uid="{00000000-0005-0000-0000-000007060000}"/>
    <cellStyle name="Calculation 3 2 2" xfId="176" xr:uid="{00000000-0005-0000-0000-000008060000}"/>
    <cellStyle name="Calculation 3 2 2 2" xfId="177" xr:uid="{00000000-0005-0000-0000-000009060000}"/>
    <cellStyle name="Calculation 3 2 2 3" xfId="178" xr:uid="{00000000-0005-0000-0000-00000A060000}"/>
    <cellStyle name="Calculation 3 2 3" xfId="179" xr:uid="{00000000-0005-0000-0000-00000B060000}"/>
    <cellStyle name="Calculation 3 2 3 2" xfId="180" xr:uid="{00000000-0005-0000-0000-00000C060000}"/>
    <cellStyle name="Calculation 3 2 3 3" xfId="181" xr:uid="{00000000-0005-0000-0000-00000D060000}"/>
    <cellStyle name="Calculation 3 2 4" xfId="182" xr:uid="{00000000-0005-0000-0000-00000E060000}"/>
    <cellStyle name="Calculation 3 2 4 2" xfId="183" xr:uid="{00000000-0005-0000-0000-00000F060000}"/>
    <cellStyle name="Calculation 3 2 4 3" xfId="184" xr:uid="{00000000-0005-0000-0000-000010060000}"/>
    <cellStyle name="Calculation 3 2 5" xfId="185" xr:uid="{00000000-0005-0000-0000-000011060000}"/>
    <cellStyle name="Calculation 3 2 5 2" xfId="186" xr:uid="{00000000-0005-0000-0000-000012060000}"/>
    <cellStyle name="Calculation 3 2 5 3" xfId="187" xr:uid="{00000000-0005-0000-0000-000013060000}"/>
    <cellStyle name="Calculation 3 2 6" xfId="188" xr:uid="{00000000-0005-0000-0000-000014060000}"/>
    <cellStyle name="Calculation 3 2 6 2" xfId="189" xr:uid="{00000000-0005-0000-0000-000015060000}"/>
    <cellStyle name="Calculation 3 2 6 3" xfId="190" xr:uid="{00000000-0005-0000-0000-000016060000}"/>
    <cellStyle name="Calculation 3 2 7" xfId="191" xr:uid="{00000000-0005-0000-0000-000017060000}"/>
    <cellStyle name="Calculation 3 2 7 2" xfId="192" xr:uid="{00000000-0005-0000-0000-000018060000}"/>
    <cellStyle name="Calculation 3 2 7 3" xfId="193" xr:uid="{00000000-0005-0000-0000-000019060000}"/>
    <cellStyle name="Calculation 3 2 8" xfId="194" xr:uid="{00000000-0005-0000-0000-00001A060000}"/>
    <cellStyle name="Calculation 3 2 8 2" xfId="195" xr:uid="{00000000-0005-0000-0000-00001B060000}"/>
    <cellStyle name="Calculation 3 2 8 3" xfId="196" xr:uid="{00000000-0005-0000-0000-00001C060000}"/>
    <cellStyle name="Calculation 3 2 9" xfId="197" xr:uid="{00000000-0005-0000-0000-00001D060000}"/>
    <cellStyle name="Calculation 3 2 9 2" xfId="198" xr:uid="{00000000-0005-0000-0000-00001E060000}"/>
    <cellStyle name="Calculation 3 2 9 3" xfId="199" xr:uid="{00000000-0005-0000-0000-00001F060000}"/>
    <cellStyle name="Calculation 3 3" xfId="200" xr:uid="{00000000-0005-0000-0000-000020060000}"/>
    <cellStyle name="Calculation 3 3 2" xfId="201" xr:uid="{00000000-0005-0000-0000-000021060000}"/>
    <cellStyle name="Calculation 3 3 3" xfId="202" xr:uid="{00000000-0005-0000-0000-000022060000}"/>
    <cellStyle name="Calculation 3 4" xfId="203" xr:uid="{00000000-0005-0000-0000-000023060000}"/>
    <cellStyle name="Calculation 3 4 2" xfId="204" xr:uid="{00000000-0005-0000-0000-000024060000}"/>
    <cellStyle name="Calculation 3 4 3" xfId="205" xr:uid="{00000000-0005-0000-0000-000025060000}"/>
    <cellStyle name="Calculation 3 5" xfId="206" xr:uid="{00000000-0005-0000-0000-000026060000}"/>
    <cellStyle name="Calculation 3 5 2" xfId="207" xr:uid="{00000000-0005-0000-0000-000027060000}"/>
    <cellStyle name="Calculation 3 5 3" xfId="208" xr:uid="{00000000-0005-0000-0000-000028060000}"/>
    <cellStyle name="Calculation 3 6" xfId="209" xr:uid="{00000000-0005-0000-0000-000029060000}"/>
    <cellStyle name="Calculation 3 6 2" xfId="210" xr:uid="{00000000-0005-0000-0000-00002A060000}"/>
    <cellStyle name="Calculation 3 6 3" xfId="211" xr:uid="{00000000-0005-0000-0000-00002B060000}"/>
    <cellStyle name="Calculation 3 7" xfId="212" xr:uid="{00000000-0005-0000-0000-00002C060000}"/>
    <cellStyle name="Calculation 3 7 2" xfId="213" xr:uid="{00000000-0005-0000-0000-00002D060000}"/>
    <cellStyle name="Calculation 3 7 3" xfId="214" xr:uid="{00000000-0005-0000-0000-00002E060000}"/>
    <cellStyle name="Calculation 3 8" xfId="215" xr:uid="{00000000-0005-0000-0000-00002F060000}"/>
    <cellStyle name="Calculation 3 8 2" xfId="216" xr:uid="{00000000-0005-0000-0000-000030060000}"/>
    <cellStyle name="Calculation 3 8 3" xfId="217" xr:uid="{00000000-0005-0000-0000-000031060000}"/>
    <cellStyle name="Calculation 3 9" xfId="218" xr:uid="{00000000-0005-0000-0000-000032060000}"/>
    <cellStyle name="Calculation 3 9 2" xfId="219" xr:uid="{00000000-0005-0000-0000-000033060000}"/>
    <cellStyle name="Calculation 3 9 3" xfId="220" xr:uid="{00000000-0005-0000-0000-000034060000}"/>
    <cellStyle name="Calculation 4" xfId="221" xr:uid="{00000000-0005-0000-0000-000035060000}"/>
    <cellStyle name="Calculation 4 10" xfId="222" xr:uid="{00000000-0005-0000-0000-000036060000}"/>
    <cellStyle name="Calculation 4 10 2" xfId="223" xr:uid="{00000000-0005-0000-0000-000037060000}"/>
    <cellStyle name="Calculation 4 10 3" xfId="224" xr:uid="{00000000-0005-0000-0000-000038060000}"/>
    <cellStyle name="Calculation 4 11" xfId="225" xr:uid="{00000000-0005-0000-0000-000039060000}"/>
    <cellStyle name="Calculation 4 11 2" xfId="226" xr:uid="{00000000-0005-0000-0000-00003A060000}"/>
    <cellStyle name="Calculation 4 11 3" xfId="227" xr:uid="{00000000-0005-0000-0000-00003B060000}"/>
    <cellStyle name="Calculation 4 12" xfId="228" xr:uid="{00000000-0005-0000-0000-00003C060000}"/>
    <cellStyle name="Calculation 4 12 2" xfId="229" xr:uid="{00000000-0005-0000-0000-00003D060000}"/>
    <cellStyle name="Calculation 4 12 3" xfId="230" xr:uid="{00000000-0005-0000-0000-00003E060000}"/>
    <cellStyle name="Calculation 4 13" xfId="231" xr:uid="{00000000-0005-0000-0000-00003F060000}"/>
    <cellStyle name="Calculation 4 13 2" xfId="232" xr:uid="{00000000-0005-0000-0000-000040060000}"/>
    <cellStyle name="Calculation 4 13 3" xfId="233" xr:uid="{00000000-0005-0000-0000-000041060000}"/>
    <cellStyle name="Calculation 4 14" xfId="234" xr:uid="{00000000-0005-0000-0000-000042060000}"/>
    <cellStyle name="Calculation 4 14 2" xfId="235" xr:uid="{00000000-0005-0000-0000-000043060000}"/>
    <cellStyle name="Calculation 4 14 3" xfId="236" xr:uid="{00000000-0005-0000-0000-000044060000}"/>
    <cellStyle name="Calculation 4 15" xfId="237" xr:uid="{00000000-0005-0000-0000-000045060000}"/>
    <cellStyle name="Calculation 4 15 2" xfId="238" xr:uid="{00000000-0005-0000-0000-000046060000}"/>
    <cellStyle name="Calculation 4 15 3" xfId="239" xr:uid="{00000000-0005-0000-0000-000047060000}"/>
    <cellStyle name="Calculation 4 16" xfId="240" xr:uid="{00000000-0005-0000-0000-000048060000}"/>
    <cellStyle name="Calculation 4 16 2" xfId="241" xr:uid="{00000000-0005-0000-0000-000049060000}"/>
    <cellStyle name="Calculation 4 17" xfId="242" xr:uid="{00000000-0005-0000-0000-00004A060000}"/>
    <cellStyle name="Calculation 4 2" xfId="243" xr:uid="{00000000-0005-0000-0000-00004B060000}"/>
    <cellStyle name="Calculation 4 2 10" xfId="244" xr:uid="{00000000-0005-0000-0000-00004C060000}"/>
    <cellStyle name="Calculation 4 2 10 2" xfId="245" xr:uid="{00000000-0005-0000-0000-00004D060000}"/>
    <cellStyle name="Calculation 4 2 10 3" xfId="246" xr:uid="{00000000-0005-0000-0000-00004E060000}"/>
    <cellStyle name="Calculation 4 2 11" xfId="247" xr:uid="{00000000-0005-0000-0000-00004F060000}"/>
    <cellStyle name="Calculation 4 2 11 2" xfId="248" xr:uid="{00000000-0005-0000-0000-000050060000}"/>
    <cellStyle name="Calculation 4 2 11 3" xfId="249" xr:uid="{00000000-0005-0000-0000-000051060000}"/>
    <cellStyle name="Calculation 4 2 12" xfId="250" xr:uid="{00000000-0005-0000-0000-000052060000}"/>
    <cellStyle name="Calculation 4 2 12 2" xfId="251" xr:uid="{00000000-0005-0000-0000-000053060000}"/>
    <cellStyle name="Calculation 4 2 12 3" xfId="252" xr:uid="{00000000-0005-0000-0000-000054060000}"/>
    <cellStyle name="Calculation 4 2 13" xfId="253" xr:uid="{00000000-0005-0000-0000-000055060000}"/>
    <cellStyle name="Calculation 4 2 13 2" xfId="254" xr:uid="{00000000-0005-0000-0000-000056060000}"/>
    <cellStyle name="Calculation 4 2 13 3" xfId="255" xr:uid="{00000000-0005-0000-0000-000057060000}"/>
    <cellStyle name="Calculation 4 2 14" xfId="256" xr:uid="{00000000-0005-0000-0000-000058060000}"/>
    <cellStyle name="Calculation 4 2 14 2" xfId="257" xr:uid="{00000000-0005-0000-0000-000059060000}"/>
    <cellStyle name="Calculation 4 2 14 3" xfId="258" xr:uid="{00000000-0005-0000-0000-00005A060000}"/>
    <cellStyle name="Calculation 4 2 15" xfId="259" xr:uid="{00000000-0005-0000-0000-00005B060000}"/>
    <cellStyle name="Calculation 4 2 15 2" xfId="260" xr:uid="{00000000-0005-0000-0000-00005C060000}"/>
    <cellStyle name="Calculation 4 2 16" xfId="261" xr:uid="{00000000-0005-0000-0000-00005D060000}"/>
    <cellStyle name="Calculation 4 2 2" xfId="262" xr:uid="{00000000-0005-0000-0000-00005E060000}"/>
    <cellStyle name="Calculation 4 2 2 2" xfId="263" xr:uid="{00000000-0005-0000-0000-00005F060000}"/>
    <cellStyle name="Calculation 4 2 2 3" xfId="264" xr:uid="{00000000-0005-0000-0000-000060060000}"/>
    <cellStyle name="Calculation 4 2 3" xfId="265" xr:uid="{00000000-0005-0000-0000-000061060000}"/>
    <cellStyle name="Calculation 4 2 3 2" xfId="266" xr:uid="{00000000-0005-0000-0000-000062060000}"/>
    <cellStyle name="Calculation 4 2 3 3" xfId="267" xr:uid="{00000000-0005-0000-0000-000063060000}"/>
    <cellStyle name="Calculation 4 2 4" xfId="268" xr:uid="{00000000-0005-0000-0000-000064060000}"/>
    <cellStyle name="Calculation 4 2 4 2" xfId="269" xr:uid="{00000000-0005-0000-0000-000065060000}"/>
    <cellStyle name="Calculation 4 2 4 3" xfId="270" xr:uid="{00000000-0005-0000-0000-000066060000}"/>
    <cellStyle name="Calculation 4 2 5" xfId="271" xr:uid="{00000000-0005-0000-0000-000067060000}"/>
    <cellStyle name="Calculation 4 2 5 2" xfId="272" xr:uid="{00000000-0005-0000-0000-000068060000}"/>
    <cellStyle name="Calculation 4 2 5 3" xfId="273" xr:uid="{00000000-0005-0000-0000-000069060000}"/>
    <cellStyle name="Calculation 4 2 6" xfId="274" xr:uid="{00000000-0005-0000-0000-00006A060000}"/>
    <cellStyle name="Calculation 4 2 6 2" xfId="275" xr:uid="{00000000-0005-0000-0000-00006B060000}"/>
    <cellStyle name="Calculation 4 2 6 3" xfId="276" xr:uid="{00000000-0005-0000-0000-00006C060000}"/>
    <cellStyle name="Calculation 4 2 7" xfId="277" xr:uid="{00000000-0005-0000-0000-00006D060000}"/>
    <cellStyle name="Calculation 4 2 7 2" xfId="278" xr:uid="{00000000-0005-0000-0000-00006E060000}"/>
    <cellStyle name="Calculation 4 2 7 3" xfId="279" xr:uid="{00000000-0005-0000-0000-00006F060000}"/>
    <cellStyle name="Calculation 4 2 8" xfId="280" xr:uid="{00000000-0005-0000-0000-000070060000}"/>
    <cellStyle name="Calculation 4 2 8 2" xfId="281" xr:uid="{00000000-0005-0000-0000-000071060000}"/>
    <cellStyle name="Calculation 4 2 8 3" xfId="282" xr:uid="{00000000-0005-0000-0000-000072060000}"/>
    <cellStyle name="Calculation 4 2 9" xfId="283" xr:uid="{00000000-0005-0000-0000-000073060000}"/>
    <cellStyle name="Calculation 4 2 9 2" xfId="284" xr:uid="{00000000-0005-0000-0000-000074060000}"/>
    <cellStyle name="Calculation 4 2 9 3" xfId="285" xr:uid="{00000000-0005-0000-0000-000075060000}"/>
    <cellStyle name="Calculation 4 3" xfId="286" xr:uid="{00000000-0005-0000-0000-000076060000}"/>
    <cellStyle name="Calculation 4 3 2" xfId="287" xr:uid="{00000000-0005-0000-0000-000077060000}"/>
    <cellStyle name="Calculation 4 3 3" xfId="288" xr:uid="{00000000-0005-0000-0000-000078060000}"/>
    <cellStyle name="Calculation 4 4" xfId="289" xr:uid="{00000000-0005-0000-0000-000079060000}"/>
    <cellStyle name="Calculation 4 4 2" xfId="290" xr:uid="{00000000-0005-0000-0000-00007A060000}"/>
    <cellStyle name="Calculation 4 4 3" xfId="291" xr:uid="{00000000-0005-0000-0000-00007B060000}"/>
    <cellStyle name="Calculation 4 5" xfId="292" xr:uid="{00000000-0005-0000-0000-00007C060000}"/>
    <cellStyle name="Calculation 4 5 2" xfId="293" xr:uid="{00000000-0005-0000-0000-00007D060000}"/>
    <cellStyle name="Calculation 4 5 3" xfId="294" xr:uid="{00000000-0005-0000-0000-00007E060000}"/>
    <cellStyle name="Calculation 4 6" xfId="295" xr:uid="{00000000-0005-0000-0000-00007F060000}"/>
    <cellStyle name="Calculation 4 6 2" xfId="296" xr:uid="{00000000-0005-0000-0000-000080060000}"/>
    <cellStyle name="Calculation 4 6 3" xfId="297" xr:uid="{00000000-0005-0000-0000-000081060000}"/>
    <cellStyle name="Calculation 4 7" xfId="298" xr:uid="{00000000-0005-0000-0000-000082060000}"/>
    <cellStyle name="Calculation 4 7 2" xfId="299" xr:uid="{00000000-0005-0000-0000-000083060000}"/>
    <cellStyle name="Calculation 4 7 3" xfId="300" xr:uid="{00000000-0005-0000-0000-000084060000}"/>
    <cellStyle name="Calculation 4 8" xfId="301" xr:uid="{00000000-0005-0000-0000-000085060000}"/>
    <cellStyle name="Calculation 4 8 2" xfId="302" xr:uid="{00000000-0005-0000-0000-000086060000}"/>
    <cellStyle name="Calculation 4 8 3" xfId="303" xr:uid="{00000000-0005-0000-0000-000087060000}"/>
    <cellStyle name="Calculation 4 9" xfId="304" xr:uid="{00000000-0005-0000-0000-000088060000}"/>
    <cellStyle name="Calculation 4 9 2" xfId="305" xr:uid="{00000000-0005-0000-0000-000089060000}"/>
    <cellStyle name="Calculation 4 9 3" xfId="306" xr:uid="{00000000-0005-0000-0000-00008A060000}"/>
    <cellStyle name="Check Cell 2" xfId="307" xr:uid="{00000000-0005-0000-0000-00008B060000}"/>
    <cellStyle name="Check Cell 3" xfId="18031" xr:uid="{00000000-0005-0000-0000-00008C060000}"/>
    <cellStyle name="Comma" xfId="16342" builtinId="3"/>
    <cellStyle name="Comma  - Style1" xfId="308" xr:uid="{00000000-0005-0000-0000-00008E060000}"/>
    <cellStyle name="Comma  - Style1 10" xfId="309" xr:uid="{00000000-0005-0000-0000-00008F060000}"/>
    <cellStyle name="Comma  - Style1 11" xfId="310" xr:uid="{00000000-0005-0000-0000-000090060000}"/>
    <cellStyle name="Comma  - Style1 12" xfId="311" xr:uid="{00000000-0005-0000-0000-000091060000}"/>
    <cellStyle name="Comma  - Style1 13" xfId="312" xr:uid="{00000000-0005-0000-0000-000092060000}"/>
    <cellStyle name="Comma  - Style1 14" xfId="313" xr:uid="{00000000-0005-0000-0000-000093060000}"/>
    <cellStyle name="Comma  - Style1 15" xfId="314" xr:uid="{00000000-0005-0000-0000-000094060000}"/>
    <cellStyle name="Comma  - Style1 16" xfId="315" xr:uid="{00000000-0005-0000-0000-000095060000}"/>
    <cellStyle name="Comma  - Style1 17" xfId="316" xr:uid="{00000000-0005-0000-0000-000096060000}"/>
    <cellStyle name="Comma  - Style1 18" xfId="317" xr:uid="{00000000-0005-0000-0000-000097060000}"/>
    <cellStyle name="Comma  - Style1 19" xfId="318" xr:uid="{00000000-0005-0000-0000-000098060000}"/>
    <cellStyle name="Comma  - Style1 2" xfId="319" xr:uid="{00000000-0005-0000-0000-000099060000}"/>
    <cellStyle name="Comma  - Style1 2 10" xfId="320" xr:uid="{00000000-0005-0000-0000-00009A060000}"/>
    <cellStyle name="Comma  - Style1 2 11" xfId="321" xr:uid="{00000000-0005-0000-0000-00009B060000}"/>
    <cellStyle name="Comma  - Style1 2 12" xfId="322" xr:uid="{00000000-0005-0000-0000-00009C060000}"/>
    <cellStyle name="Comma  - Style1 2 13" xfId="323" xr:uid="{00000000-0005-0000-0000-00009D060000}"/>
    <cellStyle name="Comma  - Style1 2 14" xfId="324" xr:uid="{00000000-0005-0000-0000-00009E060000}"/>
    <cellStyle name="Comma  - Style1 2 15" xfId="325" xr:uid="{00000000-0005-0000-0000-00009F060000}"/>
    <cellStyle name="Comma  - Style1 2 16" xfId="326" xr:uid="{00000000-0005-0000-0000-0000A0060000}"/>
    <cellStyle name="Comma  - Style1 2 17" xfId="327" xr:uid="{00000000-0005-0000-0000-0000A1060000}"/>
    <cellStyle name="Comma  - Style1 2 18" xfId="328" xr:uid="{00000000-0005-0000-0000-0000A2060000}"/>
    <cellStyle name="Comma  - Style1 2 19" xfId="329" xr:uid="{00000000-0005-0000-0000-0000A3060000}"/>
    <cellStyle name="Comma  - Style1 2 2" xfId="330" xr:uid="{00000000-0005-0000-0000-0000A4060000}"/>
    <cellStyle name="Comma  - Style1 2 3" xfId="331" xr:uid="{00000000-0005-0000-0000-0000A5060000}"/>
    <cellStyle name="Comma  - Style1 2 3 10" xfId="332" xr:uid="{00000000-0005-0000-0000-0000A6060000}"/>
    <cellStyle name="Comma  - Style1 2 3 11" xfId="333" xr:uid="{00000000-0005-0000-0000-0000A7060000}"/>
    <cellStyle name="Comma  - Style1 2 3 12" xfId="334" xr:uid="{00000000-0005-0000-0000-0000A8060000}"/>
    <cellStyle name="Comma  - Style1 2 3 13" xfId="335" xr:uid="{00000000-0005-0000-0000-0000A9060000}"/>
    <cellStyle name="Comma  - Style1 2 3 2" xfId="336" xr:uid="{00000000-0005-0000-0000-0000AA060000}"/>
    <cellStyle name="Comma  - Style1 2 3 3" xfId="337" xr:uid="{00000000-0005-0000-0000-0000AB060000}"/>
    <cellStyle name="Comma  - Style1 2 3 4" xfId="338" xr:uid="{00000000-0005-0000-0000-0000AC060000}"/>
    <cellStyle name="Comma  - Style1 2 3 5" xfId="339" xr:uid="{00000000-0005-0000-0000-0000AD060000}"/>
    <cellStyle name="Comma  - Style1 2 3 6" xfId="340" xr:uid="{00000000-0005-0000-0000-0000AE060000}"/>
    <cellStyle name="Comma  - Style1 2 3 7" xfId="341" xr:uid="{00000000-0005-0000-0000-0000AF060000}"/>
    <cellStyle name="Comma  - Style1 2 3 8" xfId="342" xr:uid="{00000000-0005-0000-0000-0000B0060000}"/>
    <cellStyle name="Comma  - Style1 2 3 9" xfId="343" xr:uid="{00000000-0005-0000-0000-0000B1060000}"/>
    <cellStyle name="Comma  - Style1 2 3_FRI's per CPA formulae May 2011" xfId="344" xr:uid="{00000000-0005-0000-0000-0000B2060000}"/>
    <cellStyle name="Comma  - Style1 2 4" xfId="345" xr:uid="{00000000-0005-0000-0000-0000B3060000}"/>
    <cellStyle name="Comma  - Style1 2 4 10" xfId="346" xr:uid="{00000000-0005-0000-0000-0000B4060000}"/>
    <cellStyle name="Comma  - Style1 2 4 11" xfId="347" xr:uid="{00000000-0005-0000-0000-0000B5060000}"/>
    <cellStyle name="Comma  - Style1 2 4 12" xfId="348" xr:uid="{00000000-0005-0000-0000-0000B6060000}"/>
    <cellStyle name="Comma  - Style1 2 4 13" xfId="349" xr:uid="{00000000-0005-0000-0000-0000B7060000}"/>
    <cellStyle name="Comma  - Style1 2 4 2" xfId="350" xr:uid="{00000000-0005-0000-0000-0000B8060000}"/>
    <cellStyle name="Comma  - Style1 2 4 3" xfId="351" xr:uid="{00000000-0005-0000-0000-0000B9060000}"/>
    <cellStyle name="Comma  - Style1 2 4 4" xfId="352" xr:uid="{00000000-0005-0000-0000-0000BA060000}"/>
    <cellStyle name="Comma  - Style1 2 4 5" xfId="353" xr:uid="{00000000-0005-0000-0000-0000BB060000}"/>
    <cellStyle name="Comma  - Style1 2 4 6" xfId="354" xr:uid="{00000000-0005-0000-0000-0000BC060000}"/>
    <cellStyle name="Comma  - Style1 2 4 7" xfId="355" xr:uid="{00000000-0005-0000-0000-0000BD060000}"/>
    <cellStyle name="Comma  - Style1 2 4 8" xfId="356" xr:uid="{00000000-0005-0000-0000-0000BE060000}"/>
    <cellStyle name="Comma  - Style1 2 4 9" xfId="357" xr:uid="{00000000-0005-0000-0000-0000BF060000}"/>
    <cellStyle name="Comma  - Style1 2 4_FRI's per CPA formulae May 2011" xfId="358" xr:uid="{00000000-0005-0000-0000-0000C0060000}"/>
    <cellStyle name="Comma  - Style1 2 5" xfId="359" xr:uid="{00000000-0005-0000-0000-0000C1060000}"/>
    <cellStyle name="Comma  - Style1 2 6" xfId="360" xr:uid="{00000000-0005-0000-0000-0000C2060000}"/>
    <cellStyle name="Comma  - Style1 2 7" xfId="361" xr:uid="{00000000-0005-0000-0000-0000C3060000}"/>
    <cellStyle name="Comma  - Style1 2 8" xfId="362" xr:uid="{00000000-0005-0000-0000-0000C4060000}"/>
    <cellStyle name="Comma  - Style1 2 8 2" xfId="363" xr:uid="{00000000-0005-0000-0000-0000C5060000}"/>
    <cellStyle name="Comma  - Style1 2 8 3" xfId="364" xr:uid="{00000000-0005-0000-0000-0000C6060000}"/>
    <cellStyle name="Comma  - Style1 2 8 4" xfId="365" xr:uid="{00000000-0005-0000-0000-0000C7060000}"/>
    <cellStyle name="Comma  - Style1 2 8 5" xfId="366" xr:uid="{00000000-0005-0000-0000-0000C8060000}"/>
    <cellStyle name="Comma  - Style1 2 8 6" xfId="367" xr:uid="{00000000-0005-0000-0000-0000C9060000}"/>
    <cellStyle name="Comma  - Style1 2 8 7" xfId="368" xr:uid="{00000000-0005-0000-0000-0000CA060000}"/>
    <cellStyle name="Comma  - Style1 2 8 8" xfId="369" xr:uid="{00000000-0005-0000-0000-0000CB060000}"/>
    <cellStyle name="Comma  - Style1 2 8 9" xfId="370" xr:uid="{00000000-0005-0000-0000-0000CC060000}"/>
    <cellStyle name="Comma  - Style1 2 9" xfId="371" xr:uid="{00000000-0005-0000-0000-0000CD060000}"/>
    <cellStyle name="Comma  - Style1 2 9 2" xfId="372" xr:uid="{00000000-0005-0000-0000-0000CE060000}"/>
    <cellStyle name="Comma  - Style1 2 9 3" xfId="373" xr:uid="{00000000-0005-0000-0000-0000CF060000}"/>
    <cellStyle name="Comma  - Style1 2 9 4" xfId="374" xr:uid="{00000000-0005-0000-0000-0000D0060000}"/>
    <cellStyle name="Comma  - Style1 2 9 5" xfId="375" xr:uid="{00000000-0005-0000-0000-0000D1060000}"/>
    <cellStyle name="Comma  - Style1 2 9 6" xfId="376" xr:uid="{00000000-0005-0000-0000-0000D2060000}"/>
    <cellStyle name="Comma  - Style1 2 9 7" xfId="377" xr:uid="{00000000-0005-0000-0000-0000D3060000}"/>
    <cellStyle name="Comma  - Style1 2 9 8" xfId="378" xr:uid="{00000000-0005-0000-0000-0000D4060000}"/>
    <cellStyle name="Comma  - Style1 2 9 9" xfId="379" xr:uid="{00000000-0005-0000-0000-0000D5060000}"/>
    <cellStyle name="Comma  - Style1 2_FRI's per CPA formulae May 2011" xfId="380" xr:uid="{00000000-0005-0000-0000-0000D6060000}"/>
    <cellStyle name="Comma  - Style1 20" xfId="381" xr:uid="{00000000-0005-0000-0000-0000D7060000}"/>
    <cellStyle name="Comma  - Style1 21" xfId="382" xr:uid="{00000000-0005-0000-0000-0000D8060000}"/>
    <cellStyle name="Comma  - Style1 3" xfId="383" xr:uid="{00000000-0005-0000-0000-0000D9060000}"/>
    <cellStyle name="Comma  - Style1 3 10" xfId="384" xr:uid="{00000000-0005-0000-0000-0000DA060000}"/>
    <cellStyle name="Comma  - Style1 3 10 2" xfId="385" xr:uid="{00000000-0005-0000-0000-0000DB060000}"/>
    <cellStyle name="Comma  - Style1 3 10 3" xfId="386" xr:uid="{00000000-0005-0000-0000-0000DC060000}"/>
    <cellStyle name="Comma  - Style1 3 10 4" xfId="387" xr:uid="{00000000-0005-0000-0000-0000DD060000}"/>
    <cellStyle name="Comma  - Style1 3 10 5" xfId="388" xr:uid="{00000000-0005-0000-0000-0000DE060000}"/>
    <cellStyle name="Comma  - Style1 3 10 6" xfId="389" xr:uid="{00000000-0005-0000-0000-0000DF060000}"/>
    <cellStyle name="Comma  - Style1 3 10 7" xfId="390" xr:uid="{00000000-0005-0000-0000-0000E0060000}"/>
    <cellStyle name="Comma  - Style1 3 10 8" xfId="391" xr:uid="{00000000-0005-0000-0000-0000E1060000}"/>
    <cellStyle name="Comma  - Style1 3 10 9" xfId="392" xr:uid="{00000000-0005-0000-0000-0000E2060000}"/>
    <cellStyle name="Comma  - Style1 3 11" xfId="393" xr:uid="{00000000-0005-0000-0000-0000E3060000}"/>
    <cellStyle name="Comma  - Style1 3 11 2" xfId="394" xr:uid="{00000000-0005-0000-0000-0000E4060000}"/>
    <cellStyle name="Comma  - Style1 3 11 3" xfId="395" xr:uid="{00000000-0005-0000-0000-0000E5060000}"/>
    <cellStyle name="Comma  - Style1 3 11 4" xfId="396" xr:uid="{00000000-0005-0000-0000-0000E6060000}"/>
    <cellStyle name="Comma  - Style1 3 11 5" xfId="397" xr:uid="{00000000-0005-0000-0000-0000E7060000}"/>
    <cellStyle name="Comma  - Style1 3 11 6" xfId="398" xr:uid="{00000000-0005-0000-0000-0000E8060000}"/>
    <cellStyle name="Comma  - Style1 3 11 7" xfId="399" xr:uid="{00000000-0005-0000-0000-0000E9060000}"/>
    <cellStyle name="Comma  - Style1 3 11 8" xfId="400" xr:uid="{00000000-0005-0000-0000-0000EA060000}"/>
    <cellStyle name="Comma  - Style1 3 11 9" xfId="401" xr:uid="{00000000-0005-0000-0000-0000EB060000}"/>
    <cellStyle name="Comma  - Style1 3 12" xfId="402" xr:uid="{00000000-0005-0000-0000-0000EC060000}"/>
    <cellStyle name="Comma  - Style1 3 13" xfId="403" xr:uid="{00000000-0005-0000-0000-0000ED060000}"/>
    <cellStyle name="Comma  - Style1 3 14" xfId="404" xr:uid="{00000000-0005-0000-0000-0000EE060000}"/>
    <cellStyle name="Comma  - Style1 3 15" xfId="405" xr:uid="{00000000-0005-0000-0000-0000EF060000}"/>
    <cellStyle name="Comma  - Style1 3 16" xfId="406" xr:uid="{00000000-0005-0000-0000-0000F0060000}"/>
    <cellStyle name="Comma  - Style1 3 17" xfId="407" xr:uid="{00000000-0005-0000-0000-0000F1060000}"/>
    <cellStyle name="Comma  - Style1 3 18" xfId="408" xr:uid="{00000000-0005-0000-0000-0000F2060000}"/>
    <cellStyle name="Comma  - Style1 3 19" xfId="409" xr:uid="{00000000-0005-0000-0000-0000F3060000}"/>
    <cellStyle name="Comma  - Style1 3 2" xfId="410" xr:uid="{00000000-0005-0000-0000-0000F4060000}"/>
    <cellStyle name="Comma  - Style1 3 2 10" xfId="411" xr:uid="{00000000-0005-0000-0000-0000F5060000}"/>
    <cellStyle name="Comma  - Style1 3 2 11" xfId="412" xr:uid="{00000000-0005-0000-0000-0000F6060000}"/>
    <cellStyle name="Comma  - Style1 3 2 12" xfId="413" xr:uid="{00000000-0005-0000-0000-0000F7060000}"/>
    <cellStyle name="Comma  - Style1 3 2 2" xfId="414" xr:uid="{00000000-0005-0000-0000-0000F8060000}"/>
    <cellStyle name="Comma  - Style1 3 2 3" xfId="415" xr:uid="{00000000-0005-0000-0000-0000F9060000}"/>
    <cellStyle name="Comma  - Style1 3 2 4" xfId="416" xr:uid="{00000000-0005-0000-0000-0000FA060000}"/>
    <cellStyle name="Comma  - Style1 3 2 5" xfId="417" xr:uid="{00000000-0005-0000-0000-0000FB060000}"/>
    <cellStyle name="Comma  - Style1 3 2 6" xfId="418" xr:uid="{00000000-0005-0000-0000-0000FC060000}"/>
    <cellStyle name="Comma  - Style1 3 2 7" xfId="419" xr:uid="{00000000-0005-0000-0000-0000FD060000}"/>
    <cellStyle name="Comma  - Style1 3 2 8" xfId="420" xr:uid="{00000000-0005-0000-0000-0000FE060000}"/>
    <cellStyle name="Comma  - Style1 3 2 9" xfId="421" xr:uid="{00000000-0005-0000-0000-0000FF060000}"/>
    <cellStyle name="Comma  - Style1 3 20" xfId="422" xr:uid="{00000000-0005-0000-0000-000000070000}"/>
    <cellStyle name="Comma  - Style1 3 21" xfId="423" xr:uid="{00000000-0005-0000-0000-000001070000}"/>
    <cellStyle name="Comma  - Style1 3 3" xfId="424" xr:uid="{00000000-0005-0000-0000-000002070000}"/>
    <cellStyle name="Comma  - Style1 3 4" xfId="425" xr:uid="{00000000-0005-0000-0000-000003070000}"/>
    <cellStyle name="Comma  - Style1 3 5" xfId="426" xr:uid="{00000000-0005-0000-0000-000004070000}"/>
    <cellStyle name="Comma  - Style1 3 5 10" xfId="427" xr:uid="{00000000-0005-0000-0000-000005070000}"/>
    <cellStyle name="Comma  - Style1 3 5 11" xfId="428" xr:uid="{00000000-0005-0000-0000-000006070000}"/>
    <cellStyle name="Comma  - Style1 3 5 12" xfId="429" xr:uid="{00000000-0005-0000-0000-000007070000}"/>
    <cellStyle name="Comma  - Style1 3 5 13" xfId="430" xr:uid="{00000000-0005-0000-0000-000008070000}"/>
    <cellStyle name="Comma  - Style1 3 5 2" xfId="431" xr:uid="{00000000-0005-0000-0000-000009070000}"/>
    <cellStyle name="Comma  - Style1 3 5 3" xfId="432" xr:uid="{00000000-0005-0000-0000-00000A070000}"/>
    <cellStyle name="Comma  - Style1 3 5 4" xfId="433" xr:uid="{00000000-0005-0000-0000-00000B070000}"/>
    <cellStyle name="Comma  - Style1 3 5 5" xfId="434" xr:uid="{00000000-0005-0000-0000-00000C070000}"/>
    <cellStyle name="Comma  - Style1 3 5 6" xfId="435" xr:uid="{00000000-0005-0000-0000-00000D070000}"/>
    <cellStyle name="Comma  - Style1 3 5 7" xfId="436" xr:uid="{00000000-0005-0000-0000-00000E070000}"/>
    <cellStyle name="Comma  - Style1 3 5 8" xfId="437" xr:uid="{00000000-0005-0000-0000-00000F070000}"/>
    <cellStyle name="Comma  - Style1 3 5 9" xfId="438" xr:uid="{00000000-0005-0000-0000-000010070000}"/>
    <cellStyle name="Comma  - Style1 3 5_FRI's per CPA formulae May 2011" xfId="439" xr:uid="{00000000-0005-0000-0000-000011070000}"/>
    <cellStyle name="Comma  - Style1 3 6" xfId="440" xr:uid="{00000000-0005-0000-0000-000012070000}"/>
    <cellStyle name="Comma  - Style1 3 6 10" xfId="441" xr:uid="{00000000-0005-0000-0000-000013070000}"/>
    <cellStyle name="Comma  - Style1 3 6 11" xfId="442" xr:uid="{00000000-0005-0000-0000-000014070000}"/>
    <cellStyle name="Comma  - Style1 3 6 12" xfId="443" xr:uid="{00000000-0005-0000-0000-000015070000}"/>
    <cellStyle name="Comma  - Style1 3 6 13" xfId="444" xr:uid="{00000000-0005-0000-0000-000016070000}"/>
    <cellStyle name="Comma  - Style1 3 6 2" xfId="445" xr:uid="{00000000-0005-0000-0000-000017070000}"/>
    <cellStyle name="Comma  - Style1 3 6 3" xfId="446" xr:uid="{00000000-0005-0000-0000-000018070000}"/>
    <cellStyle name="Comma  - Style1 3 6 4" xfId="447" xr:uid="{00000000-0005-0000-0000-000019070000}"/>
    <cellStyle name="Comma  - Style1 3 6 5" xfId="448" xr:uid="{00000000-0005-0000-0000-00001A070000}"/>
    <cellStyle name="Comma  - Style1 3 6 6" xfId="449" xr:uid="{00000000-0005-0000-0000-00001B070000}"/>
    <cellStyle name="Comma  - Style1 3 6 7" xfId="450" xr:uid="{00000000-0005-0000-0000-00001C070000}"/>
    <cellStyle name="Comma  - Style1 3 6 8" xfId="451" xr:uid="{00000000-0005-0000-0000-00001D070000}"/>
    <cellStyle name="Comma  - Style1 3 6 9" xfId="452" xr:uid="{00000000-0005-0000-0000-00001E070000}"/>
    <cellStyle name="Comma  - Style1 3 6_FRI's per CPA formulae May 2011" xfId="453" xr:uid="{00000000-0005-0000-0000-00001F070000}"/>
    <cellStyle name="Comma  - Style1 3 7" xfId="454" xr:uid="{00000000-0005-0000-0000-000020070000}"/>
    <cellStyle name="Comma  - Style1 3 8" xfId="455" xr:uid="{00000000-0005-0000-0000-000021070000}"/>
    <cellStyle name="Comma  - Style1 3 9" xfId="456" xr:uid="{00000000-0005-0000-0000-000022070000}"/>
    <cellStyle name="Comma  - Style1 3_5.1.2.3 Tower Sec A" xfId="457" xr:uid="{00000000-0005-0000-0000-000023070000}"/>
    <cellStyle name="Comma  - Style1 4" xfId="458" xr:uid="{00000000-0005-0000-0000-000024070000}"/>
    <cellStyle name="Comma  - Style1 4 10" xfId="459" xr:uid="{00000000-0005-0000-0000-000025070000}"/>
    <cellStyle name="Comma  - Style1 4 10 2" xfId="460" xr:uid="{00000000-0005-0000-0000-000026070000}"/>
    <cellStyle name="Comma  - Style1 4 10 3" xfId="461" xr:uid="{00000000-0005-0000-0000-000027070000}"/>
    <cellStyle name="Comma  - Style1 4 10 4" xfId="462" xr:uid="{00000000-0005-0000-0000-000028070000}"/>
    <cellStyle name="Comma  - Style1 4 10 5" xfId="463" xr:uid="{00000000-0005-0000-0000-000029070000}"/>
    <cellStyle name="Comma  - Style1 4 10 6" xfId="464" xr:uid="{00000000-0005-0000-0000-00002A070000}"/>
    <cellStyle name="Comma  - Style1 4 10 7" xfId="465" xr:uid="{00000000-0005-0000-0000-00002B070000}"/>
    <cellStyle name="Comma  - Style1 4 10 8" xfId="466" xr:uid="{00000000-0005-0000-0000-00002C070000}"/>
    <cellStyle name="Comma  - Style1 4 10 9" xfId="467" xr:uid="{00000000-0005-0000-0000-00002D070000}"/>
    <cellStyle name="Comma  - Style1 4 11" xfId="468" xr:uid="{00000000-0005-0000-0000-00002E070000}"/>
    <cellStyle name="Comma  - Style1 4 11 2" xfId="469" xr:uid="{00000000-0005-0000-0000-00002F070000}"/>
    <cellStyle name="Comma  - Style1 4 11 3" xfId="470" xr:uid="{00000000-0005-0000-0000-000030070000}"/>
    <cellStyle name="Comma  - Style1 4 11 4" xfId="471" xr:uid="{00000000-0005-0000-0000-000031070000}"/>
    <cellStyle name="Comma  - Style1 4 11 5" xfId="472" xr:uid="{00000000-0005-0000-0000-000032070000}"/>
    <cellStyle name="Comma  - Style1 4 11 6" xfId="473" xr:uid="{00000000-0005-0000-0000-000033070000}"/>
    <cellStyle name="Comma  - Style1 4 11 7" xfId="474" xr:uid="{00000000-0005-0000-0000-000034070000}"/>
    <cellStyle name="Comma  - Style1 4 11 8" xfId="475" xr:uid="{00000000-0005-0000-0000-000035070000}"/>
    <cellStyle name="Comma  - Style1 4 11 9" xfId="476" xr:uid="{00000000-0005-0000-0000-000036070000}"/>
    <cellStyle name="Comma  - Style1 4 12" xfId="477" xr:uid="{00000000-0005-0000-0000-000037070000}"/>
    <cellStyle name="Comma  - Style1 4 13" xfId="478" xr:uid="{00000000-0005-0000-0000-000038070000}"/>
    <cellStyle name="Comma  - Style1 4 14" xfId="479" xr:uid="{00000000-0005-0000-0000-000039070000}"/>
    <cellStyle name="Comma  - Style1 4 15" xfId="480" xr:uid="{00000000-0005-0000-0000-00003A070000}"/>
    <cellStyle name="Comma  - Style1 4 16" xfId="481" xr:uid="{00000000-0005-0000-0000-00003B070000}"/>
    <cellStyle name="Comma  - Style1 4 17" xfId="482" xr:uid="{00000000-0005-0000-0000-00003C070000}"/>
    <cellStyle name="Comma  - Style1 4 18" xfId="483" xr:uid="{00000000-0005-0000-0000-00003D070000}"/>
    <cellStyle name="Comma  - Style1 4 19" xfId="484" xr:uid="{00000000-0005-0000-0000-00003E070000}"/>
    <cellStyle name="Comma  - Style1 4 2" xfId="485" xr:uid="{00000000-0005-0000-0000-00003F070000}"/>
    <cellStyle name="Comma  - Style1 4 2 10" xfId="486" xr:uid="{00000000-0005-0000-0000-000040070000}"/>
    <cellStyle name="Comma  - Style1 4 2 11" xfId="487" xr:uid="{00000000-0005-0000-0000-000041070000}"/>
    <cellStyle name="Comma  - Style1 4 2 12" xfId="488" xr:uid="{00000000-0005-0000-0000-000042070000}"/>
    <cellStyle name="Comma  - Style1 4 2 2" xfId="489" xr:uid="{00000000-0005-0000-0000-000043070000}"/>
    <cellStyle name="Comma  - Style1 4 2 3" xfId="490" xr:uid="{00000000-0005-0000-0000-000044070000}"/>
    <cellStyle name="Comma  - Style1 4 2 4" xfId="491" xr:uid="{00000000-0005-0000-0000-000045070000}"/>
    <cellStyle name="Comma  - Style1 4 2 5" xfId="492" xr:uid="{00000000-0005-0000-0000-000046070000}"/>
    <cellStyle name="Comma  - Style1 4 2 6" xfId="493" xr:uid="{00000000-0005-0000-0000-000047070000}"/>
    <cellStyle name="Comma  - Style1 4 2 7" xfId="494" xr:uid="{00000000-0005-0000-0000-000048070000}"/>
    <cellStyle name="Comma  - Style1 4 2 8" xfId="495" xr:uid="{00000000-0005-0000-0000-000049070000}"/>
    <cellStyle name="Comma  - Style1 4 2 9" xfId="496" xr:uid="{00000000-0005-0000-0000-00004A070000}"/>
    <cellStyle name="Comma  - Style1 4 20" xfId="497" xr:uid="{00000000-0005-0000-0000-00004B070000}"/>
    <cellStyle name="Comma  - Style1 4 21" xfId="498" xr:uid="{00000000-0005-0000-0000-00004C070000}"/>
    <cellStyle name="Comma  - Style1 4 3" xfId="499" xr:uid="{00000000-0005-0000-0000-00004D070000}"/>
    <cellStyle name="Comma  - Style1 4 4" xfId="500" xr:uid="{00000000-0005-0000-0000-00004E070000}"/>
    <cellStyle name="Comma  - Style1 4 5" xfId="501" xr:uid="{00000000-0005-0000-0000-00004F070000}"/>
    <cellStyle name="Comma  - Style1 4 5 10" xfId="502" xr:uid="{00000000-0005-0000-0000-000050070000}"/>
    <cellStyle name="Comma  - Style1 4 5 11" xfId="503" xr:uid="{00000000-0005-0000-0000-000051070000}"/>
    <cellStyle name="Comma  - Style1 4 5 12" xfId="504" xr:uid="{00000000-0005-0000-0000-000052070000}"/>
    <cellStyle name="Comma  - Style1 4 5 13" xfId="505" xr:uid="{00000000-0005-0000-0000-000053070000}"/>
    <cellStyle name="Comma  - Style1 4 5 2" xfId="506" xr:uid="{00000000-0005-0000-0000-000054070000}"/>
    <cellStyle name="Comma  - Style1 4 5 3" xfId="507" xr:uid="{00000000-0005-0000-0000-000055070000}"/>
    <cellStyle name="Comma  - Style1 4 5 4" xfId="508" xr:uid="{00000000-0005-0000-0000-000056070000}"/>
    <cellStyle name="Comma  - Style1 4 5 5" xfId="509" xr:uid="{00000000-0005-0000-0000-000057070000}"/>
    <cellStyle name="Comma  - Style1 4 5 6" xfId="510" xr:uid="{00000000-0005-0000-0000-000058070000}"/>
    <cellStyle name="Comma  - Style1 4 5 7" xfId="511" xr:uid="{00000000-0005-0000-0000-000059070000}"/>
    <cellStyle name="Comma  - Style1 4 5 8" xfId="512" xr:uid="{00000000-0005-0000-0000-00005A070000}"/>
    <cellStyle name="Comma  - Style1 4 5 9" xfId="513" xr:uid="{00000000-0005-0000-0000-00005B070000}"/>
    <cellStyle name="Comma  - Style1 4 5_FRI's per CPA formulae May 2011" xfId="514" xr:uid="{00000000-0005-0000-0000-00005C070000}"/>
    <cellStyle name="Comma  - Style1 4 6" xfId="515" xr:uid="{00000000-0005-0000-0000-00005D070000}"/>
    <cellStyle name="Comma  - Style1 4 6 10" xfId="516" xr:uid="{00000000-0005-0000-0000-00005E070000}"/>
    <cellStyle name="Comma  - Style1 4 6 11" xfId="517" xr:uid="{00000000-0005-0000-0000-00005F070000}"/>
    <cellStyle name="Comma  - Style1 4 6 12" xfId="518" xr:uid="{00000000-0005-0000-0000-000060070000}"/>
    <cellStyle name="Comma  - Style1 4 6 13" xfId="519" xr:uid="{00000000-0005-0000-0000-000061070000}"/>
    <cellStyle name="Comma  - Style1 4 6 2" xfId="520" xr:uid="{00000000-0005-0000-0000-000062070000}"/>
    <cellStyle name="Comma  - Style1 4 6 3" xfId="521" xr:uid="{00000000-0005-0000-0000-000063070000}"/>
    <cellStyle name="Comma  - Style1 4 6 4" xfId="522" xr:uid="{00000000-0005-0000-0000-000064070000}"/>
    <cellStyle name="Comma  - Style1 4 6 5" xfId="523" xr:uid="{00000000-0005-0000-0000-000065070000}"/>
    <cellStyle name="Comma  - Style1 4 6 6" xfId="524" xr:uid="{00000000-0005-0000-0000-000066070000}"/>
    <cellStyle name="Comma  - Style1 4 6 7" xfId="525" xr:uid="{00000000-0005-0000-0000-000067070000}"/>
    <cellStyle name="Comma  - Style1 4 6 8" xfId="526" xr:uid="{00000000-0005-0000-0000-000068070000}"/>
    <cellStyle name="Comma  - Style1 4 6 9" xfId="527" xr:uid="{00000000-0005-0000-0000-000069070000}"/>
    <cellStyle name="Comma  - Style1 4 6_FRI's per CPA formulae May 2011" xfId="528" xr:uid="{00000000-0005-0000-0000-00006A070000}"/>
    <cellStyle name="Comma  - Style1 4 7" xfId="529" xr:uid="{00000000-0005-0000-0000-00006B070000}"/>
    <cellStyle name="Comma  - Style1 4 8" xfId="530" xr:uid="{00000000-0005-0000-0000-00006C070000}"/>
    <cellStyle name="Comma  - Style1 4 9" xfId="531" xr:uid="{00000000-0005-0000-0000-00006D070000}"/>
    <cellStyle name="Comma  - Style1 4_5.1.2.3 Tower Sec A" xfId="532" xr:uid="{00000000-0005-0000-0000-00006E070000}"/>
    <cellStyle name="Comma  - Style1 5" xfId="533" xr:uid="{00000000-0005-0000-0000-00006F070000}"/>
    <cellStyle name="Comma  - Style1 5 10" xfId="534" xr:uid="{00000000-0005-0000-0000-000070070000}"/>
    <cellStyle name="Comma  - Style1 5 11" xfId="535" xr:uid="{00000000-0005-0000-0000-000071070000}"/>
    <cellStyle name="Comma  - Style1 5 12" xfId="536" xr:uid="{00000000-0005-0000-0000-000072070000}"/>
    <cellStyle name="Comma  - Style1 5 13" xfId="537" xr:uid="{00000000-0005-0000-0000-000073070000}"/>
    <cellStyle name="Comma  - Style1 5 14" xfId="538" xr:uid="{00000000-0005-0000-0000-000074070000}"/>
    <cellStyle name="Comma  - Style1 5 15" xfId="539" xr:uid="{00000000-0005-0000-0000-000075070000}"/>
    <cellStyle name="Comma  - Style1 5 16" xfId="540" xr:uid="{00000000-0005-0000-0000-000076070000}"/>
    <cellStyle name="Comma  - Style1 5 2" xfId="541" xr:uid="{00000000-0005-0000-0000-000077070000}"/>
    <cellStyle name="Comma  - Style1 5 3" xfId="542" xr:uid="{00000000-0005-0000-0000-000078070000}"/>
    <cellStyle name="Comma  - Style1 5 4" xfId="543" xr:uid="{00000000-0005-0000-0000-000079070000}"/>
    <cellStyle name="Comma  - Style1 5 5" xfId="544" xr:uid="{00000000-0005-0000-0000-00007A070000}"/>
    <cellStyle name="Comma  - Style1 5 6" xfId="545" xr:uid="{00000000-0005-0000-0000-00007B070000}"/>
    <cellStyle name="Comma  - Style1 5 7" xfId="546" xr:uid="{00000000-0005-0000-0000-00007C070000}"/>
    <cellStyle name="Comma  - Style1 5 8" xfId="547" xr:uid="{00000000-0005-0000-0000-00007D070000}"/>
    <cellStyle name="Comma  - Style1 5 9" xfId="548" xr:uid="{00000000-0005-0000-0000-00007E070000}"/>
    <cellStyle name="Comma  - Style1 5_5.1.2.3 Tower Sec A" xfId="549" xr:uid="{00000000-0005-0000-0000-00007F070000}"/>
    <cellStyle name="Comma  - Style1 6" xfId="550" xr:uid="{00000000-0005-0000-0000-000080070000}"/>
    <cellStyle name="Comma  - Style1 7" xfId="551" xr:uid="{00000000-0005-0000-0000-000081070000}"/>
    <cellStyle name="Comma  - Style1 8" xfId="552" xr:uid="{00000000-0005-0000-0000-000082070000}"/>
    <cellStyle name="Comma  - Style1 9" xfId="553" xr:uid="{00000000-0005-0000-0000-000083070000}"/>
    <cellStyle name="Comma  - Style1_5.1.2.3 Tower Sec A" xfId="554" xr:uid="{00000000-0005-0000-0000-000084070000}"/>
    <cellStyle name="Comma  - Style2" xfId="555" xr:uid="{00000000-0005-0000-0000-000085070000}"/>
    <cellStyle name="Comma  - Style2 10" xfId="556" xr:uid="{00000000-0005-0000-0000-000086070000}"/>
    <cellStyle name="Comma  - Style2 11" xfId="557" xr:uid="{00000000-0005-0000-0000-000087070000}"/>
    <cellStyle name="Comma  - Style2 12" xfId="558" xr:uid="{00000000-0005-0000-0000-000088070000}"/>
    <cellStyle name="Comma  - Style2 13" xfId="559" xr:uid="{00000000-0005-0000-0000-000089070000}"/>
    <cellStyle name="Comma  - Style2 14" xfId="560" xr:uid="{00000000-0005-0000-0000-00008A070000}"/>
    <cellStyle name="Comma  - Style2 15" xfId="561" xr:uid="{00000000-0005-0000-0000-00008B070000}"/>
    <cellStyle name="Comma  - Style2 16" xfId="562" xr:uid="{00000000-0005-0000-0000-00008C070000}"/>
    <cellStyle name="Comma  - Style2 17" xfId="563" xr:uid="{00000000-0005-0000-0000-00008D070000}"/>
    <cellStyle name="Comma  - Style2 18" xfId="564" xr:uid="{00000000-0005-0000-0000-00008E070000}"/>
    <cellStyle name="Comma  - Style2 19" xfId="565" xr:uid="{00000000-0005-0000-0000-00008F070000}"/>
    <cellStyle name="Comma  - Style2 2" xfId="566" xr:uid="{00000000-0005-0000-0000-000090070000}"/>
    <cellStyle name="Comma  - Style2 2 10" xfId="567" xr:uid="{00000000-0005-0000-0000-000091070000}"/>
    <cellStyle name="Comma  - Style2 2 11" xfId="568" xr:uid="{00000000-0005-0000-0000-000092070000}"/>
    <cellStyle name="Comma  - Style2 2 12" xfId="569" xr:uid="{00000000-0005-0000-0000-000093070000}"/>
    <cellStyle name="Comma  - Style2 2 13" xfId="570" xr:uid="{00000000-0005-0000-0000-000094070000}"/>
    <cellStyle name="Comma  - Style2 2 14" xfId="571" xr:uid="{00000000-0005-0000-0000-000095070000}"/>
    <cellStyle name="Comma  - Style2 2 15" xfId="572" xr:uid="{00000000-0005-0000-0000-000096070000}"/>
    <cellStyle name="Comma  - Style2 2 16" xfId="573" xr:uid="{00000000-0005-0000-0000-000097070000}"/>
    <cellStyle name="Comma  - Style2 2 17" xfId="574" xr:uid="{00000000-0005-0000-0000-000098070000}"/>
    <cellStyle name="Comma  - Style2 2 18" xfId="575" xr:uid="{00000000-0005-0000-0000-000099070000}"/>
    <cellStyle name="Comma  - Style2 2 19" xfId="576" xr:uid="{00000000-0005-0000-0000-00009A070000}"/>
    <cellStyle name="Comma  - Style2 2 2" xfId="577" xr:uid="{00000000-0005-0000-0000-00009B070000}"/>
    <cellStyle name="Comma  - Style2 2 3" xfId="578" xr:uid="{00000000-0005-0000-0000-00009C070000}"/>
    <cellStyle name="Comma  - Style2 2 3 10" xfId="579" xr:uid="{00000000-0005-0000-0000-00009D070000}"/>
    <cellStyle name="Comma  - Style2 2 3 11" xfId="580" xr:uid="{00000000-0005-0000-0000-00009E070000}"/>
    <cellStyle name="Comma  - Style2 2 3 12" xfId="581" xr:uid="{00000000-0005-0000-0000-00009F070000}"/>
    <cellStyle name="Comma  - Style2 2 3 13" xfId="582" xr:uid="{00000000-0005-0000-0000-0000A0070000}"/>
    <cellStyle name="Comma  - Style2 2 3 2" xfId="583" xr:uid="{00000000-0005-0000-0000-0000A1070000}"/>
    <cellStyle name="Comma  - Style2 2 3 3" xfId="584" xr:uid="{00000000-0005-0000-0000-0000A2070000}"/>
    <cellStyle name="Comma  - Style2 2 3 4" xfId="585" xr:uid="{00000000-0005-0000-0000-0000A3070000}"/>
    <cellStyle name="Comma  - Style2 2 3 5" xfId="586" xr:uid="{00000000-0005-0000-0000-0000A4070000}"/>
    <cellStyle name="Comma  - Style2 2 3 6" xfId="587" xr:uid="{00000000-0005-0000-0000-0000A5070000}"/>
    <cellStyle name="Comma  - Style2 2 3 7" xfId="588" xr:uid="{00000000-0005-0000-0000-0000A6070000}"/>
    <cellStyle name="Comma  - Style2 2 3 8" xfId="589" xr:uid="{00000000-0005-0000-0000-0000A7070000}"/>
    <cellStyle name="Comma  - Style2 2 3 9" xfId="590" xr:uid="{00000000-0005-0000-0000-0000A8070000}"/>
    <cellStyle name="Comma  - Style2 2 3_FRI's per CPA formulae May 2011" xfId="591" xr:uid="{00000000-0005-0000-0000-0000A9070000}"/>
    <cellStyle name="Comma  - Style2 2 4" xfId="592" xr:uid="{00000000-0005-0000-0000-0000AA070000}"/>
    <cellStyle name="Comma  - Style2 2 4 10" xfId="593" xr:uid="{00000000-0005-0000-0000-0000AB070000}"/>
    <cellStyle name="Comma  - Style2 2 4 11" xfId="594" xr:uid="{00000000-0005-0000-0000-0000AC070000}"/>
    <cellStyle name="Comma  - Style2 2 4 12" xfId="595" xr:uid="{00000000-0005-0000-0000-0000AD070000}"/>
    <cellStyle name="Comma  - Style2 2 4 13" xfId="596" xr:uid="{00000000-0005-0000-0000-0000AE070000}"/>
    <cellStyle name="Comma  - Style2 2 4 2" xfId="597" xr:uid="{00000000-0005-0000-0000-0000AF070000}"/>
    <cellStyle name="Comma  - Style2 2 4 3" xfId="598" xr:uid="{00000000-0005-0000-0000-0000B0070000}"/>
    <cellStyle name="Comma  - Style2 2 4 4" xfId="599" xr:uid="{00000000-0005-0000-0000-0000B1070000}"/>
    <cellStyle name="Comma  - Style2 2 4 5" xfId="600" xr:uid="{00000000-0005-0000-0000-0000B2070000}"/>
    <cellStyle name="Comma  - Style2 2 4 6" xfId="601" xr:uid="{00000000-0005-0000-0000-0000B3070000}"/>
    <cellStyle name="Comma  - Style2 2 4 7" xfId="602" xr:uid="{00000000-0005-0000-0000-0000B4070000}"/>
    <cellStyle name="Comma  - Style2 2 4 8" xfId="603" xr:uid="{00000000-0005-0000-0000-0000B5070000}"/>
    <cellStyle name="Comma  - Style2 2 4 9" xfId="604" xr:uid="{00000000-0005-0000-0000-0000B6070000}"/>
    <cellStyle name="Comma  - Style2 2 4_FRI's per CPA formulae May 2011" xfId="605" xr:uid="{00000000-0005-0000-0000-0000B7070000}"/>
    <cellStyle name="Comma  - Style2 2 5" xfId="606" xr:uid="{00000000-0005-0000-0000-0000B8070000}"/>
    <cellStyle name="Comma  - Style2 2 6" xfId="607" xr:uid="{00000000-0005-0000-0000-0000B9070000}"/>
    <cellStyle name="Comma  - Style2 2 7" xfId="608" xr:uid="{00000000-0005-0000-0000-0000BA070000}"/>
    <cellStyle name="Comma  - Style2 2 8" xfId="609" xr:uid="{00000000-0005-0000-0000-0000BB070000}"/>
    <cellStyle name="Comma  - Style2 2 8 2" xfId="610" xr:uid="{00000000-0005-0000-0000-0000BC070000}"/>
    <cellStyle name="Comma  - Style2 2 8 3" xfId="611" xr:uid="{00000000-0005-0000-0000-0000BD070000}"/>
    <cellStyle name="Comma  - Style2 2 8 4" xfId="612" xr:uid="{00000000-0005-0000-0000-0000BE070000}"/>
    <cellStyle name="Comma  - Style2 2 8 5" xfId="613" xr:uid="{00000000-0005-0000-0000-0000BF070000}"/>
    <cellStyle name="Comma  - Style2 2 8 6" xfId="614" xr:uid="{00000000-0005-0000-0000-0000C0070000}"/>
    <cellStyle name="Comma  - Style2 2 8 7" xfId="615" xr:uid="{00000000-0005-0000-0000-0000C1070000}"/>
    <cellStyle name="Comma  - Style2 2 8 8" xfId="616" xr:uid="{00000000-0005-0000-0000-0000C2070000}"/>
    <cellStyle name="Comma  - Style2 2 8 9" xfId="617" xr:uid="{00000000-0005-0000-0000-0000C3070000}"/>
    <cellStyle name="Comma  - Style2 2 9" xfId="618" xr:uid="{00000000-0005-0000-0000-0000C4070000}"/>
    <cellStyle name="Comma  - Style2 2 9 2" xfId="619" xr:uid="{00000000-0005-0000-0000-0000C5070000}"/>
    <cellStyle name="Comma  - Style2 2 9 3" xfId="620" xr:uid="{00000000-0005-0000-0000-0000C6070000}"/>
    <cellStyle name="Comma  - Style2 2 9 4" xfId="621" xr:uid="{00000000-0005-0000-0000-0000C7070000}"/>
    <cellStyle name="Comma  - Style2 2 9 5" xfId="622" xr:uid="{00000000-0005-0000-0000-0000C8070000}"/>
    <cellStyle name="Comma  - Style2 2 9 6" xfId="623" xr:uid="{00000000-0005-0000-0000-0000C9070000}"/>
    <cellStyle name="Comma  - Style2 2 9 7" xfId="624" xr:uid="{00000000-0005-0000-0000-0000CA070000}"/>
    <cellStyle name="Comma  - Style2 2 9 8" xfId="625" xr:uid="{00000000-0005-0000-0000-0000CB070000}"/>
    <cellStyle name="Comma  - Style2 2 9 9" xfId="626" xr:uid="{00000000-0005-0000-0000-0000CC070000}"/>
    <cellStyle name="Comma  - Style2 2_FRI's per CPA formulae May 2011" xfId="627" xr:uid="{00000000-0005-0000-0000-0000CD070000}"/>
    <cellStyle name="Comma  - Style2 20" xfId="628" xr:uid="{00000000-0005-0000-0000-0000CE070000}"/>
    <cellStyle name="Comma  - Style2 21" xfId="629" xr:uid="{00000000-0005-0000-0000-0000CF070000}"/>
    <cellStyle name="Comma  - Style2 3" xfId="630" xr:uid="{00000000-0005-0000-0000-0000D0070000}"/>
    <cellStyle name="Comma  - Style2 3 10" xfId="631" xr:uid="{00000000-0005-0000-0000-0000D1070000}"/>
    <cellStyle name="Comma  - Style2 3 10 2" xfId="632" xr:uid="{00000000-0005-0000-0000-0000D2070000}"/>
    <cellStyle name="Comma  - Style2 3 10 3" xfId="633" xr:uid="{00000000-0005-0000-0000-0000D3070000}"/>
    <cellStyle name="Comma  - Style2 3 10 4" xfId="634" xr:uid="{00000000-0005-0000-0000-0000D4070000}"/>
    <cellStyle name="Comma  - Style2 3 10 5" xfId="635" xr:uid="{00000000-0005-0000-0000-0000D5070000}"/>
    <cellStyle name="Comma  - Style2 3 10 6" xfId="636" xr:uid="{00000000-0005-0000-0000-0000D6070000}"/>
    <cellStyle name="Comma  - Style2 3 10 7" xfId="637" xr:uid="{00000000-0005-0000-0000-0000D7070000}"/>
    <cellStyle name="Comma  - Style2 3 10 8" xfId="638" xr:uid="{00000000-0005-0000-0000-0000D8070000}"/>
    <cellStyle name="Comma  - Style2 3 10 9" xfId="639" xr:uid="{00000000-0005-0000-0000-0000D9070000}"/>
    <cellStyle name="Comma  - Style2 3 11" xfId="640" xr:uid="{00000000-0005-0000-0000-0000DA070000}"/>
    <cellStyle name="Comma  - Style2 3 11 2" xfId="641" xr:uid="{00000000-0005-0000-0000-0000DB070000}"/>
    <cellStyle name="Comma  - Style2 3 11 3" xfId="642" xr:uid="{00000000-0005-0000-0000-0000DC070000}"/>
    <cellStyle name="Comma  - Style2 3 11 4" xfId="643" xr:uid="{00000000-0005-0000-0000-0000DD070000}"/>
    <cellStyle name="Comma  - Style2 3 11 5" xfId="644" xr:uid="{00000000-0005-0000-0000-0000DE070000}"/>
    <cellStyle name="Comma  - Style2 3 11 6" xfId="645" xr:uid="{00000000-0005-0000-0000-0000DF070000}"/>
    <cellStyle name="Comma  - Style2 3 11 7" xfId="646" xr:uid="{00000000-0005-0000-0000-0000E0070000}"/>
    <cellStyle name="Comma  - Style2 3 11 8" xfId="647" xr:uid="{00000000-0005-0000-0000-0000E1070000}"/>
    <cellStyle name="Comma  - Style2 3 11 9" xfId="648" xr:uid="{00000000-0005-0000-0000-0000E2070000}"/>
    <cellStyle name="Comma  - Style2 3 12" xfId="649" xr:uid="{00000000-0005-0000-0000-0000E3070000}"/>
    <cellStyle name="Comma  - Style2 3 13" xfId="650" xr:uid="{00000000-0005-0000-0000-0000E4070000}"/>
    <cellStyle name="Comma  - Style2 3 14" xfId="651" xr:uid="{00000000-0005-0000-0000-0000E5070000}"/>
    <cellStyle name="Comma  - Style2 3 15" xfId="652" xr:uid="{00000000-0005-0000-0000-0000E6070000}"/>
    <cellStyle name="Comma  - Style2 3 16" xfId="653" xr:uid="{00000000-0005-0000-0000-0000E7070000}"/>
    <cellStyle name="Comma  - Style2 3 17" xfId="654" xr:uid="{00000000-0005-0000-0000-0000E8070000}"/>
    <cellStyle name="Comma  - Style2 3 18" xfId="655" xr:uid="{00000000-0005-0000-0000-0000E9070000}"/>
    <cellStyle name="Comma  - Style2 3 19" xfId="656" xr:uid="{00000000-0005-0000-0000-0000EA070000}"/>
    <cellStyle name="Comma  - Style2 3 2" xfId="657" xr:uid="{00000000-0005-0000-0000-0000EB070000}"/>
    <cellStyle name="Comma  - Style2 3 2 10" xfId="658" xr:uid="{00000000-0005-0000-0000-0000EC070000}"/>
    <cellStyle name="Comma  - Style2 3 2 11" xfId="659" xr:uid="{00000000-0005-0000-0000-0000ED070000}"/>
    <cellStyle name="Comma  - Style2 3 2 12" xfId="660" xr:uid="{00000000-0005-0000-0000-0000EE070000}"/>
    <cellStyle name="Comma  - Style2 3 2 2" xfId="661" xr:uid="{00000000-0005-0000-0000-0000EF070000}"/>
    <cellStyle name="Comma  - Style2 3 2 3" xfId="662" xr:uid="{00000000-0005-0000-0000-0000F0070000}"/>
    <cellStyle name="Comma  - Style2 3 2 4" xfId="663" xr:uid="{00000000-0005-0000-0000-0000F1070000}"/>
    <cellStyle name="Comma  - Style2 3 2 5" xfId="664" xr:uid="{00000000-0005-0000-0000-0000F2070000}"/>
    <cellStyle name="Comma  - Style2 3 2 6" xfId="665" xr:uid="{00000000-0005-0000-0000-0000F3070000}"/>
    <cellStyle name="Comma  - Style2 3 2 7" xfId="666" xr:uid="{00000000-0005-0000-0000-0000F4070000}"/>
    <cellStyle name="Comma  - Style2 3 2 8" xfId="667" xr:uid="{00000000-0005-0000-0000-0000F5070000}"/>
    <cellStyle name="Comma  - Style2 3 2 9" xfId="668" xr:uid="{00000000-0005-0000-0000-0000F6070000}"/>
    <cellStyle name="Comma  - Style2 3 20" xfId="669" xr:uid="{00000000-0005-0000-0000-0000F7070000}"/>
    <cellStyle name="Comma  - Style2 3 21" xfId="670" xr:uid="{00000000-0005-0000-0000-0000F8070000}"/>
    <cellStyle name="Comma  - Style2 3 3" xfId="671" xr:uid="{00000000-0005-0000-0000-0000F9070000}"/>
    <cellStyle name="Comma  - Style2 3 4" xfId="672" xr:uid="{00000000-0005-0000-0000-0000FA070000}"/>
    <cellStyle name="Comma  - Style2 3 5" xfId="673" xr:uid="{00000000-0005-0000-0000-0000FB070000}"/>
    <cellStyle name="Comma  - Style2 3 5 10" xfId="674" xr:uid="{00000000-0005-0000-0000-0000FC070000}"/>
    <cellStyle name="Comma  - Style2 3 5 11" xfId="675" xr:uid="{00000000-0005-0000-0000-0000FD070000}"/>
    <cellStyle name="Comma  - Style2 3 5 12" xfId="676" xr:uid="{00000000-0005-0000-0000-0000FE070000}"/>
    <cellStyle name="Comma  - Style2 3 5 13" xfId="677" xr:uid="{00000000-0005-0000-0000-0000FF070000}"/>
    <cellStyle name="Comma  - Style2 3 5 2" xfId="678" xr:uid="{00000000-0005-0000-0000-000000080000}"/>
    <cellStyle name="Comma  - Style2 3 5 3" xfId="679" xr:uid="{00000000-0005-0000-0000-000001080000}"/>
    <cellStyle name="Comma  - Style2 3 5 4" xfId="680" xr:uid="{00000000-0005-0000-0000-000002080000}"/>
    <cellStyle name="Comma  - Style2 3 5 5" xfId="681" xr:uid="{00000000-0005-0000-0000-000003080000}"/>
    <cellStyle name="Comma  - Style2 3 5 6" xfId="682" xr:uid="{00000000-0005-0000-0000-000004080000}"/>
    <cellStyle name="Comma  - Style2 3 5 7" xfId="683" xr:uid="{00000000-0005-0000-0000-000005080000}"/>
    <cellStyle name="Comma  - Style2 3 5 8" xfId="684" xr:uid="{00000000-0005-0000-0000-000006080000}"/>
    <cellStyle name="Comma  - Style2 3 5 9" xfId="685" xr:uid="{00000000-0005-0000-0000-000007080000}"/>
    <cellStyle name="Comma  - Style2 3 5_FRI's per CPA formulae May 2011" xfId="686" xr:uid="{00000000-0005-0000-0000-000008080000}"/>
    <cellStyle name="Comma  - Style2 3 6" xfId="687" xr:uid="{00000000-0005-0000-0000-000009080000}"/>
    <cellStyle name="Comma  - Style2 3 6 10" xfId="688" xr:uid="{00000000-0005-0000-0000-00000A080000}"/>
    <cellStyle name="Comma  - Style2 3 6 11" xfId="689" xr:uid="{00000000-0005-0000-0000-00000B080000}"/>
    <cellStyle name="Comma  - Style2 3 6 12" xfId="690" xr:uid="{00000000-0005-0000-0000-00000C080000}"/>
    <cellStyle name="Comma  - Style2 3 6 13" xfId="691" xr:uid="{00000000-0005-0000-0000-00000D080000}"/>
    <cellStyle name="Comma  - Style2 3 6 2" xfId="692" xr:uid="{00000000-0005-0000-0000-00000E080000}"/>
    <cellStyle name="Comma  - Style2 3 6 3" xfId="693" xr:uid="{00000000-0005-0000-0000-00000F080000}"/>
    <cellStyle name="Comma  - Style2 3 6 4" xfId="694" xr:uid="{00000000-0005-0000-0000-000010080000}"/>
    <cellStyle name="Comma  - Style2 3 6 5" xfId="695" xr:uid="{00000000-0005-0000-0000-000011080000}"/>
    <cellStyle name="Comma  - Style2 3 6 6" xfId="696" xr:uid="{00000000-0005-0000-0000-000012080000}"/>
    <cellStyle name="Comma  - Style2 3 6 7" xfId="697" xr:uid="{00000000-0005-0000-0000-000013080000}"/>
    <cellStyle name="Comma  - Style2 3 6 8" xfId="698" xr:uid="{00000000-0005-0000-0000-000014080000}"/>
    <cellStyle name="Comma  - Style2 3 6 9" xfId="699" xr:uid="{00000000-0005-0000-0000-000015080000}"/>
    <cellStyle name="Comma  - Style2 3 6_FRI's per CPA formulae May 2011" xfId="700" xr:uid="{00000000-0005-0000-0000-000016080000}"/>
    <cellStyle name="Comma  - Style2 3 7" xfId="701" xr:uid="{00000000-0005-0000-0000-000017080000}"/>
    <cellStyle name="Comma  - Style2 3 8" xfId="702" xr:uid="{00000000-0005-0000-0000-000018080000}"/>
    <cellStyle name="Comma  - Style2 3 9" xfId="703" xr:uid="{00000000-0005-0000-0000-000019080000}"/>
    <cellStyle name="Comma  - Style2 3_5.1.2.3 Tower Sec A" xfId="704" xr:uid="{00000000-0005-0000-0000-00001A080000}"/>
    <cellStyle name="Comma  - Style2 4" xfId="705" xr:uid="{00000000-0005-0000-0000-00001B080000}"/>
    <cellStyle name="Comma  - Style2 4 10" xfId="706" xr:uid="{00000000-0005-0000-0000-00001C080000}"/>
    <cellStyle name="Comma  - Style2 4 10 2" xfId="707" xr:uid="{00000000-0005-0000-0000-00001D080000}"/>
    <cellStyle name="Comma  - Style2 4 10 3" xfId="708" xr:uid="{00000000-0005-0000-0000-00001E080000}"/>
    <cellStyle name="Comma  - Style2 4 10 4" xfId="709" xr:uid="{00000000-0005-0000-0000-00001F080000}"/>
    <cellStyle name="Comma  - Style2 4 10 5" xfId="710" xr:uid="{00000000-0005-0000-0000-000020080000}"/>
    <cellStyle name="Comma  - Style2 4 10 6" xfId="711" xr:uid="{00000000-0005-0000-0000-000021080000}"/>
    <cellStyle name="Comma  - Style2 4 10 7" xfId="712" xr:uid="{00000000-0005-0000-0000-000022080000}"/>
    <cellStyle name="Comma  - Style2 4 10 8" xfId="713" xr:uid="{00000000-0005-0000-0000-000023080000}"/>
    <cellStyle name="Comma  - Style2 4 10 9" xfId="714" xr:uid="{00000000-0005-0000-0000-000024080000}"/>
    <cellStyle name="Comma  - Style2 4 11" xfId="715" xr:uid="{00000000-0005-0000-0000-000025080000}"/>
    <cellStyle name="Comma  - Style2 4 11 2" xfId="716" xr:uid="{00000000-0005-0000-0000-000026080000}"/>
    <cellStyle name="Comma  - Style2 4 11 3" xfId="717" xr:uid="{00000000-0005-0000-0000-000027080000}"/>
    <cellStyle name="Comma  - Style2 4 11 4" xfId="718" xr:uid="{00000000-0005-0000-0000-000028080000}"/>
    <cellStyle name="Comma  - Style2 4 11 5" xfId="719" xr:uid="{00000000-0005-0000-0000-000029080000}"/>
    <cellStyle name="Comma  - Style2 4 11 6" xfId="720" xr:uid="{00000000-0005-0000-0000-00002A080000}"/>
    <cellStyle name="Comma  - Style2 4 11 7" xfId="721" xr:uid="{00000000-0005-0000-0000-00002B080000}"/>
    <cellStyle name="Comma  - Style2 4 11 8" xfId="722" xr:uid="{00000000-0005-0000-0000-00002C080000}"/>
    <cellStyle name="Comma  - Style2 4 11 9" xfId="723" xr:uid="{00000000-0005-0000-0000-00002D080000}"/>
    <cellStyle name="Comma  - Style2 4 12" xfId="724" xr:uid="{00000000-0005-0000-0000-00002E080000}"/>
    <cellStyle name="Comma  - Style2 4 13" xfId="725" xr:uid="{00000000-0005-0000-0000-00002F080000}"/>
    <cellStyle name="Comma  - Style2 4 14" xfId="726" xr:uid="{00000000-0005-0000-0000-000030080000}"/>
    <cellStyle name="Comma  - Style2 4 15" xfId="727" xr:uid="{00000000-0005-0000-0000-000031080000}"/>
    <cellStyle name="Comma  - Style2 4 16" xfId="728" xr:uid="{00000000-0005-0000-0000-000032080000}"/>
    <cellStyle name="Comma  - Style2 4 17" xfId="729" xr:uid="{00000000-0005-0000-0000-000033080000}"/>
    <cellStyle name="Comma  - Style2 4 18" xfId="730" xr:uid="{00000000-0005-0000-0000-000034080000}"/>
    <cellStyle name="Comma  - Style2 4 19" xfId="731" xr:uid="{00000000-0005-0000-0000-000035080000}"/>
    <cellStyle name="Comma  - Style2 4 2" xfId="732" xr:uid="{00000000-0005-0000-0000-000036080000}"/>
    <cellStyle name="Comma  - Style2 4 2 10" xfId="733" xr:uid="{00000000-0005-0000-0000-000037080000}"/>
    <cellStyle name="Comma  - Style2 4 2 11" xfId="734" xr:uid="{00000000-0005-0000-0000-000038080000}"/>
    <cellStyle name="Comma  - Style2 4 2 12" xfId="735" xr:uid="{00000000-0005-0000-0000-000039080000}"/>
    <cellStyle name="Comma  - Style2 4 2 2" xfId="736" xr:uid="{00000000-0005-0000-0000-00003A080000}"/>
    <cellStyle name="Comma  - Style2 4 2 3" xfId="737" xr:uid="{00000000-0005-0000-0000-00003B080000}"/>
    <cellStyle name="Comma  - Style2 4 2 4" xfId="738" xr:uid="{00000000-0005-0000-0000-00003C080000}"/>
    <cellStyle name="Comma  - Style2 4 2 5" xfId="739" xr:uid="{00000000-0005-0000-0000-00003D080000}"/>
    <cellStyle name="Comma  - Style2 4 2 6" xfId="740" xr:uid="{00000000-0005-0000-0000-00003E080000}"/>
    <cellStyle name="Comma  - Style2 4 2 7" xfId="741" xr:uid="{00000000-0005-0000-0000-00003F080000}"/>
    <cellStyle name="Comma  - Style2 4 2 8" xfId="742" xr:uid="{00000000-0005-0000-0000-000040080000}"/>
    <cellStyle name="Comma  - Style2 4 2 9" xfId="743" xr:uid="{00000000-0005-0000-0000-000041080000}"/>
    <cellStyle name="Comma  - Style2 4 20" xfId="744" xr:uid="{00000000-0005-0000-0000-000042080000}"/>
    <cellStyle name="Comma  - Style2 4 21" xfId="745" xr:uid="{00000000-0005-0000-0000-000043080000}"/>
    <cellStyle name="Comma  - Style2 4 3" xfId="746" xr:uid="{00000000-0005-0000-0000-000044080000}"/>
    <cellStyle name="Comma  - Style2 4 4" xfId="747" xr:uid="{00000000-0005-0000-0000-000045080000}"/>
    <cellStyle name="Comma  - Style2 4 5" xfId="748" xr:uid="{00000000-0005-0000-0000-000046080000}"/>
    <cellStyle name="Comma  - Style2 4 5 10" xfId="749" xr:uid="{00000000-0005-0000-0000-000047080000}"/>
    <cellStyle name="Comma  - Style2 4 5 11" xfId="750" xr:uid="{00000000-0005-0000-0000-000048080000}"/>
    <cellStyle name="Comma  - Style2 4 5 12" xfId="751" xr:uid="{00000000-0005-0000-0000-000049080000}"/>
    <cellStyle name="Comma  - Style2 4 5 13" xfId="752" xr:uid="{00000000-0005-0000-0000-00004A080000}"/>
    <cellStyle name="Comma  - Style2 4 5 2" xfId="753" xr:uid="{00000000-0005-0000-0000-00004B080000}"/>
    <cellStyle name="Comma  - Style2 4 5 3" xfId="754" xr:uid="{00000000-0005-0000-0000-00004C080000}"/>
    <cellStyle name="Comma  - Style2 4 5 4" xfId="755" xr:uid="{00000000-0005-0000-0000-00004D080000}"/>
    <cellStyle name="Comma  - Style2 4 5 5" xfId="756" xr:uid="{00000000-0005-0000-0000-00004E080000}"/>
    <cellStyle name="Comma  - Style2 4 5 6" xfId="757" xr:uid="{00000000-0005-0000-0000-00004F080000}"/>
    <cellStyle name="Comma  - Style2 4 5 7" xfId="758" xr:uid="{00000000-0005-0000-0000-000050080000}"/>
    <cellStyle name="Comma  - Style2 4 5 8" xfId="759" xr:uid="{00000000-0005-0000-0000-000051080000}"/>
    <cellStyle name="Comma  - Style2 4 5 9" xfId="760" xr:uid="{00000000-0005-0000-0000-000052080000}"/>
    <cellStyle name="Comma  - Style2 4 5_FRI's per CPA formulae May 2011" xfId="761" xr:uid="{00000000-0005-0000-0000-000053080000}"/>
    <cellStyle name="Comma  - Style2 4 6" xfId="762" xr:uid="{00000000-0005-0000-0000-000054080000}"/>
    <cellStyle name="Comma  - Style2 4 6 10" xfId="763" xr:uid="{00000000-0005-0000-0000-000055080000}"/>
    <cellStyle name="Comma  - Style2 4 6 11" xfId="764" xr:uid="{00000000-0005-0000-0000-000056080000}"/>
    <cellStyle name="Comma  - Style2 4 6 12" xfId="765" xr:uid="{00000000-0005-0000-0000-000057080000}"/>
    <cellStyle name="Comma  - Style2 4 6 13" xfId="766" xr:uid="{00000000-0005-0000-0000-000058080000}"/>
    <cellStyle name="Comma  - Style2 4 6 2" xfId="767" xr:uid="{00000000-0005-0000-0000-000059080000}"/>
    <cellStyle name="Comma  - Style2 4 6 3" xfId="768" xr:uid="{00000000-0005-0000-0000-00005A080000}"/>
    <cellStyle name="Comma  - Style2 4 6 4" xfId="769" xr:uid="{00000000-0005-0000-0000-00005B080000}"/>
    <cellStyle name="Comma  - Style2 4 6 5" xfId="770" xr:uid="{00000000-0005-0000-0000-00005C080000}"/>
    <cellStyle name="Comma  - Style2 4 6 6" xfId="771" xr:uid="{00000000-0005-0000-0000-00005D080000}"/>
    <cellStyle name="Comma  - Style2 4 6 7" xfId="772" xr:uid="{00000000-0005-0000-0000-00005E080000}"/>
    <cellStyle name="Comma  - Style2 4 6 8" xfId="773" xr:uid="{00000000-0005-0000-0000-00005F080000}"/>
    <cellStyle name="Comma  - Style2 4 6 9" xfId="774" xr:uid="{00000000-0005-0000-0000-000060080000}"/>
    <cellStyle name="Comma  - Style2 4 6_FRI's per CPA formulae May 2011" xfId="775" xr:uid="{00000000-0005-0000-0000-000061080000}"/>
    <cellStyle name="Comma  - Style2 4 7" xfId="776" xr:uid="{00000000-0005-0000-0000-000062080000}"/>
    <cellStyle name="Comma  - Style2 4 8" xfId="777" xr:uid="{00000000-0005-0000-0000-000063080000}"/>
    <cellStyle name="Comma  - Style2 4 9" xfId="778" xr:uid="{00000000-0005-0000-0000-000064080000}"/>
    <cellStyle name="Comma  - Style2 4_5.1.2.3 Tower Sec A" xfId="779" xr:uid="{00000000-0005-0000-0000-000065080000}"/>
    <cellStyle name="Comma  - Style2 5" xfId="780" xr:uid="{00000000-0005-0000-0000-000066080000}"/>
    <cellStyle name="Comma  - Style2 5 10" xfId="781" xr:uid="{00000000-0005-0000-0000-000067080000}"/>
    <cellStyle name="Comma  - Style2 5 11" xfId="782" xr:uid="{00000000-0005-0000-0000-000068080000}"/>
    <cellStyle name="Comma  - Style2 5 12" xfId="783" xr:uid="{00000000-0005-0000-0000-000069080000}"/>
    <cellStyle name="Comma  - Style2 5 13" xfId="784" xr:uid="{00000000-0005-0000-0000-00006A080000}"/>
    <cellStyle name="Comma  - Style2 5 14" xfId="785" xr:uid="{00000000-0005-0000-0000-00006B080000}"/>
    <cellStyle name="Comma  - Style2 5 15" xfId="786" xr:uid="{00000000-0005-0000-0000-00006C080000}"/>
    <cellStyle name="Comma  - Style2 5 16" xfId="787" xr:uid="{00000000-0005-0000-0000-00006D080000}"/>
    <cellStyle name="Comma  - Style2 5 2" xfId="788" xr:uid="{00000000-0005-0000-0000-00006E080000}"/>
    <cellStyle name="Comma  - Style2 5 3" xfId="789" xr:uid="{00000000-0005-0000-0000-00006F080000}"/>
    <cellStyle name="Comma  - Style2 5 4" xfId="790" xr:uid="{00000000-0005-0000-0000-000070080000}"/>
    <cellStyle name="Comma  - Style2 5 5" xfId="791" xr:uid="{00000000-0005-0000-0000-000071080000}"/>
    <cellStyle name="Comma  - Style2 5 6" xfId="792" xr:uid="{00000000-0005-0000-0000-000072080000}"/>
    <cellStyle name="Comma  - Style2 5 7" xfId="793" xr:uid="{00000000-0005-0000-0000-000073080000}"/>
    <cellStyle name="Comma  - Style2 5 8" xfId="794" xr:uid="{00000000-0005-0000-0000-000074080000}"/>
    <cellStyle name="Comma  - Style2 5 9" xfId="795" xr:uid="{00000000-0005-0000-0000-000075080000}"/>
    <cellStyle name="Comma  - Style2 5_5.1.2.3 Tower Sec A" xfId="796" xr:uid="{00000000-0005-0000-0000-000076080000}"/>
    <cellStyle name="Comma  - Style2 6" xfId="797" xr:uid="{00000000-0005-0000-0000-000077080000}"/>
    <cellStyle name="Comma  - Style2 7" xfId="798" xr:uid="{00000000-0005-0000-0000-000078080000}"/>
    <cellStyle name="Comma  - Style2 8" xfId="799" xr:uid="{00000000-0005-0000-0000-000079080000}"/>
    <cellStyle name="Comma  - Style2 9" xfId="800" xr:uid="{00000000-0005-0000-0000-00007A080000}"/>
    <cellStyle name="Comma  - Style2_5.1.2.3 Tower Sec A" xfId="801" xr:uid="{00000000-0005-0000-0000-00007B080000}"/>
    <cellStyle name="Comma  - Style3" xfId="802" xr:uid="{00000000-0005-0000-0000-00007C080000}"/>
    <cellStyle name="Comma  - Style3 10" xfId="803" xr:uid="{00000000-0005-0000-0000-00007D080000}"/>
    <cellStyle name="Comma  - Style3 11" xfId="804" xr:uid="{00000000-0005-0000-0000-00007E080000}"/>
    <cellStyle name="Comma  - Style3 12" xfId="805" xr:uid="{00000000-0005-0000-0000-00007F080000}"/>
    <cellStyle name="Comma  - Style3 13" xfId="806" xr:uid="{00000000-0005-0000-0000-000080080000}"/>
    <cellStyle name="Comma  - Style3 14" xfId="807" xr:uid="{00000000-0005-0000-0000-000081080000}"/>
    <cellStyle name="Comma  - Style3 15" xfId="808" xr:uid="{00000000-0005-0000-0000-000082080000}"/>
    <cellStyle name="Comma  - Style3 16" xfId="809" xr:uid="{00000000-0005-0000-0000-000083080000}"/>
    <cellStyle name="Comma  - Style3 17" xfId="810" xr:uid="{00000000-0005-0000-0000-000084080000}"/>
    <cellStyle name="Comma  - Style3 18" xfId="811" xr:uid="{00000000-0005-0000-0000-000085080000}"/>
    <cellStyle name="Comma  - Style3 19" xfId="812" xr:uid="{00000000-0005-0000-0000-000086080000}"/>
    <cellStyle name="Comma  - Style3 2" xfId="813" xr:uid="{00000000-0005-0000-0000-000087080000}"/>
    <cellStyle name="Comma  - Style3 2 10" xfId="814" xr:uid="{00000000-0005-0000-0000-000088080000}"/>
    <cellStyle name="Comma  - Style3 2 11" xfId="815" xr:uid="{00000000-0005-0000-0000-000089080000}"/>
    <cellStyle name="Comma  - Style3 2 12" xfId="816" xr:uid="{00000000-0005-0000-0000-00008A080000}"/>
    <cellStyle name="Comma  - Style3 2 13" xfId="817" xr:uid="{00000000-0005-0000-0000-00008B080000}"/>
    <cellStyle name="Comma  - Style3 2 14" xfId="818" xr:uid="{00000000-0005-0000-0000-00008C080000}"/>
    <cellStyle name="Comma  - Style3 2 15" xfId="819" xr:uid="{00000000-0005-0000-0000-00008D080000}"/>
    <cellStyle name="Comma  - Style3 2 16" xfId="820" xr:uid="{00000000-0005-0000-0000-00008E080000}"/>
    <cellStyle name="Comma  - Style3 2 17" xfId="821" xr:uid="{00000000-0005-0000-0000-00008F080000}"/>
    <cellStyle name="Comma  - Style3 2 18" xfId="822" xr:uid="{00000000-0005-0000-0000-000090080000}"/>
    <cellStyle name="Comma  - Style3 2 19" xfId="823" xr:uid="{00000000-0005-0000-0000-000091080000}"/>
    <cellStyle name="Comma  - Style3 2 2" xfId="824" xr:uid="{00000000-0005-0000-0000-000092080000}"/>
    <cellStyle name="Comma  - Style3 2 3" xfId="825" xr:uid="{00000000-0005-0000-0000-000093080000}"/>
    <cellStyle name="Comma  - Style3 2 3 10" xfId="826" xr:uid="{00000000-0005-0000-0000-000094080000}"/>
    <cellStyle name="Comma  - Style3 2 3 11" xfId="827" xr:uid="{00000000-0005-0000-0000-000095080000}"/>
    <cellStyle name="Comma  - Style3 2 3 12" xfId="828" xr:uid="{00000000-0005-0000-0000-000096080000}"/>
    <cellStyle name="Comma  - Style3 2 3 13" xfId="829" xr:uid="{00000000-0005-0000-0000-000097080000}"/>
    <cellStyle name="Comma  - Style3 2 3 2" xfId="830" xr:uid="{00000000-0005-0000-0000-000098080000}"/>
    <cellStyle name="Comma  - Style3 2 3 3" xfId="831" xr:uid="{00000000-0005-0000-0000-000099080000}"/>
    <cellStyle name="Comma  - Style3 2 3 4" xfId="832" xr:uid="{00000000-0005-0000-0000-00009A080000}"/>
    <cellStyle name="Comma  - Style3 2 3 5" xfId="833" xr:uid="{00000000-0005-0000-0000-00009B080000}"/>
    <cellStyle name="Comma  - Style3 2 3 6" xfId="834" xr:uid="{00000000-0005-0000-0000-00009C080000}"/>
    <cellStyle name="Comma  - Style3 2 3 7" xfId="835" xr:uid="{00000000-0005-0000-0000-00009D080000}"/>
    <cellStyle name="Comma  - Style3 2 3 8" xfId="836" xr:uid="{00000000-0005-0000-0000-00009E080000}"/>
    <cellStyle name="Comma  - Style3 2 3 9" xfId="837" xr:uid="{00000000-0005-0000-0000-00009F080000}"/>
    <cellStyle name="Comma  - Style3 2 3_FRI's per CPA formulae May 2011" xfId="838" xr:uid="{00000000-0005-0000-0000-0000A0080000}"/>
    <cellStyle name="Comma  - Style3 2 4" xfId="839" xr:uid="{00000000-0005-0000-0000-0000A1080000}"/>
    <cellStyle name="Comma  - Style3 2 4 10" xfId="840" xr:uid="{00000000-0005-0000-0000-0000A2080000}"/>
    <cellStyle name="Comma  - Style3 2 4 11" xfId="841" xr:uid="{00000000-0005-0000-0000-0000A3080000}"/>
    <cellStyle name="Comma  - Style3 2 4 12" xfId="842" xr:uid="{00000000-0005-0000-0000-0000A4080000}"/>
    <cellStyle name="Comma  - Style3 2 4 13" xfId="843" xr:uid="{00000000-0005-0000-0000-0000A5080000}"/>
    <cellStyle name="Comma  - Style3 2 4 2" xfId="844" xr:uid="{00000000-0005-0000-0000-0000A6080000}"/>
    <cellStyle name="Comma  - Style3 2 4 3" xfId="845" xr:uid="{00000000-0005-0000-0000-0000A7080000}"/>
    <cellStyle name="Comma  - Style3 2 4 4" xfId="846" xr:uid="{00000000-0005-0000-0000-0000A8080000}"/>
    <cellStyle name="Comma  - Style3 2 4 5" xfId="847" xr:uid="{00000000-0005-0000-0000-0000A9080000}"/>
    <cellStyle name="Comma  - Style3 2 4 6" xfId="848" xr:uid="{00000000-0005-0000-0000-0000AA080000}"/>
    <cellStyle name="Comma  - Style3 2 4 7" xfId="849" xr:uid="{00000000-0005-0000-0000-0000AB080000}"/>
    <cellStyle name="Comma  - Style3 2 4 8" xfId="850" xr:uid="{00000000-0005-0000-0000-0000AC080000}"/>
    <cellStyle name="Comma  - Style3 2 4 9" xfId="851" xr:uid="{00000000-0005-0000-0000-0000AD080000}"/>
    <cellStyle name="Comma  - Style3 2 4_FRI's per CPA formulae May 2011" xfId="852" xr:uid="{00000000-0005-0000-0000-0000AE080000}"/>
    <cellStyle name="Comma  - Style3 2 5" xfId="853" xr:uid="{00000000-0005-0000-0000-0000AF080000}"/>
    <cellStyle name="Comma  - Style3 2 6" xfId="854" xr:uid="{00000000-0005-0000-0000-0000B0080000}"/>
    <cellStyle name="Comma  - Style3 2 7" xfId="855" xr:uid="{00000000-0005-0000-0000-0000B1080000}"/>
    <cellStyle name="Comma  - Style3 2 8" xfId="856" xr:uid="{00000000-0005-0000-0000-0000B2080000}"/>
    <cellStyle name="Comma  - Style3 2 8 2" xfId="857" xr:uid="{00000000-0005-0000-0000-0000B3080000}"/>
    <cellStyle name="Comma  - Style3 2 8 3" xfId="858" xr:uid="{00000000-0005-0000-0000-0000B4080000}"/>
    <cellStyle name="Comma  - Style3 2 8 4" xfId="859" xr:uid="{00000000-0005-0000-0000-0000B5080000}"/>
    <cellStyle name="Comma  - Style3 2 8 5" xfId="860" xr:uid="{00000000-0005-0000-0000-0000B6080000}"/>
    <cellStyle name="Comma  - Style3 2 8 6" xfId="861" xr:uid="{00000000-0005-0000-0000-0000B7080000}"/>
    <cellStyle name="Comma  - Style3 2 8 7" xfId="862" xr:uid="{00000000-0005-0000-0000-0000B8080000}"/>
    <cellStyle name="Comma  - Style3 2 8 8" xfId="863" xr:uid="{00000000-0005-0000-0000-0000B9080000}"/>
    <cellStyle name="Comma  - Style3 2 8 9" xfId="864" xr:uid="{00000000-0005-0000-0000-0000BA080000}"/>
    <cellStyle name="Comma  - Style3 2 9" xfId="865" xr:uid="{00000000-0005-0000-0000-0000BB080000}"/>
    <cellStyle name="Comma  - Style3 2 9 2" xfId="866" xr:uid="{00000000-0005-0000-0000-0000BC080000}"/>
    <cellStyle name="Comma  - Style3 2 9 3" xfId="867" xr:uid="{00000000-0005-0000-0000-0000BD080000}"/>
    <cellStyle name="Comma  - Style3 2 9 4" xfId="868" xr:uid="{00000000-0005-0000-0000-0000BE080000}"/>
    <cellStyle name="Comma  - Style3 2 9 5" xfId="869" xr:uid="{00000000-0005-0000-0000-0000BF080000}"/>
    <cellStyle name="Comma  - Style3 2 9 6" xfId="870" xr:uid="{00000000-0005-0000-0000-0000C0080000}"/>
    <cellStyle name="Comma  - Style3 2 9 7" xfId="871" xr:uid="{00000000-0005-0000-0000-0000C1080000}"/>
    <cellStyle name="Comma  - Style3 2 9 8" xfId="872" xr:uid="{00000000-0005-0000-0000-0000C2080000}"/>
    <cellStyle name="Comma  - Style3 2 9 9" xfId="873" xr:uid="{00000000-0005-0000-0000-0000C3080000}"/>
    <cellStyle name="Comma  - Style3 2_FRI's per CPA formulae May 2011" xfId="874" xr:uid="{00000000-0005-0000-0000-0000C4080000}"/>
    <cellStyle name="Comma  - Style3 20" xfId="875" xr:uid="{00000000-0005-0000-0000-0000C5080000}"/>
    <cellStyle name="Comma  - Style3 21" xfId="876" xr:uid="{00000000-0005-0000-0000-0000C6080000}"/>
    <cellStyle name="Comma  - Style3 3" xfId="877" xr:uid="{00000000-0005-0000-0000-0000C7080000}"/>
    <cellStyle name="Comma  - Style3 3 10" xfId="878" xr:uid="{00000000-0005-0000-0000-0000C8080000}"/>
    <cellStyle name="Comma  - Style3 3 10 2" xfId="879" xr:uid="{00000000-0005-0000-0000-0000C9080000}"/>
    <cellStyle name="Comma  - Style3 3 10 3" xfId="880" xr:uid="{00000000-0005-0000-0000-0000CA080000}"/>
    <cellStyle name="Comma  - Style3 3 10 4" xfId="881" xr:uid="{00000000-0005-0000-0000-0000CB080000}"/>
    <cellStyle name="Comma  - Style3 3 10 5" xfId="882" xr:uid="{00000000-0005-0000-0000-0000CC080000}"/>
    <cellStyle name="Comma  - Style3 3 10 6" xfId="883" xr:uid="{00000000-0005-0000-0000-0000CD080000}"/>
    <cellStyle name="Comma  - Style3 3 10 7" xfId="884" xr:uid="{00000000-0005-0000-0000-0000CE080000}"/>
    <cellStyle name="Comma  - Style3 3 10 8" xfId="885" xr:uid="{00000000-0005-0000-0000-0000CF080000}"/>
    <cellStyle name="Comma  - Style3 3 10 9" xfId="886" xr:uid="{00000000-0005-0000-0000-0000D0080000}"/>
    <cellStyle name="Comma  - Style3 3 11" xfId="887" xr:uid="{00000000-0005-0000-0000-0000D1080000}"/>
    <cellStyle name="Comma  - Style3 3 11 2" xfId="888" xr:uid="{00000000-0005-0000-0000-0000D2080000}"/>
    <cellStyle name="Comma  - Style3 3 11 3" xfId="889" xr:uid="{00000000-0005-0000-0000-0000D3080000}"/>
    <cellStyle name="Comma  - Style3 3 11 4" xfId="890" xr:uid="{00000000-0005-0000-0000-0000D4080000}"/>
    <cellStyle name="Comma  - Style3 3 11 5" xfId="891" xr:uid="{00000000-0005-0000-0000-0000D5080000}"/>
    <cellStyle name="Comma  - Style3 3 11 6" xfId="892" xr:uid="{00000000-0005-0000-0000-0000D6080000}"/>
    <cellStyle name="Comma  - Style3 3 11 7" xfId="893" xr:uid="{00000000-0005-0000-0000-0000D7080000}"/>
    <cellStyle name="Comma  - Style3 3 11 8" xfId="894" xr:uid="{00000000-0005-0000-0000-0000D8080000}"/>
    <cellStyle name="Comma  - Style3 3 11 9" xfId="895" xr:uid="{00000000-0005-0000-0000-0000D9080000}"/>
    <cellStyle name="Comma  - Style3 3 12" xfId="896" xr:uid="{00000000-0005-0000-0000-0000DA080000}"/>
    <cellStyle name="Comma  - Style3 3 13" xfId="897" xr:uid="{00000000-0005-0000-0000-0000DB080000}"/>
    <cellStyle name="Comma  - Style3 3 14" xfId="898" xr:uid="{00000000-0005-0000-0000-0000DC080000}"/>
    <cellStyle name="Comma  - Style3 3 15" xfId="899" xr:uid="{00000000-0005-0000-0000-0000DD080000}"/>
    <cellStyle name="Comma  - Style3 3 16" xfId="900" xr:uid="{00000000-0005-0000-0000-0000DE080000}"/>
    <cellStyle name="Comma  - Style3 3 17" xfId="901" xr:uid="{00000000-0005-0000-0000-0000DF080000}"/>
    <cellStyle name="Comma  - Style3 3 18" xfId="902" xr:uid="{00000000-0005-0000-0000-0000E0080000}"/>
    <cellStyle name="Comma  - Style3 3 19" xfId="903" xr:uid="{00000000-0005-0000-0000-0000E1080000}"/>
    <cellStyle name="Comma  - Style3 3 2" xfId="904" xr:uid="{00000000-0005-0000-0000-0000E2080000}"/>
    <cellStyle name="Comma  - Style3 3 2 10" xfId="905" xr:uid="{00000000-0005-0000-0000-0000E3080000}"/>
    <cellStyle name="Comma  - Style3 3 2 11" xfId="906" xr:uid="{00000000-0005-0000-0000-0000E4080000}"/>
    <cellStyle name="Comma  - Style3 3 2 12" xfId="907" xr:uid="{00000000-0005-0000-0000-0000E5080000}"/>
    <cellStyle name="Comma  - Style3 3 2 2" xfId="908" xr:uid="{00000000-0005-0000-0000-0000E6080000}"/>
    <cellStyle name="Comma  - Style3 3 2 3" xfId="909" xr:uid="{00000000-0005-0000-0000-0000E7080000}"/>
    <cellStyle name="Comma  - Style3 3 2 4" xfId="910" xr:uid="{00000000-0005-0000-0000-0000E8080000}"/>
    <cellStyle name="Comma  - Style3 3 2 5" xfId="911" xr:uid="{00000000-0005-0000-0000-0000E9080000}"/>
    <cellStyle name="Comma  - Style3 3 2 6" xfId="912" xr:uid="{00000000-0005-0000-0000-0000EA080000}"/>
    <cellStyle name="Comma  - Style3 3 2 7" xfId="913" xr:uid="{00000000-0005-0000-0000-0000EB080000}"/>
    <cellStyle name="Comma  - Style3 3 2 8" xfId="914" xr:uid="{00000000-0005-0000-0000-0000EC080000}"/>
    <cellStyle name="Comma  - Style3 3 2 9" xfId="915" xr:uid="{00000000-0005-0000-0000-0000ED080000}"/>
    <cellStyle name="Comma  - Style3 3 20" xfId="916" xr:uid="{00000000-0005-0000-0000-0000EE080000}"/>
    <cellStyle name="Comma  - Style3 3 21" xfId="917" xr:uid="{00000000-0005-0000-0000-0000EF080000}"/>
    <cellStyle name="Comma  - Style3 3 3" xfId="918" xr:uid="{00000000-0005-0000-0000-0000F0080000}"/>
    <cellStyle name="Comma  - Style3 3 4" xfId="919" xr:uid="{00000000-0005-0000-0000-0000F1080000}"/>
    <cellStyle name="Comma  - Style3 3 5" xfId="920" xr:uid="{00000000-0005-0000-0000-0000F2080000}"/>
    <cellStyle name="Comma  - Style3 3 5 10" xfId="921" xr:uid="{00000000-0005-0000-0000-0000F3080000}"/>
    <cellStyle name="Comma  - Style3 3 5 11" xfId="922" xr:uid="{00000000-0005-0000-0000-0000F4080000}"/>
    <cellStyle name="Comma  - Style3 3 5 12" xfId="923" xr:uid="{00000000-0005-0000-0000-0000F5080000}"/>
    <cellStyle name="Comma  - Style3 3 5 13" xfId="924" xr:uid="{00000000-0005-0000-0000-0000F6080000}"/>
    <cellStyle name="Comma  - Style3 3 5 2" xfId="925" xr:uid="{00000000-0005-0000-0000-0000F7080000}"/>
    <cellStyle name="Comma  - Style3 3 5 3" xfId="926" xr:uid="{00000000-0005-0000-0000-0000F8080000}"/>
    <cellStyle name="Comma  - Style3 3 5 4" xfId="927" xr:uid="{00000000-0005-0000-0000-0000F9080000}"/>
    <cellStyle name="Comma  - Style3 3 5 5" xfId="928" xr:uid="{00000000-0005-0000-0000-0000FA080000}"/>
    <cellStyle name="Comma  - Style3 3 5 6" xfId="929" xr:uid="{00000000-0005-0000-0000-0000FB080000}"/>
    <cellStyle name="Comma  - Style3 3 5 7" xfId="930" xr:uid="{00000000-0005-0000-0000-0000FC080000}"/>
    <cellStyle name="Comma  - Style3 3 5 8" xfId="931" xr:uid="{00000000-0005-0000-0000-0000FD080000}"/>
    <cellStyle name="Comma  - Style3 3 5 9" xfId="932" xr:uid="{00000000-0005-0000-0000-0000FE080000}"/>
    <cellStyle name="Comma  - Style3 3 5_FRI's per CPA formulae May 2011" xfId="933" xr:uid="{00000000-0005-0000-0000-0000FF080000}"/>
    <cellStyle name="Comma  - Style3 3 6" xfId="934" xr:uid="{00000000-0005-0000-0000-000000090000}"/>
    <cellStyle name="Comma  - Style3 3 6 10" xfId="935" xr:uid="{00000000-0005-0000-0000-000001090000}"/>
    <cellStyle name="Comma  - Style3 3 6 11" xfId="936" xr:uid="{00000000-0005-0000-0000-000002090000}"/>
    <cellStyle name="Comma  - Style3 3 6 12" xfId="937" xr:uid="{00000000-0005-0000-0000-000003090000}"/>
    <cellStyle name="Comma  - Style3 3 6 13" xfId="938" xr:uid="{00000000-0005-0000-0000-000004090000}"/>
    <cellStyle name="Comma  - Style3 3 6 2" xfId="939" xr:uid="{00000000-0005-0000-0000-000005090000}"/>
    <cellStyle name="Comma  - Style3 3 6 3" xfId="940" xr:uid="{00000000-0005-0000-0000-000006090000}"/>
    <cellStyle name="Comma  - Style3 3 6 4" xfId="941" xr:uid="{00000000-0005-0000-0000-000007090000}"/>
    <cellStyle name="Comma  - Style3 3 6 5" xfId="942" xr:uid="{00000000-0005-0000-0000-000008090000}"/>
    <cellStyle name="Comma  - Style3 3 6 6" xfId="943" xr:uid="{00000000-0005-0000-0000-000009090000}"/>
    <cellStyle name="Comma  - Style3 3 6 7" xfId="944" xr:uid="{00000000-0005-0000-0000-00000A090000}"/>
    <cellStyle name="Comma  - Style3 3 6 8" xfId="945" xr:uid="{00000000-0005-0000-0000-00000B090000}"/>
    <cellStyle name="Comma  - Style3 3 6 9" xfId="946" xr:uid="{00000000-0005-0000-0000-00000C090000}"/>
    <cellStyle name="Comma  - Style3 3 6_FRI's per CPA formulae May 2011" xfId="947" xr:uid="{00000000-0005-0000-0000-00000D090000}"/>
    <cellStyle name="Comma  - Style3 3 7" xfId="948" xr:uid="{00000000-0005-0000-0000-00000E090000}"/>
    <cellStyle name="Comma  - Style3 3 8" xfId="949" xr:uid="{00000000-0005-0000-0000-00000F090000}"/>
    <cellStyle name="Comma  - Style3 3 9" xfId="950" xr:uid="{00000000-0005-0000-0000-000010090000}"/>
    <cellStyle name="Comma  - Style3 3_5.1.2.3 Tower Sec A" xfId="951" xr:uid="{00000000-0005-0000-0000-000011090000}"/>
    <cellStyle name="Comma  - Style3 4" xfId="952" xr:uid="{00000000-0005-0000-0000-000012090000}"/>
    <cellStyle name="Comma  - Style3 4 10" xfId="953" xr:uid="{00000000-0005-0000-0000-000013090000}"/>
    <cellStyle name="Comma  - Style3 4 10 2" xfId="954" xr:uid="{00000000-0005-0000-0000-000014090000}"/>
    <cellStyle name="Comma  - Style3 4 10 3" xfId="955" xr:uid="{00000000-0005-0000-0000-000015090000}"/>
    <cellStyle name="Comma  - Style3 4 10 4" xfId="956" xr:uid="{00000000-0005-0000-0000-000016090000}"/>
    <cellStyle name="Comma  - Style3 4 10 5" xfId="957" xr:uid="{00000000-0005-0000-0000-000017090000}"/>
    <cellStyle name="Comma  - Style3 4 10 6" xfId="958" xr:uid="{00000000-0005-0000-0000-000018090000}"/>
    <cellStyle name="Comma  - Style3 4 10 7" xfId="959" xr:uid="{00000000-0005-0000-0000-000019090000}"/>
    <cellStyle name="Comma  - Style3 4 10 8" xfId="960" xr:uid="{00000000-0005-0000-0000-00001A090000}"/>
    <cellStyle name="Comma  - Style3 4 10 9" xfId="961" xr:uid="{00000000-0005-0000-0000-00001B090000}"/>
    <cellStyle name="Comma  - Style3 4 11" xfId="962" xr:uid="{00000000-0005-0000-0000-00001C090000}"/>
    <cellStyle name="Comma  - Style3 4 11 2" xfId="963" xr:uid="{00000000-0005-0000-0000-00001D090000}"/>
    <cellStyle name="Comma  - Style3 4 11 3" xfId="964" xr:uid="{00000000-0005-0000-0000-00001E090000}"/>
    <cellStyle name="Comma  - Style3 4 11 4" xfId="965" xr:uid="{00000000-0005-0000-0000-00001F090000}"/>
    <cellStyle name="Comma  - Style3 4 11 5" xfId="966" xr:uid="{00000000-0005-0000-0000-000020090000}"/>
    <cellStyle name="Comma  - Style3 4 11 6" xfId="967" xr:uid="{00000000-0005-0000-0000-000021090000}"/>
    <cellStyle name="Comma  - Style3 4 11 7" xfId="968" xr:uid="{00000000-0005-0000-0000-000022090000}"/>
    <cellStyle name="Comma  - Style3 4 11 8" xfId="969" xr:uid="{00000000-0005-0000-0000-000023090000}"/>
    <cellStyle name="Comma  - Style3 4 11 9" xfId="970" xr:uid="{00000000-0005-0000-0000-000024090000}"/>
    <cellStyle name="Comma  - Style3 4 12" xfId="971" xr:uid="{00000000-0005-0000-0000-000025090000}"/>
    <cellStyle name="Comma  - Style3 4 13" xfId="972" xr:uid="{00000000-0005-0000-0000-000026090000}"/>
    <cellStyle name="Comma  - Style3 4 14" xfId="973" xr:uid="{00000000-0005-0000-0000-000027090000}"/>
    <cellStyle name="Comma  - Style3 4 15" xfId="974" xr:uid="{00000000-0005-0000-0000-000028090000}"/>
    <cellStyle name="Comma  - Style3 4 16" xfId="975" xr:uid="{00000000-0005-0000-0000-000029090000}"/>
    <cellStyle name="Comma  - Style3 4 17" xfId="976" xr:uid="{00000000-0005-0000-0000-00002A090000}"/>
    <cellStyle name="Comma  - Style3 4 18" xfId="977" xr:uid="{00000000-0005-0000-0000-00002B090000}"/>
    <cellStyle name="Comma  - Style3 4 19" xfId="978" xr:uid="{00000000-0005-0000-0000-00002C090000}"/>
    <cellStyle name="Comma  - Style3 4 2" xfId="979" xr:uid="{00000000-0005-0000-0000-00002D090000}"/>
    <cellStyle name="Comma  - Style3 4 2 10" xfId="980" xr:uid="{00000000-0005-0000-0000-00002E090000}"/>
    <cellStyle name="Comma  - Style3 4 2 11" xfId="981" xr:uid="{00000000-0005-0000-0000-00002F090000}"/>
    <cellStyle name="Comma  - Style3 4 2 12" xfId="982" xr:uid="{00000000-0005-0000-0000-000030090000}"/>
    <cellStyle name="Comma  - Style3 4 2 2" xfId="983" xr:uid="{00000000-0005-0000-0000-000031090000}"/>
    <cellStyle name="Comma  - Style3 4 2 3" xfId="984" xr:uid="{00000000-0005-0000-0000-000032090000}"/>
    <cellStyle name="Comma  - Style3 4 2 4" xfId="985" xr:uid="{00000000-0005-0000-0000-000033090000}"/>
    <cellStyle name="Comma  - Style3 4 2 5" xfId="986" xr:uid="{00000000-0005-0000-0000-000034090000}"/>
    <cellStyle name="Comma  - Style3 4 2 6" xfId="987" xr:uid="{00000000-0005-0000-0000-000035090000}"/>
    <cellStyle name="Comma  - Style3 4 2 7" xfId="988" xr:uid="{00000000-0005-0000-0000-000036090000}"/>
    <cellStyle name="Comma  - Style3 4 2 8" xfId="989" xr:uid="{00000000-0005-0000-0000-000037090000}"/>
    <cellStyle name="Comma  - Style3 4 2 9" xfId="990" xr:uid="{00000000-0005-0000-0000-000038090000}"/>
    <cellStyle name="Comma  - Style3 4 20" xfId="991" xr:uid="{00000000-0005-0000-0000-000039090000}"/>
    <cellStyle name="Comma  - Style3 4 21" xfId="992" xr:uid="{00000000-0005-0000-0000-00003A090000}"/>
    <cellStyle name="Comma  - Style3 4 3" xfId="993" xr:uid="{00000000-0005-0000-0000-00003B090000}"/>
    <cellStyle name="Comma  - Style3 4 4" xfId="994" xr:uid="{00000000-0005-0000-0000-00003C090000}"/>
    <cellStyle name="Comma  - Style3 4 5" xfId="995" xr:uid="{00000000-0005-0000-0000-00003D090000}"/>
    <cellStyle name="Comma  - Style3 4 5 10" xfId="996" xr:uid="{00000000-0005-0000-0000-00003E090000}"/>
    <cellStyle name="Comma  - Style3 4 5 11" xfId="997" xr:uid="{00000000-0005-0000-0000-00003F090000}"/>
    <cellStyle name="Comma  - Style3 4 5 12" xfId="998" xr:uid="{00000000-0005-0000-0000-000040090000}"/>
    <cellStyle name="Comma  - Style3 4 5 13" xfId="999" xr:uid="{00000000-0005-0000-0000-000041090000}"/>
    <cellStyle name="Comma  - Style3 4 5 2" xfId="1000" xr:uid="{00000000-0005-0000-0000-000042090000}"/>
    <cellStyle name="Comma  - Style3 4 5 3" xfId="1001" xr:uid="{00000000-0005-0000-0000-000043090000}"/>
    <cellStyle name="Comma  - Style3 4 5 4" xfId="1002" xr:uid="{00000000-0005-0000-0000-000044090000}"/>
    <cellStyle name="Comma  - Style3 4 5 5" xfId="1003" xr:uid="{00000000-0005-0000-0000-000045090000}"/>
    <cellStyle name="Comma  - Style3 4 5 6" xfId="1004" xr:uid="{00000000-0005-0000-0000-000046090000}"/>
    <cellStyle name="Comma  - Style3 4 5 7" xfId="1005" xr:uid="{00000000-0005-0000-0000-000047090000}"/>
    <cellStyle name="Comma  - Style3 4 5 8" xfId="1006" xr:uid="{00000000-0005-0000-0000-000048090000}"/>
    <cellStyle name="Comma  - Style3 4 5 9" xfId="1007" xr:uid="{00000000-0005-0000-0000-000049090000}"/>
    <cellStyle name="Comma  - Style3 4 5_FRI's per CPA formulae May 2011" xfId="1008" xr:uid="{00000000-0005-0000-0000-00004A090000}"/>
    <cellStyle name="Comma  - Style3 4 6" xfId="1009" xr:uid="{00000000-0005-0000-0000-00004B090000}"/>
    <cellStyle name="Comma  - Style3 4 6 10" xfId="1010" xr:uid="{00000000-0005-0000-0000-00004C090000}"/>
    <cellStyle name="Comma  - Style3 4 6 11" xfId="1011" xr:uid="{00000000-0005-0000-0000-00004D090000}"/>
    <cellStyle name="Comma  - Style3 4 6 12" xfId="1012" xr:uid="{00000000-0005-0000-0000-00004E090000}"/>
    <cellStyle name="Comma  - Style3 4 6 13" xfId="1013" xr:uid="{00000000-0005-0000-0000-00004F090000}"/>
    <cellStyle name="Comma  - Style3 4 6 2" xfId="1014" xr:uid="{00000000-0005-0000-0000-000050090000}"/>
    <cellStyle name="Comma  - Style3 4 6 3" xfId="1015" xr:uid="{00000000-0005-0000-0000-000051090000}"/>
    <cellStyle name="Comma  - Style3 4 6 4" xfId="1016" xr:uid="{00000000-0005-0000-0000-000052090000}"/>
    <cellStyle name="Comma  - Style3 4 6 5" xfId="1017" xr:uid="{00000000-0005-0000-0000-000053090000}"/>
    <cellStyle name="Comma  - Style3 4 6 6" xfId="1018" xr:uid="{00000000-0005-0000-0000-000054090000}"/>
    <cellStyle name="Comma  - Style3 4 6 7" xfId="1019" xr:uid="{00000000-0005-0000-0000-000055090000}"/>
    <cellStyle name="Comma  - Style3 4 6 8" xfId="1020" xr:uid="{00000000-0005-0000-0000-000056090000}"/>
    <cellStyle name="Comma  - Style3 4 6 9" xfId="1021" xr:uid="{00000000-0005-0000-0000-000057090000}"/>
    <cellStyle name="Comma  - Style3 4 6_FRI's per CPA formulae May 2011" xfId="1022" xr:uid="{00000000-0005-0000-0000-000058090000}"/>
    <cellStyle name="Comma  - Style3 4 7" xfId="1023" xr:uid="{00000000-0005-0000-0000-000059090000}"/>
    <cellStyle name="Comma  - Style3 4 8" xfId="1024" xr:uid="{00000000-0005-0000-0000-00005A090000}"/>
    <cellStyle name="Comma  - Style3 4 9" xfId="1025" xr:uid="{00000000-0005-0000-0000-00005B090000}"/>
    <cellStyle name="Comma  - Style3 4_5.1.2.3 Tower Sec A" xfId="1026" xr:uid="{00000000-0005-0000-0000-00005C090000}"/>
    <cellStyle name="Comma  - Style3 5" xfId="1027" xr:uid="{00000000-0005-0000-0000-00005D090000}"/>
    <cellStyle name="Comma  - Style3 5 10" xfId="1028" xr:uid="{00000000-0005-0000-0000-00005E090000}"/>
    <cellStyle name="Comma  - Style3 5 11" xfId="1029" xr:uid="{00000000-0005-0000-0000-00005F090000}"/>
    <cellStyle name="Comma  - Style3 5 12" xfId="1030" xr:uid="{00000000-0005-0000-0000-000060090000}"/>
    <cellStyle name="Comma  - Style3 5 13" xfId="1031" xr:uid="{00000000-0005-0000-0000-000061090000}"/>
    <cellStyle name="Comma  - Style3 5 14" xfId="1032" xr:uid="{00000000-0005-0000-0000-000062090000}"/>
    <cellStyle name="Comma  - Style3 5 15" xfId="1033" xr:uid="{00000000-0005-0000-0000-000063090000}"/>
    <cellStyle name="Comma  - Style3 5 16" xfId="1034" xr:uid="{00000000-0005-0000-0000-000064090000}"/>
    <cellStyle name="Comma  - Style3 5 2" xfId="1035" xr:uid="{00000000-0005-0000-0000-000065090000}"/>
    <cellStyle name="Comma  - Style3 5 3" xfId="1036" xr:uid="{00000000-0005-0000-0000-000066090000}"/>
    <cellStyle name="Comma  - Style3 5 4" xfId="1037" xr:uid="{00000000-0005-0000-0000-000067090000}"/>
    <cellStyle name="Comma  - Style3 5 5" xfId="1038" xr:uid="{00000000-0005-0000-0000-000068090000}"/>
    <cellStyle name="Comma  - Style3 5 6" xfId="1039" xr:uid="{00000000-0005-0000-0000-000069090000}"/>
    <cellStyle name="Comma  - Style3 5 7" xfId="1040" xr:uid="{00000000-0005-0000-0000-00006A090000}"/>
    <cellStyle name="Comma  - Style3 5 8" xfId="1041" xr:uid="{00000000-0005-0000-0000-00006B090000}"/>
    <cellStyle name="Comma  - Style3 5 9" xfId="1042" xr:uid="{00000000-0005-0000-0000-00006C090000}"/>
    <cellStyle name="Comma  - Style3 5_5.1.2.3 Tower Sec A" xfId="1043" xr:uid="{00000000-0005-0000-0000-00006D090000}"/>
    <cellStyle name="Comma  - Style3 6" xfId="1044" xr:uid="{00000000-0005-0000-0000-00006E090000}"/>
    <cellStyle name="Comma  - Style3 7" xfId="1045" xr:uid="{00000000-0005-0000-0000-00006F090000}"/>
    <cellStyle name="Comma  - Style3 8" xfId="1046" xr:uid="{00000000-0005-0000-0000-000070090000}"/>
    <cellStyle name="Comma  - Style3 9" xfId="1047" xr:uid="{00000000-0005-0000-0000-000071090000}"/>
    <cellStyle name="Comma  - Style3_5.1.2.3 Tower Sec A" xfId="1048" xr:uid="{00000000-0005-0000-0000-000072090000}"/>
    <cellStyle name="Comma  - Style4" xfId="1049" xr:uid="{00000000-0005-0000-0000-000073090000}"/>
    <cellStyle name="Comma  - Style4 10" xfId="1050" xr:uid="{00000000-0005-0000-0000-000074090000}"/>
    <cellStyle name="Comma  - Style4 11" xfId="1051" xr:uid="{00000000-0005-0000-0000-000075090000}"/>
    <cellStyle name="Comma  - Style4 12" xfId="1052" xr:uid="{00000000-0005-0000-0000-000076090000}"/>
    <cellStyle name="Comma  - Style4 13" xfId="1053" xr:uid="{00000000-0005-0000-0000-000077090000}"/>
    <cellStyle name="Comma  - Style4 14" xfId="1054" xr:uid="{00000000-0005-0000-0000-000078090000}"/>
    <cellStyle name="Comma  - Style4 15" xfId="1055" xr:uid="{00000000-0005-0000-0000-000079090000}"/>
    <cellStyle name="Comma  - Style4 16" xfId="1056" xr:uid="{00000000-0005-0000-0000-00007A090000}"/>
    <cellStyle name="Comma  - Style4 17" xfId="1057" xr:uid="{00000000-0005-0000-0000-00007B090000}"/>
    <cellStyle name="Comma  - Style4 18" xfId="1058" xr:uid="{00000000-0005-0000-0000-00007C090000}"/>
    <cellStyle name="Comma  - Style4 19" xfId="1059" xr:uid="{00000000-0005-0000-0000-00007D090000}"/>
    <cellStyle name="Comma  - Style4 2" xfId="1060" xr:uid="{00000000-0005-0000-0000-00007E090000}"/>
    <cellStyle name="Comma  - Style4 2 10" xfId="1061" xr:uid="{00000000-0005-0000-0000-00007F090000}"/>
    <cellStyle name="Comma  - Style4 2 11" xfId="1062" xr:uid="{00000000-0005-0000-0000-000080090000}"/>
    <cellStyle name="Comma  - Style4 2 12" xfId="1063" xr:uid="{00000000-0005-0000-0000-000081090000}"/>
    <cellStyle name="Comma  - Style4 2 13" xfId="1064" xr:uid="{00000000-0005-0000-0000-000082090000}"/>
    <cellStyle name="Comma  - Style4 2 14" xfId="1065" xr:uid="{00000000-0005-0000-0000-000083090000}"/>
    <cellStyle name="Comma  - Style4 2 15" xfId="1066" xr:uid="{00000000-0005-0000-0000-000084090000}"/>
    <cellStyle name="Comma  - Style4 2 16" xfId="1067" xr:uid="{00000000-0005-0000-0000-000085090000}"/>
    <cellStyle name="Comma  - Style4 2 17" xfId="1068" xr:uid="{00000000-0005-0000-0000-000086090000}"/>
    <cellStyle name="Comma  - Style4 2 18" xfId="1069" xr:uid="{00000000-0005-0000-0000-000087090000}"/>
    <cellStyle name="Comma  - Style4 2 19" xfId="1070" xr:uid="{00000000-0005-0000-0000-000088090000}"/>
    <cellStyle name="Comma  - Style4 2 2" xfId="1071" xr:uid="{00000000-0005-0000-0000-000089090000}"/>
    <cellStyle name="Comma  - Style4 2 3" xfId="1072" xr:uid="{00000000-0005-0000-0000-00008A090000}"/>
    <cellStyle name="Comma  - Style4 2 3 10" xfId="1073" xr:uid="{00000000-0005-0000-0000-00008B090000}"/>
    <cellStyle name="Comma  - Style4 2 3 11" xfId="1074" xr:uid="{00000000-0005-0000-0000-00008C090000}"/>
    <cellStyle name="Comma  - Style4 2 3 12" xfId="1075" xr:uid="{00000000-0005-0000-0000-00008D090000}"/>
    <cellStyle name="Comma  - Style4 2 3 13" xfId="1076" xr:uid="{00000000-0005-0000-0000-00008E090000}"/>
    <cellStyle name="Comma  - Style4 2 3 2" xfId="1077" xr:uid="{00000000-0005-0000-0000-00008F090000}"/>
    <cellStyle name="Comma  - Style4 2 3 3" xfId="1078" xr:uid="{00000000-0005-0000-0000-000090090000}"/>
    <cellStyle name="Comma  - Style4 2 3 4" xfId="1079" xr:uid="{00000000-0005-0000-0000-000091090000}"/>
    <cellStyle name="Comma  - Style4 2 3 5" xfId="1080" xr:uid="{00000000-0005-0000-0000-000092090000}"/>
    <cellStyle name="Comma  - Style4 2 3 6" xfId="1081" xr:uid="{00000000-0005-0000-0000-000093090000}"/>
    <cellStyle name="Comma  - Style4 2 3 7" xfId="1082" xr:uid="{00000000-0005-0000-0000-000094090000}"/>
    <cellStyle name="Comma  - Style4 2 3 8" xfId="1083" xr:uid="{00000000-0005-0000-0000-000095090000}"/>
    <cellStyle name="Comma  - Style4 2 3 9" xfId="1084" xr:uid="{00000000-0005-0000-0000-000096090000}"/>
    <cellStyle name="Comma  - Style4 2 3_FRI's per CPA formulae May 2011" xfId="1085" xr:uid="{00000000-0005-0000-0000-000097090000}"/>
    <cellStyle name="Comma  - Style4 2 4" xfId="1086" xr:uid="{00000000-0005-0000-0000-000098090000}"/>
    <cellStyle name="Comma  - Style4 2 4 10" xfId="1087" xr:uid="{00000000-0005-0000-0000-000099090000}"/>
    <cellStyle name="Comma  - Style4 2 4 11" xfId="1088" xr:uid="{00000000-0005-0000-0000-00009A090000}"/>
    <cellStyle name="Comma  - Style4 2 4 12" xfId="1089" xr:uid="{00000000-0005-0000-0000-00009B090000}"/>
    <cellStyle name="Comma  - Style4 2 4 13" xfId="1090" xr:uid="{00000000-0005-0000-0000-00009C090000}"/>
    <cellStyle name="Comma  - Style4 2 4 2" xfId="1091" xr:uid="{00000000-0005-0000-0000-00009D090000}"/>
    <cellStyle name="Comma  - Style4 2 4 3" xfId="1092" xr:uid="{00000000-0005-0000-0000-00009E090000}"/>
    <cellStyle name="Comma  - Style4 2 4 4" xfId="1093" xr:uid="{00000000-0005-0000-0000-00009F090000}"/>
    <cellStyle name="Comma  - Style4 2 4 5" xfId="1094" xr:uid="{00000000-0005-0000-0000-0000A0090000}"/>
    <cellStyle name="Comma  - Style4 2 4 6" xfId="1095" xr:uid="{00000000-0005-0000-0000-0000A1090000}"/>
    <cellStyle name="Comma  - Style4 2 4 7" xfId="1096" xr:uid="{00000000-0005-0000-0000-0000A2090000}"/>
    <cellStyle name="Comma  - Style4 2 4 8" xfId="1097" xr:uid="{00000000-0005-0000-0000-0000A3090000}"/>
    <cellStyle name="Comma  - Style4 2 4 9" xfId="1098" xr:uid="{00000000-0005-0000-0000-0000A4090000}"/>
    <cellStyle name="Comma  - Style4 2 4_FRI's per CPA formulae May 2011" xfId="1099" xr:uid="{00000000-0005-0000-0000-0000A5090000}"/>
    <cellStyle name="Comma  - Style4 2 5" xfId="1100" xr:uid="{00000000-0005-0000-0000-0000A6090000}"/>
    <cellStyle name="Comma  - Style4 2 6" xfId="1101" xr:uid="{00000000-0005-0000-0000-0000A7090000}"/>
    <cellStyle name="Comma  - Style4 2 7" xfId="1102" xr:uid="{00000000-0005-0000-0000-0000A8090000}"/>
    <cellStyle name="Comma  - Style4 2 8" xfId="1103" xr:uid="{00000000-0005-0000-0000-0000A9090000}"/>
    <cellStyle name="Comma  - Style4 2 8 2" xfId="1104" xr:uid="{00000000-0005-0000-0000-0000AA090000}"/>
    <cellStyle name="Comma  - Style4 2 8 3" xfId="1105" xr:uid="{00000000-0005-0000-0000-0000AB090000}"/>
    <cellStyle name="Comma  - Style4 2 8 4" xfId="1106" xr:uid="{00000000-0005-0000-0000-0000AC090000}"/>
    <cellStyle name="Comma  - Style4 2 8 5" xfId="1107" xr:uid="{00000000-0005-0000-0000-0000AD090000}"/>
    <cellStyle name="Comma  - Style4 2 8 6" xfId="1108" xr:uid="{00000000-0005-0000-0000-0000AE090000}"/>
    <cellStyle name="Comma  - Style4 2 8 7" xfId="1109" xr:uid="{00000000-0005-0000-0000-0000AF090000}"/>
    <cellStyle name="Comma  - Style4 2 8 8" xfId="1110" xr:uid="{00000000-0005-0000-0000-0000B0090000}"/>
    <cellStyle name="Comma  - Style4 2 8 9" xfId="1111" xr:uid="{00000000-0005-0000-0000-0000B1090000}"/>
    <cellStyle name="Comma  - Style4 2 9" xfId="1112" xr:uid="{00000000-0005-0000-0000-0000B2090000}"/>
    <cellStyle name="Comma  - Style4 2 9 2" xfId="1113" xr:uid="{00000000-0005-0000-0000-0000B3090000}"/>
    <cellStyle name="Comma  - Style4 2 9 3" xfId="1114" xr:uid="{00000000-0005-0000-0000-0000B4090000}"/>
    <cellStyle name="Comma  - Style4 2 9 4" xfId="1115" xr:uid="{00000000-0005-0000-0000-0000B5090000}"/>
    <cellStyle name="Comma  - Style4 2 9 5" xfId="1116" xr:uid="{00000000-0005-0000-0000-0000B6090000}"/>
    <cellStyle name="Comma  - Style4 2 9 6" xfId="1117" xr:uid="{00000000-0005-0000-0000-0000B7090000}"/>
    <cellStyle name="Comma  - Style4 2 9 7" xfId="1118" xr:uid="{00000000-0005-0000-0000-0000B8090000}"/>
    <cellStyle name="Comma  - Style4 2 9 8" xfId="1119" xr:uid="{00000000-0005-0000-0000-0000B9090000}"/>
    <cellStyle name="Comma  - Style4 2 9 9" xfId="1120" xr:uid="{00000000-0005-0000-0000-0000BA090000}"/>
    <cellStyle name="Comma  - Style4 2_FRI's per CPA formulae May 2011" xfId="1121" xr:uid="{00000000-0005-0000-0000-0000BB090000}"/>
    <cellStyle name="Comma  - Style4 20" xfId="1122" xr:uid="{00000000-0005-0000-0000-0000BC090000}"/>
    <cellStyle name="Comma  - Style4 21" xfId="1123" xr:uid="{00000000-0005-0000-0000-0000BD090000}"/>
    <cellStyle name="Comma  - Style4 3" xfId="1124" xr:uid="{00000000-0005-0000-0000-0000BE090000}"/>
    <cellStyle name="Comma  - Style4 3 10" xfId="1125" xr:uid="{00000000-0005-0000-0000-0000BF090000}"/>
    <cellStyle name="Comma  - Style4 3 10 2" xfId="1126" xr:uid="{00000000-0005-0000-0000-0000C0090000}"/>
    <cellStyle name="Comma  - Style4 3 10 3" xfId="1127" xr:uid="{00000000-0005-0000-0000-0000C1090000}"/>
    <cellStyle name="Comma  - Style4 3 10 4" xfId="1128" xr:uid="{00000000-0005-0000-0000-0000C2090000}"/>
    <cellStyle name="Comma  - Style4 3 10 5" xfId="1129" xr:uid="{00000000-0005-0000-0000-0000C3090000}"/>
    <cellStyle name="Comma  - Style4 3 10 6" xfId="1130" xr:uid="{00000000-0005-0000-0000-0000C4090000}"/>
    <cellStyle name="Comma  - Style4 3 10 7" xfId="1131" xr:uid="{00000000-0005-0000-0000-0000C5090000}"/>
    <cellStyle name="Comma  - Style4 3 10 8" xfId="1132" xr:uid="{00000000-0005-0000-0000-0000C6090000}"/>
    <cellStyle name="Comma  - Style4 3 10 9" xfId="1133" xr:uid="{00000000-0005-0000-0000-0000C7090000}"/>
    <cellStyle name="Comma  - Style4 3 11" xfId="1134" xr:uid="{00000000-0005-0000-0000-0000C8090000}"/>
    <cellStyle name="Comma  - Style4 3 11 2" xfId="1135" xr:uid="{00000000-0005-0000-0000-0000C9090000}"/>
    <cellStyle name="Comma  - Style4 3 11 3" xfId="1136" xr:uid="{00000000-0005-0000-0000-0000CA090000}"/>
    <cellStyle name="Comma  - Style4 3 11 4" xfId="1137" xr:uid="{00000000-0005-0000-0000-0000CB090000}"/>
    <cellStyle name="Comma  - Style4 3 11 5" xfId="1138" xr:uid="{00000000-0005-0000-0000-0000CC090000}"/>
    <cellStyle name="Comma  - Style4 3 11 6" xfId="1139" xr:uid="{00000000-0005-0000-0000-0000CD090000}"/>
    <cellStyle name="Comma  - Style4 3 11 7" xfId="1140" xr:uid="{00000000-0005-0000-0000-0000CE090000}"/>
    <cellStyle name="Comma  - Style4 3 11 8" xfId="1141" xr:uid="{00000000-0005-0000-0000-0000CF090000}"/>
    <cellStyle name="Comma  - Style4 3 11 9" xfId="1142" xr:uid="{00000000-0005-0000-0000-0000D0090000}"/>
    <cellStyle name="Comma  - Style4 3 12" xfId="1143" xr:uid="{00000000-0005-0000-0000-0000D1090000}"/>
    <cellStyle name="Comma  - Style4 3 13" xfId="1144" xr:uid="{00000000-0005-0000-0000-0000D2090000}"/>
    <cellStyle name="Comma  - Style4 3 14" xfId="1145" xr:uid="{00000000-0005-0000-0000-0000D3090000}"/>
    <cellStyle name="Comma  - Style4 3 15" xfId="1146" xr:uid="{00000000-0005-0000-0000-0000D4090000}"/>
    <cellStyle name="Comma  - Style4 3 16" xfId="1147" xr:uid="{00000000-0005-0000-0000-0000D5090000}"/>
    <cellStyle name="Comma  - Style4 3 17" xfId="1148" xr:uid="{00000000-0005-0000-0000-0000D6090000}"/>
    <cellStyle name="Comma  - Style4 3 18" xfId="1149" xr:uid="{00000000-0005-0000-0000-0000D7090000}"/>
    <cellStyle name="Comma  - Style4 3 19" xfId="1150" xr:uid="{00000000-0005-0000-0000-0000D8090000}"/>
    <cellStyle name="Comma  - Style4 3 2" xfId="1151" xr:uid="{00000000-0005-0000-0000-0000D9090000}"/>
    <cellStyle name="Comma  - Style4 3 2 10" xfId="1152" xr:uid="{00000000-0005-0000-0000-0000DA090000}"/>
    <cellStyle name="Comma  - Style4 3 2 11" xfId="1153" xr:uid="{00000000-0005-0000-0000-0000DB090000}"/>
    <cellStyle name="Comma  - Style4 3 2 12" xfId="1154" xr:uid="{00000000-0005-0000-0000-0000DC090000}"/>
    <cellStyle name="Comma  - Style4 3 2 2" xfId="1155" xr:uid="{00000000-0005-0000-0000-0000DD090000}"/>
    <cellStyle name="Comma  - Style4 3 2 3" xfId="1156" xr:uid="{00000000-0005-0000-0000-0000DE090000}"/>
    <cellStyle name="Comma  - Style4 3 2 4" xfId="1157" xr:uid="{00000000-0005-0000-0000-0000DF090000}"/>
    <cellStyle name="Comma  - Style4 3 2 5" xfId="1158" xr:uid="{00000000-0005-0000-0000-0000E0090000}"/>
    <cellStyle name="Comma  - Style4 3 2 6" xfId="1159" xr:uid="{00000000-0005-0000-0000-0000E1090000}"/>
    <cellStyle name="Comma  - Style4 3 2 7" xfId="1160" xr:uid="{00000000-0005-0000-0000-0000E2090000}"/>
    <cellStyle name="Comma  - Style4 3 2 8" xfId="1161" xr:uid="{00000000-0005-0000-0000-0000E3090000}"/>
    <cellStyle name="Comma  - Style4 3 2 9" xfId="1162" xr:uid="{00000000-0005-0000-0000-0000E4090000}"/>
    <cellStyle name="Comma  - Style4 3 20" xfId="1163" xr:uid="{00000000-0005-0000-0000-0000E5090000}"/>
    <cellStyle name="Comma  - Style4 3 21" xfId="1164" xr:uid="{00000000-0005-0000-0000-0000E6090000}"/>
    <cellStyle name="Comma  - Style4 3 3" xfId="1165" xr:uid="{00000000-0005-0000-0000-0000E7090000}"/>
    <cellStyle name="Comma  - Style4 3 4" xfId="1166" xr:uid="{00000000-0005-0000-0000-0000E8090000}"/>
    <cellStyle name="Comma  - Style4 3 5" xfId="1167" xr:uid="{00000000-0005-0000-0000-0000E9090000}"/>
    <cellStyle name="Comma  - Style4 3 5 10" xfId="1168" xr:uid="{00000000-0005-0000-0000-0000EA090000}"/>
    <cellStyle name="Comma  - Style4 3 5 11" xfId="1169" xr:uid="{00000000-0005-0000-0000-0000EB090000}"/>
    <cellStyle name="Comma  - Style4 3 5 12" xfId="1170" xr:uid="{00000000-0005-0000-0000-0000EC090000}"/>
    <cellStyle name="Comma  - Style4 3 5 13" xfId="1171" xr:uid="{00000000-0005-0000-0000-0000ED090000}"/>
    <cellStyle name="Comma  - Style4 3 5 2" xfId="1172" xr:uid="{00000000-0005-0000-0000-0000EE090000}"/>
    <cellStyle name="Comma  - Style4 3 5 3" xfId="1173" xr:uid="{00000000-0005-0000-0000-0000EF090000}"/>
    <cellStyle name="Comma  - Style4 3 5 4" xfId="1174" xr:uid="{00000000-0005-0000-0000-0000F0090000}"/>
    <cellStyle name="Comma  - Style4 3 5 5" xfId="1175" xr:uid="{00000000-0005-0000-0000-0000F1090000}"/>
    <cellStyle name="Comma  - Style4 3 5 6" xfId="1176" xr:uid="{00000000-0005-0000-0000-0000F2090000}"/>
    <cellStyle name="Comma  - Style4 3 5 7" xfId="1177" xr:uid="{00000000-0005-0000-0000-0000F3090000}"/>
    <cellStyle name="Comma  - Style4 3 5 8" xfId="1178" xr:uid="{00000000-0005-0000-0000-0000F4090000}"/>
    <cellStyle name="Comma  - Style4 3 5 9" xfId="1179" xr:uid="{00000000-0005-0000-0000-0000F5090000}"/>
    <cellStyle name="Comma  - Style4 3 5_FRI's per CPA formulae May 2011" xfId="1180" xr:uid="{00000000-0005-0000-0000-0000F6090000}"/>
    <cellStyle name="Comma  - Style4 3 6" xfId="1181" xr:uid="{00000000-0005-0000-0000-0000F7090000}"/>
    <cellStyle name="Comma  - Style4 3 6 10" xfId="1182" xr:uid="{00000000-0005-0000-0000-0000F8090000}"/>
    <cellStyle name="Comma  - Style4 3 6 11" xfId="1183" xr:uid="{00000000-0005-0000-0000-0000F9090000}"/>
    <cellStyle name="Comma  - Style4 3 6 12" xfId="1184" xr:uid="{00000000-0005-0000-0000-0000FA090000}"/>
    <cellStyle name="Comma  - Style4 3 6 13" xfId="1185" xr:uid="{00000000-0005-0000-0000-0000FB090000}"/>
    <cellStyle name="Comma  - Style4 3 6 2" xfId="1186" xr:uid="{00000000-0005-0000-0000-0000FC090000}"/>
    <cellStyle name="Comma  - Style4 3 6 3" xfId="1187" xr:uid="{00000000-0005-0000-0000-0000FD090000}"/>
    <cellStyle name="Comma  - Style4 3 6 4" xfId="1188" xr:uid="{00000000-0005-0000-0000-0000FE090000}"/>
    <cellStyle name="Comma  - Style4 3 6 5" xfId="1189" xr:uid="{00000000-0005-0000-0000-0000FF090000}"/>
    <cellStyle name="Comma  - Style4 3 6 6" xfId="1190" xr:uid="{00000000-0005-0000-0000-0000000A0000}"/>
    <cellStyle name="Comma  - Style4 3 6 7" xfId="1191" xr:uid="{00000000-0005-0000-0000-0000010A0000}"/>
    <cellStyle name="Comma  - Style4 3 6 8" xfId="1192" xr:uid="{00000000-0005-0000-0000-0000020A0000}"/>
    <cellStyle name="Comma  - Style4 3 6 9" xfId="1193" xr:uid="{00000000-0005-0000-0000-0000030A0000}"/>
    <cellStyle name="Comma  - Style4 3 6_FRI's per CPA formulae May 2011" xfId="1194" xr:uid="{00000000-0005-0000-0000-0000040A0000}"/>
    <cellStyle name="Comma  - Style4 3 7" xfId="1195" xr:uid="{00000000-0005-0000-0000-0000050A0000}"/>
    <cellStyle name="Comma  - Style4 3 8" xfId="1196" xr:uid="{00000000-0005-0000-0000-0000060A0000}"/>
    <cellStyle name="Comma  - Style4 3 9" xfId="1197" xr:uid="{00000000-0005-0000-0000-0000070A0000}"/>
    <cellStyle name="Comma  - Style4 3_5.1.2.3 Tower Sec A" xfId="1198" xr:uid="{00000000-0005-0000-0000-0000080A0000}"/>
    <cellStyle name="Comma  - Style4 4" xfId="1199" xr:uid="{00000000-0005-0000-0000-0000090A0000}"/>
    <cellStyle name="Comma  - Style4 4 10" xfId="1200" xr:uid="{00000000-0005-0000-0000-00000A0A0000}"/>
    <cellStyle name="Comma  - Style4 4 10 2" xfId="1201" xr:uid="{00000000-0005-0000-0000-00000B0A0000}"/>
    <cellStyle name="Comma  - Style4 4 10 3" xfId="1202" xr:uid="{00000000-0005-0000-0000-00000C0A0000}"/>
    <cellStyle name="Comma  - Style4 4 10 4" xfId="1203" xr:uid="{00000000-0005-0000-0000-00000D0A0000}"/>
    <cellStyle name="Comma  - Style4 4 10 5" xfId="1204" xr:uid="{00000000-0005-0000-0000-00000E0A0000}"/>
    <cellStyle name="Comma  - Style4 4 10 6" xfId="1205" xr:uid="{00000000-0005-0000-0000-00000F0A0000}"/>
    <cellStyle name="Comma  - Style4 4 10 7" xfId="1206" xr:uid="{00000000-0005-0000-0000-0000100A0000}"/>
    <cellStyle name="Comma  - Style4 4 10 8" xfId="1207" xr:uid="{00000000-0005-0000-0000-0000110A0000}"/>
    <cellStyle name="Comma  - Style4 4 10 9" xfId="1208" xr:uid="{00000000-0005-0000-0000-0000120A0000}"/>
    <cellStyle name="Comma  - Style4 4 11" xfId="1209" xr:uid="{00000000-0005-0000-0000-0000130A0000}"/>
    <cellStyle name="Comma  - Style4 4 11 2" xfId="1210" xr:uid="{00000000-0005-0000-0000-0000140A0000}"/>
    <cellStyle name="Comma  - Style4 4 11 3" xfId="1211" xr:uid="{00000000-0005-0000-0000-0000150A0000}"/>
    <cellStyle name="Comma  - Style4 4 11 4" xfId="1212" xr:uid="{00000000-0005-0000-0000-0000160A0000}"/>
    <cellStyle name="Comma  - Style4 4 11 5" xfId="1213" xr:uid="{00000000-0005-0000-0000-0000170A0000}"/>
    <cellStyle name="Comma  - Style4 4 11 6" xfId="1214" xr:uid="{00000000-0005-0000-0000-0000180A0000}"/>
    <cellStyle name="Comma  - Style4 4 11 7" xfId="1215" xr:uid="{00000000-0005-0000-0000-0000190A0000}"/>
    <cellStyle name="Comma  - Style4 4 11 8" xfId="1216" xr:uid="{00000000-0005-0000-0000-00001A0A0000}"/>
    <cellStyle name="Comma  - Style4 4 11 9" xfId="1217" xr:uid="{00000000-0005-0000-0000-00001B0A0000}"/>
    <cellStyle name="Comma  - Style4 4 12" xfId="1218" xr:uid="{00000000-0005-0000-0000-00001C0A0000}"/>
    <cellStyle name="Comma  - Style4 4 13" xfId="1219" xr:uid="{00000000-0005-0000-0000-00001D0A0000}"/>
    <cellStyle name="Comma  - Style4 4 14" xfId="1220" xr:uid="{00000000-0005-0000-0000-00001E0A0000}"/>
    <cellStyle name="Comma  - Style4 4 15" xfId="1221" xr:uid="{00000000-0005-0000-0000-00001F0A0000}"/>
    <cellStyle name="Comma  - Style4 4 16" xfId="1222" xr:uid="{00000000-0005-0000-0000-0000200A0000}"/>
    <cellStyle name="Comma  - Style4 4 17" xfId="1223" xr:uid="{00000000-0005-0000-0000-0000210A0000}"/>
    <cellStyle name="Comma  - Style4 4 18" xfId="1224" xr:uid="{00000000-0005-0000-0000-0000220A0000}"/>
    <cellStyle name="Comma  - Style4 4 19" xfId="1225" xr:uid="{00000000-0005-0000-0000-0000230A0000}"/>
    <cellStyle name="Comma  - Style4 4 2" xfId="1226" xr:uid="{00000000-0005-0000-0000-0000240A0000}"/>
    <cellStyle name="Comma  - Style4 4 2 10" xfId="1227" xr:uid="{00000000-0005-0000-0000-0000250A0000}"/>
    <cellStyle name="Comma  - Style4 4 2 11" xfId="1228" xr:uid="{00000000-0005-0000-0000-0000260A0000}"/>
    <cellStyle name="Comma  - Style4 4 2 12" xfId="1229" xr:uid="{00000000-0005-0000-0000-0000270A0000}"/>
    <cellStyle name="Comma  - Style4 4 2 2" xfId="1230" xr:uid="{00000000-0005-0000-0000-0000280A0000}"/>
    <cellStyle name="Comma  - Style4 4 2 3" xfId="1231" xr:uid="{00000000-0005-0000-0000-0000290A0000}"/>
    <cellStyle name="Comma  - Style4 4 2 4" xfId="1232" xr:uid="{00000000-0005-0000-0000-00002A0A0000}"/>
    <cellStyle name="Comma  - Style4 4 2 5" xfId="1233" xr:uid="{00000000-0005-0000-0000-00002B0A0000}"/>
    <cellStyle name="Comma  - Style4 4 2 6" xfId="1234" xr:uid="{00000000-0005-0000-0000-00002C0A0000}"/>
    <cellStyle name="Comma  - Style4 4 2 7" xfId="1235" xr:uid="{00000000-0005-0000-0000-00002D0A0000}"/>
    <cellStyle name="Comma  - Style4 4 2 8" xfId="1236" xr:uid="{00000000-0005-0000-0000-00002E0A0000}"/>
    <cellStyle name="Comma  - Style4 4 2 9" xfId="1237" xr:uid="{00000000-0005-0000-0000-00002F0A0000}"/>
    <cellStyle name="Comma  - Style4 4 20" xfId="1238" xr:uid="{00000000-0005-0000-0000-0000300A0000}"/>
    <cellStyle name="Comma  - Style4 4 21" xfId="1239" xr:uid="{00000000-0005-0000-0000-0000310A0000}"/>
    <cellStyle name="Comma  - Style4 4 3" xfId="1240" xr:uid="{00000000-0005-0000-0000-0000320A0000}"/>
    <cellStyle name="Comma  - Style4 4 4" xfId="1241" xr:uid="{00000000-0005-0000-0000-0000330A0000}"/>
    <cellStyle name="Comma  - Style4 4 5" xfId="1242" xr:uid="{00000000-0005-0000-0000-0000340A0000}"/>
    <cellStyle name="Comma  - Style4 4 5 10" xfId="1243" xr:uid="{00000000-0005-0000-0000-0000350A0000}"/>
    <cellStyle name="Comma  - Style4 4 5 11" xfId="1244" xr:uid="{00000000-0005-0000-0000-0000360A0000}"/>
    <cellStyle name="Comma  - Style4 4 5 12" xfId="1245" xr:uid="{00000000-0005-0000-0000-0000370A0000}"/>
    <cellStyle name="Comma  - Style4 4 5 13" xfId="1246" xr:uid="{00000000-0005-0000-0000-0000380A0000}"/>
    <cellStyle name="Comma  - Style4 4 5 2" xfId="1247" xr:uid="{00000000-0005-0000-0000-0000390A0000}"/>
    <cellStyle name="Comma  - Style4 4 5 3" xfId="1248" xr:uid="{00000000-0005-0000-0000-00003A0A0000}"/>
    <cellStyle name="Comma  - Style4 4 5 4" xfId="1249" xr:uid="{00000000-0005-0000-0000-00003B0A0000}"/>
    <cellStyle name="Comma  - Style4 4 5 5" xfId="1250" xr:uid="{00000000-0005-0000-0000-00003C0A0000}"/>
    <cellStyle name="Comma  - Style4 4 5 6" xfId="1251" xr:uid="{00000000-0005-0000-0000-00003D0A0000}"/>
    <cellStyle name="Comma  - Style4 4 5 7" xfId="1252" xr:uid="{00000000-0005-0000-0000-00003E0A0000}"/>
    <cellStyle name="Comma  - Style4 4 5 8" xfId="1253" xr:uid="{00000000-0005-0000-0000-00003F0A0000}"/>
    <cellStyle name="Comma  - Style4 4 5 9" xfId="1254" xr:uid="{00000000-0005-0000-0000-0000400A0000}"/>
    <cellStyle name="Comma  - Style4 4 5_FRI's per CPA formulae May 2011" xfId="1255" xr:uid="{00000000-0005-0000-0000-0000410A0000}"/>
    <cellStyle name="Comma  - Style4 4 6" xfId="1256" xr:uid="{00000000-0005-0000-0000-0000420A0000}"/>
    <cellStyle name="Comma  - Style4 4 6 10" xfId="1257" xr:uid="{00000000-0005-0000-0000-0000430A0000}"/>
    <cellStyle name="Comma  - Style4 4 6 11" xfId="1258" xr:uid="{00000000-0005-0000-0000-0000440A0000}"/>
    <cellStyle name="Comma  - Style4 4 6 12" xfId="1259" xr:uid="{00000000-0005-0000-0000-0000450A0000}"/>
    <cellStyle name="Comma  - Style4 4 6 13" xfId="1260" xr:uid="{00000000-0005-0000-0000-0000460A0000}"/>
    <cellStyle name="Comma  - Style4 4 6 2" xfId="1261" xr:uid="{00000000-0005-0000-0000-0000470A0000}"/>
    <cellStyle name="Comma  - Style4 4 6 3" xfId="1262" xr:uid="{00000000-0005-0000-0000-0000480A0000}"/>
    <cellStyle name="Comma  - Style4 4 6 4" xfId="1263" xr:uid="{00000000-0005-0000-0000-0000490A0000}"/>
    <cellStyle name="Comma  - Style4 4 6 5" xfId="1264" xr:uid="{00000000-0005-0000-0000-00004A0A0000}"/>
    <cellStyle name="Comma  - Style4 4 6 6" xfId="1265" xr:uid="{00000000-0005-0000-0000-00004B0A0000}"/>
    <cellStyle name="Comma  - Style4 4 6 7" xfId="1266" xr:uid="{00000000-0005-0000-0000-00004C0A0000}"/>
    <cellStyle name="Comma  - Style4 4 6 8" xfId="1267" xr:uid="{00000000-0005-0000-0000-00004D0A0000}"/>
    <cellStyle name="Comma  - Style4 4 6 9" xfId="1268" xr:uid="{00000000-0005-0000-0000-00004E0A0000}"/>
    <cellStyle name="Comma  - Style4 4 6_FRI's per CPA formulae May 2011" xfId="1269" xr:uid="{00000000-0005-0000-0000-00004F0A0000}"/>
    <cellStyle name="Comma  - Style4 4 7" xfId="1270" xr:uid="{00000000-0005-0000-0000-0000500A0000}"/>
    <cellStyle name="Comma  - Style4 4 8" xfId="1271" xr:uid="{00000000-0005-0000-0000-0000510A0000}"/>
    <cellStyle name="Comma  - Style4 4 9" xfId="1272" xr:uid="{00000000-0005-0000-0000-0000520A0000}"/>
    <cellStyle name="Comma  - Style4 4_5.1.2.3 Tower Sec A" xfId="1273" xr:uid="{00000000-0005-0000-0000-0000530A0000}"/>
    <cellStyle name="Comma  - Style4 5" xfId="1274" xr:uid="{00000000-0005-0000-0000-0000540A0000}"/>
    <cellStyle name="Comma  - Style4 5 10" xfId="1275" xr:uid="{00000000-0005-0000-0000-0000550A0000}"/>
    <cellStyle name="Comma  - Style4 5 11" xfId="1276" xr:uid="{00000000-0005-0000-0000-0000560A0000}"/>
    <cellStyle name="Comma  - Style4 5 12" xfId="1277" xr:uid="{00000000-0005-0000-0000-0000570A0000}"/>
    <cellStyle name="Comma  - Style4 5 13" xfId="1278" xr:uid="{00000000-0005-0000-0000-0000580A0000}"/>
    <cellStyle name="Comma  - Style4 5 14" xfId="1279" xr:uid="{00000000-0005-0000-0000-0000590A0000}"/>
    <cellStyle name="Comma  - Style4 5 15" xfId="1280" xr:uid="{00000000-0005-0000-0000-00005A0A0000}"/>
    <cellStyle name="Comma  - Style4 5 16" xfId="1281" xr:uid="{00000000-0005-0000-0000-00005B0A0000}"/>
    <cellStyle name="Comma  - Style4 5 2" xfId="1282" xr:uid="{00000000-0005-0000-0000-00005C0A0000}"/>
    <cellStyle name="Comma  - Style4 5 3" xfId="1283" xr:uid="{00000000-0005-0000-0000-00005D0A0000}"/>
    <cellStyle name="Comma  - Style4 5 4" xfId="1284" xr:uid="{00000000-0005-0000-0000-00005E0A0000}"/>
    <cellStyle name="Comma  - Style4 5 5" xfId="1285" xr:uid="{00000000-0005-0000-0000-00005F0A0000}"/>
    <cellStyle name="Comma  - Style4 5 6" xfId="1286" xr:uid="{00000000-0005-0000-0000-0000600A0000}"/>
    <cellStyle name="Comma  - Style4 5 7" xfId="1287" xr:uid="{00000000-0005-0000-0000-0000610A0000}"/>
    <cellStyle name="Comma  - Style4 5 8" xfId="1288" xr:uid="{00000000-0005-0000-0000-0000620A0000}"/>
    <cellStyle name="Comma  - Style4 5 9" xfId="1289" xr:uid="{00000000-0005-0000-0000-0000630A0000}"/>
    <cellStyle name="Comma  - Style4 5_5.1.2.3 Tower Sec A" xfId="1290" xr:uid="{00000000-0005-0000-0000-0000640A0000}"/>
    <cellStyle name="Comma  - Style4 6" xfId="1291" xr:uid="{00000000-0005-0000-0000-0000650A0000}"/>
    <cellStyle name="Comma  - Style4 7" xfId="1292" xr:uid="{00000000-0005-0000-0000-0000660A0000}"/>
    <cellStyle name="Comma  - Style4 8" xfId="1293" xr:uid="{00000000-0005-0000-0000-0000670A0000}"/>
    <cellStyle name="Comma  - Style4 9" xfId="1294" xr:uid="{00000000-0005-0000-0000-0000680A0000}"/>
    <cellStyle name="Comma  - Style4_5.1.2.3 Tower Sec A" xfId="1295" xr:uid="{00000000-0005-0000-0000-0000690A0000}"/>
    <cellStyle name="Comma  - Style5" xfId="1296" xr:uid="{00000000-0005-0000-0000-00006A0A0000}"/>
    <cellStyle name="Comma  - Style5 10" xfId="1297" xr:uid="{00000000-0005-0000-0000-00006B0A0000}"/>
    <cellStyle name="Comma  - Style5 11" xfId="1298" xr:uid="{00000000-0005-0000-0000-00006C0A0000}"/>
    <cellStyle name="Comma  - Style5 12" xfId="1299" xr:uid="{00000000-0005-0000-0000-00006D0A0000}"/>
    <cellStyle name="Comma  - Style5 13" xfId="1300" xr:uid="{00000000-0005-0000-0000-00006E0A0000}"/>
    <cellStyle name="Comma  - Style5 14" xfId="1301" xr:uid="{00000000-0005-0000-0000-00006F0A0000}"/>
    <cellStyle name="Comma  - Style5 15" xfId="1302" xr:uid="{00000000-0005-0000-0000-0000700A0000}"/>
    <cellStyle name="Comma  - Style5 16" xfId="1303" xr:uid="{00000000-0005-0000-0000-0000710A0000}"/>
    <cellStyle name="Comma  - Style5 17" xfId="1304" xr:uid="{00000000-0005-0000-0000-0000720A0000}"/>
    <cellStyle name="Comma  - Style5 18" xfId="1305" xr:uid="{00000000-0005-0000-0000-0000730A0000}"/>
    <cellStyle name="Comma  - Style5 19" xfId="1306" xr:uid="{00000000-0005-0000-0000-0000740A0000}"/>
    <cellStyle name="Comma  - Style5 2" xfId="1307" xr:uid="{00000000-0005-0000-0000-0000750A0000}"/>
    <cellStyle name="Comma  - Style5 2 10" xfId="1308" xr:uid="{00000000-0005-0000-0000-0000760A0000}"/>
    <cellStyle name="Comma  - Style5 2 11" xfId="1309" xr:uid="{00000000-0005-0000-0000-0000770A0000}"/>
    <cellStyle name="Comma  - Style5 2 12" xfId="1310" xr:uid="{00000000-0005-0000-0000-0000780A0000}"/>
    <cellStyle name="Comma  - Style5 2 13" xfId="1311" xr:uid="{00000000-0005-0000-0000-0000790A0000}"/>
    <cellStyle name="Comma  - Style5 2 14" xfId="1312" xr:uid="{00000000-0005-0000-0000-00007A0A0000}"/>
    <cellStyle name="Comma  - Style5 2 15" xfId="1313" xr:uid="{00000000-0005-0000-0000-00007B0A0000}"/>
    <cellStyle name="Comma  - Style5 2 16" xfId="1314" xr:uid="{00000000-0005-0000-0000-00007C0A0000}"/>
    <cellStyle name="Comma  - Style5 2 17" xfId="1315" xr:uid="{00000000-0005-0000-0000-00007D0A0000}"/>
    <cellStyle name="Comma  - Style5 2 18" xfId="1316" xr:uid="{00000000-0005-0000-0000-00007E0A0000}"/>
    <cellStyle name="Comma  - Style5 2 19" xfId="1317" xr:uid="{00000000-0005-0000-0000-00007F0A0000}"/>
    <cellStyle name="Comma  - Style5 2 2" xfId="1318" xr:uid="{00000000-0005-0000-0000-0000800A0000}"/>
    <cellStyle name="Comma  - Style5 2 3" xfId="1319" xr:uid="{00000000-0005-0000-0000-0000810A0000}"/>
    <cellStyle name="Comma  - Style5 2 3 10" xfId="1320" xr:uid="{00000000-0005-0000-0000-0000820A0000}"/>
    <cellStyle name="Comma  - Style5 2 3 11" xfId="1321" xr:uid="{00000000-0005-0000-0000-0000830A0000}"/>
    <cellStyle name="Comma  - Style5 2 3 12" xfId="1322" xr:uid="{00000000-0005-0000-0000-0000840A0000}"/>
    <cellStyle name="Comma  - Style5 2 3 13" xfId="1323" xr:uid="{00000000-0005-0000-0000-0000850A0000}"/>
    <cellStyle name="Comma  - Style5 2 3 2" xfId="1324" xr:uid="{00000000-0005-0000-0000-0000860A0000}"/>
    <cellStyle name="Comma  - Style5 2 3 3" xfId="1325" xr:uid="{00000000-0005-0000-0000-0000870A0000}"/>
    <cellStyle name="Comma  - Style5 2 3 4" xfId="1326" xr:uid="{00000000-0005-0000-0000-0000880A0000}"/>
    <cellStyle name="Comma  - Style5 2 3 5" xfId="1327" xr:uid="{00000000-0005-0000-0000-0000890A0000}"/>
    <cellStyle name="Comma  - Style5 2 3 6" xfId="1328" xr:uid="{00000000-0005-0000-0000-00008A0A0000}"/>
    <cellStyle name="Comma  - Style5 2 3 7" xfId="1329" xr:uid="{00000000-0005-0000-0000-00008B0A0000}"/>
    <cellStyle name="Comma  - Style5 2 3 8" xfId="1330" xr:uid="{00000000-0005-0000-0000-00008C0A0000}"/>
    <cellStyle name="Comma  - Style5 2 3 9" xfId="1331" xr:uid="{00000000-0005-0000-0000-00008D0A0000}"/>
    <cellStyle name="Comma  - Style5 2 3_FRI's per CPA formulae May 2011" xfId="1332" xr:uid="{00000000-0005-0000-0000-00008E0A0000}"/>
    <cellStyle name="Comma  - Style5 2 4" xfId="1333" xr:uid="{00000000-0005-0000-0000-00008F0A0000}"/>
    <cellStyle name="Comma  - Style5 2 4 10" xfId="1334" xr:uid="{00000000-0005-0000-0000-0000900A0000}"/>
    <cellStyle name="Comma  - Style5 2 4 11" xfId="1335" xr:uid="{00000000-0005-0000-0000-0000910A0000}"/>
    <cellStyle name="Comma  - Style5 2 4 12" xfId="1336" xr:uid="{00000000-0005-0000-0000-0000920A0000}"/>
    <cellStyle name="Comma  - Style5 2 4 13" xfId="1337" xr:uid="{00000000-0005-0000-0000-0000930A0000}"/>
    <cellStyle name="Comma  - Style5 2 4 2" xfId="1338" xr:uid="{00000000-0005-0000-0000-0000940A0000}"/>
    <cellStyle name="Comma  - Style5 2 4 3" xfId="1339" xr:uid="{00000000-0005-0000-0000-0000950A0000}"/>
    <cellStyle name="Comma  - Style5 2 4 4" xfId="1340" xr:uid="{00000000-0005-0000-0000-0000960A0000}"/>
    <cellStyle name="Comma  - Style5 2 4 5" xfId="1341" xr:uid="{00000000-0005-0000-0000-0000970A0000}"/>
    <cellStyle name="Comma  - Style5 2 4 6" xfId="1342" xr:uid="{00000000-0005-0000-0000-0000980A0000}"/>
    <cellStyle name="Comma  - Style5 2 4 7" xfId="1343" xr:uid="{00000000-0005-0000-0000-0000990A0000}"/>
    <cellStyle name="Comma  - Style5 2 4 8" xfId="1344" xr:uid="{00000000-0005-0000-0000-00009A0A0000}"/>
    <cellStyle name="Comma  - Style5 2 4 9" xfId="1345" xr:uid="{00000000-0005-0000-0000-00009B0A0000}"/>
    <cellStyle name="Comma  - Style5 2 4_FRI's per CPA formulae May 2011" xfId="1346" xr:uid="{00000000-0005-0000-0000-00009C0A0000}"/>
    <cellStyle name="Comma  - Style5 2 5" xfId="1347" xr:uid="{00000000-0005-0000-0000-00009D0A0000}"/>
    <cellStyle name="Comma  - Style5 2 6" xfId="1348" xr:uid="{00000000-0005-0000-0000-00009E0A0000}"/>
    <cellStyle name="Comma  - Style5 2 7" xfId="1349" xr:uid="{00000000-0005-0000-0000-00009F0A0000}"/>
    <cellStyle name="Comma  - Style5 2 8" xfId="1350" xr:uid="{00000000-0005-0000-0000-0000A00A0000}"/>
    <cellStyle name="Comma  - Style5 2 8 2" xfId="1351" xr:uid="{00000000-0005-0000-0000-0000A10A0000}"/>
    <cellStyle name="Comma  - Style5 2 8 3" xfId="1352" xr:uid="{00000000-0005-0000-0000-0000A20A0000}"/>
    <cellStyle name="Comma  - Style5 2 8 4" xfId="1353" xr:uid="{00000000-0005-0000-0000-0000A30A0000}"/>
    <cellStyle name="Comma  - Style5 2 8 5" xfId="1354" xr:uid="{00000000-0005-0000-0000-0000A40A0000}"/>
    <cellStyle name="Comma  - Style5 2 8 6" xfId="1355" xr:uid="{00000000-0005-0000-0000-0000A50A0000}"/>
    <cellStyle name="Comma  - Style5 2 8 7" xfId="1356" xr:uid="{00000000-0005-0000-0000-0000A60A0000}"/>
    <cellStyle name="Comma  - Style5 2 8 8" xfId="1357" xr:uid="{00000000-0005-0000-0000-0000A70A0000}"/>
    <cellStyle name="Comma  - Style5 2 8 9" xfId="1358" xr:uid="{00000000-0005-0000-0000-0000A80A0000}"/>
    <cellStyle name="Comma  - Style5 2 9" xfId="1359" xr:uid="{00000000-0005-0000-0000-0000A90A0000}"/>
    <cellStyle name="Comma  - Style5 2 9 2" xfId="1360" xr:uid="{00000000-0005-0000-0000-0000AA0A0000}"/>
    <cellStyle name="Comma  - Style5 2 9 3" xfId="1361" xr:uid="{00000000-0005-0000-0000-0000AB0A0000}"/>
    <cellStyle name="Comma  - Style5 2 9 4" xfId="1362" xr:uid="{00000000-0005-0000-0000-0000AC0A0000}"/>
    <cellStyle name="Comma  - Style5 2 9 5" xfId="1363" xr:uid="{00000000-0005-0000-0000-0000AD0A0000}"/>
    <cellStyle name="Comma  - Style5 2 9 6" xfId="1364" xr:uid="{00000000-0005-0000-0000-0000AE0A0000}"/>
    <cellStyle name="Comma  - Style5 2 9 7" xfId="1365" xr:uid="{00000000-0005-0000-0000-0000AF0A0000}"/>
    <cellStyle name="Comma  - Style5 2 9 8" xfId="1366" xr:uid="{00000000-0005-0000-0000-0000B00A0000}"/>
    <cellStyle name="Comma  - Style5 2 9 9" xfId="1367" xr:uid="{00000000-0005-0000-0000-0000B10A0000}"/>
    <cellStyle name="Comma  - Style5 2_FRI's per CPA formulae May 2011" xfId="1368" xr:uid="{00000000-0005-0000-0000-0000B20A0000}"/>
    <cellStyle name="Comma  - Style5 20" xfId="1369" xr:uid="{00000000-0005-0000-0000-0000B30A0000}"/>
    <cellStyle name="Comma  - Style5 21" xfId="1370" xr:uid="{00000000-0005-0000-0000-0000B40A0000}"/>
    <cellStyle name="Comma  - Style5 3" xfId="1371" xr:uid="{00000000-0005-0000-0000-0000B50A0000}"/>
    <cellStyle name="Comma  - Style5 3 10" xfId="1372" xr:uid="{00000000-0005-0000-0000-0000B60A0000}"/>
    <cellStyle name="Comma  - Style5 3 10 2" xfId="1373" xr:uid="{00000000-0005-0000-0000-0000B70A0000}"/>
    <cellStyle name="Comma  - Style5 3 10 3" xfId="1374" xr:uid="{00000000-0005-0000-0000-0000B80A0000}"/>
    <cellStyle name="Comma  - Style5 3 10 4" xfId="1375" xr:uid="{00000000-0005-0000-0000-0000B90A0000}"/>
    <cellStyle name="Comma  - Style5 3 10 5" xfId="1376" xr:uid="{00000000-0005-0000-0000-0000BA0A0000}"/>
    <cellStyle name="Comma  - Style5 3 10 6" xfId="1377" xr:uid="{00000000-0005-0000-0000-0000BB0A0000}"/>
    <cellStyle name="Comma  - Style5 3 10 7" xfId="1378" xr:uid="{00000000-0005-0000-0000-0000BC0A0000}"/>
    <cellStyle name="Comma  - Style5 3 10 8" xfId="1379" xr:uid="{00000000-0005-0000-0000-0000BD0A0000}"/>
    <cellStyle name="Comma  - Style5 3 10 9" xfId="1380" xr:uid="{00000000-0005-0000-0000-0000BE0A0000}"/>
    <cellStyle name="Comma  - Style5 3 11" xfId="1381" xr:uid="{00000000-0005-0000-0000-0000BF0A0000}"/>
    <cellStyle name="Comma  - Style5 3 11 2" xfId="1382" xr:uid="{00000000-0005-0000-0000-0000C00A0000}"/>
    <cellStyle name="Comma  - Style5 3 11 3" xfId="1383" xr:uid="{00000000-0005-0000-0000-0000C10A0000}"/>
    <cellStyle name="Comma  - Style5 3 11 4" xfId="1384" xr:uid="{00000000-0005-0000-0000-0000C20A0000}"/>
    <cellStyle name="Comma  - Style5 3 11 5" xfId="1385" xr:uid="{00000000-0005-0000-0000-0000C30A0000}"/>
    <cellStyle name="Comma  - Style5 3 11 6" xfId="1386" xr:uid="{00000000-0005-0000-0000-0000C40A0000}"/>
    <cellStyle name="Comma  - Style5 3 11 7" xfId="1387" xr:uid="{00000000-0005-0000-0000-0000C50A0000}"/>
    <cellStyle name="Comma  - Style5 3 11 8" xfId="1388" xr:uid="{00000000-0005-0000-0000-0000C60A0000}"/>
    <cellStyle name="Comma  - Style5 3 11 9" xfId="1389" xr:uid="{00000000-0005-0000-0000-0000C70A0000}"/>
    <cellStyle name="Comma  - Style5 3 12" xfId="1390" xr:uid="{00000000-0005-0000-0000-0000C80A0000}"/>
    <cellStyle name="Comma  - Style5 3 13" xfId="1391" xr:uid="{00000000-0005-0000-0000-0000C90A0000}"/>
    <cellStyle name="Comma  - Style5 3 14" xfId="1392" xr:uid="{00000000-0005-0000-0000-0000CA0A0000}"/>
    <cellStyle name="Comma  - Style5 3 15" xfId="1393" xr:uid="{00000000-0005-0000-0000-0000CB0A0000}"/>
    <cellStyle name="Comma  - Style5 3 16" xfId="1394" xr:uid="{00000000-0005-0000-0000-0000CC0A0000}"/>
    <cellStyle name="Comma  - Style5 3 17" xfId="1395" xr:uid="{00000000-0005-0000-0000-0000CD0A0000}"/>
    <cellStyle name="Comma  - Style5 3 18" xfId="1396" xr:uid="{00000000-0005-0000-0000-0000CE0A0000}"/>
    <cellStyle name="Comma  - Style5 3 19" xfId="1397" xr:uid="{00000000-0005-0000-0000-0000CF0A0000}"/>
    <cellStyle name="Comma  - Style5 3 2" xfId="1398" xr:uid="{00000000-0005-0000-0000-0000D00A0000}"/>
    <cellStyle name="Comma  - Style5 3 2 10" xfId="1399" xr:uid="{00000000-0005-0000-0000-0000D10A0000}"/>
    <cellStyle name="Comma  - Style5 3 2 11" xfId="1400" xr:uid="{00000000-0005-0000-0000-0000D20A0000}"/>
    <cellStyle name="Comma  - Style5 3 2 12" xfId="1401" xr:uid="{00000000-0005-0000-0000-0000D30A0000}"/>
    <cellStyle name="Comma  - Style5 3 2 2" xfId="1402" xr:uid="{00000000-0005-0000-0000-0000D40A0000}"/>
    <cellStyle name="Comma  - Style5 3 2 3" xfId="1403" xr:uid="{00000000-0005-0000-0000-0000D50A0000}"/>
    <cellStyle name="Comma  - Style5 3 2 4" xfId="1404" xr:uid="{00000000-0005-0000-0000-0000D60A0000}"/>
    <cellStyle name="Comma  - Style5 3 2 5" xfId="1405" xr:uid="{00000000-0005-0000-0000-0000D70A0000}"/>
    <cellStyle name="Comma  - Style5 3 2 6" xfId="1406" xr:uid="{00000000-0005-0000-0000-0000D80A0000}"/>
    <cellStyle name="Comma  - Style5 3 2 7" xfId="1407" xr:uid="{00000000-0005-0000-0000-0000D90A0000}"/>
    <cellStyle name="Comma  - Style5 3 2 8" xfId="1408" xr:uid="{00000000-0005-0000-0000-0000DA0A0000}"/>
    <cellStyle name="Comma  - Style5 3 2 9" xfId="1409" xr:uid="{00000000-0005-0000-0000-0000DB0A0000}"/>
    <cellStyle name="Comma  - Style5 3 20" xfId="1410" xr:uid="{00000000-0005-0000-0000-0000DC0A0000}"/>
    <cellStyle name="Comma  - Style5 3 21" xfId="1411" xr:uid="{00000000-0005-0000-0000-0000DD0A0000}"/>
    <cellStyle name="Comma  - Style5 3 3" xfId="1412" xr:uid="{00000000-0005-0000-0000-0000DE0A0000}"/>
    <cellStyle name="Comma  - Style5 3 4" xfId="1413" xr:uid="{00000000-0005-0000-0000-0000DF0A0000}"/>
    <cellStyle name="Comma  - Style5 3 5" xfId="1414" xr:uid="{00000000-0005-0000-0000-0000E00A0000}"/>
    <cellStyle name="Comma  - Style5 3 5 10" xfId="1415" xr:uid="{00000000-0005-0000-0000-0000E10A0000}"/>
    <cellStyle name="Comma  - Style5 3 5 11" xfId="1416" xr:uid="{00000000-0005-0000-0000-0000E20A0000}"/>
    <cellStyle name="Comma  - Style5 3 5 12" xfId="1417" xr:uid="{00000000-0005-0000-0000-0000E30A0000}"/>
    <cellStyle name="Comma  - Style5 3 5 13" xfId="1418" xr:uid="{00000000-0005-0000-0000-0000E40A0000}"/>
    <cellStyle name="Comma  - Style5 3 5 2" xfId="1419" xr:uid="{00000000-0005-0000-0000-0000E50A0000}"/>
    <cellStyle name="Comma  - Style5 3 5 3" xfId="1420" xr:uid="{00000000-0005-0000-0000-0000E60A0000}"/>
    <cellStyle name="Comma  - Style5 3 5 4" xfId="1421" xr:uid="{00000000-0005-0000-0000-0000E70A0000}"/>
    <cellStyle name="Comma  - Style5 3 5 5" xfId="1422" xr:uid="{00000000-0005-0000-0000-0000E80A0000}"/>
    <cellStyle name="Comma  - Style5 3 5 6" xfId="1423" xr:uid="{00000000-0005-0000-0000-0000E90A0000}"/>
    <cellStyle name="Comma  - Style5 3 5 7" xfId="1424" xr:uid="{00000000-0005-0000-0000-0000EA0A0000}"/>
    <cellStyle name="Comma  - Style5 3 5 8" xfId="1425" xr:uid="{00000000-0005-0000-0000-0000EB0A0000}"/>
    <cellStyle name="Comma  - Style5 3 5 9" xfId="1426" xr:uid="{00000000-0005-0000-0000-0000EC0A0000}"/>
    <cellStyle name="Comma  - Style5 3 5_FRI's per CPA formulae May 2011" xfId="1427" xr:uid="{00000000-0005-0000-0000-0000ED0A0000}"/>
    <cellStyle name="Comma  - Style5 3 6" xfId="1428" xr:uid="{00000000-0005-0000-0000-0000EE0A0000}"/>
    <cellStyle name="Comma  - Style5 3 6 10" xfId="1429" xr:uid="{00000000-0005-0000-0000-0000EF0A0000}"/>
    <cellStyle name="Comma  - Style5 3 6 11" xfId="1430" xr:uid="{00000000-0005-0000-0000-0000F00A0000}"/>
    <cellStyle name="Comma  - Style5 3 6 12" xfId="1431" xr:uid="{00000000-0005-0000-0000-0000F10A0000}"/>
    <cellStyle name="Comma  - Style5 3 6 13" xfId="1432" xr:uid="{00000000-0005-0000-0000-0000F20A0000}"/>
    <cellStyle name="Comma  - Style5 3 6 2" xfId="1433" xr:uid="{00000000-0005-0000-0000-0000F30A0000}"/>
    <cellStyle name="Comma  - Style5 3 6 3" xfId="1434" xr:uid="{00000000-0005-0000-0000-0000F40A0000}"/>
    <cellStyle name="Comma  - Style5 3 6 4" xfId="1435" xr:uid="{00000000-0005-0000-0000-0000F50A0000}"/>
    <cellStyle name="Comma  - Style5 3 6 5" xfId="1436" xr:uid="{00000000-0005-0000-0000-0000F60A0000}"/>
    <cellStyle name="Comma  - Style5 3 6 6" xfId="1437" xr:uid="{00000000-0005-0000-0000-0000F70A0000}"/>
    <cellStyle name="Comma  - Style5 3 6 7" xfId="1438" xr:uid="{00000000-0005-0000-0000-0000F80A0000}"/>
    <cellStyle name="Comma  - Style5 3 6 8" xfId="1439" xr:uid="{00000000-0005-0000-0000-0000F90A0000}"/>
    <cellStyle name="Comma  - Style5 3 6 9" xfId="1440" xr:uid="{00000000-0005-0000-0000-0000FA0A0000}"/>
    <cellStyle name="Comma  - Style5 3 6_FRI's per CPA formulae May 2011" xfId="1441" xr:uid="{00000000-0005-0000-0000-0000FB0A0000}"/>
    <cellStyle name="Comma  - Style5 3 7" xfId="1442" xr:uid="{00000000-0005-0000-0000-0000FC0A0000}"/>
    <cellStyle name="Comma  - Style5 3 8" xfId="1443" xr:uid="{00000000-0005-0000-0000-0000FD0A0000}"/>
    <cellStyle name="Comma  - Style5 3 9" xfId="1444" xr:uid="{00000000-0005-0000-0000-0000FE0A0000}"/>
    <cellStyle name="Comma  - Style5 3_5.1.2.3 Tower Sec A" xfId="1445" xr:uid="{00000000-0005-0000-0000-0000FF0A0000}"/>
    <cellStyle name="Comma  - Style5 4" xfId="1446" xr:uid="{00000000-0005-0000-0000-0000000B0000}"/>
    <cellStyle name="Comma  - Style5 4 10" xfId="1447" xr:uid="{00000000-0005-0000-0000-0000010B0000}"/>
    <cellStyle name="Comma  - Style5 4 10 2" xfId="1448" xr:uid="{00000000-0005-0000-0000-0000020B0000}"/>
    <cellStyle name="Comma  - Style5 4 10 3" xfId="1449" xr:uid="{00000000-0005-0000-0000-0000030B0000}"/>
    <cellStyle name="Comma  - Style5 4 10 4" xfId="1450" xr:uid="{00000000-0005-0000-0000-0000040B0000}"/>
    <cellStyle name="Comma  - Style5 4 10 5" xfId="1451" xr:uid="{00000000-0005-0000-0000-0000050B0000}"/>
    <cellStyle name="Comma  - Style5 4 10 6" xfId="1452" xr:uid="{00000000-0005-0000-0000-0000060B0000}"/>
    <cellStyle name="Comma  - Style5 4 10 7" xfId="1453" xr:uid="{00000000-0005-0000-0000-0000070B0000}"/>
    <cellStyle name="Comma  - Style5 4 10 8" xfId="1454" xr:uid="{00000000-0005-0000-0000-0000080B0000}"/>
    <cellStyle name="Comma  - Style5 4 10 9" xfId="1455" xr:uid="{00000000-0005-0000-0000-0000090B0000}"/>
    <cellStyle name="Comma  - Style5 4 11" xfId="1456" xr:uid="{00000000-0005-0000-0000-00000A0B0000}"/>
    <cellStyle name="Comma  - Style5 4 11 2" xfId="1457" xr:uid="{00000000-0005-0000-0000-00000B0B0000}"/>
    <cellStyle name="Comma  - Style5 4 11 3" xfId="1458" xr:uid="{00000000-0005-0000-0000-00000C0B0000}"/>
    <cellStyle name="Comma  - Style5 4 11 4" xfId="1459" xr:uid="{00000000-0005-0000-0000-00000D0B0000}"/>
    <cellStyle name="Comma  - Style5 4 11 5" xfId="1460" xr:uid="{00000000-0005-0000-0000-00000E0B0000}"/>
    <cellStyle name="Comma  - Style5 4 11 6" xfId="1461" xr:uid="{00000000-0005-0000-0000-00000F0B0000}"/>
    <cellStyle name="Comma  - Style5 4 11 7" xfId="1462" xr:uid="{00000000-0005-0000-0000-0000100B0000}"/>
    <cellStyle name="Comma  - Style5 4 11 8" xfId="1463" xr:uid="{00000000-0005-0000-0000-0000110B0000}"/>
    <cellStyle name="Comma  - Style5 4 11 9" xfId="1464" xr:uid="{00000000-0005-0000-0000-0000120B0000}"/>
    <cellStyle name="Comma  - Style5 4 12" xfId="1465" xr:uid="{00000000-0005-0000-0000-0000130B0000}"/>
    <cellStyle name="Comma  - Style5 4 13" xfId="1466" xr:uid="{00000000-0005-0000-0000-0000140B0000}"/>
    <cellStyle name="Comma  - Style5 4 14" xfId="1467" xr:uid="{00000000-0005-0000-0000-0000150B0000}"/>
    <cellStyle name="Comma  - Style5 4 15" xfId="1468" xr:uid="{00000000-0005-0000-0000-0000160B0000}"/>
    <cellStyle name="Comma  - Style5 4 16" xfId="1469" xr:uid="{00000000-0005-0000-0000-0000170B0000}"/>
    <cellStyle name="Comma  - Style5 4 17" xfId="1470" xr:uid="{00000000-0005-0000-0000-0000180B0000}"/>
    <cellStyle name="Comma  - Style5 4 18" xfId="1471" xr:uid="{00000000-0005-0000-0000-0000190B0000}"/>
    <cellStyle name="Comma  - Style5 4 19" xfId="1472" xr:uid="{00000000-0005-0000-0000-00001A0B0000}"/>
    <cellStyle name="Comma  - Style5 4 2" xfId="1473" xr:uid="{00000000-0005-0000-0000-00001B0B0000}"/>
    <cellStyle name="Comma  - Style5 4 2 10" xfId="1474" xr:uid="{00000000-0005-0000-0000-00001C0B0000}"/>
    <cellStyle name="Comma  - Style5 4 2 11" xfId="1475" xr:uid="{00000000-0005-0000-0000-00001D0B0000}"/>
    <cellStyle name="Comma  - Style5 4 2 12" xfId="1476" xr:uid="{00000000-0005-0000-0000-00001E0B0000}"/>
    <cellStyle name="Comma  - Style5 4 2 2" xfId="1477" xr:uid="{00000000-0005-0000-0000-00001F0B0000}"/>
    <cellStyle name="Comma  - Style5 4 2 3" xfId="1478" xr:uid="{00000000-0005-0000-0000-0000200B0000}"/>
    <cellStyle name="Comma  - Style5 4 2 4" xfId="1479" xr:uid="{00000000-0005-0000-0000-0000210B0000}"/>
    <cellStyle name="Comma  - Style5 4 2 5" xfId="1480" xr:uid="{00000000-0005-0000-0000-0000220B0000}"/>
    <cellStyle name="Comma  - Style5 4 2 6" xfId="1481" xr:uid="{00000000-0005-0000-0000-0000230B0000}"/>
    <cellStyle name="Comma  - Style5 4 2 7" xfId="1482" xr:uid="{00000000-0005-0000-0000-0000240B0000}"/>
    <cellStyle name="Comma  - Style5 4 2 8" xfId="1483" xr:uid="{00000000-0005-0000-0000-0000250B0000}"/>
    <cellStyle name="Comma  - Style5 4 2 9" xfId="1484" xr:uid="{00000000-0005-0000-0000-0000260B0000}"/>
    <cellStyle name="Comma  - Style5 4 20" xfId="1485" xr:uid="{00000000-0005-0000-0000-0000270B0000}"/>
    <cellStyle name="Comma  - Style5 4 21" xfId="1486" xr:uid="{00000000-0005-0000-0000-0000280B0000}"/>
    <cellStyle name="Comma  - Style5 4 3" xfId="1487" xr:uid="{00000000-0005-0000-0000-0000290B0000}"/>
    <cellStyle name="Comma  - Style5 4 4" xfId="1488" xr:uid="{00000000-0005-0000-0000-00002A0B0000}"/>
    <cellStyle name="Comma  - Style5 4 5" xfId="1489" xr:uid="{00000000-0005-0000-0000-00002B0B0000}"/>
    <cellStyle name="Comma  - Style5 4 5 10" xfId="1490" xr:uid="{00000000-0005-0000-0000-00002C0B0000}"/>
    <cellStyle name="Comma  - Style5 4 5 11" xfId="1491" xr:uid="{00000000-0005-0000-0000-00002D0B0000}"/>
    <cellStyle name="Comma  - Style5 4 5 12" xfId="1492" xr:uid="{00000000-0005-0000-0000-00002E0B0000}"/>
    <cellStyle name="Comma  - Style5 4 5 13" xfId="1493" xr:uid="{00000000-0005-0000-0000-00002F0B0000}"/>
    <cellStyle name="Comma  - Style5 4 5 2" xfId="1494" xr:uid="{00000000-0005-0000-0000-0000300B0000}"/>
    <cellStyle name="Comma  - Style5 4 5 3" xfId="1495" xr:uid="{00000000-0005-0000-0000-0000310B0000}"/>
    <cellStyle name="Comma  - Style5 4 5 4" xfId="1496" xr:uid="{00000000-0005-0000-0000-0000320B0000}"/>
    <cellStyle name="Comma  - Style5 4 5 5" xfId="1497" xr:uid="{00000000-0005-0000-0000-0000330B0000}"/>
    <cellStyle name="Comma  - Style5 4 5 6" xfId="1498" xr:uid="{00000000-0005-0000-0000-0000340B0000}"/>
    <cellStyle name="Comma  - Style5 4 5 7" xfId="1499" xr:uid="{00000000-0005-0000-0000-0000350B0000}"/>
    <cellStyle name="Comma  - Style5 4 5 8" xfId="1500" xr:uid="{00000000-0005-0000-0000-0000360B0000}"/>
    <cellStyle name="Comma  - Style5 4 5 9" xfId="1501" xr:uid="{00000000-0005-0000-0000-0000370B0000}"/>
    <cellStyle name="Comma  - Style5 4 5_FRI's per CPA formulae May 2011" xfId="1502" xr:uid="{00000000-0005-0000-0000-0000380B0000}"/>
    <cellStyle name="Comma  - Style5 4 6" xfId="1503" xr:uid="{00000000-0005-0000-0000-0000390B0000}"/>
    <cellStyle name="Comma  - Style5 4 6 10" xfId="1504" xr:uid="{00000000-0005-0000-0000-00003A0B0000}"/>
    <cellStyle name="Comma  - Style5 4 6 11" xfId="1505" xr:uid="{00000000-0005-0000-0000-00003B0B0000}"/>
    <cellStyle name="Comma  - Style5 4 6 12" xfId="1506" xr:uid="{00000000-0005-0000-0000-00003C0B0000}"/>
    <cellStyle name="Comma  - Style5 4 6 13" xfId="1507" xr:uid="{00000000-0005-0000-0000-00003D0B0000}"/>
    <cellStyle name="Comma  - Style5 4 6 2" xfId="1508" xr:uid="{00000000-0005-0000-0000-00003E0B0000}"/>
    <cellStyle name="Comma  - Style5 4 6 3" xfId="1509" xr:uid="{00000000-0005-0000-0000-00003F0B0000}"/>
    <cellStyle name="Comma  - Style5 4 6 4" xfId="1510" xr:uid="{00000000-0005-0000-0000-0000400B0000}"/>
    <cellStyle name="Comma  - Style5 4 6 5" xfId="1511" xr:uid="{00000000-0005-0000-0000-0000410B0000}"/>
    <cellStyle name="Comma  - Style5 4 6 6" xfId="1512" xr:uid="{00000000-0005-0000-0000-0000420B0000}"/>
    <cellStyle name="Comma  - Style5 4 6 7" xfId="1513" xr:uid="{00000000-0005-0000-0000-0000430B0000}"/>
    <cellStyle name="Comma  - Style5 4 6 8" xfId="1514" xr:uid="{00000000-0005-0000-0000-0000440B0000}"/>
    <cellStyle name="Comma  - Style5 4 6 9" xfId="1515" xr:uid="{00000000-0005-0000-0000-0000450B0000}"/>
    <cellStyle name="Comma  - Style5 4 6_FRI's per CPA formulae May 2011" xfId="1516" xr:uid="{00000000-0005-0000-0000-0000460B0000}"/>
    <cellStyle name="Comma  - Style5 4 7" xfId="1517" xr:uid="{00000000-0005-0000-0000-0000470B0000}"/>
    <cellStyle name="Comma  - Style5 4 8" xfId="1518" xr:uid="{00000000-0005-0000-0000-0000480B0000}"/>
    <cellStyle name="Comma  - Style5 4 9" xfId="1519" xr:uid="{00000000-0005-0000-0000-0000490B0000}"/>
    <cellStyle name="Comma  - Style5 4_5.1.2.3 Tower Sec A" xfId="1520" xr:uid="{00000000-0005-0000-0000-00004A0B0000}"/>
    <cellStyle name="Comma  - Style5 5" xfId="1521" xr:uid="{00000000-0005-0000-0000-00004B0B0000}"/>
    <cellStyle name="Comma  - Style5 5 10" xfId="1522" xr:uid="{00000000-0005-0000-0000-00004C0B0000}"/>
    <cellStyle name="Comma  - Style5 5 11" xfId="1523" xr:uid="{00000000-0005-0000-0000-00004D0B0000}"/>
    <cellStyle name="Comma  - Style5 5 12" xfId="1524" xr:uid="{00000000-0005-0000-0000-00004E0B0000}"/>
    <cellStyle name="Comma  - Style5 5 13" xfId="1525" xr:uid="{00000000-0005-0000-0000-00004F0B0000}"/>
    <cellStyle name="Comma  - Style5 5 14" xfId="1526" xr:uid="{00000000-0005-0000-0000-0000500B0000}"/>
    <cellStyle name="Comma  - Style5 5 15" xfId="1527" xr:uid="{00000000-0005-0000-0000-0000510B0000}"/>
    <cellStyle name="Comma  - Style5 5 16" xfId="1528" xr:uid="{00000000-0005-0000-0000-0000520B0000}"/>
    <cellStyle name="Comma  - Style5 5 2" xfId="1529" xr:uid="{00000000-0005-0000-0000-0000530B0000}"/>
    <cellStyle name="Comma  - Style5 5 3" xfId="1530" xr:uid="{00000000-0005-0000-0000-0000540B0000}"/>
    <cellStyle name="Comma  - Style5 5 4" xfId="1531" xr:uid="{00000000-0005-0000-0000-0000550B0000}"/>
    <cellStyle name="Comma  - Style5 5 5" xfId="1532" xr:uid="{00000000-0005-0000-0000-0000560B0000}"/>
    <cellStyle name="Comma  - Style5 5 6" xfId="1533" xr:uid="{00000000-0005-0000-0000-0000570B0000}"/>
    <cellStyle name="Comma  - Style5 5 7" xfId="1534" xr:uid="{00000000-0005-0000-0000-0000580B0000}"/>
    <cellStyle name="Comma  - Style5 5 8" xfId="1535" xr:uid="{00000000-0005-0000-0000-0000590B0000}"/>
    <cellStyle name="Comma  - Style5 5 9" xfId="1536" xr:uid="{00000000-0005-0000-0000-00005A0B0000}"/>
    <cellStyle name="Comma  - Style5 5_5.1.2.3 Tower Sec A" xfId="1537" xr:uid="{00000000-0005-0000-0000-00005B0B0000}"/>
    <cellStyle name="Comma  - Style5 6" xfId="1538" xr:uid="{00000000-0005-0000-0000-00005C0B0000}"/>
    <cellStyle name="Comma  - Style5 7" xfId="1539" xr:uid="{00000000-0005-0000-0000-00005D0B0000}"/>
    <cellStyle name="Comma  - Style5 8" xfId="1540" xr:uid="{00000000-0005-0000-0000-00005E0B0000}"/>
    <cellStyle name="Comma  - Style5 9" xfId="1541" xr:uid="{00000000-0005-0000-0000-00005F0B0000}"/>
    <cellStyle name="Comma  - Style5_5.1.2.3 Tower Sec A" xfId="1542" xr:uid="{00000000-0005-0000-0000-0000600B0000}"/>
    <cellStyle name="Comma  - Style6" xfId="1543" xr:uid="{00000000-0005-0000-0000-0000610B0000}"/>
    <cellStyle name="Comma  - Style6 10" xfId="1544" xr:uid="{00000000-0005-0000-0000-0000620B0000}"/>
    <cellStyle name="Comma  - Style6 11" xfId="1545" xr:uid="{00000000-0005-0000-0000-0000630B0000}"/>
    <cellStyle name="Comma  - Style6 12" xfId="1546" xr:uid="{00000000-0005-0000-0000-0000640B0000}"/>
    <cellStyle name="Comma  - Style6 13" xfId="1547" xr:uid="{00000000-0005-0000-0000-0000650B0000}"/>
    <cellStyle name="Comma  - Style6 14" xfId="1548" xr:uid="{00000000-0005-0000-0000-0000660B0000}"/>
    <cellStyle name="Comma  - Style6 15" xfId="1549" xr:uid="{00000000-0005-0000-0000-0000670B0000}"/>
    <cellStyle name="Comma  - Style6 16" xfId="1550" xr:uid="{00000000-0005-0000-0000-0000680B0000}"/>
    <cellStyle name="Comma  - Style6 17" xfId="1551" xr:uid="{00000000-0005-0000-0000-0000690B0000}"/>
    <cellStyle name="Comma  - Style6 18" xfId="1552" xr:uid="{00000000-0005-0000-0000-00006A0B0000}"/>
    <cellStyle name="Comma  - Style6 19" xfId="1553" xr:uid="{00000000-0005-0000-0000-00006B0B0000}"/>
    <cellStyle name="Comma  - Style6 2" xfId="1554" xr:uid="{00000000-0005-0000-0000-00006C0B0000}"/>
    <cellStyle name="Comma  - Style6 2 10" xfId="1555" xr:uid="{00000000-0005-0000-0000-00006D0B0000}"/>
    <cellStyle name="Comma  - Style6 2 11" xfId="1556" xr:uid="{00000000-0005-0000-0000-00006E0B0000}"/>
    <cellStyle name="Comma  - Style6 2 12" xfId="1557" xr:uid="{00000000-0005-0000-0000-00006F0B0000}"/>
    <cellStyle name="Comma  - Style6 2 13" xfId="1558" xr:uid="{00000000-0005-0000-0000-0000700B0000}"/>
    <cellStyle name="Comma  - Style6 2 14" xfId="1559" xr:uid="{00000000-0005-0000-0000-0000710B0000}"/>
    <cellStyle name="Comma  - Style6 2 15" xfId="1560" xr:uid="{00000000-0005-0000-0000-0000720B0000}"/>
    <cellStyle name="Comma  - Style6 2 16" xfId="1561" xr:uid="{00000000-0005-0000-0000-0000730B0000}"/>
    <cellStyle name="Comma  - Style6 2 17" xfId="1562" xr:uid="{00000000-0005-0000-0000-0000740B0000}"/>
    <cellStyle name="Comma  - Style6 2 18" xfId="1563" xr:uid="{00000000-0005-0000-0000-0000750B0000}"/>
    <cellStyle name="Comma  - Style6 2 19" xfId="1564" xr:uid="{00000000-0005-0000-0000-0000760B0000}"/>
    <cellStyle name="Comma  - Style6 2 2" xfId="1565" xr:uid="{00000000-0005-0000-0000-0000770B0000}"/>
    <cellStyle name="Comma  - Style6 2 3" xfId="1566" xr:uid="{00000000-0005-0000-0000-0000780B0000}"/>
    <cellStyle name="Comma  - Style6 2 3 10" xfId="1567" xr:uid="{00000000-0005-0000-0000-0000790B0000}"/>
    <cellStyle name="Comma  - Style6 2 3 11" xfId="1568" xr:uid="{00000000-0005-0000-0000-00007A0B0000}"/>
    <cellStyle name="Comma  - Style6 2 3 12" xfId="1569" xr:uid="{00000000-0005-0000-0000-00007B0B0000}"/>
    <cellStyle name="Comma  - Style6 2 3 13" xfId="1570" xr:uid="{00000000-0005-0000-0000-00007C0B0000}"/>
    <cellStyle name="Comma  - Style6 2 3 2" xfId="1571" xr:uid="{00000000-0005-0000-0000-00007D0B0000}"/>
    <cellStyle name="Comma  - Style6 2 3 3" xfId="1572" xr:uid="{00000000-0005-0000-0000-00007E0B0000}"/>
    <cellStyle name="Comma  - Style6 2 3 4" xfId="1573" xr:uid="{00000000-0005-0000-0000-00007F0B0000}"/>
    <cellStyle name="Comma  - Style6 2 3 5" xfId="1574" xr:uid="{00000000-0005-0000-0000-0000800B0000}"/>
    <cellStyle name="Comma  - Style6 2 3 6" xfId="1575" xr:uid="{00000000-0005-0000-0000-0000810B0000}"/>
    <cellStyle name="Comma  - Style6 2 3 7" xfId="1576" xr:uid="{00000000-0005-0000-0000-0000820B0000}"/>
    <cellStyle name="Comma  - Style6 2 3 8" xfId="1577" xr:uid="{00000000-0005-0000-0000-0000830B0000}"/>
    <cellStyle name="Comma  - Style6 2 3 9" xfId="1578" xr:uid="{00000000-0005-0000-0000-0000840B0000}"/>
    <cellStyle name="Comma  - Style6 2 3_FRI's per CPA formulae May 2011" xfId="1579" xr:uid="{00000000-0005-0000-0000-0000850B0000}"/>
    <cellStyle name="Comma  - Style6 2 4" xfId="1580" xr:uid="{00000000-0005-0000-0000-0000860B0000}"/>
    <cellStyle name="Comma  - Style6 2 4 10" xfId="1581" xr:uid="{00000000-0005-0000-0000-0000870B0000}"/>
    <cellStyle name="Comma  - Style6 2 4 11" xfId="1582" xr:uid="{00000000-0005-0000-0000-0000880B0000}"/>
    <cellStyle name="Comma  - Style6 2 4 12" xfId="1583" xr:uid="{00000000-0005-0000-0000-0000890B0000}"/>
    <cellStyle name="Comma  - Style6 2 4 13" xfId="1584" xr:uid="{00000000-0005-0000-0000-00008A0B0000}"/>
    <cellStyle name="Comma  - Style6 2 4 2" xfId="1585" xr:uid="{00000000-0005-0000-0000-00008B0B0000}"/>
    <cellStyle name="Comma  - Style6 2 4 3" xfId="1586" xr:uid="{00000000-0005-0000-0000-00008C0B0000}"/>
    <cellStyle name="Comma  - Style6 2 4 4" xfId="1587" xr:uid="{00000000-0005-0000-0000-00008D0B0000}"/>
    <cellStyle name="Comma  - Style6 2 4 5" xfId="1588" xr:uid="{00000000-0005-0000-0000-00008E0B0000}"/>
    <cellStyle name="Comma  - Style6 2 4 6" xfId="1589" xr:uid="{00000000-0005-0000-0000-00008F0B0000}"/>
    <cellStyle name="Comma  - Style6 2 4 7" xfId="1590" xr:uid="{00000000-0005-0000-0000-0000900B0000}"/>
    <cellStyle name="Comma  - Style6 2 4 8" xfId="1591" xr:uid="{00000000-0005-0000-0000-0000910B0000}"/>
    <cellStyle name="Comma  - Style6 2 4 9" xfId="1592" xr:uid="{00000000-0005-0000-0000-0000920B0000}"/>
    <cellStyle name="Comma  - Style6 2 4_FRI's per CPA formulae May 2011" xfId="1593" xr:uid="{00000000-0005-0000-0000-0000930B0000}"/>
    <cellStyle name="Comma  - Style6 2 5" xfId="1594" xr:uid="{00000000-0005-0000-0000-0000940B0000}"/>
    <cellStyle name="Comma  - Style6 2 6" xfId="1595" xr:uid="{00000000-0005-0000-0000-0000950B0000}"/>
    <cellStyle name="Comma  - Style6 2 7" xfId="1596" xr:uid="{00000000-0005-0000-0000-0000960B0000}"/>
    <cellStyle name="Comma  - Style6 2 8" xfId="1597" xr:uid="{00000000-0005-0000-0000-0000970B0000}"/>
    <cellStyle name="Comma  - Style6 2 8 2" xfId="1598" xr:uid="{00000000-0005-0000-0000-0000980B0000}"/>
    <cellStyle name="Comma  - Style6 2 8 3" xfId="1599" xr:uid="{00000000-0005-0000-0000-0000990B0000}"/>
    <cellStyle name="Comma  - Style6 2 8 4" xfId="1600" xr:uid="{00000000-0005-0000-0000-00009A0B0000}"/>
    <cellStyle name="Comma  - Style6 2 8 5" xfId="1601" xr:uid="{00000000-0005-0000-0000-00009B0B0000}"/>
    <cellStyle name="Comma  - Style6 2 8 6" xfId="1602" xr:uid="{00000000-0005-0000-0000-00009C0B0000}"/>
    <cellStyle name="Comma  - Style6 2 8 7" xfId="1603" xr:uid="{00000000-0005-0000-0000-00009D0B0000}"/>
    <cellStyle name="Comma  - Style6 2 8 8" xfId="1604" xr:uid="{00000000-0005-0000-0000-00009E0B0000}"/>
    <cellStyle name="Comma  - Style6 2 8 9" xfId="1605" xr:uid="{00000000-0005-0000-0000-00009F0B0000}"/>
    <cellStyle name="Comma  - Style6 2 9" xfId="1606" xr:uid="{00000000-0005-0000-0000-0000A00B0000}"/>
    <cellStyle name="Comma  - Style6 2 9 2" xfId="1607" xr:uid="{00000000-0005-0000-0000-0000A10B0000}"/>
    <cellStyle name="Comma  - Style6 2 9 3" xfId="1608" xr:uid="{00000000-0005-0000-0000-0000A20B0000}"/>
    <cellStyle name="Comma  - Style6 2 9 4" xfId="1609" xr:uid="{00000000-0005-0000-0000-0000A30B0000}"/>
    <cellStyle name="Comma  - Style6 2 9 5" xfId="1610" xr:uid="{00000000-0005-0000-0000-0000A40B0000}"/>
    <cellStyle name="Comma  - Style6 2 9 6" xfId="1611" xr:uid="{00000000-0005-0000-0000-0000A50B0000}"/>
    <cellStyle name="Comma  - Style6 2 9 7" xfId="1612" xr:uid="{00000000-0005-0000-0000-0000A60B0000}"/>
    <cellStyle name="Comma  - Style6 2 9 8" xfId="1613" xr:uid="{00000000-0005-0000-0000-0000A70B0000}"/>
    <cellStyle name="Comma  - Style6 2 9 9" xfId="1614" xr:uid="{00000000-0005-0000-0000-0000A80B0000}"/>
    <cellStyle name="Comma  - Style6 2_FRI's per CPA formulae May 2011" xfId="1615" xr:uid="{00000000-0005-0000-0000-0000A90B0000}"/>
    <cellStyle name="Comma  - Style6 20" xfId="1616" xr:uid="{00000000-0005-0000-0000-0000AA0B0000}"/>
    <cellStyle name="Comma  - Style6 21" xfId="1617" xr:uid="{00000000-0005-0000-0000-0000AB0B0000}"/>
    <cellStyle name="Comma  - Style6 3" xfId="1618" xr:uid="{00000000-0005-0000-0000-0000AC0B0000}"/>
    <cellStyle name="Comma  - Style6 3 10" xfId="1619" xr:uid="{00000000-0005-0000-0000-0000AD0B0000}"/>
    <cellStyle name="Comma  - Style6 3 10 2" xfId="1620" xr:uid="{00000000-0005-0000-0000-0000AE0B0000}"/>
    <cellStyle name="Comma  - Style6 3 10 3" xfId="1621" xr:uid="{00000000-0005-0000-0000-0000AF0B0000}"/>
    <cellStyle name="Comma  - Style6 3 10 4" xfId="1622" xr:uid="{00000000-0005-0000-0000-0000B00B0000}"/>
    <cellStyle name="Comma  - Style6 3 10 5" xfId="1623" xr:uid="{00000000-0005-0000-0000-0000B10B0000}"/>
    <cellStyle name="Comma  - Style6 3 10 6" xfId="1624" xr:uid="{00000000-0005-0000-0000-0000B20B0000}"/>
    <cellStyle name="Comma  - Style6 3 10 7" xfId="1625" xr:uid="{00000000-0005-0000-0000-0000B30B0000}"/>
    <cellStyle name="Comma  - Style6 3 10 8" xfId="1626" xr:uid="{00000000-0005-0000-0000-0000B40B0000}"/>
    <cellStyle name="Comma  - Style6 3 10 9" xfId="1627" xr:uid="{00000000-0005-0000-0000-0000B50B0000}"/>
    <cellStyle name="Comma  - Style6 3 11" xfId="1628" xr:uid="{00000000-0005-0000-0000-0000B60B0000}"/>
    <cellStyle name="Comma  - Style6 3 11 2" xfId="1629" xr:uid="{00000000-0005-0000-0000-0000B70B0000}"/>
    <cellStyle name="Comma  - Style6 3 11 3" xfId="1630" xr:uid="{00000000-0005-0000-0000-0000B80B0000}"/>
    <cellStyle name="Comma  - Style6 3 11 4" xfId="1631" xr:uid="{00000000-0005-0000-0000-0000B90B0000}"/>
    <cellStyle name="Comma  - Style6 3 11 5" xfId="1632" xr:uid="{00000000-0005-0000-0000-0000BA0B0000}"/>
    <cellStyle name="Comma  - Style6 3 11 6" xfId="1633" xr:uid="{00000000-0005-0000-0000-0000BB0B0000}"/>
    <cellStyle name="Comma  - Style6 3 11 7" xfId="1634" xr:uid="{00000000-0005-0000-0000-0000BC0B0000}"/>
    <cellStyle name="Comma  - Style6 3 11 8" xfId="1635" xr:uid="{00000000-0005-0000-0000-0000BD0B0000}"/>
    <cellStyle name="Comma  - Style6 3 11 9" xfId="1636" xr:uid="{00000000-0005-0000-0000-0000BE0B0000}"/>
    <cellStyle name="Comma  - Style6 3 12" xfId="1637" xr:uid="{00000000-0005-0000-0000-0000BF0B0000}"/>
    <cellStyle name="Comma  - Style6 3 13" xfId="1638" xr:uid="{00000000-0005-0000-0000-0000C00B0000}"/>
    <cellStyle name="Comma  - Style6 3 14" xfId="1639" xr:uid="{00000000-0005-0000-0000-0000C10B0000}"/>
    <cellStyle name="Comma  - Style6 3 15" xfId="1640" xr:uid="{00000000-0005-0000-0000-0000C20B0000}"/>
    <cellStyle name="Comma  - Style6 3 16" xfId="1641" xr:uid="{00000000-0005-0000-0000-0000C30B0000}"/>
    <cellStyle name="Comma  - Style6 3 17" xfId="1642" xr:uid="{00000000-0005-0000-0000-0000C40B0000}"/>
    <cellStyle name="Comma  - Style6 3 18" xfId="1643" xr:uid="{00000000-0005-0000-0000-0000C50B0000}"/>
    <cellStyle name="Comma  - Style6 3 19" xfId="1644" xr:uid="{00000000-0005-0000-0000-0000C60B0000}"/>
    <cellStyle name="Comma  - Style6 3 2" xfId="1645" xr:uid="{00000000-0005-0000-0000-0000C70B0000}"/>
    <cellStyle name="Comma  - Style6 3 2 10" xfId="1646" xr:uid="{00000000-0005-0000-0000-0000C80B0000}"/>
    <cellStyle name="Comma  - Style6 3 2 11" xfId="1647" xr:uid="{00000000-0005-0000-0000-0000C90B0000}"/>
    <cellStyle name="Comma  - Style6 3 2 12" xfId="1648" xr:uid="{00000000-0005-0000-0000-0000CA0B0000}"/>
    <cellStyle name="Comma  - Style6 3 2 2" xfId="1649" xr:uid="{00000000-0005-0000-0000-0000CB0B0000}"/>
    <cellStyle name="Comma  - Style6 3 2 3" xfId="1650" xr:uid="{00000000-0005-0000-0000-0000CC0B0000}"/>
    <cellStyle name="Comma  - Style6 3 2 4" xfId="1651" xr:uid="{00000000-0005-0000-0000-0000CD0B0000}"/>
    <cellStyle name="Comma  - Style6 3 2 5" xfId="1652" xr:uid="{00000000-0005-0000-0000-0000CE0B0000}"/>
    <cellStyle name="Comma  - Style6 3 2 6" xfId="1653" xr:uid="{00000000-0005-0000-0000-0000CF0B0000}"/>
    <cellStyle name="Comma  - Style6 3 2 7" xfId="1654" xr:uid="{00000000-0005-0000-0000-0000D00B0000}"/>
    <cellStyle name="Comma  - Style6 3 2 8" xfId="1655" xr:uid="{00000000-0005-0000-0000-0000D10B0000}"/>
    <cellStyle name="Comma  - Style6 3 2 9" xfId="1656" xr:uid="{00000000-0005-0000-0000-0000D20B0000}"/>
    <cellStyle name="Comma  - Style6 3 20" xfId="1657" xr:uid="{00000000-0005-0000-0000-0000D30B0000}"/>
    <cellStyle name="Comma  - Style6 3 21" xfId="1658" xr:uid="{00000000-0005-0000-0000-0000D40B0000}"/>
    <cellStyle name="Comma  - Style6 3 3" xfId="1659" xr:uid="{00000000-0005-0000-0000-0000D50B0000}"/>
    <cellStyle name="Comma  - Style6 3 4" xfId="1660" xr:uid="{00000000-0005-0000-0000-0000D60B0000}"/>
    <cellStyle name="Comma  - Style6 3 5" xfId="1661" xr:uid="{00000000-0005-0000-0000-0000D70B0000}"/>
    <cellStyle name="Comma  - Style6 3 5 10" xfId="1662" xr:uid="{00000000-0005-0000-0000-0000D80B0000}"/>
    <cellStyle name="Comma  - Style6 3 5 11" xfId="1663" xr:uid="{00000000-0005-0000-0000-0000D90B0000}"/>
    <cellStyle name="Comma  - Style6 3 5 12" xfId="1664" xr:uid="{00000000-0005-0000-0000-0000DA0B0000}"/>
    <cellStyle name="Comma  - Style6 3 5 13" xfId="1665" xr:uid="{00000000-0005-0000-0000-0000DB0B0000}"/>
    <cellStyle name="Comma  - Style6 3 5 2" xfId="1666" xr:uid="{00000000-0005-0000-0000-0000DC0B0000}"/>
    <cellStyle name="Comma  - Style6 3 5 3" xfId="1667" xr:uid="{00000000-0005-0000-0000-0000DD0B0000}"/>
    <cellStyle name="Comma  - Style6 3 5 4" xfId="1668" xr:uid="{00000000-0005-0000-0000-0000DE0B0000}"/>
    <cellStyle name="Comma  - Style6 3 5 5" xfId="1669" xr:uid="{00000000-0005-0000-0000-0000DF0B0000}"/>
    <cellStyle name="Comma  - Style6 3 5 6" xfId="1670" xr:uid="{00000000-0005-0000-0000-0000E00B0000}"/>
    <cellStyle name="Comma  - Style6 3 5 7" xfId="1671" xr:uid="{00000000-0005-0000-0000-0000E10B0000}"/>
    <cellStyle name="Comma  - Style6 3 5 8" xfId="1672" xr:uid="{00000000-0005-0000-0000-0000E20B0000}"/>
    <cellStyle name="Comma  - Style6 3 5 9" xfId="1673" xr:uid="{00000000-0005-0000-0000-0000E30B0000}"/>
    <cellStyle name="Comma  - Style6 3 5_FRI's per CPA formulae May 2011" xfId="1674" xr:uid="{00000000-0005-0000-0000-0000E40B0000}"/>
    <cellStyle name="Comma  - Style6 3 6" xfId="1675" xr:uid="{00000000-0005-0000-0000-0000E50B0000}"/>
    <cellStyle name="Comma  - Style6 3 6 10" xfId="1676" xr:uid="{00000000-0005-0000-0000-0000E60B0000}"/>
    <cellStyle name="Comma  - Style6 3 6 11" xfId="1677" xr:uid="{00000000-0005-0000-0000-0000E70B0000}"/>
    <cellStyle name="Comma  - Style6 3 6 12" xfId="1678" xr:uid="{00000000-0005-0000-0000-0000E80B0000}"/>
    <cellStyle name="Comma  - Style6 3 6 13" xfId="1679" xr:uid="{00000000-0005-0000-0000-0000E90B0000}"/>
    <cellStyle name="Comma  - Style6 3 6 2" xfId="1680" xr:uid="{00000000-0005-0000-0000-0000EA0B0000}"/>
    <cellStyle name="Comma  - Style6 3 6 3" xfId="1681" xr:uid="{00000000-0005-0000-0000-0000EB0B0000}"/>
    <cellStyle name="Comma  - Style6 3 6 4" xfId="1682" xr:uid="{00000000-0005-0000-0000-0000EC0B0000}"/>
    <cellStyle name="Comma  - Style6 3 6 5" xfId="1683" xr:uid="{00000000-0005-0000-0000-0000ED0B0000}"/>
    <cellStyle name="Comma  - Style6 3 6 6" xfId="1684" xr:uid="{00000000-0005-0000-0000-0000EE0B0000}"/>
    <cellStyle name="Comma  - Style6 3 6 7" xfId="1685" xr:uid="{00000000-0005-0000-0000-0000EF0B0000}"/>
    <cellStyle name="Comma  - Style6 3 6 8" xfId="1686" xr:uid="{00000000-0005-0000-0000-0000F00B0000}"/>
    <cellStyle name="Comma  - Style6 3 6 9" xfId="1687" xr:uid="{00000000-0005-0000-0000-0000F10B0000}"/>
    <cellStyle name="Comma  - Style6 3 6_FRI's per CPA formulae May 2011" xfId="1688" xr:uid="{00000000-0005-0000-0000-0000F20B0000}"/>
    <cellStyle name="Comma  - Style6 3 7" xfId="1689" xr:uid="{00000000-0005-0000-0000-0000F30B0000}"/>
    <cellStyle name="Comma  - Style6 3 8" xfId="1690" xr:uid="{00000000-0005-0000-0000-0000F40B0000}"/>
    <cellStyle name="Comma  - Style6 3 9" xfId="1691" xr:uid="{00000000-0005-0000-0000-0000F50B0000}"/>
    <cellStyle name="Comma  - Style6 3_5.1.2.3 Tower Sec A" xfId="1692" xr:uid="{00000000-0005-0000-0000-0000F60B0000}"/>
    <cellStyle name="Comma  - Style6 4" xfId="1693" xr:uid="{00000000-0005-0000-0000-0000F70B0000}"/>
    <cellStyle name="Comma  - Style6 4 10" xfId="1694" xr:uid="{00000000-0005-0000-0000-0000F80B0000}"/>
    <cellStyle name="Comma  - Style6 4 10 2" xfId="1695" xr:uid="{00000000-0005-0000-0000-0000F90B0000}"/>
    <cellStyle name="Comma  - Style6 4 10 3" xfId="1696" xr:uid="{00000000-0005-0000-0000-0000FA0B0000}"/>
    <cellStyle name="Comma  - Style6 4 10 4" xfId="1697" xr:uid="{00000000-0005-0000-0000-0000FB0B0000}"/>
    <cellStyle name="Comma  - Style6 4 10 5" xfId="1698" xr:uid="{00000000-0005-0000-0000-0000FC0B0000}"/>
    <cellStyle name="Comma  - Style6 4 10 6" xfId="1699" xr:uid="{00000000-0005-0000-0000-0000FD0B0000}"/>
    <cellStyle name="Comma  - Style6 4 10 7" xfId="1700" xr:uid="{00000000-0005-0000-0000-0000FE0B0000}"/>
    <cellStyle name="Comma  - Style6 4 10 8" xfId="1701" xr:uid="{00000000-0005-0000-0000-0000FF0B0000}"/>
    <cellStyle name="Comma  - Style6 4 10 9" xfId="1702" xr:uid="{00000000-0005-0000-0000-0000000C0000}"/>
    <cellStyle name="Comma  - Style6 4 11" xfId="1703" xr:uid="{00000000-0005-0000-0000-0000010C0000}"/>
    <cellStyle name="Comma  - Style6 4 11 2" xfId="1704" xr:uid="{00000000-0005-0000-0000-0000020C0000}"/>
    <cellStyle name="Comma  - Style6 4 11 3" xfId="1705" xr:uid="{00000000-0005-0000-0000-0000030C0000}"/>
    <cellStyle name="Comma  - Style6 4 11 4" xfId="1706" xr:uid="{00000000-0005-0000-0000-0000040C0000}"/>
    <cellStyle name="Comma  - Style6 4 11 5" xfId="1707" xr:uid="{00000000-0005-0000-0000-0000050C0000}"/>
    <cellStyle name="Comma  - Style6 4 11 6" xfId="1708" xr:uid="{00000000-0005-0000-0000-0000060C0000}"/>
    <cellStyle name="Comma  - Style6 4 11 7" xfId="1709" xr:uid="{00000000-0005-0000-0000-0000070C0000}"/>
    <cellStyle name="Comma  - Style6 4 11 8" xfId="1710" xr:uid="{00000000-0005-0000-0000-0000080C0000}"/>
    <cellStyle name="Comma  - Style6 4 11 9" xfId="1711" xr:uid="{00000000-0005-0000-0000-0000090C0000}"/>
    <cellStyle name="Comma  - Style6 4 12" xfId="1712" xr:uid="{00000000-0005-0000-0000-00000A0C0000}"/>
    <cellStyle name="Comma  - Style6 4 13" xfId="1713" xr:uid="{00000000-0005-0000-0000-00000B0C0000}"/>
    <cellStyle name="Comma  - Style6 4 14" xfId="1714" xr:uid="{00000000-0005-0000-0000-00000C0C0000}"/>
    <cellStyle name="Comma  - Style6 4 15" xfId="1715" xr:uid="{00000000-0005-0000-0000-00000D0C0000}"/>
    <cellStyle name="Comma  - Style6 4 16" xfId="1716" xr:uid="{00000000-0005-0000-0000-00000E0C0000}"/>
    <cellStyle name="Comma  - Style6 4 17" xfId="1717" xr:uid="{00000000-0005-0000-0000-00000F0C0000}"/>
    <cellStyle name="Comma  - Style6 4 18" xfId="1718" xr:uid="{00000000-0005-0000-0000-0000100C0000}"/>
    <cellStyle name="Comma  - Style6 4 19" xfId="1719" xr:uid="{00000000-0005-0000-0000-0000110C0000}"/>
    <cellStyle name="Comma  - Style6 4 2" xfId="1720" xr:uid="{00000000-0005-0000-0000-0000120C0000}"/>
    <cellStyle name="Comma  - Style6 4 2 10" xfId="1721" xr:uid="{00000000-0005-0000-0000-0000130C0000}"/>
    <cellStyle name="Comma  - Style6 4 2 11" xfId="1722" xr:uid="{00000000-0005-0000-0000-0000140C0000}"/>
    <cellStyle name="Comma  - Style6 4 2 12" xfId="1723" xr:uid="{00000000-0005-0000-0000-0000150C0000}"/>
    <cellStyle name="Comma  - Style6 4 2 2" xfId="1724" xr:uid="{00000000-0005-0000-0000-0000160C0000}"/>
    <cellStyle name="Comma  - Style6 4 2 3" xfId="1725" xr:uid="{00000000-0005-0000-0000-0000170C0000}"/>
    <cellStyle name="Comma  - Style6 4 2 4" xfId="1726" xr:uid="{00000000-0005-0000-0000-0000180C0000}"/>
    <cellStyle name="Comma  - Style6 4 2 5" xfId="1727" xr:uid="{00000000-0005-0000-0000-0000190C0000}"/>
    <cellStyle name="Comma  - Style6 4 2 6" xfId="1728" xr:uid="{00000000-0005-0000-0000-00001A0C0000}"/>
    <cellStyle name="Comma  - Style6 4 2 7" xfId="1729" xr:uid="{00000000-0005-0000-0000-00001B0C0000}"/>
    <cellStyle name="Comma  - Style6 4 2 8" xfId="1730" xr:uid="{00000000-0005-0000-0000-00001C0C0000}"/>
    <cellStyle name="Comma  - Style6 4 2 9" xfId="1731" xr:uid="{00000000-0005-0000-0000-00001D0C0000}"/>
    <cellStyle name="Comma  - Style6 4 20" xfId="1732" xr:uid="{00000000-0005-0000-0000-00001E0C0000}"/>
    <cellStyle name="Comma  - Style6 4 21" xfId="1733" xr:uid="{00000000-0005-0000-0000-00001F0C0000}"/>
    <cellStyle name="Comma  - Style6 4 3" xfId="1734" xr:uid="{00000000-0005-0000-0000-0000200C0000}"/>
    <cellStyle name="Comma  - Style6 4 4" xfId="1735" xr:uid="{00000000-0005-0000-0000-0000210C0000}"/>
    <cellStyle name="Comma  - Style6 4 5" xfId="1736" xr:uid="{00000000-0005-0000-0000-0000220C0000}"/>
    <cellStyle name="Comma  - Style6 4 5 10" xfId="1737" xr:uid="{00000000-0005-0000-0000-0000230C0000}"/>
    <cellStyle name="Comma  - Style6 4 5 11" xfId="1738" xr:uid="{00000000-0005-0000-0000-0000240C0000}"/>
    <cellStyle name="Comma  - Style6 4 5 12" xfId="1739" xr:uid="{00000000-0005-0000-0000-0000250C0000}"/>
    <cellStyle name="Comma  - Style6 4 5 13" xfId="1740" xr:uid="{00000000-0005-0000-0000-0000260C0000}"/>
    <cellStyle name="Comma  - Style6 4 5 2" xfId="1741" xr:uid="{00000000-0005-0000-0000-0000270C0000}"/>
    <cellStyle name="Comma  - Style6 4 5 3" xfId="1742" xr:uid="{00000000-0005-0000-0000-0000280C0000}"/>
    <cellStyle name="Comma  - Style6 4 5 4" xfId="1743" xr:uid="{00000000-0005-0000-0000-0000290C0000}"/>
    <cellStyle name="Comma  - Style6 4 5 5" xfId="1744" xr:uid="{00000000-0005-0000-0000-00002A0C0000}"/>
    <cellStyle name="Comma  - Style6 4 5 6" xfId="1745" xr:uid="{00000000-0005-0000-0000-00002B0C0000}"/>
    <cellStyle name="Comma  - Style6 4 5 7" xfId="1746" xr:uid="{00000000-0005-0000-0000-00002C0C0000}"/>
    <cellStyle name="Comma  - Style6 4 5 8" xfId="1747" xr:uid="{00000000-0005-0000-0000-00002D0C0000}"/>
    <cellStyle name="Comma  - Style6 4 5 9" xfId="1748" xr:uid="{00000000-0005-0000-0000-00002E0C0000}"/>
    <cellStyle name="Comma  - Style6 4 5_FRI's per CPA formulae May 2011" xfId="1749" xr:uid="{00000000-0005-0000-0000-00002F0C0000}"/>
    <cellStyle name="Comma  - Style6 4 6" xfId="1750" xr:uid="{00000000-0005-0000-0000-0000300C0000}"/>
    <cellStyle name="Comma  - Style6 4 6 10" xfId="1751" xr:uid="{00000000-0005-0000-0000-0000310C0000}"/>
    <cellStyle name="Comma  - Style6 4 6 11" xfId="1752" xr:uid="{00000000-0005-0000-0000-0000320C0000}"/>
    <cellStyle name="Comma  - Style6 4 6 12" xfId="1753" xr:uid="{00000000-0005-0000-0000-0000330C0000}"/>
    <cellStyle name="Comma  - Style6 4 6 13" xfId="1754" xr:uid="{00000000-0005-0000-0000-0000340C0000}"/>
    <cellStyle name="Comma  - Style6 4 6 2" xfId="1755" xr:uid="{00000000-0005-0000-0000-0000350C0000}"/>
    <cellStyle name="Comma  - Style6 4 6 3" xfId="1756" xr:uid="{00000000-0005-0000-0000-0000360C0000}"/>
    <cellStyle name="Comma  - Style6 4 6 4" xfId="1757" xr:uid="{00000000-0005-0000-0000-0000370C0000}"/>
    <cellStyle name="Comma  - Style6 4 6 5" xfId="1758" xr:uid="{00000000-0005-0000-0000-0000380C0000}"/>
    <cellStyle name="Comma  - Style6 4 6 6" xfId="1759" xr:uid="{00000000-0005-0000-0000-0000390C0000}"/>
    <cellStyle name="Comma  - Style6 4 6 7" xfId="1760" xr:uid="{00000000-0005-0000-0000-00003A0C0000}"/>
    <cellStyle name="Comma  - Style6 4 6 8" xfId="1761" xr:uid="{00000000-0005-0000-0000-00003B0C0000}"/>
    <cellStyle name="Comma  - Style6 4 6 9" xfId="1762" xr:uid="{00000000-0005-0000-0000-00003C0C0000}"/>
    <cellStyle name="Comma  - Style6 4 6_FRI's per CPA formulae May 2011" xfId="1763" xr:uid="{00000000-0005-0000-0000-00003D0C0000}"/>
    <cellStyle name="Comma  - Style6 4 7" xfId="1764" xr:uid="{00000000-0005-0000-0000-00003E0C0000}"/>
    <cellStyle name="Comma  - Style6 4 8" xfId="1765" xr:uid="{00000000-0005-0000-0000-00003F0C0000}"/>
    <cellStyle name="Comma  - Style6 4 9" xfId="1766" xr:uid="{00000000-0005-0000-0000-0000400C0000}"/>
    <cellStyle name="Comma  - Style6 4_5.1.2.3 Tower Sec A" xfId="1767" xr:uid="{00000000-0005-0000-0000-0000410C0000}"/>
    <cellStyle name="Comma  - Style6 5" xfId="1768" xr:uid="{00000000-0005-0000-0000-0000420C0000}"/>
    <cellStyle name="Comma  - Style6 5 10" xfId="1769" xr:uid="{00000000-0005-0000-0000-0000430C0000}"/>
    <cellStyle name="Comma  - Style6 5 11" xfId="1770" xr:uid="{00000000-0005-0000-0000-0000440C0000}"/>
    <cellStyle name="Comma  - Style6 5 12" xfId="1771" xr:uid="{00000000-0005-0000-0000-0000450C0000}"/>
    <cellStyle name="Comma  - Style6 5 13" xfId="1772" xr:uid="{00000000-0005-0000-0000-0000460C0000}"/>
    <cellStyle name="Comma  - Style6 5 14" xfId="1773" xr:uid="{00000000-0005-0000-0000-0000470C0000}"/>
    <cellStyle name="Comma  - Style6 5 15" xfId="1774" xr:uid="{00000000-0005-0000-0000-0000480C0000}"/>
    <cellStyle name="Comma  - Style6 5 16" xfId="1775" xr:uid="{00000000-0005-0000-0000-0000490C0000}"/>
    <cellStyle name="Comma  - Style6 5 2" xfId="1776" xr:uid="{00000000-0005-0000-0000-00004A0C0000}"/>
    <cellStyle name="Comma  - Style6 5 3" xfId="1777" xr:uid="{00000000-0005-0000-0000-00004B0C0000}"/>
    <cellStyle name="Comma  - Style6 5 4" xfId="1778" xr:uid="{00000000-0005-0000-0000-00004C0C0000}"/>
    <cellStyle name="Comma  - Style6 5 5" xfId="1779" xr:uid="{00000000-0005-0000-0000-00004D0C0000}"/>
    <cellStyle name="Comma  - Style6 5 6" xfId="1780" xr:uid="{00000000-0005-0000-0000-00004E0C0000}"/>
    <cellStyle name="Comma  - Style6 5 7" xfId="1781" xr:uid="{00000000-0005-0000-0000-00004F0C0000}"/>
    <cellStyle name="Comma  - Style6 5 8" xfId="1782" xr:uid="{00000000-0005-0000-0000-0000500C0000}"/>
    <cellStyle name="Comma  - Style6 5 9" xfId="1783" xr:uid="{00000000-0005-0000-0000-0000510C0000}"/>
    <cellStyle name="Comma  - Style6 5_5.1.2.3 Tower Sec A" xfId="1784" xr:uid="{00000000-0005-0000-0000-0000520C0000}"/>
    <cellStyle name="Comma  - Style6 6" xfId="1785" xr:uid="{00000000-0005-0000-0000-0000530C0000}"/>
    <cellStyle name="Comma  - Style6 7" xfId="1786" xr:uid="{00000000-0005-0000-0000-0000540C0000}"/>
    <cellStyle name="Comma  - Style6 8" xfId="1787" xr:uid="{00000000-0005-0000-0000-0000550C0000}"/>
    <cellStyle name="Comma  - Style6 9" xfId="1788" xr:uid="{00000000-0005-0000-0000-0000560C0000}"/>
    <cellStyle name="Comma  - Style6_5.1.2.3 Tower Sec A" xfId="1789" xr:uid="{00000000-0005-0000-0000-0000570C0000}"/>
    <cellStyle name="Comma  - Style7" xfId="1790" xr:uid="{00000000-0005-0000-0000-0000580C0000}"/>
    <cellStyle name="Comma  - Style7 10" xfId="1791" xr:uid="{00000000-0005-0000-0000-0000590C0000}"/>
    <cellStyle name="Comma  - Style7 11" xfId="1792" xr:uid="{00000000-0005-0000-0000-00005A0C0000}"/>
    <cellStyle name="Comma  - Style7 12" xfId="1793" xr:uid="{00000000-0005-0000-0000-00005B0C0000}"/>
    <cellStyle name="Comma  - Style7 13" xfId="1794" xr:uid="{00000000-0005-0000-0000-00005C0C0000}"/>
    <cellStyle name="Comma  - Style7 14" xfId="1795" xr:uid="{00000000-0005-0000-0000-00005D0C0000}"/>
    <cellStyle name="Comma  - Style7 15" xfId="1796" xr:uid="{00000000-0005-0000-0000-00005E0C0000}"/>
    <cellStyle name="Comma  - Style7 16" xfId="1797" xr:uid="{00000000-0005-0000-0000-00005F0C0000}"/>
    <cellStyle name="Comma  - Style7 17" xfId="1798" xr:uid="{00000000-0005-0000-0000-0000600C0000}"/>
    <cellStyle name="Comma  - Style7 18" xfId="1799" xr:uid="{00000000-0005-0000-0000-0000610C0000}"/>
    <cellStyle name="Comma  - Style7 19" xfId="1800" xr:uid="{00000000-0005-0000-0000-0000620C0000}"/>
    <cellStyle name="Comma  - Style7 2" xfId="1801" xr:uid="{00000000-0005-0000-0000-0000630C0000}"/>
    <cellStyle name="Comma  - Style7 2 10" xfId="1802" xr:uid="{00000000-0005-0000-0000-0000640C0000}"/>
    <cellStyle name="Comma  - Style7 2 11" xfId="1803" xr:uid="{00000000-0005-0000-0000-0000650C0000}"/>
    <cellStyle name="Comma  - Style7 2 12" xfId="1804" xr:uid="{00000000-0005-0000-0000-0000660C0000}"/>
    <cellStyle name="Comma  - Style7 2 13" xfId="1805" xr:uid="{00000000-0005-0000-0000-0000670C0000}"/>
    <cellStyle name="Comma  - Style7 2 14" xfId="1806" xr:uid="{00000000-0005-0000-0000-0000680C0000}"/>
    <cellStyle name="Comma  - Style7 2 15" xfId="1807" xr:uid="{00000000-0005-0000-0000-0000690C0000}"/>
    <cellStyle name="Comma  - Style7 2 16" xfId="1808" xr:uid="{00000000-0005-0000-0000-00006A0C0000}"/>
    <cellStyle name="Comma  - Style7 2 17" xfId="1809" xr:uid="{00000000-0005-0000-0000-00006B0C0000}"/>
    <cellStyle name="Comma  - Style7 2 18" xfId="1810" xr:uid="{00000000-0005-0000-0000-00006C0C0000}"/>
    <cellStyle name="Comma  - Style7 2 19" xfId="1811" xr:uid="{00000000-0005-0000-0000-00006D0C0000}"/>
    <cellStyle name="Comma  - Style7 2 2" xfId="1812" xr:uid="{00000000-0005-0000-0000-00006E0C0000}"/>
    <cellStyle name="Comma  - Style7 2 3" xfId="1813" xr:uid="{00000000-0005-0000-0000-00006F0C0000}"/>
    <cellStyle name="Comma  - Style7 2 3 10" xfId="1814" xr:uid="{00000000-0005-0000-0000-0000700C0000}"/>
    <cellStyle name="Comma  - Style7 2 3 11" xfId="1815" xr:uid="{00000000-0005-0000-0000-0000710C0000}"/>
    <cellStyle name="Comma  - Style7 2 3 12" xfId="1816" xr:uid="{00000000-0005-0000-0000-0000720C0000}"/>
    <cellStyle name="Comma  - Style7 2 3 13" xfId="1817" xr:uid="{00000000-0005-0000-0000-0000730C0000}"/>
    <cellStyle name="Comma  - Style7 2 3 2" xfId="1818" xr:uid="{00000000-0005-0000-0000-0000740C0000}"/>
    <cellStyle name="Comma  - Style7 2 3 3" xfId="1819" xr:uid="{00000000-0005-0000-0000-0000750C0000}"/>
    <cellStyle name="Comma  - Style7 2 3 4" xfId="1820" xr:uid="{00000000-0005-0000-0000-0000760C0000}"/>
    <cellStyle name="Comma  - Style7 2 3 5" xfId="1821" xr:uid="{00000000-0005-0000-0000-0000770C0000}"/>
    <cellStyle name="Comma  - Style7 2 3 6" xfId="1822" xr:uid="{00000000-0005-0000-0000-0000780C0000}"/>
    <cellStyle name="Comma  - Style7 2 3 7" xfId="1823" xr:uid="{00000000-0005-0000-0000-0000790C0000}"/>
    <cellStyle name="Comma  - Style7 2 3 8" xfId="1824" xr:uid="{00000000-0005-0000-0000-00007A0C0000}"/>
    <cellStyle name="Comma  - Style7 2 3 9" xfId="1825" xr:uid="{00000000-0005-0000-0000-00007B0C0000}"/>
    <cellStyle name="Comma  - Style7 2 3_FRI's per CPA formulae May 2011" xfId="1826" xr:uid="{00000000-0005-0000-0000-00007C0C0000}"/>
    <cellStyle name="Comma  - Style7 2 4" xfId="1827" xr:uid="{00000000-0005-0000-0000-00007D0C0000}"/>
    <cellStyle name="Comma  - Style7 2 4 10" xfId="1828" xr:uid="{00000000-0005-0000-0000-00007E0C0000}"/>
    <cellStyle name="Comma  - Style7 2 4 11" xfId="1829" xr:uid="{00000000-0005-0000-0000-00007F0C0000}"/>
    <cellStyle name="Comma  - Style7 2 4 12" xfId="1830" xr:uid="{00000000-0005-0000-0000-0000800C0000}"/>
    <cellStyle name="Comma  - Style7 2 4 13" xfId="1831" xr:uid="{00000000-0005-0000-0000-0000810C0000}"/>
    <cellStyle name="Comma  - Style7 2 4 2" xfId="1832" xr:uid="{00000000-0005-0000-0000-0000820C0000}"/>
    <cellStyle name="Comma  - Style7 2 4 3" xfId="1833" xr:uid="{00000000-0005-0000-0000-0000830C0000}"/>
    <cellStyle name="Comma  - Style7 2 4 4" xfId="1834" xr:uid="{00000000-0005-0000-0000-0000840C0000}"/>
    <cellStyle name="Comma  - Style7 2 4 5" xfId="1835" xr:uid="{00000000-0005-0000-0000-0000850C0000}"/>
    <cellStyle name="Comma  - Style7 2 4 6" xfId="1836" xr:uid="{00000000-0005-0000-0000-0000860C0000}"/>
    <cellStyle name="Comma  - Style7 2 4 7" xfId="1837" xr:uid="{00000000-0005-0000-0000-0000870C0000}"/>
    <cellStyle name="Comma  - Style7 2 4 8" xfId="1838" xr:uid="{00000000-0005-0000-0000-0000880C0000}"/>
    <cellStyle name="Comma  - Style7 2 4 9" xfId="1839" xr:uid="{00000000-0005-0000-0000-0000890C0000}"/>
    <cellStyle name="Comma  - Style7 2 4_FRI's per CPA formulae May 2011" xfId="1840" xr:uid="{00000000-0005-0000-0000-00008A0C0000}"/>
    <cellStyle name="Comma  - Style7 2 5" xfId="1841" xr:uid="{00000000-0005-0000-0000-00008B0C0000}"/>
    <cellStyle name="Comma  - Style7 2 6" xfId="1842" xr:uid="{00000000-0005-0000-0000-00008C0C0000}"/>
    <cellStyle name="Comma  - Style7 2 7" xfId="1843" xr:uid="{00000000-0005-0000-0000-00008D0C0000}"/>
    <cellStyle name="Comma  - Style7 2 8" xfId="1844" xr:uid="{00000000-0005-0000-0000-00008E0C0000}"/>
    <cellStyle name="Comma  - Style7 2 8 2" xfId="1845" xr:uid="{00000000-0005-0000-0000-00008F0C0000}"/>
    <cellStyle name="Comma  - Style7 2 8 3" xfId="1846" xr:uid="{00000000-0005-0000-0000-0000900C0000}"/>
    <cellStyle name="Comma  - Style7 2 8 4" xfId="1847" xr:uid="{00000000-0005-0000-0000-0000910C0000}"/>
    <cellStyle name="Comma  - Style7 2 8 5" xfId="1848" xr:uid="{00000000-0005-0000-0000-0000920C0000}"/>
    <cellStyle name="Comma  - Style7 2 8 6" xfId="1849" xr:uid="{00000000-0005-0000-0000-0000930C0000}"/>
    <cellStyle name="Comma  - Style7 2 8 7" xfId="1850" xr:uid="{00000000-0005-0000-0000-0000940C0000}"/>
    <cellStyle name="Comma  - Style7 2 8 8" xfId="1851" xr:uid="{00000000-0005-0000-0000-0000950C0000}"/>
    <cellStyle name="Comma  - Style7 2 8 9" xfId="1852" xr:uid="{00000000-0005-0000-0000-0000960C0000}"/>
    <cellStyle name="Comma  - Style7 2 9" xfId="1853" xr:uid="{00000000-0005-0000-0000-0000970C0000}"/>
    <cellStyle name="Comma  - Style7 2 9 2" xfId="1854" xr:uid="{00000000-0005-0000-0000-0000980C0000}"/>
    <cellStyle name="Comma  - Style7 2 9 3" xfId="1855" xr:uid="{00000000-0005-0000-0000-0000990C0000}"/>
    <cellStyle name="Comma  - Style7 2 9 4" xfId="1856" xr:uid="{00000000-0005-0000-0000-00009A0C0000}"/>
    <cellStyle name="Comma  - Style7 2 9 5" xfId="1857" xr:uid="{00000000-0005-0000-0000-00009B0C0000}"/>
    <cellStyle name="Comma  - Style7 2 9 6" xfId="1858" xr:uid="{00000000-0005-0000-0000-00009C0C0000}"/>
    <cellStyle name="Comma  - Style7 2 9 7" xfId="1859" xr:uid="{00000000-0005-0000-0000-00009D0C0000}"/>
    <cellStyle name="Comma  - Style7 2 9 8" xfId="1860" xr:uid="{00000000-0005-0000-0000-00009E0C0000}"/>
    <cellStyle name="Comma  - Style7 2 9 9" xfId="1861" xr:uid="{00000000-0005-0000-0000-00009F0C0000}"/>
    <cellStyle name="Comma  - Style7 2_FRI's per CPA formulae May 2011" xfId="1862" xr:uid="{00000000-0005-0000-0000-0000A00C0000}"/>
    <cellStyle name="Comma  - Style7 20" xfId="1863" xr:uid="{00000000-0005-0000-0000-0000A10C0000}"/>
    <cellStyle name="Comma  - Style7 21" xfId="1864" xr:uid="{00000000-0005-0000-0000-0000A20C0000}"/>
    <cellStyle name="Comma  - Style7 3" xfId="1865" xr:uid="{00000000-0005-0000-0000-0000A30C0000}"/>
    <cellStyle name="Comma  - Style7 3 10" xfId="1866" xr:uid="{00000000-0005-0000-0000-0000A40C0000}"/>
    <cellStyle name="Comma  - Style7 3 10 2" xfId="1867" xr:uid="{00000000-0005-0000-0000-0000A50C0000}"/>
    <cellStyle name="Comma  - Style7 3 10 3" xfId="1868" xr:uid="{00000000-0005-0000-0000-0000A60C0000}"/>
    <cellStyle name="Comma  - Style7 3 10 4" xfId="1869" xr:uid="{00000000-0005-0000-0000-0000A70C0000}"/>
    <cellStyle name="Comma  - Style7 3 10 5" xfId="1870" xr:uid="{00000000-0005-0000-0000-0000A80C0000}"/>
    <cellStyle name="Comma  - Style7 3 10 6" xfId="1871" xr:uid="{00000000-0005-0000-0000-0000A90C0000}"/>
    <cellStyle name="Comma  - Style7 3 10 7" xfId="1872" xr:uid="{00000000-0005-0000-0000-0000AA0C0000}"/>
    <cellStyle name="Comma  - Style7 3 10 8" xfId="1873" xr:uid="{00000000-0005-0000-0000-0000AB0C0000}"/>
    <cellStyle name="Comma  - Style7 3 10 9" xfId="1874" xr:uid="{00000000-0005-0000-0000-0000AC0C0000}"/>
    <cellStyle name="Comma  - Style7 3 11" xfId="1875" xr:uid="{00000000-0005-0000-0000-0000AD0C0000}"/>
    <cellStyle name="Comma  - Style7 3 11 2" xfId="1876" xr:uid="{00000000-0005-0000-0000-0000AE0C0000}"/>
    <cellStyle name="Comma  - Style7 3 11 3" xfId="1877" xr:uid="{00000000-0005-0000-0000-0000AF0C0000}"/>
    <cellStyle name="Comma  - Style7 3 11 4" xfId="1878" xr:uid="{00000000-0005-0000-0000-0000B00C0000}"/>
    <cellStyle name="Comma  - Style7 3 11 5" xfId="1879" xr:uid="{00000000-0005-0000-0000-0000B10C0000}"/>
    <cellStyle name="Comma  - Style7 3 11 6" xfId="1880" xr:uid="{00000000-0005-0000-0000-0000B20C0000}"/>
    <cellStyle name="Comma  - Style7 3 11 7" xfId="1881" xr:uid="{00000000-0005-0000-0000-0000B30C0000}"/>
    <cellStyle name="Comma  - Style7 3 11 8" xfId="1882" xr:uid="{00000000-0005-0000-0000-0000B40C0000}"/>
    <cellStyle name="Comma  - Style7 3 11 9" xfId="1883" xr:uid="{00000000-0005-0000-0000-0000B50C0000}"/>
    <cellStyle name="Comma  - Style7 3 12" xfId="1884" xr:uid="{00000000-0005-0000-0000-0000B60C0000}"/>
    <cellStyle name="Comma  - Style7 3 13" xfId="1885" xr:uid="{00000000-0005-0000-0000-0000B70C0000}"/>
    <cellStyle name="Comma  - Style7 3 14" xfId="1886" xr:uid="{00000000-0005-0000-0000-0000B80C0000}"/>
    <cellStyle name="Comma  - Style7 3 15" xfId="1887" xr:uid="{00000000-0005-0000-0000-0000B90C0000}"/>
    <cellStyle name="Comma  - Style7 3 16" xfId="1888" xr:uid="{00000000-0005-0000-0000-0000BA0C0000}"/>
    <cellStyle name="Comma  - Style7 3 17" xfId="1889" xr:uid="{00000000-0005-0000-0000-0000BB0C0000}"/>
    <cellStyle name="Comma  - Style7 3 18" xfId="1890" xr:uid="{00000000-0005-0000-0000-0000BC0C0000}"/>
    <cellStyle name="Comma  - Style7 3 19" xfId="1891" xr:uid="{00000000-0005-0000-0000-0000BD0C0000}"/>
    <cellStyle name="Comma  - Style7 3 2" xfId="1892" xr:uid="{00000000-0005-0000-0000-0000BE0C0000}"/>
    <cellStyle name="Comma  - Style7 3 2 10" xfId="1893" xr:uid="{00000000-0005-0000-0000-0000BF0C0000}"/>
    <cellStyle name="Comma  - Style7 3 2 11" xfId="1894" xr:uid="{00000000-0005-0000-0000-0000C00C0000}"/>
    <cellStyle name="Comma  - Style7 3 2 12" xfId="1895" xr:uid="{00000000-0005-0000-0000-0000C10C0000}"/>
    <cellStyle name="Comma  - Style7 3 2 2" xfId="1896" xr:uid="{00000000-0005-0000-0000-0000C20C0000}"/>
    <cellStyle name="Comma  - Style7 3 2 3" xfId="1897" xr:uid="{00000000-0005-0000-0000-0000C30C0000}"/>
    <cellStyle name="Comma  - Style7 3 2 4" xfId="1898" xr:uid="{00000000-0005-0000-0000-0000C40C0000}"/>
    <cellStyle name="Comma  - Style7 3 2 5" xfId="1899" xr:uid="{00000000-0005-0000-0000-0000C50C0000}"/>
    <cellStyle name="Comma  - Style7 3 2 6" xfId="1900" xr:uid="{00000000-0005-0000-0000-0000C60C0000}"/>
    <cellStyle name="Comma  - Style7 3 2 7" xfId="1901" xr:uid="{00000000-0005-0000-0000-0000C70C0000}"/>
    <cellStyle name="Comma  - Style7 3 2 8" xfId="1902" xr:uid="{00000000-0005-0000-0000-0000C80C0000}"/>
    <cellStyle name="Comma  - Style7 3 2 9" xfId="1903" xr:uid="{00000000-0005-0000-0000-0000C90C0000}"/>
    <cellStyle name="Comma  - Style7 3 20" xfId="1904" xr:uid="{00000000-0005-0000-0000-0000CA0C0000}"/>
    <cellStyle name="Comma  - Style7 3 21" xfId="1905" xr:uid="{00000000-0005-0000-0000-0000CB0C0000}"/>
    <cellStyle name="Comma  - Style7 3 3" xfId="1906" xr:uid="{00000000-0005-0000-0000-0000CC0C0000}"/>
    <cellStyle name="Comma  - Style7 3 4" xfId="1907" xr:uid="{00000000-0005-0000-0000-0000CD0C0000}"/>
    <cellStyle name="Comma  - Style7 3 5" xfId="1908" xr:uid="{00000000-0005-0000-0000-0000CE0C0000}"/>
    <cellStyle name="Comma  - Style7 3 5 10" xfId="1909" xr:uid="{00000000-0005-0000-0000-0000CF0C0000}"/>
    <cellStyle name="Comma  - Style7 3 5 11" xfId="1910" xr:uid="{00000000-0005-0000-0000-0000D00C0000}"/>
    <cellStyle name="Comma  - Style7 3 5 12" xfId="1911" xr:uid="{00000000-0005-0000-0000-0000D10C0000}"/>
    <cellStyle name="Comma  - Style7 3 5 13" xfId="1912" xr:uid="{00000000-0005-0000-0000-0000D20C0000}"/>
    <cellStyle name="Comma  - Style7 3 5 2" xfId="1913" xr:uid="{00000000-0005-0000-0000-0000D30C0000}"/>
    <cellStyle name="Comma  - Style7 3 5 3" xfId="1914" xr:uid="{00000000-0005-0000-0000-0000D40C0000}"/>
    <cellStyle name="Comma  - Style7 3 5 4" xfId="1915" xr:uid="{00000000-0005-0000-0000-0000D50C0000}"/>
    <cellStyle name="Comma  - Style7 3 5 5" xfId="1916" xr:uid="{00000000-0005-0000-0000-0000D60C0000}"/>
    <cellStyle name="Comma  - Style7 3 5 6" xfId="1917" xr:uid="{00000000-0005-0000-0000-0000D70C0000}"/>
    <cellStyle name="Comma  - Style7 3 5 7" xfId="1918" xr:uid="{00000000-0005-0000-0000-0000D80C0000}"/>
    <cellStyle name="Comma  - Style7 3 5 8" xfId="1919" xr:uid="{00000000-0005-0000-0000-0000D90C0000}"/>
    <cellStyle name="Comma  - Style7 3 5 9" xfId="1920" xr:uid="{00000000-0005-0000-0000-0000DA0C0000}"/>
    <cellStyle name="Comma  - Style7 3 5_FRI's per CPA formulae May 2011" xfId="1921" xr:uid="{00000000-0005-0000-0000-0000DB0C0000}"/>
    <cellStyle name="Comma  - Style7 3 6" xfId="1922" xr:uid="{00000000-0005-0000-0000-0000DC0C0000}"/>
    <cellStyle name="Comma  - Style7 3 6 10" xfId="1923" xr:uid="{00000000-0005-0000-0000-0000DD0C0000}"/>
    <cellStyle name="Comma  - Style7 3 6 11" xfId="1924" xr:uid="{00000000-0005-0000-0000-0000DE0C0000}"/>
    <cellStyle name="Comma  - Style7 3 6 12" xfId="1925" xr:uid="{00000000-0005-0000-0000-0000DF0C0000}"/>
    <cellStyle name="Comma  - Style7 3 6 13" xfId="1926" xr:uid="{00000000-0005-0000-0000-0000E00C0000}"/>
    <cellStyle name="Comma  - Style7 3 6 2" xfId="1927" xr:uid="{00000000-0005-0000-0000-0000E10C0000}"/>
    <cellStyle name="Comma  - Style7 3 6 3" xfId="1928" xr:uid="{00000000-0005-0000-0000-0000E20C0000}"/>
    <cellStyle name="Comma  - Style7 3 6 4" xfId="1929" xr:uid="{00000000-0005-0000-0000-0000E30C0000}"/>
    <cellStyle name="Comma  - Style7 3 6 5" xfId="1930" xr:uid="{00000000-0005-0000-0000-0000E40C0000}"/>
    <cellStyle name="Comma  - Style7 3 6 6" xfId="1931" xr:uid="{00000000-0005-0000-0000-0000E50C0000}"/>
    <cellStyle name="Comma  - Style7 3 6 7" xfId="1932" xr:uid="{00000000-0005-0000-0000-0000E60C0000}"/>
    <cellStyle name="Comma  - Style7 3 6 8" xfId="1933" xr:uid="{00000000-0005-0000-0000-0000E70C0000}"/>
    <cellStyle name="Comma  - Style7 3 6 9" xfId="1934" xr:uid="{00000000-0005-0000-0000-0000E80C0000}"/>
    <cellStyle name="Comma  - Style7 3 6_FRI's per CPA formulae May 2011" xfId="1935" xr:uid="{00000000-0005-0000-0000-0000E90C0000}"/>
    <cellStyle name="Comma  - Style7 3 7" xfId="1936" xr:uid="{00000000-0005-0000-0000-0000EA0C0000}"/>
    <cellStyle name="Comma  - Style7 3 8" xfId="1937" xr:uid="{00000000-0005-0000-0000-0000EB0C0000}"/>
    <cellStyle name="Comma  - Style7 3 9" xfId="1938" xr:uid="{00000000-0005-0000-0000-0000EC0C0000}"/>
    <cellStyle name="Comma  - Style7 3_5.1.2.3 Tower Sec A" xfId="1939" xr:uid="{00000000-0005-0000-0000-0000ED0C0000}"/>
    <cellStyle name="Comma  - Style7 4" xfId="1940" xr:uid="{00000000-0005-0000-0000-0000EE0C0000}"/>
    <cellStyle name="Comma  - Style7 4 10" xfId="1941" xr:uid="{00000000-0005-0000-0000-0000EF0C0000}"/>
    <cellStyle name="Comma  - Style7 4 10 2" xfId="1942" xr:uid="{00000000-0005-0000-0000-0000F00C0000}"/>
    <cellStyle name="Comma  - Style7 4 10 3" xfId="1943" xr:uid="{00000000-0005-0000-0000-0000F10C0000}"/>
    <cellStyle name="Comma  - Style7 4 10 4" xfId="1944" xr:uid="{00000000-0005-0000-0000-0000F20C0000}"/>
    <cellStyle name="Comma  - Style7 4 10 5" xfId="1945" xr:uid="{00000000-0005-0000-0000-0000F30C0000}"/>
    <cellStyle name="Comma  - Style7 4 10 6" xfId="1946" xr:uid="{00000000-0005-0000-0000-0000F40C0000}"/>
    <cellStyle name="Comma  - Style7 4 10 7" xfId="1947" xr:uid="{00000000-0005-0000-0000-0000F50C0000}"/>
    <cellStyle name="Comma  - Style7 4 10 8" xfId="1948" xr:uid="{00000000-0005-0000-0000-0000F60C0000}"/>
    <cellStyle name="Comma  - Style7 4 10 9" xfId="1949" xr:uid="{00000000-0005-0000-0000-0000F70C0000}"/>
    <cellStyle name="Comma  - Style7 4 11" xfId="1950" xr:uid="{00000000-0005-0000-0000-0000F80C0000}"/>
    <cellStyle name="Comma  - Style7 4 11 2" xfId="1951" xr:uid="{00000000-0005-0000-0000-0000F90C0000}"/>
    <cellStyle name="Comma  - Style7 4 11 3" xfId="1952" xr:uid="{00000000-0005-0000-0000-0000FA0C0000}"/>
    <cellStyle name="Comma  - Style7 4 11 4" xfId="1953" xr:uid="{00000000-0005-0000-0000-0000FB0C0000}"/>
    <cellStyle name="Comma  - Style7 4 11 5" xfId="1954" xr:uid="{00000000-0005-0000-0000-0000FC0C0000}"/>
    <cellStyle name="Comma  - Style7 4 11 6" xfId="1955" xr:uid="{00000000-0005-0000-0000-0000FD0C0000}"/>
    <cellStyle name="Comma  - Style7 4 11 7" xfId="1956" xr:uid="{00000000-0005-0000-0000-0000FE0C0000}"/>
    <cellStyle name="Comma  - Style7 4 11 8" xfId="1957" xr:uid="{00000000-0005-0000-0000-0000FF0C0000}"/>
    <cellStyle name="Comma  - Style7 4 11 9" xfId="1958" xr:uid="{00000000-0005-0000-0000-0000000D0000}"/>
    <cellStyle name="Comma  - Style7 4 12" xfId="1959" xr:uid="{00000000-0005-0000-0000-0000010D0000}"/>
    <cellStyle name="Comma  - Style7 4 13" xfId="1960" xr:uid="{00000000-0005-0000-0000-0000020D0000}"/>
    <cellStyle name="Comma  - Style7 4 14" xfId="1961" xr:uid="{00000000-0005-0000-0000-0000030D0000}"/>
    <cellStyle name="Comma  - Style7 4 15" xfId="1962" xr:uid="{00000000-0005-0000-0000-0000040D0000}"/>
    <cellStyle name="Comma  - Style7 4 16" xfId="1963" xr:uid="{00000000-0005-0000-0000-0000050D0000}"/>
    <cellStyle name="Comma  - Style7 4 17" xfId="1964" xr:uid="{00000000-0005-0000-0000-0000060D0000}"/>
    <cellStyle name="Comma  - Style7 4 18" xfId="1965" xr:uid="{00000000-0005-0000-0000-0000070D0000}"/>
    <cellStyle name="Comma  - Style7 4 19" xfId="1966" xr:uid="{00000000-0005-0000-0000-0000080D0000}"/>
    <cellStyle name="Comma  - Style7 4 2" xfId="1967" xr:uid="{00000000-0005-0000-0000-0000090D0000}"/>
    <cellStyle name="Comma  - Style7 4 2 10" xfId="1968" xr:uid="{00000000-0005-0000-0000-00000A0D0000}"/>
    <cellStyle name="Comma  - Style7 4 2 11" xfId="1969" xr:uid="{00000000-0005-0000-0000-00000B0D0000}"/>
    <cellStyle name="Comma  - Style7 4 2 12" xfId="1970" xr:uid="{00000000-0005-0000-0000-00000C0D0000}"/>
    <cellStyle name="Comma  - Style7 4 2 2" xfId="1971" xr:uid="{00000000-0005-0000-0000-00000D0D0000}"/>
    <cellStyle name="Comma  - Style7 4 2 3" xfId="1972" xr:uid="{00000000-0005-0000-0000-00000E0D0000}"/>
    <cellStyle name="Comma  - Style7 4 2 4" xfId="1973" xr:uid="{00000000-0005-0000-0000-00000F0D0000}"/>
    <cellStyle name="Comma  - Style7 4 2 5" xfId="1974" xr:uid="{00000000-0005-0000-0000-0000100D0000}"/>
    <cellStyle name="Comma  - Style7 4 2 6" xfId="1975" xr:uid="{00000000-0005-0000-0000-0000110D0000}"/>
    <cellStyle name="Comma  - Style7 4 2 7" xfId="1976" xr:uid="{00000000-0005-0000-0000-0000120D0000}"/>
    <cellStyle name="Comma  - Style7 4 2 8" xfId="1977" xr:uid="{00000000-0005-0000-0000-0000130D0000}"/>
    <cellStyle name="Comma  - Style7 4 2 9" xfId="1978" xr:uid="{00000000-0005-0000-0000-0000140D0000}"/>
    <cellStyle name="Comma  - Style7 4 20" xfId="1979" xr:uid="{00000000-0005-0000-0000-0000150D0000}"/>
    <cellStyle name="Comma  - Style7 4 21" xfId="1980" xr:uid="{00000000-0005-0000-0000-0000160D0000}"/>
    <cellStyle name="Comma  - Style7 4 3" xfId="1981" xr:uid="{00000000-0005-0000-0000-0000170D0000}"/>
    <cellStyle name="Comma  - Style7 4 4" xfId="1982" xr:uid="{00000000-0005-0000-0000-0000180D0000}"/>
    <cellStyle name="Comma  - Style7 4 5" xfId="1983" xr:uid="{00000000-0005-0000-0000-0000190D0000}"/>
    <cellStyle name="Comma  - Style7 4 5 10" xfId="1984" xr:uid="{00000000-0005-0000-0000-00001A0D0000}"/>
    <cellStyle name="Comma  - Style7 4 5 11" xfId="1985" xr:uid="{00000000-0005-0000-0000-00001B0D0000}"/>
    <cellStyle name="Comma  - Style7 4 5 12" xfId="1986" xr:uid="{00000000-0005-0000-0000-00001C0D0000}"/>
    <cellStyle name="Comma  - Style7 4 5 13" xfId="1987" xr:uid="{00000000-0005-0000-0000-00001D0D0000}"/>
    <cellStyle name="Comma  - Style7 4 5 2" xfId="1988" xr:uid="{00000000-0005-0000-0000-00001E0D0000}"/>
    <cellStyle name="Comma  - Style7 4 5 3" xfId="1989" xr:uid="{00000000-0005-0000-0000-00001F0D0000}"/>
    <cellStyle name="Comma  - Style7 4 5 4" xfId="1990" xr:uid="{00000000-0005-0000-0000-0000200D0000}"/>
    <cellStyle name="Comma  - Style7 4 5 5" xfId="1991" xr:uid="{00000000-0005-0000-0000-0000210D0000}"/>
    <cellStyle name="Comma  - Style7 4 5 6" xfId="1992" xr:uid="{00000000-0005-0000-0000-0000220D0000}"/>
    <cellStyle name="Comma  - Style7 4 5 7" xfId="1993" xr:uid="{00000000-0005-0000-0000-0000230D0000}"/>
    <cellStyle name="Comma  - Style7 4 5 8" xfId="1994" xr:uid="{00000000-0005-0000-0000-0000240D0000}"/>
    <cellStyle name="Comma  - Style7 4 5 9" xfId="1995" xr:uid="{00000000-0005-0000-0000-0000250D0000}"/>
    <cellStyle name="Comma  - Style7 4 5_FRI's per CPA formulae May 2011" xfId="1996" xr:uid="{00000000-0005-0000-0000-0000260D0000}"/>
    <cellStyle name="Comma  - Style7 4 6" xfId="1997" xr:uid="{00000000-0005-0000-0000-0000270D0000}"/>
    <cellStyle name="Comma  - Style7 4 6 10" xfId="1998" xr:uid="{00000000-0005-0000-0000-0000280D0000}"/>
    <cellStyle name="Comma  - Style7 4 6 11" xfId="1999" xr:uid="{00000000-0005-0000-0000-0000290D0000}"/>
    <cellStyle name="Comma  - Style7 4 6 12" xfId="2000" xr:uid="{00000000-0005-0000-0000-00002A0D0000}"/>
    <cellStyle name="Comma  - Style7 4 6 13" xfId="2001" xr:uid="{00000000-0005-0000-0000-00002B0D0000}"/>
    <cellStyle name="Comma  - Style7 4 6 2" xfId="2002" xr:uid="{00000000-0005-0000-0000-00002C0D0000}"/>
    <cellStyle name="Comma  - Style7 4 6 3" xfId="2003" xr:uid="{00000000-0005-0000-0000-00002D0D0000}"/>
    <cellStyle name="Comma  - Style7 4 6 4" xfId="2004" xr:uid="{00000000-0005-0000-0000-00002E0D0000}"/>
    <cellStyle name="Comma  - Style7 4 6 5" xfId="2005" xr:uid="{00000000-0005-0000-0000-00002F0D0000}"/>
    <cellStyle name="Comma  - Style7 4 6 6" xfId="2006" xr:uid="{00000000-0005-0000-0000-0000300D0000}"/>
    <cellStyle name="Comma  - Style7 4 6 7" xfId="2007" xr:uid="{00000000-0005-0000-0000-0000310D0000}"/>
    <cellStyle name="Comma  - Style7 4 6 8" xfId="2008" xr:uid="{00000000-0005-0000-0000-0000320D0000}"/>
    <cellStyle name="Comma  - Style7 4 6 9" xfId="2009" xr:uid="{00000000-0005-0000-0000-0000330D0000}"/>
    <cellStyle name="Comma  - Style7 4 6_FRI's per CPA formulae May 2011" xfId="2010" xr:uid="{00000000-0005-0000-0000-0000340D0000}"/>
    <cellStyle name="Comma  - Style7 4 7" xfId="2011" xr:uid="{00000000-0005-0000-0000-0000350D0000}"/>
    <cellStyle name="Comma  - Style7 4 8" xfId="2012" xr:uid="{00000000-0005-0000-0000-0000360D0000}"/>
    <cellStyle name="Comma  - Style7 4 9" xfId="2013" xr:uid="{00000000-0005-0000-0000-0000370D0000}"/>
    <cellStyle name="Comma  - Style7 4_5.1.2.3 Tower Sec A" xfId="2014" xr:uid="{00000000-0005-0000-0000-0000380D0000}"/>
    <cellStyle name="Comma  - Style7 5" xfId="2015" xr:uid="{00000000-0005-0000-0000-0000390D0000}"/>
    <cellStyle name="Comma  - Style7 5 10" xfId="2016" xr:uid="{00000000-0005-0000-0000-00003A0D0000}"/>
    <cellStyle name="Comma  - Style7 5 11" xfId="2017" xr:uid="{00000000-0005-0000-0000-00003B0D0000}"/>
    <cellStyle name="Comma  - Style7 5 12" xfId="2018" xr:uid="{00000000-0005-0000-0000-00003C0D0000}"/>
    <cellStyle name="Comma  - Style7 5 13" xfId="2019" xr:uid="{00000000-0005-0000-0000-00003D0D0000}"/>
    <cellStyle name="Comma  - Style7 5 14" xfId="2020" xr:uid="{00000000-0005-0000-0000-00003E0D0000}"/>
    <cellStyle name="Comma  - Style7 5 15" xfId="2021" xr:uid="{00000000-0005-0000-0000-00003F0D0000}"/>
    <cellStyle name="Comma  - Style7 5 16" xfId="2022" xr:uid="{00000000-0005-0000-0000-0000400D0000}"/>
    <cellStyle name="Comma  - Style7 5 2" xfId="2023" xr:uid="{00000000-0005-0000-0000-0000410D0000}"/>
    <cellStyle name="Comma  - Style7 5 3" xfId="2024" xr:uid="{00000000-0005-0000-0000-0000420D0000}"/>
    <cellStyle name="Comma  - Style7 5 4" xfId="2025" xr:uid="{00000000-0005-0000-0000-0000430D0000}"/>
    <cellStyle name="Comma  - Style7 5 5" xfId="2026" xr:uid="{00000000-0005-0000-0000-0000440D0000}"/>
    <cellStyle name="Comma  - Style7 5 6" xfId="2027" xr:uid="{00000000-0005-0000-0000-0000450D0000}"/>
    <cellStyle name="Comma  - Style7 5 7" xfId="2028" xr:uid="{00000000-0005-0000-0000-0000460D0000}"/>
    <cellStyle name="Comma  - Style7 5 8" xfId="2029" xr:uid="{00000000-0005-0000-0000-0000470D0000}"/>
    <cellStyle name="Comma  - Style7 5 9" xfId="2030" xr:uid="{00000000-0005-0000-0000-0000480D0000}"/>
    <cellStyle name="Comma  - Style7 5_5.1.2.3 Tower Sec A" xfId="2031" xr:uid="{00000000-0005-0000-0000-0000490D0000}"/>
    <cellStyle name="Comma  - Style7 6" xfId="2032" xr:uid="{00000000-0005-0000-0000-00004A0D0000}"/>
    <cellStyle name="Comma  - Style7 7" xfId="2033" xr:uid="{00000000-0005-0000-0000-00004B0D0000}"/>
    <cellStyle name="Comma  - Style7 8" xfId="2034" xr:uid="{00000000-0005-0000-0000-00004C0D0000}"/>
    <cellStyle name="Comma  - Style7 9" xfId="2035" xr:uid="{00000000-0005-0000-0000-00004D0D0000}"/>
    <cellStyle name="Comma  - Style7_5.1.2.3 Tower Sec A" xfId="2036" xr:uid="{00000000-0005-0000-0000-00004E0D0000}"/>
    <cellStyle name="Comma  - Style8" xfId="2037" xr:uid="{00000000-0005-0000-0000-00004F0D0000}"/>
    <cellStyle name="Comma  - Style8 10" xfId="2038" xr:uid="{00000000-0005-0000-0000-0000500D0000}"/>
    <cellStyle name="Comma  - Style8 11" xfId="2039" xr:uid="{00000000-0005-0000-0000-0000510D0000}"/>
    <cellStyle name="Comma  - Style8 12" xfId="2040" xr:uid="{00000000-0005-0000-0000-0000520D0000}"/>
    <cellStyle name="Comma  - Style8 13" xfId="2041" xr:uid="{00000000-0005-0000-0000-0000530D0000}"/>
    <cellStyle name="Comma  - Style8 14" xfId="2042" xr:uid="{00000000-0005-0000-0000-0000540D0000}"/>
    <cellStyle name="Comma  - Style8 15" xfId="2043" xr:uid="{00000000-0005-0000-0000-0000550D0000}"/>
    <cellStyle name="Comma  - Style8 16" xfId="2044" xr:uid="{00000000-0005-0000-0000-0000560D0000}"/>
    <cellStyle name="Comma  - Style8 17" xfId="2045" xr:uid="{00000000-0005-0000-0000-0000570D0000}"/>
    <cellStyle name="Comma  - Style8 18" xfId="2046" xr:uid="{00000000-0005-0000-0000-0000580D0000}"/>
    <cellStyle name="Comma  - Style8 19" xfId="2047" xr:uid="{00000000-0005-0000-0000-0000590D0000}"/>
    <cellStyle name="Comma  - Style8 2" xfId="2048" xr:uid="{00000000-0005-0000-0000-00005A0D0000}"/>
    <cellStyle name="Comma  - Style8 2 10" xfId="2049" xr:uid="{00000000-0005-0000-0000-00005B0D0000}"/>
    <cellStyle name="Comma  - Style8 2 11" xfId="2050" xr:uid="{00000000-0005-0000-0000-00005C0D0000}"/>
    <cellStyle name="Comma  - Style8 2 12" xfId="2051" xr:uid="{00000000-0005-0000-0000-00005D0D0000}"/>
    <cellStyle name="Comma  - Style8 2 13" xfId="2052" xr:uid="{00000000-0005-0000-0000-00005E0D0000}"/>
    <cellStyle name="Comma  - Style8 2 14" xfId="2053" xr:uid="{00000000-0005-0000-0000-00005F0D0000}"/>
    <cellStyle name="Comma  - Style8 2 15" xfId="2054" xr:uid="{00000000-0005-0000-0000-0000600D0000}"/>
    <cellStyle name="Comma  - Style8 2 16" xfId="2055" xr:uid="{00000000-0005-0000-0000-0000610D0000}"/>
    <cellStyle name="Comma  - Style8 2 17" xfId="2056" xr:uid="{00000000-0005-0000-0000-0000620D0000}"/>
    <cellStyle name="Comma  - Style8 2 18" xfId="2057" xr:uid="{00000000-0005-0000-0000-0000630D0000}"/>
    <cellStyle name="Comma  - Style8 2 19" xfId="2058" xr:uid="{00000000-0005-0000-0000-0000640D0000}"/>
    <cellStyle name="Comma  - Style8 2 2" xfId="2059" xr:uid="{00000000-0005-0000-0000-0000650D0000}"/>
    <cellStyle name="Comma  - Style8 2 3" xfId="2060" xr:uid="{00000000-0005-0000-0000-0000660D0000}"/>
    <cellStyle name="Comma  - Style8 2 3 10" xfId="2061" xr:uid="{00000000-0005-0000-0000-0000670D0000}"/>
    <cellStyle name="Comma  - Style8 2 3 11" xfId="2062" xr:uid="{00000000-0005-0000-0000-0000680D0000}"/>
    <cellStyle name="Comma  - Style8 2 3 12" xfId="2063" xr:uid="{00000000-0005-0000-0000-0000690D0000}"/>
    <cellStyle name="Comma  - Style8 2 3 13" xfId="2064" xr:uid="{00000000-0005-0000-0000-00006A0D0000}"/>
    <cellStyle name="Comma  - Style8 2 3 2" xfId="2065" xr:uid="{00000000-0005-0000-0000-00006B0D0000}"/>
    <cellStyle name="Comma  - Style8 2 3 3" xfId="2066" xr:uid="{00000000-0005-0000-0000-00006C0D0000}"/>
    <cellStyle name="Comma  - Style8 2 3 4" xfId="2067" xr:uid="{00000000-0005-0000-0000-00006D0D0000}"/>
    <cellStyle name="Comma  - Style8 2 3 5" xfId="2068" xr:uid="{00000000-0005-0000-0000-00006E0D0000}"/>
    <cellStyle name="Comma  - Style8 2 3 6" xfId="2069" xr:uid="{00000000-0005-0000-0000-00006F0D0000}"/>
    <cellStyle name="Comma  - Style8 2 3 7" xfId="2070" xr:uid="{00000000-0005-0000-0000-0000700D0000}"/>
    <cellStyle name="Comma  - Style8 2 3 8" xfId="2071" xr:uid="{00000000-0005-0000-0000-0000710D0000}"/>
    <cellStyle name="Comma  - Style8 2 3 9" xfId="2072" xr:uid="{00000000-0005-0000-0000-0000720D0000}"/>
    <cellStyle name="Comma  - Style8 2 3_FRI's per CPA formulae May 2011" xfId="2073" xr:uid="{00000000-0005-0000-0000-0000730D0000}"/>
    <cellStyle name="Comma  - Style8 2 4" xfId="2074" xr:uid="{00000000-0005-0000-0000-0000740D0000}"/>
    <cellStyle name="Comma  - Style8 2 4 10" xfId="2075" xr:uid="{00000000-0005-0000-0000-0000750D0000}"/>
    <cellStyle name="Comma  - Style8 2 4 11" xfId="2076" xr:uid="{00000000-0005-0000-0000-0000760D0000}"/>
    <cellStyle name="Comma  - Style8 2 4 12" xfId="2077" xr:uid="{00000000-0005-0000-0000-0000770D0000}"/>
    <cellStyle name="Comma  - Style8 2 4 13" xfId="2078" xr:uid="{00000000-0005-0000-0000-0000780D0000}"/>
    <cellStyle name="Comma  - Style8 2 4 2" xfId="2079" xr:uid="{00000000-0005-0000-0000-0000790D0000}"/>
    <cellStyle name="Comma  - Style8 2 4 3" xfId="2080" xr:uid="{00000000-0005-0000-0000-00007A0D0000}"/>
    <cellStyle name="Comma  - Style8 2 4 4" xfId="2081" xr:uid="{00000000-0005-0000-0000-00007B0D0000}"/>
    <cellStyle name="Comma  - Style8 2 4 5" xfId="2082" xr:uid="{00000000-0005-0000-0000-00007C0D0000}"/>
    <cellStyle name="Comma  - Style8 2 4 6" xfId="2083" xr:uid="{00000000-0005-0000-0000-00007D0D0000}"/>
    <cellStyle name="Comma  - Style8 2 4 7" xfId="2084" xr:uid="{00000000-0005-0000-0000-00007E0D0000}"/>
    <cellStyle name="Comma  - Style8 2 4 8" xfId="2085" xr:uid="{00000000-0005-0000-0000-00007F0D0000}"/>
    <cellStyle name="Comma  - Style8 2 4 9" xfId="2086" xr:uid="{00000000-0005-0000-0000-0000800D0000}"/>
    <cellStyle name="Comma  - Style8 2 4_FRI's per CPA formulae May 2011" xfId="2087" xr:uid="{00000000-0005-0000-0000-0000810D0000}"/>
    <cellStyle name="Comma  - Style8 2 5" xfId="2088" xr:uid="{00000000-0005-0000-0000-0000820D0000}"/>
    <cellStyle name="Comma  - Style8 2 6" xfId="2089" xr:uid="{00000000-0005-0000-0000-0000830D0000}"/>
    <cellStyle name="Comma  - Style8 2 7" xfId="2090" xr:uid="{00000000-0005-0000-0000-0000840D0000}"/>
    <cellStyle name="Comma  - Style8 2 8" xfId="2091" xr:uid="{00000000-0005-0000-0000-0000850D0000}"/>
    <cellStyle name="Comma  - Style8 2 8 2" xfId="2092" xr:uid="{00000000-0005-0000-0000-0000860D0000}"/>
    <cellStyle name="Comma  - Style8 2 8 3" xfId="2093" xr:uid="{00000000-0005-0000-0000-0000870D0000}"/>
    <cellStyle name="Comma  - Style8 2 8 4" xfId="2094" xr:uid="{00000000-0005-0000-0000-0000880D0000}"/>
    <cellStyle name="Comma  - Style8 2 8 5" xfId="2095" xr:uid="{00000000-0005-0000-0000-0000890D0000}"/>
    <cellStyle name="Comma  - Style8 2 8 6" xfId="2096" xr:uid="{00000000-0005-0000-0000-00008A0D0000}"/>
    <cellStyle name="Comma  - Style8 2 8 7" xfId="2097" xr:uid="{00000000-0005-0000-0000-00008B0D0000}"/>
    <cellStyle name="Comma  - Style8 2 8 8" xfId="2098" xr:uid="{00000000-0005-0000-0000-00008C0D0000}"/>
    <cellStyle name="Comma  - Style8 2 8 9" xfId="2099" xr:uid="{00000000-0005-0000-0000-00008D0D0000}"/>
    <cellStyle name="Comma  - Style8 2 9" xfId="2100" xr:uid="{00000000-0005-0000-0000-00008E0D0000}"/>
    <cellStyle name="Comma  - Style8 2 9 2" xfId="2101" xr:uid="{00000000-0005-0000-0000-00008F0D0000}"/>
    <cellStyle name="Comma  - Style8 2 9 3" xfId="2102" xr:uid="{00000000-0005-0000-0000-0000900D0000}"/>
    <cellStyle name="Comma  - Style8 2 9 4" xfId="2103" xr:uid="{00000000-0005-0000-0000-0000910D0000}"/>
    <cellStyle name="Comma  - Style8 2 9 5" xfId="2104" xr:uid="{00000000-0005-0000-0000-0000920D0000}"/>
    <cellStyle name="Comma  - Style8 2 9 6" xfId="2105" xr:uid="{00000000-0005-0000-0000-0000930D0000}"/>
    <cellStyle name="Comma  - Style8 2 9 7" xfId="2106" xr:uid="{00000000-0005-0000-0000-0000940D0000}"/>
    <cellStyle name="Comma  - Style8 2 9 8" xfId="2107" xr:uid="{00000000-0005-0000-0000-0000950D0000}"/>
    <cellStyle name="Comma  - Style8 2 9 9" xfId="2108" xr:uid="{00000000-0005-0000-0000-0000960D0000}"/>
    <cellStyle name="Comma  - Style8 2_FRI's per CPA formulae May 2011" xfId="2109" xr:uid="{00000000-0005-0000-0000-0000970D0000}"/>
    <cellStyle name="Comma  - Style8 20" xfId="2110" xr:uid="{00000000-0005-0000-0000-0000980D0000}"/>
    <cellStyle name="Comma  - Style8 21" xfId="2111" xr:uid="{00000000-0005-0000-0000-0000990D0000}"/>
    <cellStyle name="Comma  - Style8 3" xfId="2112" xr:uid="{00000000-0005-0000-0000-00009A0D0000}"/>
    <cellStyle name="Comma  - Style8 3 10" xfId="2113" xr:uid="{00000000-0005-0000-0000-00009B0D0000}"/>
    <cellStyle name="Comma  - Style8 3 10 2" xfId="2114" xr:uid="{00000000-0005-0000-0000-00009C0D0000}"/>
    <cellStyle name="Comma  - Style8 3 10 3" xfId="2115" xr:uid="{00000000-0005-0000-0000-00009D0D0000}"/>
    <cellStyle name="Comma  - Style8 3 10 4" xfId="2116" xr:uid="{00000000-0005-0000-0000-00009E0D0000}"/>
    <cellStyle name="Comma  - Style8 3 10 5" xfId="2117" xr:uid="{00000000-0005-0000-0000-00009F0D0000}"/>
    <cellStyle name="Comma  - Style8 3 10 6" xfId="2118" xr:uid="{00000000-0005-0000-0000-0000A00D0000}"/>
    <cellStyle name="Comma  - Style8 3 10 7" xfId="2119" xr:uid="{00000000-0005-0000-0000-0000A10D0000}"/>
    <cellStyle name="Comma  - Style8 3 10 8" xfId="2120" xr:uid="{00000000-0005-0000-0000-0000A20D0000}"/>
    <cellStyle name="Comma  - Style8 3 10 9" xfId="2121" xr:uid="{00000000-0005-0000-0000-0000A30D0000}"/>
    <cellStyle name="Comma  - Style8 3 11" xfId="2122" xr:uid="{00000000-0005-0000-0000-0000A40D0000}"/>
    <cellStyle name="Comma  - Style8 3 11 2" xfId="2123" xr:uid="{00000000-0005-0000-0000-0000A50D0000}"/>
    <cellStyle name="Comma  - Style8 3 11 3" xfId="2124" xr:uid="{00000000-0005-0000-0000-0000A60D0000}"/>
    <cellStyle name="Comma  - Style8 3 11 4" xfId="2125" xr:uid="{00000000-0005-0000-0000-0000A70D0000}"/>
    <cellStyle name="Comma  - Style8 3 11 5" xfId="2126" xr:uid="{00000000-0005-0000-0000-0000A80D0000}"/>
    <cellStyle name="Comma  - Style8 3 11 6" xfId="2127" xr:uid="{00000000-0005-0000-0000-0000A90D0000}"/>
    <cellStyle name="Comma  - Style8 3 11 7" xfId="2128" xr:uid="{00000000-0005-0000-0000-0000AA0D0000}"/>
    <cellStyle name="Comma  - Style8 3 11 8" xfId="2129" xr:uid="{00000000-0005-0000-0000-0000AB0D0000}"/>
    <cellStyle name="Comma  - Style8 3 11 9" xfId="2130" xr:uid="{00000000-0005-0000-0000-0000AC0D0000}"/>
    <cellStyle name="Comma  - Style8 3 12" xfId="2131" xr:uid="{00000000-0005-0000-0000-0000AD0D0000}"/>
    <cellStyle name="Comma  - Style8 3 13" xfId="2132" xr:uid="{00000000-0005-0000-0000-0000AE0D0000}"/>
    <cellStyle name="Comma  - Style8 3 14" xfId="2133" xr:uid="{00000000-0005-0000-0000-0000AF0D0000}"/>
    <cellStyle name="Comma  - Style8 3 15" xfId="2134" xr:uid="{00000000-0005-0000-0000-0000B00D0000}"/>
    <cellStyle name="Comma  - Style8 3 16" xfId="2135" xr:uid="{00000000-0005-0000-0000-0000B10D0000}"/>
    <cellStyle name="Comma  - Style8 3 17" xfId="2136" xr:uid="{00000000-0005-0000-0000-0000B20D0000}"/>
    <cellStyle name="Comma  - Style8 3 18" xfId="2137" xr:uid="{00000000-0005-0000-0000-0000B30D0000}"/>
    <cellStyle name="Comma  - Style8 3 19" xfId="2138" xr:uid="{00000000-0005-0000-0000-0000B40D0000}"/>
    <cellStyle name="Comma  - Style8 3 2" xfId="2139" xr:uid="{00000000-0005-0000-0000-0000B50D0000}"/>
    <cellStyle name="Comma  - Style8 3 2 10" xfId="2140" xr:uid="{00000000-0005-0000-0000-0000B60D0000}"/>
    <cellStyle name="Comma  - Style8 3 2 11" xfId="2141" xr:uid="{00000000-0005-0000-0000-0000B70D0000}"/>
    <cellStyle name="Comma  - Style8 3 2 12" xfId="2142" xr:uid="{00000000-0005-0000-0000-0000B80D0000}"/>
    <cellStyle name="Comma  - Style8 3 2 2" xfId="2143" xr:uid="{00000000-0005-0000-0000-0000B90D0000}"/>
    <cellStyle name="Comma  - Style8 3 2 3" xfId="2144" xr:uid="{00000000-0005-0000-0000-0000BA0D0000}"/>
    <cellStyle name="Comma  - Style8 3 2 4" xfId="2145" xr:uid="{00000000-0005-0000-0000-0000BB0D0000}"/>
    <cellStyle name="Comma  - Style8 3 2 5" xfId="2146" xr:uid="{00000000-0005-0000-0000-0000BC0D0000}"/>
    <cellStyle name="Comma  - Style8 3 2 6" xfId="2147" xr:uid="{00000000-0005-0000-0000-0000BD0D0000}"/>
    <cellStyle name="Comma  - Style8 3 2 7" xfId="2148" xr:uid="{00000000-0005-0000-0000-0000BE0D0000}"/>
    <cellStyle name="Comma  - Style8 3 2 8" xfId="2149" xr:uid="{00000000-0005-0000-0000-0000BF0D0000}"/>
    <cellStyle name="Comma  - Style8 3 2 9" xfId="2150" xr:uid="{00000000-0005-0000-0000-0000C00D0000}"/>
    <cellStyle name="Comma  - Style8 3 20" xfId="2151" xr:uid="{00000000-0005-0000-0000-0000C10D0000}"/>
    <cellStyle name="Comma  - Style8 3 21" xfId="2152" xr:uid="{00000000-0005-0000-0000-0000C20D0000}"/>
    <cellStyle name="Comma  - Style8 3 3" xfId="2153" xr:uid="{00000000-0005-0000-0000-0000C30D0000}"/>
    <cellStyle name="Comma  - Style8 3 4" xfId="2154" xr:uid="{00000000-0005-0000-0000-0000C40D0000}"/>
    <cellStyle name="Comma  - Style8 3 5" xfId="2155" xr:uid="{00000000-0005-0000-0000-0000C50D0000}"/>
    <cellStyle name="Comma  - Style8 3 5 10" xfId="2156" xr:uid="{00000000-0005-0000-0000-0000C60D0000}"/>
    <cellStyle name="Comma  - Style8 3 5 11" xfId="2157" xr:uid="{00000000-0005-0000-0000-0000C70D0000}"/>
    <cellStyle name="Comma  - Style8 3 5 12" xfId="2158" xr:uid="{00000000-0005-0000-0000-0000C80D0000}"/>
    <cellStyle name="Comma  - Style8 3 5 13" xfId="2159" xr:uid="{00000000-0005-0000-0000-0000C90D0000}"/>
    <cellStyle name="Comma  - Style8 3 5 2" xfId="2160" xr:uid="{00000000-0005-0000-0000-0000CA0D0000}"/>
    <cellStyle name="Comma  - Style8 3 5 3" xfId="2161" xr:uid="{00000000-0005-0000-0000-0000CB0D0000}"/>
    <cellStyle name="Comma  - Style8 3 5 4" xfId="2162" xr:uid="{00000000-0005-0000-0000-0000CC0D0000}"/>
    <cellStyle name="Comma  - Style8 3 5 5" xfId="2163" xr:uid="{00000000-0005-0000-0000-0000CD0D0000}"/>
    <cellStyle name="Comma  - Style8 3 5 6" xfId="2164" xr:uid="{00000000-0005-0000-0000-0000CE0D0000}"/>
    <cellStyle name="Comma  - Style8 3 5 7" xfId="2165" xr:uid="{00000000-0005-0000-0000-0000CF0D0000}"/>
    <cellStyle name="Comma  - Style8 3 5 8" xfId="2166" xr:uid="{00000000-0005-0000-0000-0000D00D0000}"/>
    <cellStyle name="Comma  - Style8 3 5 9" xfId="2167" xr:uid="{00000000-0005-0000-0000-0000D10D0000}"/>
    <cellStyle name="Comma  - Style8 3 5_FRI's per CPA formulae May 2011" xfId="2168" xr:uid="{00000000-0005-0000-0000-0000D20D0000}"/>
    <cellStyle name="Comma  - Style8 3 6" xfId="2169" xr:uid="{00000000-0005-0000-0000-0000D30D0000}"/>
    <cellStyle name="Comma  - Style8 3 6 10" xfId="2170" xr:uid="{00000000-0005-0000-0000-0000D40D0000}"/>
    <cellStyle name="Comma  - Style8 3 6 11" xfId="2171" xr:uid="{00000000-0005-0000-0000-0000D50D0000}"/>
    <cellStyle name="Comma  - Style8 3 6 12" xfId="2172" xr:uid="{00000000-0005-0000-0000-0000D60D0000}"/>
    <cellStyle name="Comma  - Style8 3 6 13" xfId="2173" xr:uid="{00000000-0005-0000-0000-0000D70D0000}"/>
    <cellStyle name="Comma  - Style8 3 6 2" xfId="2174" xr:uid="{00000000-0005-0000-0000-0000D80D0000}"/>
    <cellStyle name="Comma  - Style8 3 6 3" xfId="2175" xr:uid="{00000000-0005-0000-0000-0000D90D0000}"/>
    <cellStyle name="Comma  - Style8 3 6 4" xfId="2176" xr:uid="{00000000-0005-0000-0000-0000DA0D0000}"/>
    <cellStyle name="Comma  - Style8 3 6 5" xfId="2177" xr:uid="{00000000-0005-0000-0000-0000DB0D0000}"/>
    <cellStyle name="Comma  - Style8 3 6 6" xfId="2178" xr:uid="{00000000-0005-0000-0000-0000DC0D0000}"/>
    <cellStyle name="Comma  - Style8 3 6 7" xfId="2179" xr:uid="{00000000-0005-0000-0000-0000DD0D0000}"/>
    <cellStyle name="Comma  - Style8 3 6 8" xfId="2180" xr:uid="{00000000-0005-0000-0000-0000DE0D0000}"/>
    <cellStyle name="Comma  - Style8 3 6 9" xfId="2181" xr:uid="{00000000-0005-0000-0000-0000DF0D0000}"/>
    <cellStyle name="Comma  - Style8 3 6_FRI's per CPA formulae May 2011" xfId="2182" xr:uid="{00000000-0005-0000-0000-0000E00D0000}"/>
    <cellStyle name="Comma  - Style8 3 7" xfId="2183" xr:uid="{00000000-0005-0000-0000-0000E10D0000}"/>
    <cellStyle name="Comma  - Style8 3 8" xfId="2184" xr:uid="{00000000-0005-0000-0000-0000E20D0000}"/>
    <cellStyle name="Comma  - Style8 3 9" xfId="2185" xr:uid="{00000000-0005-0000-0000-0000E30D0000}"/>
    <cellStyle name="Comma  - Style8 3_5.1.2.3 Tower Sec A" xfId="2186" xr:uid="{00000000-0005-0000-0000-0000E40D0000}"/>
    <cellStyle name="Comma  - Style8 4" xfId="2187" xr:uid="{00000000-0005-0000-0000-0000E50D0000}"/>
    <cellStyle name="Comma  - Style8 4 10" xfId="2188" xr:uid="{00000000-0005-0000-0000-0000E60D0000}"/>
    <cellStyle name="Comma  - Style8 4 10 2" xfId="2189" xr:uid="{00000000-0005-0000-0000-0000E70D0000}"/>
    <cellStyle name="Comma  - Style8 4 10 3" xfId="2190" xr:uid="{00000000-0005-0000-0000-0000E80D0000}"/>
    <cellStyle name="Comma  - Style8 4 10 4" xfId="2191" xr:uid="{00000000-0005-0000-0000-0000E90D0000}"/>
    <cellStyle name="Comma  - Style8 4 10 5" xfId="2192" xr:uid="{00000000-0005-0000-0000-0000EA0D0000}"/>
    <cellStyle name="Comma  - Style8 4 10 6" xfId="2193" xr:uid="{00000000-0005-0000-0000-0000EB0D0000}"/>
    <cellStyle name="Comma  - Style8 4 10 7" xfId="2194" xr:uid="{00000000-0005-0000-0000-0000EC0D0000}"/>
    <cellStyle name="Comma  - Style8 4 10 8" xfId="2195" xr:uid="{00000000-0005-0000-0000-0000ED0D0000}"/>
    <cellStyle name="Comma  - Style8 4 10 9" xfId="2196" xr:uid="{00000000-0005-0000-0000-0000EE0D0000}"/>
    <cellStyle name="Comma  - Style8 4 11" xfId="2197" xr:uid="{00000000-0005-0000-0000-0000EF0D0000}"/>
    <cellStyle name="Comma  - Style8 4 11 2" xfId="2198" xr:uid="{00000000-0005-0000-0000-0000F00D0000}"/>
    <cellStyle name="Comma  - Style8 4 11 3" xfId="2199" xr:uid="{00000000-0005-0000-0000-0000F10D0000}"/>
    <cellStyle name="Comma  - Style8 4 11 4" xfId="2200" xr:uid="{00000000-0005-0000-0000-0000F20D0000}"/>
    <cellStyle name="Comma  - Style8 4 11 5" xfId="2201" xr:uid="{00000000-0005-0000-0000-0000F30D0000}"/>
    <cellStyle name="Comma  - Style8 4 11 6" xfId="2202" xr:uid="{00000000-0005-0000-0000-0000F40D0000}"/>
    <cellStyle name="Comma  - Style8 4 11 7" xfId="2203" xr:uid="{00000000-0005-0000-0000-0000F50D0000}"/>
    <cellStyle name="Comma  - Style8 4 11 8" xfId="2204" xr:uid="{00000000-0005-0000-0000-0000F60D0000}"/>
    <cellStyle name="Comma  - Style8 4 11 9" xfId="2205" xr:uid="{00000000-0005-0000-0000-0000F70D0000}"/>
    <cellStyle name="Comma  - Style8 4 12" xfId="2206" xr:uid="{00000000-0005-0000-0000-0000F80D0000}"/>
    <cellStyle name="Comma  - Style8 4 13" xfId="2207" xr:uid="{00000000-0005-0000-0000-0000F90D0000}"/>
    <cellStyle name="Comma  - Style8 4 14" xfId="2208" xr:uid="{00000000-0005-0000-0000-0000FA0D0000}"/>
    <cellStyle name="Comma  - Style8 4 15" xfId="2209" xr:uid="{00000000-0005-0000-0000-0000FB0D0000}"/>
    <cellStyle name="Comma  - Style8 4 16" xfId="2210" xr:uid="{00000000-0005-0000-0000-0000FC0D0000}"/>
    <cellStyle name="Comma  - Style8 4 17" xfId="2211" xr:uid="{00000000-0005-0000-0000-0000FD0D0000}"/>
    <cellStyle name="Comma  - Style8 4 18" xfId="2212" xr:uid="{00000000-0005-0000-0000-0000FE0D0000}"/>
    <cellStyle name="Comma  - Style8 4 19" xfId="2213" xr:uid="{00000000-0005-0000-0000-0000FF0D0000}"/>
    <cellStyle name="Comma  - Style8 4 2" xfId="2214" xr:uid="{00000000-0005-0000-0000-0000000E0000}"/>
    <cellStyle name="Comma  - Style8 4 2 10" xfId="2215" xr:uid="{00000000-0005-0000-0000-0000010E0000}"/>
    <cellStyle name="Comma  - Style8 4 2 11" xfId="2216" xr:uid="{00000000-0005-0000-0000-0000020E0000}"/>
    <cellStyle name="Comma  - Style8 4 2 12" xfId="2217" xr:uid="{00000000-0005-0000-0000-0000030E0000}"/>
    <cellStyle name="Comma  - Style8 4 2 2" xfId="2218" xr:uid="{00000000-0005-0000-0000-0000040E0000}"/>
    <cellStyle name="Comma  - Style8 4 2 3" xfId="2219" xr:uid="{00000000-0005-0000-0000-0000050E0000}"/>
    <cellStyle name="Comma  - Style8 4 2 4" xfId="2220" xr:uid="{00000000-0005-0000-0000-0000060E0000}"/>
    <cellStyle name="Comma  - Style8 4 2 5" xfId="2221" xr:uid="{00000000-0005-0000-0000-0000070E0000}"/>
    <cellStyle name="Comma  - Style8 4 2 6" xfId="2222" xr:uid="{00000000-0005-0000-0000-0000080E0000}"/>
    <cellStyle name="Comma  - Style8 4 2 7" xfId="2223" xr:uid="{00000000-0005-0000-0000-0000090E0000}"/>
    <cellStyle name="Comma  - Style8 4 2 8" xfId="2224" xr:uid="{00000000-0005-0000-0000-00000A0E0000}"/>
    <cellStyle name="Comma  - Style8 4 2 9" xfId="2225" xr:uid="{00000000-0005-0000-0000-00000B0E0000}"/>
    <cellStyle name="Comma  - Style8 4 20" xfId="2226" xr:uid="{00000000-0005-0000-0000-00000C0E0000}"/>
    <cellStyle name="Comma  - Style8 4 21" xfId="2227" xr:uid="{00000000-0005-0000-0000-00000D0E0000}"/>
    <cellStyle name="Comma  - Style8 4 3" xfId="2228" xr:uid="{00000000-0005-0000-0000-00000E0E0000}"/>
    <cellStyle name="Comma  - Style8 4 4" xfId="2229" xr:uid="{00000000-0005-0000-0000-00000F0E0000}"/>
    <cellStyle name="Comma  - Style8 4 5" xfId="2230" xr:uid="{00000000-0005-0000-0000-0000100E0000}"/>
    <cellStyle name="Comma  - Style8 4 5 10" xfId="2231" xr:uid="{00000000-0005-0000-0000-0000110E0000}"/>
    <cellStyle name="Comma  - Style8 4 5 11" xfId="2232" xr:uid="{00000000-0005-0000-0000-0000120E0000}"/>
    <cellStyle name="Comma  - Style8 4 5 12" xfId="2233" xr:uid="{00000000-0005-0000-0000-0000130E0000}"/>
    <cellStyle name="Comma  - Style8 4 5 13" xfId="2234" xr:uid="{00000000-0005-0000-0000-0000140E0000}"/>
    <cellStyle name="Comma  - Style8 4 5 2" xfId="2235" xr:uid="{00000000-0005-0000-0000-0000150E0000}"/>
    <cellStyle name="Comma  - Style8 4 5 3" xfId="2236" xr:uid="{00000000-0005-0000-0000-0000160E0000}"/>
    <cellStyle name="Comma  - Style8 4 5 4" xfId="2237" xr:uid="{00000000-0005-0000-0000-0000170E0000}"/>
    <cellStyle name="Comma  - Style8 4 5 5" xfId="2238" xr:uid="{00000000-0005-0000-0000-0000180E0000}"/>
    <cellStyle name="Comma  - Style8 4 5 6" xfId="2239" xr:uid="{00000000-0005-0000-0000-0000190E0000}"/>
    <cellStyle name="Comma  - Style8 4 5 7" xfId="2240" xr:uid="{00000000-0005-0000-0000-00001A0E0000}"/>
    <cellStyle name="Comma  - Style8 4 5 8" xfId="2241" xr:uid="{00000000-0005-0000-0000-00001B0E0000}"/>
    <cellStyle name="Comma  - Style8 4 5 9" xfId="2242" xr:uid="{00000000-0005-0000-0000-00001C0E0000}"/>
    <cellStyle name="Comma  - Style8 4 5_FRI's per CPA formulae May 2011" xfId="2243" xr:uid="{00000000-0005-0000-0000-00001D0E0000}"/>
    <cellStyle name="Comma  - Style8 4 6" xfId="2244" xr:uid="{00000000-0005-0000-0000-00001E0E0000}"/>
    <cellStyle name="Comma  - Style8 4 6 10" xfId="2245" xr:uid="{00000000-0005-0000-0000-00001F0E0000}"/>
    <cellStyle name="Comma  - Style8 4 6 11" xfId="2246" xr:uid="{00000000-0005-0000-0000-0000200E0000}"/>
    <cellStyle name="Comma  - Style8 4 6 12" xfId="2247" xr:uid="{00000000-0005-0000-0000-0000210E0000}"/>
    <cellStyle name="Comma  - Style8 4 6 13" xfId="2248" xr:uid="{00000000-0005-0000-0000-0000220E0000}"/>
    <cellStyle name="Comma  - Style8 4 6 2" xfId="2249" xr:uid="{00000000-0005-0000-0000-0000230E0000}"/>
    <cellStyle name="Comma  - Style8 4 6 3" xfId="2250" xr:uid="{00000000-0005-0000-0000-0000240E0000}"/>
    <cellStyle name="Comma  - Style8 4 6 4" xfId="2251" xr:uid="{00000000-0005-0000-0000-0000250E0000}"/>
    <cellStyle name="Comma  - Style8 4 6 5" xfId="2252" xr:uid="{00000000-0005-0000-0000-0000260E0000}"/>
    <cellStyle name="Comma  - Style8 4 6 6" xfId="2253" xr:uid="{00000000-0005-0000-0000-0000270E0000}"/>
    <cellStyle name="Comma  - Style8 4 6 7" xfId="2254" xr:uid="{00000000-0005-0000-0000-0000280E0000}"/>
    <cellStyle name="Comma  - Style8 4 6 8" xfId="2255" xr:uid="{00000000-0005-0000-0000-0000290E0000}"/>
    <cellStyle name="Comma  - Style8 4 6 9" xfId="2256" xr:uid="{00000000-0005-0000-0000-00002A0E0000}"/>
    <cellStyle name="Comma  - Style8 4 6_FRI's per CPA formulae May 2011" xfId="2257" xr:uid="{00000000-0005-0000-0000-00002B0E0000}"/>
    <cellStyle name="Comma  - Style8 4 7" xfId="2258" xr:uid="{00000000-0005-0000-0000-00002C0E0000}"/>
    <cellStyle name="Comma  - Style8 4 8" xfId="2259" xr:uid="{00000000-0005-0000-0000-00002D0E0000}"/>
    <cellStyle name="Comma  - Style8 4 9" xfId="2260" xr:uid="{00000000-0005-0000-0000-00002E0E0000}"/>
    <cellStyle name="Comma  - Style8 4_5.1.2.3 Tower Sec A" xfId="2261" xr:uid="{00000000-0005-0000-0000-00002F0E0000}"/>
    <cellStyle name="Comma  - Style8 5" xfId="2262" xr:uid="{00000000-0005-0000-0000-0000300E0000}"/>
    <cellStyle name="Comma  - Style8 5 10" xfId="2263" xr:uid="{00000000-0005-0000-0000-0000310E0000}"/>
    <cellStyle name="Comma  - Style8 5 11" xfId="2264" xr:uid="{00000000-0005-0000-0000-0000320E0000}"/>
    <cellStyle name="Comma  - Style8 5 12" xfId="2265" xr:uid="{00000000-0005-0000-0000-0000330E0000}"/>
    <cellStyle name="Comma  - Style8 5 13" xfId="2266" xr:uid="{00000000-0005-0000-0000-0000340E0000}"/>
    <cellStyle name="Comma  - Style8 5 14" xfId="2267" xr:uid="{00000000-0005-0000-0000-0000350E0000}"/>
    <cellStyle name="Comma  - Style8 5 15" xfId="2268" xr:uid="{00000000-0005-0000-0000-0000360E0000}"/>
    <cellStyle name="Comma  - Style8 5 16" xfId="2269" xr:uid="{00000000-0005-0000-0000-0000370E0000}"/>
    <cellStyle name="Comma  - Style8 5 2" xfId="2270" xr:uid="{00000000-0005-0000-0000-0000380E0000}"/>
    <cellStyle name="Comma  - Style8 5 3" xfId="2271" xr:uid="{00000000-0005-0000-0000-0000390E0000}"/>
    <cellStyle name="Comma  - Style8 5 4" xfId="2272" xr:uid="{00000000-0005-0000-0000-00003A0E0000}"/>
    <cellStyle name="Comma  - Style8 5 5" xfId="2273" xr:uid="{00000000-0005-0000-0000-00003B0E0000}"/>
    <cellStyle name="Comma  - Style8 5 6" xfId="2274" xr:uid="{00000000-0005-0000-0000-00003C0E0000}"/>
    <cellStyle name="Comma  - Style8 5 7" xfId="2275" xr:uid="{00000000-0005-0000-0000-00003D0E0000}"/>
    <cellStyle name="Comma  - Style8 5 8" xfId="2276" xr:uid="{00000000-0005-0000-0000-00003E0E0000}"/>
    <cellStyle name="Comma  - Style8 5 9" xfId="2277" xr:uid="{00000000-0005-0000-0000-00003F0E0000}"/>
    <cellStyle name="Comma  - Style8 5_5.1.2.3 Tower Sec A" xfId="2278" xr:uid="{00000000-0005-0000-0000-0000400E0000}"/>
    <cellStyle name="Comma  - Style8 6" xfId="2279" xr:uid="{00000000-0005-0000-0000-0000410E0000}"/>
    <cellStyle name="Comma  - Style8 7" xfId="2280" xr:uid="{00000000-0005-0000-0000-0000420E0000}"/>
    <cellStyle name="Comma  - Style8 8" xfId="2281" xr:uid="{00000000-0005-0000-0000-0000430E0000}"/>
    <cellStyle name="Comma  - Style8 9" xfId="2282" xr:uid="{00000000-0005-0000-0000-0000440E0000}"/>
    <cellStyle name="Comma  - Style8_5.1.2.3 Tower Sec A" xfId="2283" xr:uid="{00000000-0005-0000-0000-0000450E0000}"/>
    <cellStyle name="Comma [0] unprot" xfId="18032" xr:uid="{00000000-0005-0000-0000-0000460E0000}"/>
    <cellStyle name="Comma [00]" xfId="18033" xr:uid="{00000000-0005-0000-0000-0000470E0000}"/>
    <cellStyle name="Comma 10" xfId="2284" xr:uid="{00000000-0005-0000-0000-0000480E0000}"/>
    <cellStyle name="Comma 10 10" xfId="2285" xr:uid="{00000000-0005-0000-0000-0000490E0000}"/>
    <cellStyle name="Comma 10 11" xfId="2286" xr:uid="{00000000-0005-0000-0000-00004A0E0000}"/>
    <cellStyle name="Comma 10 12" xfId="2287" xr:uid="{00000000-0005-0000-0000-00004B0E0000}"/>
    <cellStyle name="Comma 10 13" xfId="2288" xr:uid="{00000000-0005-0000-0000-00004C0E0000}"/>
    <cellStyle name="Comma 10 13 2" xfId="2289" xr:uid="{00000000-0005-0000-0000-00004D0E0000}"/>
    <cellStyle name="Comma 10 13 3" xfId="2290" xr:uid="{00000000-0005-0000-0000-00004E0E0000}"/>
    <cellStyle name="Comma 10 14" xfId="2291" xr:uid="{00000000-0005-0000-0000-00004F0E0000}"/>
    <cellStyle name="Comma 10 14 2" xfId="2292" xr:uid="{00000000-0005-0000-0000-0000500E0000}"/>
    <cellStyle name="Comma 10 14 3" xfId="2293" xr:uid="{00000000-0005-0000-0000-0000510E0000}"/>
    <cellStyle name="Comma 10 2" xfId="2294" xr:uid="{00000000-0005-0000-0000-0000520E0000}"/>
    <cellStyle name="Comma 10 2 2" xfId="18034" xr:uid="{00000000-0005-0000-0000-0000530E0000}"/>
    <cellStyle name="Comma 10 3" xfId="2295" xr:uid="{00000000-0005-0000-0000-0000540E0000}"/>
    <cellStyle name="Comma 10 4" xfId="2296" xr:uid="{00000000-0005-0000-0000-0000550E0000}"/>
    <cellStyle name="Comma 10 5" xfId="2297" xr:uid="{00000000-0005-0000-0000-0000560E0000}"/>
    <cellStyle name="Comma 10 6" xfId="2298" xr:uid="{00000000-0005-0000-0000-0000570E0000}"/>
    <cellStyle name="Comma 10 7" xfId="2299" xr:uid="{00000000-0005-0000-0000-0000580E0000}"/>
    <cellStyle name="Comma 10 8" xfId="2300" xr:uid="{00000000-0005-0000-0000-0000590E0000}"/>
    <cellStyle name="Comma 10 9" xfId="2301" xr:uid="{00000000-0005-0000-0000-00005A0E0000}"/>
    <cellStyle name="Comma 11" xfId="2302" xr:uid="{00000000-0005-0000-0000-00005B0E0000}"/>
    <cellStyle name="Comma 11 10" xfId="2303" xr:uid="{00000000-0005-0000-0000-00005C0E0000}"/>
    <cellStyle name="Comma 11 11" xfId="2304" xr:uid="{00000000-0005-0000-0000-00005D0E0000}"/>
    <cellStyle name="Comma 11 12" xfId="2305" xr:uid="{00000000-0005-0000-0000-00005E0E0000}"/>
    <cellStyle name="Comma 11 13" xfId="2306" xr:uid="{00000000-0005-0000-0000-00005F0E0000}"/>
    <cellStyle name="Comma 11 13 2" xfId="2307" xr:uid="{00000000-0005-0000-0000-0000600E0000}"/>
    <cellStyle name="Comma 11 13 3" xfId="2308" xr:uid="{00000000-0005-0000-0000-0000610E0000}"/>
    <cellStyle name="Comma 11 14" xfId="2309" xr:uid="{00000000-0005-0000-0000-0000620E0000}"/>
    <cellStyle name="Comma 11 14 2" xfId="2310" xr:uid="{00000000-0005-0000-0000-0000630E0000}"/>
    <cellStyle name="Comma 11 14 3" xfId="2311" xr:uid="{00000000-0005-0000-0000-0000640E0000}"/>
    <cellStyle name="Comma 11 2" xfId="2312" xr:uid="{00000000-0005-0000-0000-0000650E0000}"/>
    <cellStyle name="Comma 11 3" xfId="2313" xr:uid="{00000000-0005-0000-0000-0000660E0000}"/>
    <cellStyle name="Comma 11 4" xfId="2314" xr:uid="{00000000-0005-0000-0000-0000670E0000}"/>
    <cellStyle name="Comma 11 5" xfId="2315" xr:uid="{00000000-0005-0000-0000-0000680E0000}"/>
    <cellStyle name="Comma 11 6" xfId="2316" xr:uid="{00000000-0005-0000-0000-0000690E0000}"/>
    <cellStyle name="Comma 11 7" xfId="2317" xr:uid="{00000000-0005-0000-0000-00006A0E0000}"/>
    <cellStyle name="Comma 11 8" xfId="2318" xr:uid="{00000000-0005-0000-0000-00006B0E0000}"/>
    <cellStyle name="Comma 11 9" xfId="2319" xr:uid="{00000000-0005-0000-0000-00006C0E0000}"/>
    <cellStyle name="Comma 12" xfId="2320" xr:uid="{00000000-0005-0000-0000-00006D0E0000}"/>
    <cellStyle name="Comma 12 10" xfId="2321" xr:uid="{00000000-0005-0000-0000-00006E0E0000}"/>
    <cellStyle name="Comma 12 11" xfId="2322" xr:uid="{00000000-0005-0000-0000-00006F0E0000}"/>
    <cellStyle name="Comma 12 12" xfId="2323" xr:uid="{00000000-0005-0000-0000-0000700E0000}"/>
    <cellStyle name="Comma 12 2" xfId="2324" xr:uid="{00000000-0005-0000-0000-0000710E0000}"/>
    <cellStyle name="Comma 12 3" xfId="2325" xr:uid="{00000000-0005-0000-0000-0000720E0000}"/>
    <cellStyle name="Comma 12 4" xfId="2326" xr:uid="{00000000-0005-0000-0000-0000730E0000}"/>
    <cellStyle name="Comma 12 5" xfId="2327" xr:uid="{00000000-0005-0000-0000-0000740E0000}"/>
    <cellStyle name="Comma 12 6" xfId="2328" xr:uid="{00000000-0005-0000-0000-0000750E0000}"/>
    <cellStyle name="Comma 12 7" xfId="2329" xr:uid="{00000000-0005-0000-0000-0000760E0000}"/>
    <cellStyle name="Comma 12 8" xfId="2330" xr:uid="{00000000-0005-0000-0000-0000770E0000}"/>
    <cellStyle name="Comma 12 9" xfId="2331" xr:uid="{00000000-0005-0000-0000-0000780E0000}"/>
    <cellStyle name="Comma 13" xfId="2332" xr:uid="{00000000-0005-0000-0000-0000790E0000}"/>
    <cellStyle name="Comma 13 10" xfId="2333" xr:uid="{00000000-0005-0000-0000-00007A0E0000}"/>
    <cellStyle name="Comma 13 11" xfId="2334" xr:uid="{00000000-0005-0000-0000-00007B0E0000}"/>
    <cellStyle name="Comma 13 12" xfId="2335" xr:uid="{00000000-0005-0000-0000-00007C0E0000}"/>
    <cellStyle name="Comma 13 2" xfId="2336" xr:uid="{00000000-0005-0000-0000-00007D0E0000}"/>
    <cellStyle name="Comma 13 3" xfId="2337" xr:uid="{00000000-0005-0000-0000-00007E0E0000}"/>
    <cellStyle name="Comma 13 4" xfId="2338" xr:uid="{00000000-0005-0000-0000-00007F0E0000}"/>
    <cellStyle name="Comma 13 5" xfId="2339" xr:uid="{00000000-0005-0000-0000-0000800E0000}"/>
    <cellStyle name="Comma 13 6" xfId="2340" xr:uid="{00000000-0005-0000-0000-0000810E0000}"/>
    <cellStyle name="Comma 13 7" xfId="2341" xr:uid="{00000000-0005-0000-0000-0000820E0000}"/>
    <cellStyle name="Comma 13 8" xfId="2342" xr:uid="{00000000-0005-0000-0000-0000830E0000}"/>
    <cellStyle name="Comma 13 9" xfId="2343" xr:uid="{00000000-0005-0000-0000-0000840E0000}"/>
    <cellStyle name="Comma 14" xfId="2344" xr:uid="{00000000-0005-0000-0000-0000850E0000}"/>
    <cellStyle name="Comma 14 10" xfId="2345" xr:uid="{00000000-0005-0000-0000-0000860E0000}"/>
    <cellStyle name="Comma 14 11" xfId="2346" xr:uid="{00000000-0005-0000-0000-0000870E0000}"/>
    <cellStyle name="Comma 14 12" xfId="2347" xr:uid="{00000000-0005-0000-0000-0000880E0000}"/>
    <cellStyle name="Comma 14 2" xfId="2348" xr:uid="{00000000-0005-0000-0000-0000890E0000}"/>
    <cellStyle name="Comma 14 3" xfId="2349" xr:uid="{00000000-0005-0000-0000-00008A0E0000}"/>
    <cellStyle name="Comma 14 4" xfId="2350" xr:uid="{00000000-0005-0000-0000-00008B0E0000}"/>
    <cellStyle name="Comma 14 5" xfId="2351" xr:uid="{00000000-0005-0000-0000-00008C0E0000}"/>
    <cellStyle name="Comma 14 6" xfId="2352" xr:uid="{00000000-0005-0000-0000-00008D0E0000}"/>
    <cellStyle name="Comma 14 7" xfId="2353" xr:uid="{00000000-0005-0000-0000-00008E0E0000}"/>
    <cellStyle name="Comma 14 8" xfId="2354" xr:uid="{00000000-0005-0000-0000-00008F0E0000}"/>
    <cellStyle name="Comma 14 9" xfId="2355" xr:uid="{00000000-0005-0000-0000-0000900E0000}"/>
    <cellStyle name="Comma 15" xfId="2356" xr:uid="{00000000-0005-0000-0000-0000910E0000}"/>
    <cellStyle name="Comma 15 10" xfId="2357" xr:uid="{00000000-0005-0000-0000-0000920E0000}"/>
    <cellStyle name="Comma 15 11" xfId="2358" xr:uid="{00000000-0005-0000-0000-0000930E0000}"/>
    <cellStyle name="Comma 15 12" xfId="2359" xr:uid="{00000000-0005-0000-0000-0000940E0000}"/>
    <cellStyle name="Comma 15 2" xfId="2360" xr:uid="{00000000-0005-0000-0000-0000950E0000}"/>
    <cellStyle name="Comma 15 3" xfId="2361" xr:uid="{00000000-0005-0000-0000-0000960E0000}"/>
    <cellStyle name="Comma 15 4" xfId="2362" xr:uid="{00000000-0005-0000-0000-0000970E0000}"/>
    <cellStyle name="Comma 15 5" xfId="2363" xr:uid="{00000000-0005-0000-0000-0000980E0000}"/>
    <cellStyle name="Comma 15 6" xfId="2364" xr:uid="{00000000-0005-0000-0000-0000990E0000}"/>
    <cellStyle name="Comma 15 7" xfId="2365" xr:uid="{00000000-0005-0000-0000-00009A0E0000}"/>
    <cellStyle name="Comma 15 8" xfId="2366" xr:uid="{00000000-0005-0000-0000-00009B0E0000}"/>
    <cellStyle name="Comma 15 9" xfId="2367" xr:uid="{00000000-0005-0000-0000-00009C0E0000}"/>
    <cellStyle name="Comma 16" xfId="2368" xr:uid="{00000000-0005-0000-0000-00009D0E0000}"/>
    <cellStyle name="Comma 16 10" xfId="2369" xr:uid="{00000000-0005-0000-0000-00009E0E0000}"/>
    <cellStyle name="Comma 16 11" xfId="2370" xr:uid="{00000000-0005-0000-0000-00009F0E0000}"/>
    <cellStyle name="Comma 16 12" xfId="2371" xr:uid="{00000000-0005-0000-0000-0000A00E0000}"/>
    <cellStyle name="Comma 16 2" xfId="2372" xr:uid="{00000000-0005-0000-0000-0000A10E0000}"/>
    <cellStyle name="Comma 16 3" xfId="2373" xr:uid="{00000000-0005-0000-0000-0000A20E0000}"/>
    <cellStyle name="Comma 16 4" xfId="2374" xr:uid="{00000000-0005-0000-0000-0000A30E0000}"/>
    <cellStyle name="Comma 16 5" xfId="2375" xr:uid="{00000000-0005-0000-0000-0000A40E0000}"/>
    <cellStyle name="Comma 16 6" xfId="2376" xr:uid="{00000000-0005-0000-0000-0000A50E0000}"/>
    <cellStyle name="Comma 16 7" xfId="2377" xr:uid="{00000000-0005-0000-0000-0000A60E0000}"/>
    <cellStyle name="Comma 16 8" xfId="2378" xr:uid="{00000000-0005-0000-0000-0000A70E0000}"/>
    <cellStyle name="Comma 16 9" xfId="2379" xr:uid="{00000000-0005-0000-0000-0000A80E0000}"/>
    <cellStyle name="Comma 17" xfId="2380" xr:uid="{00000000-0005-0000-0000-0000A90E0000}"/>
    <cellStyle name="Comma 18" xfId="2381" xr:uid="{00000000-0005-0000-0000-0000AA0E0000}"/>
    <cellStyle name="Comma 18 2" xfId="2382" xr:uid="{00000000-0005-0000-0000-0000AB0E0000}"/>
    <cellStyle name="Comma 19" xfId="2383" xr:uid="{00000000-0005-0000-0000-0000AC0E0000}"/>
    <cellStyle name="Comma 19 2" xfId="2384" xr:uid="{00000000-0005-0000-0000-0000AD0E0000}"/>
    <cellStyle name="Comma 19 2 2" xfId="2385" xr:uid="{00000000-0005-0000-0000-0000AE0E0000}"/>
    <cellStyle name="Comma 19 2 3" xfId="2386" xr:uid="{00000000-0005-0000-0000-0000AF0E0000}"/>
    <cellStyle name="Comma 19 3" xfId="2387" xr:uid="{00000000-0005-0000-0000-0000B00E0000}"/>
    <cellStyle name="Comma 19 4" xfId="2388" xr:uid="{00000000-0005-0000-0000-0000B10E0000}"/>
    <cellStyle name="Comma 2" xfId="2389" xr:uid="{00000000-0005-0000-0000-0000B20E0000}"/>
    <cellStyle name="Comma 2 10" xfId="2390" xr:uid="{00000000-0005-0000-0000-0000B30E0000}"/>
    <cellStyle name="Comma 2 10 2" xfId="2391" xr:uid="{00000000-0005-0000-0000-0000B40E0000}"/>
    <cellStyle name="Comma 2 10 3" xfId="2392" xr:uid="{00000000-0005-0000-0000-0000B50E0000}"/>
    <cellStyle name="Comma 2 11" xfId="2393" xr:uid="{00000000-0005-0000-0000-0000B60E0000}"/>
    <cellStyle name="Comma 2 11 2" xfId="2394" xr:uid="{00000000-0005-0000-0000-0000B70E0000}"/>
    <cellStyle name="Comma 2 11 3" xfId="2395" xr:uid="{00000000-0005-0000-0000-0000B80E0000}"/>
    <cellStyle name="Comma 2 12" xfId="2396" xr:uid="{00000000-0005-0000-0000-0000B90E0000}"/>
    <cellStyle name="Comma 2 12 2" xfId="2397" xr:uid="{00000000-0005-0000-0000-0000BA0E0000}"/>
    <cellStyle name="Comma 2 13" xfId="2398" xr:uid="{00000000-0005-0000-0000-0000BB0E0000}"/>
    <cellStyle name="Comma 2 14" xfId="2399" xr:uid="{00000000-0005-0000-0000-0000BC0E0000}"/>
    <cellStyle name="Comma 2 15" xfId="16350" xr:uid="{00000000-0005-0000-0000-0000BD0E0000}"/>
    <cellStyle name="Comma 2 15 2" xfId="16616" xr:uid="{00000000-0005-0000-0000-0000BE0E0000}"/>
    <cellStyle name="Comma 2 15 3" xfId="16571" xr:uid="{00000000-0005-0000-0000-0000BF0E0000}"/>
    <cellStyle name="Comma 2 16" xfId="16351" xr:uid="{00000000-0005-0000-0000-0000C00E0000}"/>
    <cellStyle name="Comma 2 16 2" xfId="16617" xr:uid="{00000000-0005-0000-0000-0000C10E0000}"/>
    <cellStyle name="Comma 2 16 3" xfId="16572" xr:uid="{00000000-0005-0000-0000-0000C20E0000}"/>
    <cellStyle name="Comma 2 2" xfId="2400" xr:uid="{00000000-0005-0000-0000-0000C30E0000}"/>
    <cellStyle name="Comma 2 2 10" xfId="2401" xr:uid="{00000000-0005-0000-0000-0000C40E0000}"/>
    <cellStyle name="Comma 2 2 10 10" xfId="2402" xr:uid="{00000000-0005-0000-0000-0000C50E0000}"/>
    <cellStyle name="Comma 2 2 10 10 2" xfId="2403" xr:uid="{00000000-0005-0000-0000-0000C60E0000}"/>
    <cellStyle name="Comma 2 2 10 10 2 2" xfId="2404" xr:uid="{00000000-0005-0000-0000-0000C70E0000}"/>
    <cellStyle name="Comma 2 2 10 10 2 3" xfId="2405" xr:uid="{00000000-0005-0000-0000-0000C80E0000}"/>
    <cellStyle name="Comma 2 2 10 10 3" xfId="2406" xr:uid="{00000000-0005-0000-0000-0000C90E0000}"/>
    <cellStyle name="Comma 2 2 10 10 4" xfId="2407" xr:uid="{00000000-0005-0000-0000-0000CA0E0000}"/>
    <cellStyle name="Comma 2 2 10 11" xfId="2408" xr:uid="{00000000-0005-0000-0000-0000CB0E0000}"/>
    <cellStyle name="Comma 2 2 10 11 2" xfId="2409" xr:uid="{00000000-0005-0000-0000-0000CC0E0000}"/>
    <cellStyle name="Comma 2 2 10 11 2 2" xfId="2410" xr:uid="{00000000-0005-0000-0000-0000CD0E0000}"/>
    <cellStyle name="Comma 2 2 10 11 2 3" xfId="2411" xr:uid="{00000000-0005-0000-0000-0000CE0E0000}"/>
    <cellStyle name="Comma 2 2 10 11 3" xfId="2412" xr:uid="{00000000-0005-0000-0000-0000CF0E0000}"/>
    <cellStyle name="Comma 2 2 10 11 4" xfId="2413" xr:uid="{00000000-0005-0000-0000-0000D00E0000}"/>
    <cellStyle name="Comma 2 2 10 12" xfId="2414" xr:uid="{00000000-0005-0000-0000-0000D10E0000}"/>
    <cellStyle name="Comma 2 2 10 12 2" xfId="2415" xr:uid="{00000000-0005-0000-0000-0000D20E0000}"/>
    <cellStyle name="Comma 2 2 10 12 3" xfId="2416" xr:uid="{00000000-0005-0000-0000-0000D30E0000}"/>
    <cellStyle name="Comma 2 2 10 13" xfId="2417" xr:uid="{00000000-0005-0000-0000-0000D40E0000}"/>
    <cellStyle name="Comma 2 2 10 14" xfId="2418" xr:uid="{00000000-0005-0000-0000-0000D50E0000}"/>
    <cellStyle name="Comma 2 2 10 2" xfId="2419" xr:uid="{00000000-0005-0000-0000-0000D60E0000}"/>
    <cellStyle name="Comma 2 2 10 2 10" xfId="2420" xr:uid="{00000000-0005-0000-0000-0000D70E0000}"/>
    <cellStyle name="Comma 2 2 10 2 10 2" xfId="2421" xr:uid="{00000000-0005-0000-0000-0000D80E0000}"/>
    <cellStyle name="Comma 2 2 10 2 10 2 2" xfId="2422" xr:uid="{00000000-0005-0000-0000-0000D90E0000}"/>
    <cellStyle name="Comma 2 2 10 2 10 2 3" xfId="2423" xr:uid="{00000000-0005-0000-0000-0000DA0E0000}"/>
    <cellStyle name="Comma 2 2 10 2 10 3" xfId="2424" xr:uid="{00000000-0005-0000-0000-0000DB0E0000}"/>
    <cellStyle name="Comma 2 2 10 2 10 4" xfId="2425" xr:uid="{00000000-0005-0000-0000-0000DC0E0000}"/>
    <cellStyle name="Comma 2 2 10 2 11" xfId="2426" xr:uid="{00000000-0005-0000-0000-0000DD0E0000}"/>
    <cellStyle name="Comma 2 2 10 2 11 2" xfId="2427" xr:uid="{00000000-0005-0000-0000-0000DE0E0000}"/>
    <cellStyle name="Comma 2 2 10 2 11 3" xfId="2428" xr:uid="{00000000-0005-0000-0000-0000DF0E0000}"/>
    <cellStyle name="Comma 2 2 10 2 12" xfId="2429" xr:uid="{00000000-0005-0000-0000-0000E00E0000}"/>
    <cellStyle name="Comma 2 2 10 2 13" xfId="2430" xr:uid="{00000000-0005-0000-0000-0000E10E0000}"/>
    <cellStyle name="Comma 2 2 10 2 2" xfId="2431" xr:uid="{00000000-0005-0000-0000-0000E20E0000}"/>
    <cellStyle name="Comma 2 2 10 2 2 2" xfId="2432" xr:uid="{00000000-0005-0000-0000-0000E30E0000}"/>
    <cellStyle name="Comma 2 2 10 2 2 2 2" xfId="2433" xr:uid="{00000000-0005-0000-0000-0000E40E0000}"/>
    <cellStyle name="Comma 2 2 10 2 2 2 3" xfId="2434" xr:uid="{00000000-0005-0000-0000-0000E50E0000}"/>
    <cellStyle name="Comma 2 2 10 2 2 3" xfId="2435" xr:uid="{00000000-0005-0000-0000-0000E60E0000}"/>
    <cellStyle name="Comma 2 2 10 2 2 4" xfId="2436" xr:uid="{00000000-0005-0000-0000-0000E70E0000}"/>
    <cellStyle name="Comma 2 2 10 2 3" xfId="2437" xr:uid="{00000000-0005-0000-0000-0000E80E0000}"/>
    <cellStyle name="Comma 2 2 10 2 3 2" xfId="2438" xr:uid="{00000000-0005-0000-0000-0000E90E0000}"/>
    <cellStyle name="Comma 2 2 10 2 3 2 2" xfId="2439" xr:uid="{00000000-0005-0000-0000-0000EA0E0000}"/>
    <cellStyle name="Comma 2 2 10 2 3 2 3" xfId="2440" xr:uid="{00000000-0005-0000-0000-0000EB0E0000}"/>
    <cellStyle name="Comma 2 2 10 2 3 3" xfId="2441" xr:uid="{00000000-0005-0000-0000-0000EC0E0000}"/>
    <cellStyle name="Comma 2 2 10 2 3 4" xfId="2442" xr:uid="{00000000-0005-0000-0000-0000ED0E0000}"/>
    <cellStyle name="Comma 2 2 10 2 4" xfId="2443" xr:uid="{00000000-0005-0000-0000-0000EE0E0000}"/>
    <cellStyle name="Comma 2 2 10 2 4 2" xfId="2444" xr:uid="{00000000-0005-0000-0000-0000EF0E0000}"/>
    <cellStyle name="Comma 2 2 10 2 4 2 2" xfId="2445" xr:uid="{00000000-0005-0000-0000-0000F00E0000}"/>
    <cellStyle name="Comma 2 2 10 2 4 2 3" xfId="2446" xr:uid="{00000000-0005-0000-0000-0000F10E0000}"/>
    <cellStyle name="Comma 2 2 10 2 4 3" xfId="2447" xr:uid="{00000000-0005-0000-0000-0000F20E0000}"/>
    <cellStyle name="Comma 2 2 10 2 4 4" xfId="2448" xr:uid="{00000000-0005-0000-0000-0000F30E0000}"/>
    <cellStyle name="Comma 2 2 10 2 5" xfId="2449" xr:uid="{00000000-0005-0000-0000-0000F40E0000}"/>
    <cellStyle name="Comma 2 2 10 2 5 2" xfId="2450" xr:uid="{00000000-0005-0000-0000-0000F50E0000}"/>
    <cellStyle name="Comma 2 2 10 2 5 2 2" xfId="2451" xr:uid="{00000000-0005-0000-0000-0000F60E0000}"/>
    <cellStyle name="Comma 2 2 10 2 5 2 3" xfId="2452" xr:uid="{00000000-0005-0000-0000-0000F70E0000}"/>
    <cellStyle name="Comma 2 2 10 2 5 3" xfId="2453" xr:uid="{00000000-0005-0000-0000-0000F80E0000}"/>
    <cellStyle name="Comma 2 2 10 2 5 4" xfId="2454" xr:uid="{00000000-0005-0000-0000-0000F90E0000}"/>
    <cellStyle name="Comma 2 2 10 2 6" xfId="2455" xr:uid="{00000000-0005-0000-0000-0000FA0E0000}"/>
    <cellStyle name="Comma 2 2 10 2 6 2" xfId="2456" xr:uid="{00000000-0005-0000-0000-0000FB0E0000}"/>
    <cellStyle name="Comma 2 2 10 2 6 2 2" xfId="2457" xr:uid="{00000000-0005-0000-0000-0000FC0E0000}"/>
    <cellStyle name="Comma 2 2 10 2 6 2 3" xfId="2458" xr:uid="{00000000-0005-0000-0000-0000FD0E0000}"/>
    <cellStyle name="Comma 2 2 10 2 6 3" xfId="2459" xr:uid="{00000000-0005-0000-0000-0000FE0E0000}"/>
    <cellStyle name="Comma 2 2 10 2 6 4" xfId="2460" xr:uid="{00000000-0005-0000-0000-0000FF0E0000}"/>
    <cellStyle name="Comma 2 2 10 2 7" xfId="2461" xr:uid="{00000000-0005-0000-0000-0000000F0000}"/>
    <cellStyle name="Comma 2 2 10 2 7 2" xfId="2462" xr:uid="{00000000-0005-0000-0000-0000010F0000}"/>
    <cellStyle name="Comma 2 2 10 2 7 2 2" xfId="2463" xr:uid="{00000000-0005-0000-0000-0000020F0000}"/>
    <cellStyle name="Comma 2 2 10 2 7 2 3" xfId="2464" xr:uid="{00000000-0005-0000-0000-0000030F0000}"/>
    <cellStyle name="Comma 2 2 10 2 7 3" xfId="2465" xr:uid="{00000000-0005-0000-0000-0000040F0000}"/>
    <cellStyle name="Comma 2 2 10 2 7 4" xfId="2466" xr:uid="{00000000-0005-0000-0000-0000050F0000}"/>
    <cellStyle name="Comma 2 2 10 2 8" xfId="2467" xr:uid="{00000000-0005-0000-0000-0000060F0000}"/>
    <cellStyle name="Comma 2 2 10 2 8 2" xfId="2468" xr:uid="{00000000-0005-0000-0000-0000070F0000}"/>
    <cellStyle name="Comma 2 2 10 2 8 2 2" xfId="2469" xr:uid="{00000000-0005-0000-0000-0000080F0000}"/>
    <cellStyle name="Comma 2 2 10 2 8 2 3" xfId="2470" xr:uid="{00000000-0005-0000-0000-0000090F0000}"/>
    <cellStyle name="Comma 2 2 10 2 8 3" xfId="2471" xr:uid="{00000000-0005-0000-0000-00000A0F0000}"/>
    <cellStyle name="Comma 2 2 10 2 8 4" xfId="2472" xr:uid="{00000000-0005-0000-0000-00000B0F0000}"/>
    <cellStyle name="Comma 2 2 10 2 9" xfId="2473" xr:uid="{00000000-0005-0000-0000-00000C0F0000}"/>
    <cellStyle name="Comma 2 2 10 2 9 2" xfId="2474" xr:uid="{00000000-0005-0000-0000-00000D0F0000}"/>
    <cellStyle name="Comma 2 2 10 2 9 2 2" xfId="2475" xr:uid="{00000000-0005-0000-0000-00000E0F0000}"/>
    <cellStyle name="Comma 2 2 10 2 9 2 3" xfId="2476" xr:uid="{00000000-0005-0000-0000-00000F0F0000}"/>
    <cellStyle name="Comma 2 2 10 2 9 3" xfId="2477" xr:uid="{00000000-0005-0000-0000-0000100F0000}"/>
    <cellStyle name="Comma 2 2 10 2 9 4" xfId="2478" xr:uid="{00000000-0005-0000-0000-0000110F0000}"/>
    <cellStyle name="Comma 2 2 10 3" xfId="2479" xr:uid="{00000000-0005-0000-0000-0000120F0000}"/>
    <cellStyle name="Comma 2 2 10 3 2" xfId="2480" xr:uid="{00000000-0005-0000-0000-0000130F0000}"/>
    <cellStyle name="Comma 2 2 10 3 2 2" xfId="2481" xr:uid="{00000000-0005-0000-0000-0000140F0000}"/>
    <cellStyle name="Comma 2 2 10 3 2 3" xfId="2482" xr:uid="{00000000-0005-0000-0000-0000150F0000}"/>
    <cellStyle name="Comma 2 2 10 3 3" xfId="2483" xr:uid="{00000000-0005-0000-0000-0000160F0000}"/>
    <cellStyle name="Comma 2 2 10 3 4" xfId="2484" xr:uid="{00000000-0005-0000-0000-0000170F0000}"/>
    <cellStyle name="Comma 2 2 10 4" xfId="2485" xr:uid="{00000000-0005-0000-0000-0000180F0000}"/>
    <cellStyle name="Comma 2 2 10 4 2" xfId="2486" xr:uid="{00000000-0005-0000-0000-0000190F0000}"/>
    <cellStyle name="Comma 2 2 10 4 2 2" xfId="2487" xr:uid="{00000000-0005-0000-0000-00001A0F0000}"/>
    <cellStyle name="Comma 2 2 10 4 2 3" xfId="2488" xr:uid="{00000000-0005-0000-0000-00001B0F0000}"/>
    <cellStyle name="Comma 2 2 10 4 3" xfId="2489" xr:uid="{00000000-0005-0000-0000-00001C0F0000}"/>
    <cellStyle name="Comma 2 2 10 4 4" xfId="2490" xr:uid="{00000000-0005-0000-0000-00001D0F0000}"/>
    <cellStyle name="Comma 2 2 10 5" xfId="2491" xr:uid="{00000000-0005-0000-0000-00001E0F0000}"/>
    <cellStyle name="Comma 2 2 10 5 2" xfId="2492" xr:uid="{00000000-0005-0000-0000-00001F0F0000}"/>
    <cellStyle name="Comma 2 2 10 5 2 2" xfId="2493" xr:uid="{00000000-0005-0000-0000-0000200F0000}"/>
    <cellStyle name="Comma 2 2 10 5 2 3" xfId="2494" xr:uid="{00000000-0005-0000-0000-0000210F0000}"/>
    <cellStyle name="Comma 2 2 10 5 3" xfId="2495" xr:uid="{00000000-0005-0000-0000-0000220F0000}"/>
    <cellStyle name="Comma 2 2 10 5 4" xfId="2496" xr:uid="{00000000-0005-0000-0000-0000230F0000}"/>
    <cellStyle name="Comma 2 2 10 6" xfId="2497" xr:uid="{00000000-0005-0000-0000-0000240F0000}"/>
    <cellStyle name="Comma 2 2 10 6 2" xfId="2498" xr:uid="{00000000-0005-0000-0000-0000250F0000}"/>
    <cellStyle name="Comma 2 2 10 6 2 2" xfId="2499" xr:uid="{00000000-0005-0000-0000-0000260F0000}"/>
    <cellStyle name="Comma 2 2 10 6 2 3" xfId="2500" xr:uid="{00000000-0005-0000-0000-0000270F0000}"/>
    <cellStyle name="Comma 2 2 10 6 3" xfId="2501" xr:uid="{00000000-0005-0000-0000-0000280F0000}"/>
    <cellStyle name="Comma 2 2 10 6 4" xfId="2502" xr:uid="{00000000-0005-0000-0000-0000290F0000}"/>
    <cellStyle name="Comma 2 2 10 7" xfId="2503" xr:uid="{00000000-0005-0000-0000-00002A0F0000}"/>
    <cellStyle name="Comma 2 2 10 7 2" xfId="2504" xr:uid="{00000000-0005-0000-0000-00002B0F0000}"/>
    <cellStyle name="Comma 2 2 10 7 2 2" xfId="2505" xr:uid="{00000000-0005-0000-0000-00002C0F0000}"/>
    <cellStyle name="Comma 2 2 10 7 2 3" xfId="2506" xr:uid="{00000000-0005-0000-0000-00002D0F0000}"/>
    <cellStyle name="Comma 2 2 10 7 3" xfId="2507" xr:uid="{00000000-0005-0000-0000-00002E0F0000}"/>
    <cellStyle name="Comma 2 2 10 7 4" xfId="2508" xr:uid="{00000000-0005-0000-0000-00002F0F0000}"/>
    <cellStyle name="Comma 2 2 10 8" xfId="2509" xr:uid="{00000000-0005-0000-0000-0000300F0000}"/>
    <cellStyle name="Comma 2 2 10 8 2" xfId="2510" xr:uid="{00000000-0005-0000-0000-0000310F0000}"/>
    <cellStyle name="Comma 2 2 10 8 2 2" xfId="2511" xr:uid="{00000000-0005-0000-0000-0000320F0000}"/>
    <cellStyle name="Comma 2 2 10 8 2 3" xfId="2512" xr:uid="{00000000-0005-0000-0000-0000330F0000}"/>
    <cellStyle name="Comma 2 2 10 8 3" xfId="2513" xr:uid="{00000000-0005-0000-0000-0000340F0000}"/>
    <cellStyle name="Comma 2 2 10 8 4" xfId="2514" xr:uid="{00000000-0005-0000-0000-0000350F0000}"/>
    <cellStyle name="Comma 2 2 10 9" xfId="2515" xr:uid="{00000000-0005-0000-0000-0000360F0000}"/>
    <cellStyle name="Comma 2 2 10 9 2" xfId="2516" xr:uid="{00000000-0005-0000-0000-0000370F0000}"/>
    <cellStyle name="Comma 2 2 10 9 2 2" xfId="2517" xr:uid="{00000000-0005-0000-0000-0000380F0000}"/>
    <cellStyle name="Comma 2 2 10 9 2 3" xfId="2518" xr:uid="{00000000-0005-0000-0000-0000390F0000}"/>
    <cellStyle name="Comma 2 2 10 9 3" xfId="2519" xr:uid="{00000000-0005-0000-0000-00003A0F0000}"/>
    <cellStyle name="Comma 2 2 10 9 4" xfId="2520" xr:uid="{00000000-0005-0000-0000-00003B0F0000}"/>
    <cellStyle name="Comma 2 2 11" xfId="2521" xr:uid="{00000000-0005-0000-0000-00003C0F0000}"/>
    <cellStyle name="Comma 2 2 11 10" xfId="2522" xr:uid="{00000000-0005-0000-0000-00003D0F0000}"/>
    <cellStyle name="Comma 2 2 11 10 2" xfId="2523" xr:uid="{00000000-0005-0000-0000-00003E0F0000}"/>
    <cellStyle name="Comma 2 2 11 10 2 2" xfId="2524" xr:uid="{00000000-0005-0000-0000-00003F0F0000}"/>
    <cellStyle name="Comma 2 2 11 10 2 3" xfId="2525" xr:uid="{00000000-0005-0000-0000-0000400F0000}"/>
    <cellStyle name="Comma 2 2 11 10 3" xfId="2526" xr:uid="{00000000-0005-0000-0000-0000410F0000}"/>
    <cellStyle name="Comma 2 2 11 10 4" xfId="2527" xr:uid="{00000000-0005-0000-0000-0000420F0000}"/>
    <cellStyle name="Comma 2 2 11 11" xfId="2528" xr:uid="{00000000-0005-0000-0000-0000430F0000}"/>
    <cellStyle name="Comma 2 2 11 11 2" xfId="2529" xr:uid="{00000000-0005-0000-0000-0000440F0000}"/>
    <cellStyle name="Comma 2 2 11 11 3" xfId="2530" xr:uid="{00000000-0005-0000-0000-0000450F0000}"/>
    <cellStyle name="Comma 2 2 11 12" xfId="2531" xr:uid="{00000000-0005-0000-0000-0000460F0000}"/>
    <cellStyle name="Comma 2 2 11 13" xfId="2532" xr:uid="{00000000-0005-0000-0000-0000470F0000}"/>
    <cellStyle name="Comma 2 2 11 2" xfId="2533" xr:uid="{00000000-0005-0000-0000-0000480F0000}"/>
    <cellStyle name="Comma 2 2 11 2 2" xfId="2534" xr:uid="{00000000-0005-0000-0000-0000490F0000}"/>
    <cellStyle name="Comma 2 2 11 2 2 2" xfId="2535" xr:uid="{00000000-0005-0000-0000-00004A0F0000}"/>
    <cellStyle name="Comma 2 2 11 2 2 3" xfId="2536" xr:uid="{00000000-0005-0000-0000-00004B0F0000}"/>
    <cellStyle name="Comma 2 2 11 2 3" xfId="2537" xr:uid="{00000000-0005-0000-0000-00004C0F0000}"/>
    <cellStyle name="Comma 2 2 11 2 4" xfId="2538" xr:uid="{00000000-0005-0000-0000-00004D0F0000}"/>
    <cellStyle name="Comma 2 2 11 3" xfId="2539" xr:uid="{00000000-0005-0000-0000-00004E0F0000}"/>
    <cellStyle name="Comma 2 2 11 3 2" xfId="2540" xr:uid="{00000000-0005-0000-0000-00004F0F0000}"/>
    <cellStyle name="Comma 2 2 11 3 2 2" xfId="2541" xr:uid="{00000000-0005-0000-0000-0000500F0000}"/>
    <cellStyle name="Comma 2 2 11 3 2 3" xfId="2542" xr:uid="{00000000-0005-0000-0000-0000510F0000}"/>
    <cellStyle name="Comma 2 2 11 3 3" xfId="2543" xr:uid="{00000000-0005-0000-0000-0000520F0000}"/>
    <cellStyle name="Comma 2 2 11 3 4" xfId="2544" xr:uid="{00000000-0005-0000-0000-0000530F0000}"/>
    <cellStyle name="Comma 2 2 11 4" xfId="2545" xr:uid="{00000000-0005-0000-0000-0000540F0000}"/>
    <cellStyle name="Comma 2 2 11 4 2" xfId="2546" xr:uid="{00000000-0005-0000-0000-0000550F0000}"/>
    <cellStyle name="Comma 2 2 11 4 2 2" xfId="2547" xr:uid="{00000000-0005-0000-0000-0000560F0000}"/>
    <cellStyle name="Comma 2 2 11 4 2 3" xfId="2548" xr:uid="{00000000-0005-0000-0000-0000570F0000}"/>
    <cellStyle name="Comma 2 2 11 4 3" xfId="2549" xr:uid="{00000000-0005-0000-0000-0000580F0000}"/>
    <cellStyle name="Comma 2 2 11 4 4" xfId="2550" xr:uid="{00000000-0005-0000-0000-0000590F0000}"/>
    <cellStyle name="Comma 2 2 11 5" xfId="2551" xr:uid="{00000000-0005-0000-0000-00005A0F0000}"/>
    <cellStyle name="Comma 2 2 11 5 2" xfId="2552" xr:uid="{00000000-0005-0000-0000-00005B0F0000}"/>
    <cellStyle name="Comma 2 2 11 5 2 2" xfId="2553" xr:uid="{00000000-0005-0000-0000-00005C0F0000}"/>
    <cellStyle name="Comma 2 2 11 5 2 3" xfId="2554" xr:uid="{00000000-0005-0000-0000-00005D0F0000}"/>
    <cellStyle name="Comma 2 2 11 5 3" xfId="2555" xr:uid="{00000000-0005-0000-0000-00005E0F0000}"/>
    <cellStyle name="Comma 2 2 11 5 4" xfId="2556" xr:uid="{00000000-0005-0000-0000-00005F0F0000}"/>
    <cellStyle name="Comma 2 2 11 6" xfId="2557" xr:uid="{00000000-0005-0000-0000-0000600F0000}"/>
    <cellStyle name="Comma 2 2 11 6 2" xfId="2558" xr:uid="{00000000-0005-0000-0000-0000610F0000}"/>
    <cellStyle name="Comma 2 2 11 6 2 2" xfId="2559" xr:uid="{00000000-0005-0000-0000-0000620F0000}"/>
    <cellStyle name="Comma 2 2 11 6 2 3" xfId="2560" xr:uid="{00000000-0005-0000-0000-0000630F0000}"/>
    <cellStyle name="Comma 2 2 11 6 3" xfId="2561" xr:uid="{00000000-0005-0000-0000-0000640F0000}"/>
    <cellStyle name="Comma 2 2 11 6 4" xfId="2562" xr:uid="{00000000-0005-0000-0000-0000650F0000}"/>
    <cellStyle name="Comma 2 2 11 7" xfId="2563" xr:uid="{00000000-0005-0000-0000-0000660F0000}"/>
    <cellStyle name="Comma 2 2 11 7 2" xfId="2564" xr:uid="{00000000-0005-0000-0000-0000670F0000}"/>
    <cellStyle name="Comma 2 2 11 7 2 2" xfId="2565" xr:uid="{00000000-0005-0000-0000-0000680F0000}"/>
    <cellStyle name="Comma 2 2 11 7 2 3" xfId="2566" xr:uid="{00000000-0005-0000-0000-0000690F0000}"/>
    <cellStyle name="Comma 2 2 11 7 3" xfId="2567" xr:uid="{00000000-0005-0000-0000-00006A0F0000}"/>
    <cellStyle name="Comma 2 2 11 7 4" xfId="2568" xr:uid="{00000000-0005-0000-0000-00006B0F0000}"/>
    <cellStyle name="Comma 2 2 11 8" xfId="2569" xr:uid="{00000000-0005-0000-0000-00006C0F0000}"/>
    <cellStyle name="Comma 2 2 11 8 2" xfId="2570" xr:uid="{00000000-0005-0000-0000-00006D0F0000}"/>
    <cellStyle name="Comma 2 2 11 8 2 2" xfId="2571" xr:uid="{00000000-0005-0000-0000-00006E0F0000}"/>
    <cellStyle name="Comma 2 2 11 8 2 3" xfId="2572" xr:uid="{00000000-0005-0000-0000-00006F0F0000}"/>
    <cellStyle name="Comma 2 2 11 8 3" xfId="2573" xr:uid="{00000000-0005-0000-0000-0000700F0000}"/>
    <cellStyle name="Comma 2 2 11 8 4" xfId="2574" xr:uid="{00000000-0005-0000-0000-0000710F0000}"/>
    <cellStyle name="Comma 2 2 11 9" xfId="2575" xr:uid="{00000000-0005-0000-0000-0000720F0000}"/>
    <cellStyle name="Comma 2 2 11 9 2" xfId="2576" xr:uid="{00000000-0005-0000-0000-0000730F0000}"/>
    <cellStyle name="Comma 2 2 11 9 2 2" xfId="2577" xr:uid="{00000000-0005-0000-0000-0000740F0000}"/>
    <cellStyle name="Comma 2 2 11 9 2 3" xfId="2578" xr:uid="{00000000-0005-0000-0000-0000750F0000}"/>
    <cellStyle name="Comma 2 2 11 9 3" xfId="2579" xr:uid="{00000000-0005-0000-0000-0000760F0000}"/>
    <cellStyle name="Comma 2 2 11 9 4" xfId="2580" xr:uid="{00000000-0005-0000-0000-0000770F0000}"/>
    <cellStyle name="Comma 2 2 12" xfId="2581" xr:uid="{00000000-0005-0000-0000-0000780F0000}"/>
    <cellStyle name="Comma 2 2 12 2" xfId="2582" xr:uid="{00000000-0005-0000-0000-0000790F0000}"/>
    <cellStyle name="Comma 2 2 12 2 2" xfId="2583" xr:uid="{00000000-0005-0000-0000-00007A0F0000}"/>
    <cellStyle name="Comma 2 2 12 2 3" xfId="2584" xr:uid="{00000000-0005-0000-0000-00007B0F0000}"/>
    <cellStyle name="Comma 2 2 12 3" xfId="2585" xr:uid="{00000000-0005-0000-0000-00007C0F0000}"/>
    <cellStyle name="Comma 2 2 12 4" xfId="2586" xr:uid="{00000000-0005-0000-0000-00007D0F0000}"/>
    <cellStyle name="Comma 2 2 13" xfId="2587" xr:uid="{00000000-0005-0000-0000-00007E0F0000}"/>
    <cellStyle name="Comma 2 2 13 2" xfId="2588" xr:uid="{00000000-0005-0000-0000-00007F0F0000}"/>
    <cellStyle name="Comma 2 2 13 2 2" xfId="2589" xr:uid="{00000000-0005-0000-0000-0000800F0000}"/>
    <cellStyle name="Comma 2 2 13 2 3" xfId="2590" xr:uid="{00000000-0005-0000-0000-0000810F0000}"/>
    <cellStyle name="Comma 2 2 13 3" xfId="2591" xr:uid="{00000000-0005-0000-0000-0000820F0000}"/>
    <cellStyle name="Comma 2 2 13 4" xfId="2592" xr:uid="{00000000-0005-0000-0000-0000830F0000}"/>
    <cellStyle name="Comma 2 2 14" xfId="2593" xr:uid="{00000000-0005-0000-0000-0000840F0000}"/>
    <cellStyle name="Comma 2 2 14 2" xfId="2594" xr:uid="{00000000-0005-0000-0000-0000850F0000}"/>
    <cellStyle name="Comma 2 2 14 2 2" xfId="2595" xr:uid="{00000000-0005-0000-0000-0000860F0000}"/>
    <cellStyle name="Comma 2 2 14 2 3" xfId="2596" xr:uid="{00000000-0005-0000-0000-0000870F0000}"/>
    <cellStyle name="Comma 2 2 14 3" xfId="2597" xr:uid="{00000000-0005-0000-0000-0000880F0000}"/>
    <cellStyle name="Comma 2 2 14 4" xfId="2598" xr:uid="{00000000-0005-0000-0000-0000890F0000}"/>
    <cellStyle name="Comma 2 2 15" xfId="2599" xr:uid="{00000000-0005-0000-0000-00008A0F0000}"/>
    <cellStyle name="Comma 2 2 15 2" xfId="2600" xr:uid="{00000000-0005-0000-0000-00008B0F0000}"/>
    <cellStyle name="Comma 2 2 15 2 2" xfId="2601" xr:uid="{00000000-0005-0000-0000-00008C0F0000}"/>
    <cellStyle name="Comma 2 2 15 2 3" xfId="2602" xr:uid="{00000000-0005-0000-0000-00008D0F0000}"/>
    <cellStyle name="Comma 2 2 15 3" xfId="2603" xr:uid="{00000000-0005-0000-0000-00008E0F0000}"/>
    <cellStyle name="Comma 2 2 15 4" xfId="2604" xr:uid="{00000000-0005-0000-0000-00008F0F0000}"/>
    <cellStyle name="Comma 2 2 16" xfId="2605" xr:uid="{00000000-0005-0000-0000-0000900F0000}"/>
    <cellStyle name="Comma 2 2 16 2" xfId="2606" xr:uid="{00000000-0005-0000-0000-0000910F0000}"/>
    <cellStyle name="Comma 2 2 16 2 2" xfId="2607" xr:uid="{00000000-0005-0000-0000-0000920F0000}"/>
    <cellStyle name="Comma 2 2 16 2 3" xfId="2608" xr:uid="{00000000-0005-0000-0000-0000930F0000}"/>
    <cellStyle name="Comma 2 2 16 3" xfId="2609" xr:uid="{00000000-0005-0000-0000-0000940F0000}"/>
    <cellStyle name="Comma 2 2 16 4" xfId="2610" xr:uid="{00000000-0005-0000-0000-0000950F0000}"/>
    <cellStyle name="Comma 2 2 17" xfId="2611" xr:uid="{00000000-0005-0000-0000-0000960F0000}"/>
    <cellStyle name="Comma 2 2 17 2" xfId="2612" xr:uid="{00000000-0005-0000-0000-0000970F0000}"/>
    <cellStyle name="Comma 2 2 17 2 2" xfId="2613" xr:uid="{00000000-0005-0000-0000-0000980F0000}"/>
    <cellStyle name="Comma 2 2 17 2 3" xfId="2614" xr:uid="{00000000-0005-0000-0000-0000990F0000}"/>
    <cellStyle name="Comma 2 2 17 3" xfId="2615" xr:uid="{00000000-0005-0000-0000-00009A0F0000}"/>
    <cellStyle name="Comma 2 2 17 4" xfId="2616" xr:uid="{00000000-0005-0000-0000-00009B0F0000}"/>
    <cellStyle name="Comma 2 2 18" xfId="2617" xr:uid="{00000000-0005-0000-0000-00009C0F0000}"/>
    <cellStyle name="Comma 2 2 18 2" xfId="2618" xr:uid="{00000000-0005-0000-0000-00009D0F0000}"/>
    <cellStyle name="Comma 2 2 18 2 2" xfId="2619" xr:uid="{00000000-0005-0000-0000-00009E0F0000}"/>
    <cellStyle name="Comma 2 2 18 2 3" xfId="2620" xr:uid="{00000000-0005-0000-0000-00009F0F0000}"/>
    <cellStyle name="Comma 2 2 18 3" xfId="2621" xr:uid="{00000000-0005-0000-0000-0000A00F0000}"/>
    <cellStyle name="Comma 2 2 18 4" xfId="2622" xr:uid="{00000000-0005-0000-0000-0000A10F0000}"/>
    <cellStyle name="Comma 2 2 19" xfId="2623" xr:uid="{00000000-0005-0000-0000-0000A20F0000}"/>
    <cellStyle name="Comma 2 2 19 2" xfId="2624" xr:uid="{00000000-0005-0000-0000-0000A30F0000}"/>
    <cellStyle name="Comma 2 2 19 2 2" xfId="2625" xr:uid="{00000000-0005-0000-0000-0000A40F0000}"/>
    <cellStyle name="Comma 2 2 19 2 3" xfId="2626" xr:uid="{00000000-0005-0000-0000-0000A50F0000}"/>
    <cellStyle name="Comma 2 2 19 3" xfId="2627" xr:uid="{00000000-0005-0000-0000-0000A60F0000}"/>
    <cellStyle name="Comma 2 2 19 4" xfId="2628" xr:uid="{00000000-0005-0000-0000-0000A70F0000}"/>
    <cellStyle name="Comma 2 2 2" xfId="2629" xr:uid="{00000000-0005-0000-0000-0000A80F0000}"/>
    <cellStyle name="Comma 2 2 2 10" xfId="2630" xr:uid="{00000000-0005-0000-0000-0000A90F0000}"/>
    <cellStyle name="Comma 2 2 2 11" xfId="2631" xr:uid="{00000000-0005-0000-0000-0000AA0F0000}"/>
    <cellStyle name="Comma 2 2 2 12" xfId="2632" xr:uid="{00000000-0005-0000-0000-0000AB0F0000}"/>
    <cellStyle name="Comma 2 2 2 13" xfId="2633" xr:uid="{00000000-0005-0000-0000-0000AC0F0000}"/>
    <cellStyle name="Comma 2 2 2 14" xfId="2634" xr:uid="{00000000-0005-0000-0000-0000AD0F0000}"/>
    <cellStyle name="Comma 2 2 2 15" xfId="2635" xr:uid="{00000000-0005-0000-0000-0000AE0F0000}"/>
    <cellStyle name="Comma 2 2 2 16" xfId="2636" xr:uid="{00000000-0005-0000-0000-0000AF0F0000}"/>
    <cellStyle name="Comma 2 2 2 17" xfId="2637" xr:uid="{00000000-0005-0000-0000-0000B00F0000}"/>
    <cellStyle name="Comma 2 2 2 18" xfId="2638" xr:uid="{00000000-0005-0000-0000-0000B10F0000}"/>
    <cellStyle name="Comma 2 2 2 2" xfId="2639" xr:uid="{00000000-0005-0000-0000-0000B20F0000}"/>
    <cellStyle name="Comma 2 2 2 2 10" xfId="2640" xr:uid="{00000000-0005-0000-0000-0000B30F0000}"/>
    <cellStyle name="Comma 2 2 2 2 11" xfId="2641" xr:uid="{00000000-0005-0000-0000-0000B40F0000}"/>
    <cellStyle name="Comma 2 2 2 2 12" xfId="2642" xr:uid="{00000000-0005-0000-0000-0000B50F0000}"/>
    <cellStyle name="Comma 2 2 2 2 13" xfId="2643" xr:uid="{00000000-0005-0000-0000-0000B60F0000}"/>
    <cellStyle name="Comma 2 2 2 2 2" xfId="2644" xr:uid="{00000000-0005-0000-0000-0000B70F0000}"/>
    <cellStyle name="Comma 2 2 2 2 3" xfId="2645" xr:uid="{00000000-0005-0000-0000-0000B80F0000}"/>
    <cellStyle name="Comma 2 2 2 2 4" xfId="2646" xr:uid="{00000000-0005-0000-0000-0000B90F0000}"/>
    <cellStyle name="Comma 2 2 2 2 5" xfId="2647" xr:uid="{00000000-0005-0000-0000-0000BA0F0000}"/>
    <cellStyle name="Comma 2 2 2 2 6" xfId="2648" xr:uid="{00000000-0005-0000-0000-0000BB0F0000}"/>
    <cellStyle name="Comma 2 2 2 2 7" xfId="2649" xr:uid="{00000000-0005-0000-0000-0000BC0F0000}"/>
    <cellStyle name="Comma 2 2 2 2 8" xfId="2650" xr:uid="{00000000-0005-0000-0000-0000BD0F0000}"/>
    <cellStyle name="Comma 2 2 2 2 9" xfId="2651" xr:uid="{00000000-0005-0000-0000-0000BE0F0000}"/>
    <cellStyle name="Comma 2 2 2 3" xfId="2652" xr:uid="{00000000-0005-0000-0000-0000BF0F0000}"/>
    <cellStyle name="Comma 2 2 2 3 10" xfId="2653" xr:uid="{00000000-0005-0000-0000-0000C00F0000}"/>
    <cellStyle name="Comma 2 2 2 3 11" xfId="2654" xr:uid="{00000000-0005-0000-0000-0000C10F0000}"/>
    <cellStyle name="Comma 2 2 2 3 12" xfId="2655" xr:uid="{00000000-0005-0000-0000-0000C20F0000}"/>
    <cellStyle name="Comma 2 2 2 3 13" xfId="2656" xr:uid="{00000000-0005-0000-0000-0000C30F0000}"/>
    <cellStyle name="Comma 2 2 2 3 2" xfId="2657" xr:uid="{00000000-0005-0000-0000-0000C40F0000}"/>
    <cellStyle name="Comma 2 2 2 3 3" xfId="2658" xr:uid="{00000000-0005-0000-0000-0000C50F0000}"/>
    <cellStyle name="Comma 2 2 2 3 4" xfId="2659" xr:uid="{00000000-0005-0000-0000-0000C60F0000}"/>
    <cellStyle name="Comma 2 2 2 3 5" xfId="2660" xr:uid="{00000000-0005-0000-0000-0000C70F0000}"/>
    <cellStyle name="Comma 2 2 2 3 6" xfId="2661" xr:uid="{00000000-0005-0000-0000-0000C80F0000}"/>
    <cellStyle name="Comma 2 2 2 3 7" xfId="2662" xr:uid="{00000000-0005-0000-0000-0000C90F0000}"/>
    <cellStyle name="Comma 2 2 2 3 8" xfId="2663" xr:uid="{00000000-0005-0000-0000-0000CA0F0000}"/>
    <cellStyle name="Comma 2 2 2 3 9" xfId="2664" xr:uid="{00000000-0005-0000-0000-0000CB0F0000}"/>
    <cellStyle name="Comma 2 2 2 4" xfId="2665" xr:uid="{00000000-0005-0000-0000-0000CC0F0000}"/>
    <cellStyle name="Comma 2 2 2 5" xfId="2666" xr:uid="{00000000-0005-0000-0000-0000CD0F0000}"/>
    <cellStyle name="Comma 2 2 2 6" xfId="2667" xr:uid="{00000000-0005-0000-0000-0000CE0F0000}"/>
    <cellStyle name="Comma 2 2 2 7" xfId="2668" xr:uid="{00000000-0005-0000-0000-0000CF0F0000}"/>
    <cellStyle name="Comma 2 2 2 7 2" xfId="2669" xr:uid="{00000000-0005-0000-0000-0000D00F0000}"/>
    <cellStyle name="Comma 2 2 2 7 3" xfId="2670" xr:uid="{00000000-0005-0000-0000-0000D10F0000}"/>
    <cellStyle name="Comma 2 2 2 7 4" xfId="2671" xr:uid="{00000000-0005-0000-0000-0000D20F0000}"/>
    <cellStyle name="Comma 2 2 2 7 5" xfId="2672" xr:uid="{00000000-0005-0000-0000-0000D30F0000}"/>
    <cellStyle name="Comma 2 2 2 7 6" xfId="2673" xr:uid="{00000000-0005-0000-0000-0000D40F0000}"/>
    <cellStyle name="Comma 2 2 2 7 7" xfId="2674" xr:uid="{00000000-0005-0000-0000-0000D50F0000}"/>
    <cellStyle name="Comma 2 2 2 7 8" xfId="2675" xr:uid="{00000000-0005-0000-0000-0000D60F0000}"/>
    <cellStyle name="Comma 2 2 2 7 9" xfId="2676" xr:uid="{00000000-0005-0000-0000-0000D70F0000}"/>
    <cellStyle name="Comma 2 2 2 8" xfId="2677" xr:uid="{00000000-0005-0000-0000-0000D80F0000}"/>
    <cellStyle name="Comma 2 2 2 8 2" xfId="2678" xr:uid="{00000000-0005-0000-0000-0000D90F0000}"/>
    <cellStyle name="Comma 2 2 2 8 3" xfId="2679" xr:uid="{00000000-0005-0000-0000-0000DA0F0000}"/>
    <cellStyle name="Comma 2 2 2 8 4" xfId="2680" xr:uid="{00000000-0005-0000-0000-0000DB0F0000}"/>
    <cellStyle name="Comma 2 2 2 8 5" xfId="2681" xr:uid="{00000000-0005-0000-0000-0000DC0F0000}"/>
    <cellStyle name="Comma 2 2 2 8 6" xfId="2682" xr:uid="{00000000-0005-0000-0000-0000DD0F0000}"/>
    <cellStyle name="Comma 2 2 2 8 7" xfId="2683" xr:uid="{00000000-0005-0000-0000-0000DE0F0000}"/>
    <cellStyle name="Comma 2 2 2 8 8" xfId="2684" xr:uid="{00000000-0005-0000-0000-0000DF0F0000}"/>
    <cellStyle name="Comma 2 2 2 8 9" xfId="2685" xr:uid="{00000000-0005-0000-0000-0000E00F0000}"/>
    <cellStyle name="Comma 2 2 2 9" xfId="2686" xr:uid="{00000000-0005-0000-0000-0000E10F0000}"/>
    <cellStyle name="Comma 2 2 20" xfId="2687" xr:uid="{00000000-0005-0000-0000-0000E20F0000}"/>
    <cellStyle name="Comma 2 2 20 2" xfId="2688" xr:uid="{00000000-0005-0000-0000-0000E30F0000}"/>
    <cellStyle name="Comma 2 2 20 2 2" xfId="2689" xr:uid="{00000000-0005-0000-0000-0000E40F0000}"/>
    <cellStyle name="Comma 2 2 20 2 3" xfId="2690" xr:uid="{00000000-0005-0000-0000-0000E50F0000}"/>
    <cellStyle name="Comma 2 2 20 3" xfId="2691" xr:uid="{00000000-0005-0000-0000-0000E60F0000}"/>
    <cellStyle name="Comma 2 2 20 4" xfId="2692" xr:uid="{00000000-0005-0000-0000-0000E70F0000}"/>
    <cellStyle name="Comma 2 2 21" xfId="2693" xr:uid="{00000000-0005-0000-0000-0000E80F0000}"/>
    <cellStyle name="Comma 2 2 21 2" xfId="2694" xr:uid="{00000000-0005-0000-0000-0000E90F0000}"/>
    <cellStyle name="Comma 2 2 21 2 2" xfId="2695" xr:uid="{00000000-0005-0000-0000-0000EA0F0000}"/>
    <cellStyle name="Comma 2 2 21 2 3" xfId="2696" xr:uid="{00000000-0005-0000-0000-0000EB0F0000}"/>
    <cellStyle name="Comma 2 2 21 3" xfId="2697" xr:uid="{00000000-0005-0000-0000-0000EC0F0000}"/>
    <cellStyle name="Comma 2 2 21 4" xfId="2698" xr:uid="{00000000-0005-0000-0000-0000ED0F0000}"/>
    <cellStyle name="Comma 2 2 22" xfId="2699" xr:uid="{00000000-0005-0000-0000-0000EE0F0000}"/>
    <cellStyle name="Comma 2 2 22 2" xfId="2700" xr:uid="{00000000-0005-0000-0000-0000EF0F0000}"/>
    <cellStyle name="Comma 2 2 22 3" xfId="2701" xr:uid="{00000000-0005-0000-0000-0000F00F0000}"/>
    <cellStyle name="Comma 2 2 23" xfId="2702" xr:uid="{00000000-0005-0000-0000-0000F10F0000}"/>
    <cellStyle name="Comma 2 2 24" xfId="2703" xr:uid="{00000000-0005-0000-0000-0000F20F0000}"/>
    <cellStyle name="Comma 2 2 25" xfId="2704" xr:uid="{00000000-0005-0000-0000-0000F30F0000}"/>
    <cellStyle name="Comma 2 2 26" xfId="2" xr:uid="{00000000-0005-0000-0000-0000F40F0000}"/>
    <cellStyle name="Comma 2 2 3" xfId="2705" xr:uid="{00000000-0005-0000-0000-0000F50F0000}"/>
    <cellStyle name="Comma 2 2 3 10" xfId="2706" xr:uid="{00000000-0005-0000-0000-0000F60F0000}"/>
    <cellStyle name="Comma 2 2 3 11" xfId="2707" xr:uid="{00000000-0005-0000-0000-0000F70F0000}"/>
    <cellStyle name="Comma 2 2 3 12" xfId="2708" xr:uid="{00000000-0005-0000-0000-0000F80F0000}"/>
    <cellStyle name="Comma 2 2 3 13" xfId="2709" xr:uid="{00000000-0005-0000-0000-0000F90F0000}"/>
    <cellStyle name="Comma 2 2 3 13 2" xfId="2710" xr:uid="{00000000-0005-0000-0000-0000FA0F0000}"/>
    <cellStyle name="Comma 2 2 3 13 3" xfId="2711" xr:uid="{00000000-0005-0000-0000-0000FB0F0000}"/>
    <cellStyle name="Comma 2 2 3 14" xfId="2712" xr:uid="{00000000-0005-0000-0000-0000FC0F0000}"/>
    <cellStyle name="Comma 2 2 3 15" xfId="2713" xr:uid="{00000000-0005-0000-0000-0000FD0F0000}"/>
    <cellStyle name="Comma 2 2 3 2" xfId="2714" xr:uid="{00000000-0005-0000-0000-0000FE0F0000}"/>
    <cellStyle name="Comma 2 2 3 3" xfId="2715" xr:uid="{00000000-0005-0000-0000-0000FF0F0000}"/>
    <cellStyle name="Comma 2 2 3 4" xfId="2716" xr:uid="{00000000-0005-0000-0000-000000100000}"/>
    <cellStyle name="Comma 2 2 3 5" xfId="2717" xr:uid="{00000000-0005-0000-0000-000001100000}"/>
    <cellStyle name="Comma 2 2 3 6" xfId="2718" xr:uid="{00000000-0005-0000-0000-000002100000}"/>
    <cellStyle name="Comma 2 2 3 7" xfId="2719" xr:uid="{00000000-0005-0000-0000-000003100000}"/>
    <cellStyle name="Comma 2 2 3 8" xfId="2720" xr:uid="{00000000-0005-0000-0000-000004100000}"/>
    <cellStyle name="Comma 2 2 3 9" xfId="2721" xr:uid="{00000000-0005-0000-0000-000005100000}"/>
    <cellStyle name="Comma 2 2 4" xfId="2722" xr:uid="{00000000-0005-0000-0000-000006100000}"/>
    <cellStyle name="Comma 2 2 5" xfId="2723" xr:uid="{00000000-0005-0000-0000-000007100000}"/>
    <cellStyle name="Comma 2 2 5 10" xfId="2724" xr:uid="{00000000-0005-0000-0000-000008100000}"/>
    <cellStyle name="Comma 2 2 5 10 2" xfId="2725" xr:uid="{00000000-0005-0000-0000-000009100000}"/>
    <cellStyle name="Comma 2 2 5 10 2 2" xfId="2726" xr:uid="{00000000-0005-0000-0000-00000A100000}"/>
    <cellStyle name="Comma 2 2 5 10 2 3" xfId="2727" xr:uid="{00000000-0005-0000-0000-00000B100000}"/>
    <cellStyle name="Comma 2 2 5 10 3" xfId="2728" xr:uid="{00000000-0005-0000-0000-00000C100000}"/>
    <cellStyle name="Comma 2 2 5 10 4" xfId="2729" xr:uid="{00000000-0005-0000-0000-00000D100000}"/>
    <cellStyle name="Comma 2 2 5 11" xfId="2730" xr:uid="{00000000-0005-0000-0000-00000E100000}"/>
    <cellStyle name="Comma 2 2 5 11 2" xfId="2731" xr:uid="{00000000-0005-0000-0000-00000F100000}"/>
    <cellStyle name="Comma 2 2 5 11 2 2" xfId="2732" xr:uid="{00000000-0005-0000-0000-000010100000}"/>
    <cellStyle name="Comma 2 2 5 11 2 3" xfId="2733" xr:uid="{00000000-0005-0000-0000-000011100000}"/>
    <cellStyle name="Comma 2 2 5 11 3" xfId="2734" xr:uid="{00000000-0005-0000-0000-000012100000}"/>
    <cellStyle name="Comma 2 2 5 11 4" xfId="2735" xr:uid="{00000000-0005-0000-0000-000013100000}"/>
    <cellStyle name="Comma 2 2 5 12" xfId="2736" xr:uid="{00000000-0005-0000-0000-000014100000}"/>
    <cellStyle name="Comma 2 2 5 12 2" xfId="2737" xr:uid="{00000000-0005-0000-0000-000015100000}"/>
    <cellStyle name="Comma 2 2 5 12 3" xfId="2738" xr:uid="{00000000-0005-0000-0000-000016100000}"/>
    <cellStyle name="Comma 2 2 5 13" xfId="2739" xr:uid="{00000000-0005-0000-0000-000017100000}"/>
    <cellStyle name="Comma 2 2 5 14" xfId="2740" xr:uid="{00000000-0005-0000-0000-000018100000}"/>
    <cellStyle name="Comma 2 2 5 2" xfId="2741" xr:uid="{00000000-0005-0000-0000-000019100000}"/>
    <cellStyle name="Comma 2 2 5 2 10" xfId="2742" xr:uid="{00000000-0005-0000-0000-00001A100000}"/>
    <cellStyle name="Comma 2 2 5 2 10 2" xfId="2743" xr:uid="{00000000-0005-0000-0000-00001B100000}"/>
    <cellStyle name="Comma 2 2 5 2 10 2 2" xfId="2744" xr:uid="{00000000-0005-0000-0000-00001C100000}"/>
    <cellStyle name="Comma 2 2 5 2 10 2 3" xfId="2745" xr:uid="{00000000-0005-0000-0000-00001D100000}"/>
    <cellStyle name="Comma 2 2 5 2 10 3" xfId="2746" xr:uid="{00000000-0005-0000-0000-00001E100000}"/>
    <cellStyle name="Comma 2 2 5 2 10 4" xfId="2747" xr:uid="{00000000-0005-0000-0000-00001F100000}"/>
    <cellStyle name="Comma 2 2 5 2 11" xfId="2748" xr:uid="{00000000-0005-0000-0000-000020100000}"/>
    <cellStyle name="Comma 2 2 5 2 11 2" xfId="2749" xr:uid="{00000000-0005-0000-0000-000021100000}"/>
    <cellStyle name="Comma 2 2 5 2 11 3" xfId="2750" xr:uid="{00000000-0005-0000-0000-000022100000}"/>
    <cellStyle name="Comma 2 2 5 2 12" xfId="2751" xr:uid="{00000000-0005-0000-0000-000023100000}"/>
    <cellStyle name="Comma 2 2 5 2 13" xfId="2752" xr:uid="{00000000-0005-0000-0000-000024100000}"/>
    <cellStyle name="Comma 2 2 5 2 2" xfId="2753" xr:uid="{00000000-0005-0000-0000-000025100000}"/>
    <cellStyle name="Comma 2 2 5 2 2 2" xfId="2754" xr:uid="{00000000-0005-0000-0000-000026100000}"/>
    <cellStyle name="Comma 2 2 5 2 2 2 2" xfId="2755" xr:uid="{00000000-0005-0000-0000-000027100000}"/>
    <cellStyle name="Comma 2 2 5 2 2 2 3" xfId="2756" xr:uid="{00000000-0005-0000-0000-000028100000}"/>
    <cellStyle name="Comma 2 2 5 2 2 3" xfId="2757" xr:uid="{00000000-0005-0000-0000-000029100000}"/>
    <cellStyle name="Comma 2 2 5 2 2 4" xfId="2758" xr:uid="{00000000-0005-0000-0000-00002A100000}"/>
    <cellStyle name="Comma 2 2 5 2 3" xfId="2759" xr:uid="{00000000-0005-0000-0000-00002B100000}"/>
    <cellStyle name="Comma 2 2 5 2 3 2" xfId="2760" xr:uid="{00000000-0005-0000-0000-00002C100000}"/>
    <cellStyle name="Comma 2 2 5 2 3 2 2" xfId="2761" xr:uid="{00000000-0005-0000-0000-00002D100000}"/>
    <cellStyle name="Comma 2 2 5 2 3 2 3" xfId="2762" xr:uid="{00000000-0005-0000-0000-00002E100000}"/>
    <cellStyle name="Comma 2 2 5 2 3 3" xfId="2763" xr:uid="{00000000-0005-0000-0000-00002F100000}"/>
    <cellStyle name="Comma 2 2 5 2 3 4" xfId="2764" xr:uid="{00000000-0005-0000-0000-000030100000}"/>
    <cellStyle name="Comma 2 2 5 2 4" xfId="2765" xr:uid="{00000000-0005-0000-0000-000031100000}"/>
    <cellStyle name="Comma 2 2 5 2 4 2" xfId="2766" xr:uid="{00000000-0005-0000-0000-000032100000}"/>
    <cellStyle name="Comma 2 2 5 2 4 2 2" xfId="2767" xr:uid="{00000000-0005-0000-0000-000033100000}"/>
    <cellStyle name="Comma 2 2 5 2 4 2 3" xfId="2768" xr:uid="{00000000-0005-0000-0000-000034100000}"/>
    <cellStyle name="Comma 2 2 5 2 4 3" xfId="2769" xr:uid="{00000000-0005-0000-0000-000035100000}"/>
    <cellStyle name="Comma 2 2 5 2 4 4" xfId="2770" xr:uid="{00000000-0005-0000-0000-000036100000}"/>
    <cellStyle name="Comma 2 2 5 2 5" xfId="2771" xr:uid="{00000000-0005-0000-0000-000037100000}"/>
    <cellStyle name="Comma 2 2 5 2 5 2" xfId="2772" xr:uid="{00000000-0005-0000-0000-000038100000}"/>
    <cellStyle name="Comma 2 2 5 2 5 2 2" xfId="2773" xr:uid="{00000000-0005-0000-0000-000039100000}"/>
    <cellStyle name="Comma 2 2 5 2 5 2 3" xfId="2774" xr:uid="{00000000-0005-0000-0000-00003A100000}"/>
    <cellStyle name="Comma 2 2 5 2 5 3" xfId="2775" xr:uid="{00000000-0005-0000-0000-00003B100000}"/>
    <cellStyle name="Comma 2 2 5 2 5 4" xfId="2776" xr:uid="{00000000-0005-0000-0000-00003C100000}"/>
    <cellStyle name="Comma 2 2 5 2 6" xfId="2777" xr:uid="{00000000-0005-0000-0000-00003D100000}"/>
    <cellStyle name="Comma 2 2 5 2 6 2" xfId="2778" xr:uid="{00000000-0005-0000-0000-00003E100000}"/>
    <cellStyle name="Comma 2 2 5 2 6 2 2" xfId="2779" xr:uid="{00000000-0005-0000-0000-00003F100000}"/>
    <cellStyle name="Comma 2 2 5 2 6 2 3" xfId="2780" xr:uid="{00000000-0005-0000-0000-000040100000}"/>
    <cellStyle name="Comma 2 2 5 2 6 3" xfId="2781" xr:uid="{00000000-0005-0000-0000-000041100000}"/>
    <cellStyle name="Comma 2 2 5 2 6 4" xfId="2782" xr:uid="{00000000-0005-0000-0000-000042100000}"/>
    <cellStyle name="Comma 2 2 5 2 7" xfId="2783" xr:uid="{00000000-0005-0000-0000-000043100000}"/>
    <cellStyle name="Comma 2 2 5 2 7 2" xfId="2784" xr:uid="{00000000-0005-0000-0000-000044100000}"/>
    <cellStyle name="Comma 2 2 5 2 7 2 2" xfId="2785" xr:uid="{00000000-0005-0000-0000-000045100000}"/>
    <cellStyle name="Comma 2 2 5 2 7 2 3" xfId="2786" xr:uid="{00000000-0005-0000-0000-000046100000}"/>
    <cellStyle name="Comma 2 2 5 2 7 3" xfId="2787" xr:uid="{00000000-0005-0000-0000-000047100000}"/>
    <cellStyle name="Comma 2 2 5 2 7 4" xfId="2788" xr:uid="{00000000-0005-0000-0000-000048100000}"/>
    <cellStyle name="Comma 2 2 5 2 8" xfId="2789" xr:uid="{00000000-0005-0000-0000-000049100000}"/>
    <cellStyle name="Comma 2 2 5 2 8 2" xfId="2790" xr:uid="{00000000-0005-0000-0000-00004A100000}"/>
    <cellStyle name="Comma 2 2 5 2 8 2 2" xfId="2791" xr:uid="{00000000-0005-0000-0000-00004B100000}"/>
    <cellStyle name="Comma 2 2 5 2 8 2 3" xfId="2792" xr:uid="{00000000-0005-0000-0000-00004C100000}"/>
    <cellStyle name="Comma 2 2 5 2 8 3" xfId="2793" xr:uid="{00000000-0005-0000-0000-00004D100000}"/>
    <cellStyle name="Comma 2 2 5 2 8 4" xfId="2794" xr:uid="{00000000-0005-0000-0000-00004E100000}"/>
    <cellStyle name="Comma 2 2 5 2 9" xfId="2795" xr:uid="{00000000-0005-0000-0000-00004F100000}"/>
    <cellStyle name="Comma 2 2 5 2 9 2" xfId="2796" xr:uid="{00000000-0005-0000-0000-000050100000}"/>
    <cellStyle name="Comma 2 2 5 2 9 2 2" xfId="2797" xr:uid="{00000000-0005-0000-0000-000051100000}"/>
    <cellStyle name="Comma 2 2 5 2 9 2 3" xfId="2798" xr:uid="{00000000-0005-0000-0000-000052100000}"/>
    <cellStyle name="Comma 2 2 5 2 9 3" xfId="2799" xr:uid="{00000000-0005-0000-0000-000053100000}"/>
    <cellStyle name="Comma 2 2 5 2 9 4" xfId="2800" xr:uid="{00000000-0005-0000-0000-000054100000}"/>
    <cellStyle name="Comma 2 2 5 3" xfId="2801" xr:uid="{00000000-0005-0000-0000-000055100000}"/>
    <cellStyle name="Comma 2 2 5 3 2" xfId="2802" xr:uid="{00000000-0005-0000-0000-000056100000}"/>
    <cellStyle name="Comma 2 2 5 3 2 2" xfId="2803" xr:uid="{00000000-0005-0000-0000-000057100000}"/>
    <cellStyle name="Comma 2 2 5 3 2 3" xfId="2804" xr:uid="{00000000-0005-0000-0000-000058100000}"/>
    <cellStyle name="Comma 2 2 5 3 3" xfId="2805" xr:uid="{00000000-0005-0000-0000-000059100000}"/>
    <cellStyle name="Comma 2 2 5 3 4" xfId="2806" xr:uid="{00000000-0005-0000-0000-00005A100000}"/>
    <cellStyle name="Comma 2 2 5 4" xfId="2807" xr:uid="{00000000-0005-0000-0000-00005B100000}"/>
    <cellStyle name="Comma 2 2 5 4 2" xfId="2808" xr:uid="{00000000-0005-0000-0000-00005C100000}"/>
    <cellStyle name="Comma 2 2 5 4 2 2" xfId="2809" xr:uid="{00000000-0005-0000-0000-00005D100000}"/>
    <cellStyle name="Comma 2 2 5 4 2 3" xfId="2810" xr:uid="{00000000-0005-0000-0000-00005E100000}"/>
    <cellStyle name="Comma 2 2 5 4 3" xfId="2811" xr:uid="{00000000-0005-0000-0000-00005F100000}"/>
    <cellStyle name="Comma 2 2 5 4 4" xfId="2812" xr:uid="{00000000-0005-0000-0000-000060100000}"/>
    <cellStyle name="Comma 2 2 5 5" xfId="2813" xr:uid="{00000000-0005-0000-0000-000061100000}"/>
    <cellStyle name="Comma 2 2 5 5 2" xfId="2814" xr:uid="{00000000-0005-0000-0000-000062100000}"/>
    <cellStyle name="Comma 2 2 5 5 2 2" xfId="2815" xr:uid="{00000000-0005-0000-0000-000063100000}"/>
    <cellStyle name="Comma 2 2 5 5 2 3" xfId="2816" xr:uid="{00000000-0005-0000-0000-000064100000}"/>
    <cellStyle name="Comma 2 2 5 5 3" xfId="2817" xr:uid="{00000000-0005-0000-0000-000065100000}"/>
    <cellStyle name="Comma 2 2 5 5 4" xfId="2818" xr:uid="{00000000-0005-0000-0000-000066100000}"/>
    <cellStyle name="Comma 2 2 5 6" xfId="2819" xr:uid="{00000000-0005-0000-0000-000067100000}"/>
    <cellStyle name="Comma 2 2 5 6 2" xfId="2820" xr:uid="{00000000-0005-0000-0000-000068100000}"/>
    <cellStyle name="Comma 2 2 5 6 2 2" xfId="2821" xr:uid="{00000000-0005-0000-0000-000069100000}"/>
    <cellStyle name="Comma 2 2 5 6 2 3" xfId="2822" xr:uid="{00000000-0005-0000-0000-00006A100000}"/>
    <cellStyle name="Comma 2 2 5 6 3" xfId="2823" xr:uid="{00000000-0005-0000-0000-00006B100000}"/>
    <cellStyle name="Comma 2 2 5 6 4" xfId="2824" xr:uid="{00000000-0005-0000-0000-00006C100000}"/>
    <cellStyle name="Comma 2 2 5 7" xfId="2825" xr:uid="{00000000-0005-0000-0000-00006D100000}"/>
    <cellStyle name="Comma 2 2 5 7 2" xfId="2826" xr:uid="{00000000-0005-0000-0000-00006E100000}"/>
    <cellStyle name="Comma 2 2 5 7 2 2" xfId="2827" xr:uid="{00000000-0005-0000-0000-00006F100000}"/>
    <cellStyle name="Comma 2 2 5 7 2 3" xfId="2828" xr:uid="{00000000-0005-0000-0000-000070100000}"/>
    <cellStyle name="Comma 2 2 5 7 3" xfId="2829" xr:uid="{00000000-0005-0000-0000-000071100000}"/>
    <cellStyle name="Comma 2 2 5 7 4" xfId="2830" xr:uid="{00000000-0005-0000-0000-000072100000}"/>
    <cellStyle name="Comma 2 2 5 8" xfId="2831" xr:uid="{00000000-0005-0000-0000-000073100000}"/>
    <cellStyle name="Comma 2 2 5 8 2" xfId="2832" xr:uid="{00000000-0005-0000-0000-000074100000}"/>
    <cellStyle name="Comma 2 2 5 8 2 2" xfId="2833" xr:uid="{00000000-0005-0000-0000-000075100000}"/>
    <cellStyle name="Comma 2 2 5 8 2 3" xfId="2834" xr:uid="{00000000-0005-0000-0000-000076100000}"/>
    <cellStyle name="Comma 2 2 5 8 3" xfId="2835" xr:uid="{00000000-0005-0000-0000-000077100000}"/>
    <cellStyle name="Comma 2 2 5 8 4" xfId="2836" xr:uid="{00000000-0005-0000-0000-000078100000}"/>
    <cellStyle name="Comma 2 2 5 9" xfId="2837" xr:uid="{00000000-0005-0000-0000-000079100000}"/>
    <cellStyle name="Comma 2 2 5 9 2" xfId="2838" xr:uid="{00000000-0005-0000-0000-00007A100000}"/>
    <cellStyle name="Comma 2 2 5 9 2 2" xfId="2839" xr:uid="{00000000-0005-0000-0000-00007B100000}"/>
    <cellStyle name="Comma 2 2 5 9 2 3" xfId="2840" xr:uid="{00000000-0005-0000-0000-00007C100000}"/>
    <cellStyle name="Comma 2 2 5 9 3" xfId="2841" xr:uid="{00000000-0005-0000-0000-00007D100000}"/>
    <cellStyle name="Comma 2 2 5 9 4" xfId="2842" xr:uid="{00000000-0005-0000-0000-00007E100000}"/>
    <cellStyle name="Comma 2 2 6" xfId="2843" xr:uid="{00000000-0005-0000-0000-00007F100000}"/>
    <cellStyle name="Comma 2 2 6 10" xfId="2844" xr:uid="{00000000-0005-0000-0000-000080100000}"/>
    <cellStyle name="Comma 2 2 6 10 2" xfId="2845" xr:uid="{00000000-0005-0000-0000-000081100000}"/>
    <cellStyle name="Comma 2 2 6 10 2 2" xfId="2846" xr:uid="{00000000-0005-0000-0000-000082100000}"/>
    <cellStyle name="Comma 2 2 6 10 2 3" xfId="2847" xr:uid="{00000000-0005-0000-0000-000083100000}"/>
    <cellStyle name="Comma 2 2 6 10 3" xfId="2848" xr:uid="{00000000-0005-0000-0000-000084100000}"/>
    <cellStyle name="Comma 2 2 6 10 4" xfId="2849" xr:uid="{00000000-0005-0000-0000-000085100000}"/>
    <cellStyle name="Comma 2 2 6 11" xfId="2850" xr:uid="{00000000-0005-0000-0000-000086100000}"/>
    <cellStyle name="Comma 2 2 6 11 2" xfId="2851" xr:uid="{00000000-0005-0000-0000-000087100000}"/>
    <cellStyle name="Comma 2 2 6 11 2 2" xfId="2852" xr:uid="{00000000-0005-0000-0000-000088100000}"/>
    <cellStyle name="Comma 2 2 6 11 2 3" xfId="2853" xr:uid="{00000000-0005-0000-0000-000089100000}"/>
    <cellStyle name="Comma 2 2 6 11 3" xfId="2854" xr:uid="{00000000-0005-0000-0000-00008A100000}"/>
    <cellStyle name="Comma 2 2 6 11 4" xfId="2855" xr:uid="{00000000-0005-0000-0000-00008B100000}"/>
    <cellStyle name="Comma 2 2 6 12" xfId="2856" xr:uid="{00000000-0005-0000-0000-00008C100000}"/>
    <cellStyle name="Comma 2 2 6 12 2" xfId="2857" xr:uid="{00000000-0005-0000-0000-00008D100000}"/>
    <cellStyle name="Comma 2 2 6 12 3" xfId="2858" xr:uid="{00000000-0005-0000-0000-00008E100000}"/>
    <cellStyle name="Comma 2 2 6 13" xfId="2859" xr:uid="{00000000-0005-0000-0000-00008F100000}"/>
    <cellStyle name="Comma 2 2 6 14" xfId="2860" xr:uid="{00000000-0005-0000-0000-000090100000}"/>
    <cellStyle name="Comma 2 2 6 2" xfId="2861" xr:uid="{00000000-0005-0000-0000-000091100000}"/>
    <cellStyle name="Comma 2 2 6 2 10" xfId="2862" xr:uid="{00000000-0005-0000-0000-000092100000}"/>
    <cellStyle name="Comma 2 2 6 2 10 2" xfId="2863" xr:uid="{00000000-0005-0000-0000-000093100000}"/>
    <cellStyle name="Comma 2 2 6 2 10 2 2" xfId="2864" xr:uid="{00000000-0005-0000-0000-000094100000}"/>
    <cellStyle name="Comma 2 2 6 2 10 2 3" xfId="2865" xr:uid="{00000000-0005-0000-0000-000095100000}"/>
    <cellStyle name="Comma 2 2 6 2 10 3" xfId="2866" xr:uid="{00000000-0005-0000-0000-000096100000}"/>
    <cellStyle name="Comma 2 2 6 2 10 4" xfId="2867" xr:uid="{00000000-0005-0000-0000-000097100000}"/>
    <cellStyle name="Comma 2 2 6 2 11" xfId="2868" xr:uid="{00000000-0005-0000-0000-000098100000}"/>
    <cellStyle name="Comma 2 2 6 2 11 2" xfId="2869" xr:uid="{00000000-0005-0000-0000-000099100000}"/>
    <cellStyle name="Comma 2 2 6 2 11 3" xfId="2870" xr:uid="{00000000-0005-0000-0000-00009A100000}"/>
    <cellStyle name="Comma 2 2 6 2 12" xfId="2871" xr:uid="{00000000-0005-0000-0000-00009B100000}"/>
    <cellStyle name="Comma 2 2 6 2 13" xfId="2872" xr:uid="{00000000-0005-0000-0000-00009C100000}"/>
    <cellStyle name="Comma 2 2 6 2 2" xfId="2873" xr:uid="{00000000-0005-0000-0000-00009D100000}"/>
    <cellStyle name="Comma 2 2 6 2 2 2" xfId="2874" xr:uid="{00000000-0005-0000-0000-00009E100000}"/>
    <cellStyle name="Comma 2 2 6 2 2 2 2" xfId="2875" xr:uid="{00000000-0005-0000-0000-00009F100000}"/>
    <cellStyle name="Comma 2 2 6 2 2 2 3" xfId="2876" xr:uid="{00000000-0005-0000-0000-0000A0100000}"/>
    <cellStyle name="Comma 2 2 6 2 2 3" xfId="2877" xr:uid="{00000000-0005-0000-0000-0000A1100000}"/>
    <cellStyle name="Comma 2 2 6 2 2 4" xfId="2878" xr:uid="{00000000-0005-0000-0000-0000A2100000}"/>
    <cellStyle name="Comma 2 2 6 2 3" xfId="2879" xr:uid="{00000000-0005-0000-0000-0000A3100000}"/>
    <cellStyle name="Comma 2 2 6 2 3 2" xfId="2880" xr:uid="{00000000-0005-0000-0000-0000A4100000}"/>
    <cellStyle name="Comma 2 2 6 2 3 2 2" xfId="2881" xr:uid="{00000000-0005-0000-0000-0000A5100000}"/>
    <cellStyle name="Comma 2 2 6 2 3 2 3" xfId="2882" xr:uid="{00000000-0005-0000-0000-0000A6100000}"/>
    <cellStyle name="Comma 2 2 6 2 3 3" xfId="2883" xr:uid="{00000000-0005-0000-0000-0000A7100000}"/>
    <cellStyle name="Comma 2 2 6 2 3 4" xfId="2884" xr:uid="{00000000-0005-0000-0000-0000A8100000}"/>
    <cellStyle name="Comma 2 2 6 2 4" xfId="2885" xr:uid="{00000000-0005-0000-0000-0000A9100000}"/>
    <cellStyle name="Comma 2 2 6 2 4 2" xfId="2886" xr:uid="{00000000-0005-0000-0000-0000AA100000}"/>
    <cellStyle name="Comma 2 2 6 2 4 2 2" xfId="2887" xr:uid="{00000000-0005-0000-0000-0000AB100000}"/>
    <cellStyle name="Comma 2 2 6 2 4 2 3" xfId="2888" xr:uid="{00000000-0005-0000-0000-0000AC100000}"/>
    <cellStyle name="Comma 2 2 6 2 4 3" xfId="2889" xr:uid="{00000000-0005-0000-0000-0000AD100000}"/>
    <cellStyle name="Comma 2 2 6 2 4 4" xfId="2890" xr:uid="{00000000-0005-0000-0000-0000AE100000}"/>
    <cellStyle name="Comma 2 2 6 2 5" xfId="2891" xr:uid="{00000000-0005-0000-0000-0000AF100000}"/>
    <cellStyle name="Comma 2 2 6 2 5 2" xfId="2892" xr:uid="{00000000-0005-0000-0000-0000B0100000}"/>
    <cellStyle name="Comma 2 2 6 2 5 2 2" xfId="2893" xr:uid="{00000000-0005-0000-0000-0000B1100000}"/>
    <cellStyle name="Comma 2 2 6 2 5 2 3" xfId="2894" xr:uid="{00000000-0005-0000-0000-0000B2100000}"/>
    <cellStyle name="Comma 2 2 6 2 5 3" xfId="2895" xr:uid="{00000000-0005-0000-0000-0000B3100000}"/>
    <cellStyle name="Comma 2 2 6 2 5 4" xfId="2896" xr:uid="{00000000-0005-0000-0000-0000B4100000}"/>
    <cellStyle name="Comma 2 2 6 2 6" xfId="2897" xr:uid="{00000000-0005-0000-0000-0000B5100000}"/>
    <cellStyle name="Comma 2 2 6 2 6 2" xfId="2898" xr:uid="{00000000-0005-0000-0000-0000B6100000}"/>
    <cellStyle name="Comma 2 2 6 2 6 2 2" xfId="2899" xr:uid="{00000000-0005-0000-0000-0000B7100000}"/>
    <cellStyle name="Comma 2 2 6 2 6 2 3" xfId="2900" xr:uid="{00000000-0005-0000-0000-0000B8100000}"/>
    <cellStyle name="Comma 2 2 6 2 6 3" xfId="2901" xr:uid="{00000000-0005-0000-0000-0000B9100000}"/>
    <cellStyle name="Comma 2 2 6 2 6 4" xfId="2902" xr:uid="{00000000-0005-0000-0000-0000BA100000}"/>
    <cellStyle name="Comma 2 2 6 2 7" xfId="2903" xr:uid="{00000000-0005-0000-0000-0000BB100000}"/>
    <cellStyle name="Comma 2 2 6 2 7 2" xfId="2904" xr:uid="{00000000-0005-0000-0000-0000BC100000}"/>
    <cellStyle name="Comma 2 2 6 2 7 2 2" xfId="2905" xr:uid="{00000000-0005-0000-0000-0000BD100000}"/>
    <cellStyle name="Comma 2 2 6 2 7 2 3" xfId="2906" xr:uid="{00000000-0005-0000-0000-0000BE100000}"/>
    <cellStyle name="Comma 2 2 6 2 7 3" xfId="2907" xr:uid="{00000000-0005-0000-0000-0000BF100000}"/>
    <cellStyle name="Comma 2 2 6 2 7 4" xfId="2908" xr:uid="{00000000-0005-0000-0000-0000C0100000}"/>
    <cellStyle name="Comma 2 2 6 2 8" xfId="2909" xr:uid="{00000000-0005-0000-0000-0000C1100000}"/>
    <cellStyle name="Comma 2 2 6 2 8 2" xfId="2910" xr:uid="{00000000-0005-0000-0000-0000C2100000}"/>
    <cellStyle name="Comma 2 2 6 2 8 2 2" xfId="2911" xr:uid="{00000000-0005-0000-0000-0000C3100000}"/>
    <cellStyle name="Comma 2 2 6 2 8 2 3" xfId="2912" xr:uid="{00000000-0005-0000-0000-0000C4100000}"/>
    <cellStyle name="Comma 2 2 6 2 8 3" xfId="2913" xr:uid="{00000000-0005-0000-0000-0000C5100000}"/>
    <cellStyle name="Comma 2 2 6 2 8 4" xfId="2914" xr:uid="{00000000-0005-0000-0000-0000C6100000}"/>
    <cellStyle name="Comma 2 2 6 2 9" xfId="2915" xr:uid="{00000000-0005-0000-0000-0000C7100000}"/>
    <cellStyle name="Comma 2 2 6 2 9 2" xfId="2916" xr:uid="{00000000-0005-0000-0000-0000C8100000}"/>
    <cellStyle name="Comma 2 2 6 2 9 2 2" xfId="2917" xr:uid="{00000000-0005-0000-0000-0000C9100000}"/>
    <cellStyle name="Comma 2 2 6 2 9 2 3" xfId="2918" xr:uid="{00000000-0005-0000-0000-0000CA100000}"/>
    <cellStyle name="Comma 2 2 6 2 9 3" xfId="2919" xr:uid="{00000000-0005-0000-0000-0000CB100000}"/>
    <cellStyle name="Comma 2 2 6 2 9 4" xfId="2920" xr:uid="{00000000-0005-0000-0000-0000CC100000}"/>
    <cellStyle name="Comma 2 2 6 3" xfId="2921" xr:uid="{00000000-0005-0000-0000-0000CD100000}"/>
    <cellStyle name="Comma 2 2 6 3 2" xfId="2922" xr:uid="{00000000-0005-0000-0000-0000CE100000}"/>
    <cellStyle name="Comma 2 2 6 3 2 2" xfId="2923" xr:uid="{00000000-0005-0000-0000-0000CF100000}"/>
    <cellStyle name="Comma 2 2 6 3 2 3" xfId="2924" xr:uid="{00000000-0005-0000-0000-0000D0100000}"/>
    <cellStyle name="Comma 2 2 6 3 3" xfId="2925" xr:uid="{00000000-0005-0000-0000-0000D1100000}"/>
    <cellStyle name="Comma 2 2 6 3 4" xfId="2926" xr:uid="{00000000-0005-0000-0000-0000D2100000}"/>
    <cellStyle name="Comma 2 2 6 4" xfId="2927" xr:uid="{00000000-0005-0000-0000-0000D3100000}"/>
    <cellStyle name="Comma 2 2 6 4 2" xfId="2928" xr:uid="{00000000-0005-0000-0000-0000D4100000}"/>
    <cellStyle name="Comma 2 2 6 4 2 2" xfId="2929" xr:uid="{00000000-0005-0000-0000-0000D5100000}"/>
    <cellStyle name="Comma 2 2 6 4 2 3" xfId="2930" xr:uid="{00000000-0005-0000-0000-0000D6100000}"/>
    <cellStyle name="Comma 2 2 6 4 3" xfId="2931" xr:uid="{00000000-0005-0000-0000-0000D7100000}"/>
    <cellStyle name="Comma 2 2 6 4 4" xfId="2932" xr:uid="{00000000-0005-0000-0000-0000D8100000}"/>
    <cellStyle name="Comma 2 2 6 5" xfId="2933" xr:uid="{00000000-0005-0000-0000-0000D9100000}"/>
    <cellStyle name="Comma 2 2 6 5 2" xfId="2934" xr:uid="{00000000-0005-0000-0000-0000DA100000}"/>
    <cellStyle name="Comma 2 2 6 5 2 2" xfId="2935" xr:uid="{00000000-0005-0000-0000-0000DB100000}"/>
    <cellStyle name="Comma 2 2 6 5 2 3" xfId="2936" xr:uid="{00000000-0005-0000-0000-0000DC100000}"/>
    <cellStyle name="Comma 2 2 6 5 3" xfId="2937" xr:uid="{00000000-0005-0000-0000-0000DD100000}"/>
    <cellStyle name="Comma 2 2 6 5 4" xfId="2938" xr:uid="{00000000-0005-0000-0000-0000DE100000}"/>
    <cellStyle name="Comma 2 2 6 6" xfId="2939" xr:uid="{00000000-0005-0000-0000-0000DF100000}"/>
    <cellStyle name="Comma 2 2 6 6 2" xfId="2940" xr:uid="{00000000-0005-0000-0000-0000E0100000}"/>
    <cellStyle name="Comma 2 2 6 6 2 2" xfId="2941" xr:uid="{00000000-0005-0000-0000-0000E1100000}"/>
    <cellStyle name="Comma 2 2 6 6 2 3" xfId="2942" xr:uid="{00000000-0005-0000-0000-0000E2100000}"/>
    <cellStyle name="Comma 2 2 6 6 3" xfId="2943" xr:uid="{00000000-0005-0000-0000-0000E3100000}"/>
    <cellStyle name="Comma 2 2 6 6 4" xfId="2944" xr:uid="{00000000-0005-0000-0000-0000E4100000}"/>
    <cellStyle name="Comma 2 2 6 7" xfId="2945" xr:uid="{00000000-0005-0000-0000-0000E5100000}"/>
    <cellStyle name="Comma 2 2 6 7 2" xfId="2946" xr:uid="{00000000-0005-0000-0000-0000E6100000}"/>
    <cellStyle name="Comma 2 2 6 7 2 2" xfId="2947" xr:uid="{00000000-0005-0000-0000-0000E7100000}"/>
    <cellStyle name="Comma 2 2 6 7 2 3" xfId="2948" xr:uid="{00000000-0005-0000-0000-0000E8100000}"/>
    <cellStyle name="Comma 2 2 6 7 3" xfId="2949" xr:uid="{00000000-0005-0000-0000-0000E9100000}"/>
    <cellStyle name="Comma 2 2 6 7 4" xfId="2950" xr:uid="{00000000-0005-0000-0000-0000EA100000}"/>
    <cellStyle name="Comma 2 2 6 8" xfId="2951" xr:uid="{00000000-0005-0000-0000-0000EB100000}"/>
    <cellStyle name="Comma 2 2 6 8 2" xfId="2952" xr:uid="{00000000-0005-0000-0000-0000EC100000}"/>
    <cellStyle name="Comma 2 2 6 8 2 2" xfId="2953" xr:uid="{00000000-0005-0000-0000-0000ED100000}"/>
    <cellStyle name="Comma 2 2 6 8 2 3" xfId="2954" xr:uid="{00000000-0005-0000-0000-0000EE100000}"/>
    <cellStyle name="Comma 2 2 6 8 3" xfId="2955" xr:uid="{00000000-0005-0000-0000-0000EF100000}"/>
    <cellStyle name="Comma 2 2 6 8 4" xfId="2956" xr:uid="{00000000-0005-0000-0000-0000F0100000}"/>
    <cellStyle name="Comma 2 2 6 9" xfId="2957" xr:uid="{00000000-0005-0000-0000-0000F1100000}"/>
    <cellStyle name="Comma 2 2 6 9 2" xfId="2958" xr:uid="{00000000-0005-0000-0000-0000F2100000}"/>
    <cellStyle name="Comma 2 2 6 9 2 2" xfId="2959" xr:uid="{00000000-0005-0000-0000-0000F3100000}"/>
    <cellStyle name="Comma 2 2 6 9 2 3" xfId="2960" xr:uid="{00000000-0005-0000-0000-0000F4100000}"/>
    <cellStyle name="Comma 2 2 6 9 3" xfId="2961" xr:uid="{00000000-0005-0000-0000-0000F5100000}"/>
    <cellStyle name="Comma 2 2 6 9 4" xfId="2962" xr:uid="{00000000-0005-0000-0000-0000F6100000}"/>
    <cellStyle name="Comma 2 2 7" xfId="2963" xr:uid="{00000000-0005-0000-0000-0000F7100000}"/>
    <cellStyle name="Comma 2 2 7 10" xfId="2964" xr:uid="{00000000-0005-0000-0000-0000F8100000}"/>
    <cellStyle name="Comma 2 2 7 10 2" xfId="2965" xr:uid="{00000000-0005-0000-0000-0000F9100000}"/>
    <cellStyle name="Comma 2 2 7 10 2 2" xfId="2966" xr:uid="{00000000-0005-0000-0000-0000FA100000}"/>
    <cellStyle name="Comma 2 2 7 10 2 3" xfId="2967" xr:uid="{00000000-0005-0000-0000-0000FB100000}"/>
    <cellStyle name="Comma 2 2 7 10 3" xfId="2968" xr:uid="{00000000-0005-0000-0000-0000FC100000}"/>
    <cellStyle name="Comma 2 2 7 10 4" xfId="2969" xr:uid="{00000000-0005-0000-0000-0000FD100000}"/>
    <cellStyle name="Comma 2 2 7 11" xfId="2970" xr:uid="{00000000-0005-0000-0000-0000FE100000}"/>
    <cellStyle name="Comma 2 2 7 11 2" xfId="2971" xr:uid="{00000000-0005-0000-0000-0000FF100000}"/>
    <cellStyle name="Comma 2 2 7 11 2 2" xfId="2972" xr:uid="{00000000-0005-0000-0000-000000110000}"/>
    <cellStyle name="Comma 2 2 7 11 2 3" xfId="2973" xr:uid="{00000000-0005-0000-0000-000001110000}"/>
    <cellStyle name="Comma 2 2 7 11 3" xfId="2974" xr:uid="{00000000-0005-0000-0000-000002110000}"/>
    <cellStyle name="Comma 2 2 7 11 4" xfId="2975" xr:uid="{00000000-0005-0000-0000-000003110000}"/>
    <cellStyle name="Comma 2 2 7 12" xfId="2976" xr:uid="{00000000-0005-0000-0000-000004110000}"/>
    <cellStyle name="Comma 2 2 7 12 2" xfId="2977" xr:uid="{00000000-0005-0000-0000-000005110000}"/>
    <cellStyle name="Comma 2 2 7 12 3" xfId="2978" xr:uid="{00000000-0005-0000-0000-000006110000}"/>
    <cellStyle name="Comma 2 2 7 13" xfId="2979" xr:uid="{00000000-0005-0000-0000-000007110000}"/>
    <cellStyle name="Comma 2 2 7 14" xfId="2980" xr:uid="{00000000-0005-0000-0000-000008110000}"/>
    <cellStyle name="Comma 2 2 7 2" xfId="2981" xr:uid="{00000000-0005-0000-0000-000009110000}"/>
    <cellStyle name="Comma 2 2 7 2 10" xfId="2982" xr:uid="{00000000-0005-0000-0000-00000A110000}"/>
    <cellStyle name="Comma 2 2 7 2 10 2" xfId="2983" xr:uid="{00000000-0005-0000-0000-00000B110000}"/>
    <cellStyle name="Comma 2 2 7 2 10 2 2" xfId="2984" xr:uid="{00000000-0005-0000-0000-00000C110000}"/>
    <cellStyle name="Comma 2 2 7 2 10 2 3" xfId="2985" xr:uid="{00000000-0005-0000-0000-00000D110000}"/>
    <cellStyle name="Comma 2 2 7 2 10 3" xfId="2986" xr:uid="{00000000-0005-0000-0000-00000E110000}"/>
    <cellStyle name="Comma 2 2 7 2 10 4" xfId="2987" xr:uid="{00000000-0005-0000-0000-00000F110000}"/>
    <cellStyle name="Comma 2 2 7 2 11" xfId="2988" xr:uid="{00000000-0005-0000-0000-000010110000}"/>
    <cellStyle name="Comma 2 2 7 2 11 2" xfId="2989" xr:uid="{00000000-0005-0000-0000-000011110000}"/>
    <cellStyle name="Comma 2 2 7 2 11 3" xfId="2990" xr:uid="{00000000-0005-0000-0000-000012110000}"/>
    <cellStyle name="Comma 2 2 7 2 12" xfId="2991" xr:uid="{00000000-0005-0000-0000-000013110000}"/>
    <cellStyle name="Comma 2 2 7 2 13" xfId="2992" xr:uid="{00000000-0005-0000-0000-000014110000}"/>
    <cellStyle name="Comma 2 2 7 2 2" xfId="2993" xr:uid="{00000000-0005-0000-0000-000015110000}"/>
    <cellStyle name="Comma 2 2 7 2 2 2" xfId="2994" xr:uid="{00000000-0005-0000-0000-000016110000}"/>
    <cellStyle name="Comma 2 2 7 2 2 2 2" xfId="2995" xr:uid="{00000000-0005-0000-0000-000017110000}"/>
    <cellStyle name="Comma 2 2 7 2 2 2 3" xfId="2996" xr:uid="{00000000-0005-0000-0000-000018110000}"/>
    <cellStyle name="Comma 2 2 7 2 2 3" xfId="2997" xr:uid="{00000000-0005-0000-0000-000019110000}"/>
    <cellStyle name="Comma 2 2 7 2 2 4" xfId="2998" xr:uid="{00000000-0005-0000-0000-00001A110000}"/>
    <cellStyle name="Comma 2 2 7 2 3" xfId="2999" xr:uid="{00000000-0005-0000-0000-00001B110000}"/>
    <cellStyle name="Comma 2 2 7 2 3 2" xfId="3000" xr:uid="{00000000-0005-0000-0000-00001C110000}"/>
    <cellStyle name="Comma 2 2 7 2 3 2 2" xfId="3001" xr:uid="{00000000-0005-0000-0000-00001D110000}"/>
    <cellStyle name="Comma 2 2 7 2 3 2 3" xfId="3002" xr:uid="{00000000-0005-0000-0000-00001E110000}"/>
    <cellStyle name="Comma 2 2 7 2 3 3" xfId="3003" xr:uid="{00000000-0005-0000-0000-00001F110000}"/>
    <cellStyle name="Comma 2 2 7 2 3 4" xfId="3004" xr:uid="{00000000-0005-0000-0000-000020110000}"/>
    <cellStyle name="Comma 2 2 7 2 4" xfId="3005" xr:uid="{00000000-0005-0000-0000-000021110000}"/>
    <cellStyle name="Comma 2 2 7 2 4 2" xfId="3006" xr:uid="{00000000-0005-0000-0000-000022110000}"/>
    <cellStyle name="Comma 2 2 7 2 4 2 2" xfId="3007" xr:uid="{00000000-0005-0000-0000-000023110000}"/>
    <cellStyle name="Comma 2 2 7 2 4 2 3" xfId="3008" xr:uid="{00000000-0005-0000-0000-000024110000}"/>
    <cellStyle name="Comma 2 2 7 2 4 3" xfId="3009" xr:uid="{00000000-0005-0000-0000-000025110000}"/>
    <cellStyle name="Comma 2 2 7 2 4 4" xfId="3010" xr:uid="{00000000-0005-0000-0000-000026110000}"/>
    <cellStyle name="Comma 2 2 7 2 5" xfId="3011" xr:uid="{00000000-0005-0000-0000-000027110000}"/>
    <cellStyle name="Comma 2 2 7 2 5 2" xfId="3012" xr:uid="{00000000-0005-0000-0000-000028110000}"/>
    <cellStyle name="Comma 2 2 7 2 5 2 2" xfId="3013" xr:uid="{00000000-0005-0000-0000-000029110000}"/>
    <cellStyle name="Comma 2 2 7 2 5 2 3" xfId="3014" xr:uid="{00000000-0005-0000-0000-00002A110000}"/>
    <cellStyle name="Comma 2 2 7 2 5 3" xfId="3015" xr:uid="{00000000-0005-0000-0000-00002B110000}"/>
    <cellStyle name="Comma 2 2 7 2 5 4" xfId="3016" xr:uid="{00000000-0005-0000-0000-00002C110000}"/>
    <cellStyle name="Comma 2 2 7 2 6" xfId="3017" xr:uid="{00000000-0005-0000-0000-00002D110000}"/>
    <cellStyle name="Comma 2 2 7 2 6 2" xfId="3018" xr:uid="{00000000-0005-0000-0000-00002E110000}"/>
    <cellStyle name="Comma 2 2 7 2 6 2 2" xfId="3019" xr:uid="{00000000-0005-0000-0000-00002F110000}"/>
    <cellStyle name="Comma 2 2 7 2 6 2 3" xfId="3020" xr:uid="{00000000-0005-0000-0000-000030110000}"/>
    <cellStyle name="Comma 2 2 7 2 6 3" xfId="3021" xr:uid="{00000000-0005-0000-0000-000031110000}"/>
    <cellStyle name="Comma 2 2 7 2 6 4" xfId="3022" xr:uid="{00000000-0005-0000-0000-000032110000}"/>
    <cellStyle name="Comma 2 2 7 2 7" xfId="3023" xr:uid="{00000000-0005-0000-0000-000033110000}"/>
    <cellStyle name="Comma 2 2 7 2 7 2" xfId="3024" xr:uid="{00000000-0005-0000-0000-000034110000}"/>
    <cellStyle name="Comma 2 2 7 2 7 2 2" xfId="3025" xr:uid="{00000000-0005-0000-0000-000035110000}"/>
    <cellStyle name="Comma 2 2 7 2 7 2 3" xfId="3026" xr:uid="{00000000-0005-0000-0000-000036110000}"/>
    <cellStyle name="Comma 2 2 7 2 7 3" xfId="3027" xr:uid="{00000000-0005-0000-0000-000037110000}"/>
    <cellStyle name="Comma 2 2 7 2 7 4" xfId="3028" xr:uid="{00000000-0005-0000-0000-000038110000}"/>
    <cellStyle name="Comma 2 2 7 2 8" xfId="3029" xr:uid="{00000000-0005-0000-0000-000039110000}"/>
    <cellStyle name="Comma 2 2 7 2 8 2" xfId="3030" xr:uid="{00000000-0005-0000-0000-00003A110000}"/>
    <cellStyle name="Comma 2 2 7 2 8 2 2" xfId="3031" xr:uid="{00000000-0005-0000-0000-00003B110000}"/>
    <cellStyle name="Comma 2 2 7 2 8 2 3" xfId="3032" xr:uid="{00000000-0005-0000-0000-00003C110000}"/>
    <cellStyle name="Comma 2 2 7 2 8 3" xfId="3033" xr:uid="{00000000-0005-0000-0000-00003D110000}"/>
    <cellStyle name="Comma 2 2 7 2 8 4" xfId="3034" xr:uid="{00000000-0005-0000-0000-00003E110000}"/>
    <cellStyle name="Comma 2 2 7 2 9" xfId="3035" xr:uid="{00000000-0005-0000-0000-00003F110000}"/>
    <cellStyle name="Comma 2 2 7 2 9 2" xfId="3036" xr:uid="{00000000-0005-0000-0000-000040110000}"/>
    <cellStyle name="Comma 2 2 7 2 9 2 2" xfId="3037" xr:uid="{00000000-0005-0000-0000-000041110000}"/>
    <cellStyle name="Comma 2 2 7 2 9 2 3" xfId="3038" xr:uid="{00000000-0005-0000-0000-000042110000}"/>
    <cellStyle name="Comma 2 2 7 2 9 3" xfId="3039" xr:uid="{00000000-0005-0000-0000-000043110000}"/>
    <cellStyle name="Comma 2 2 7 2 9 4" xfId="3040" xr:uid="{00000000-0005-0000-0000-000044110000}"/>
    <cellStyle name="Comma 2 2 7 3" xfId="3041" xr:uid="{00000000-0005-0000-0000-000045110000}"/>
    <cellStyle name="Comma 2 2 7 3 2" xfId="3042" xr:uid="{00000000-0005-0000-0000-000046110000}"/>
    <cellStyle name="Comma 2 2 7 3 2 2" xfId="3043" xr:uid="{00000000-0005-0000-0000-000047110000}"/>
    <cellStyle name="Comma 2 2 7 3 2 3" xfId="3044" xr:uid="{00000000-0005-0000-0000-000048110000}"/>
    <cellStyle name="Comma 2 2 7 3 3" xfId="3045" xr:uid="{00000000-0005-0000-0000-000049110000}"/>
    <cellStyle name="Comma 2 2 7 3 4" xfId="3046" xr:uid="{00000000-0005-0000-0000-00004A110000}"/>
    <cellStyle name="Comma 2 2 7 4" xfId="3047" xr:uid="{00000000-0005-0000-0000-00004B110000}"/>
    <cellStyle name="Comma 2 2 7 4 2" xfId="3048" xr:uid="{00000000-0005-0000-0000-00004C110000}"/>
    <cellStyle name="Comma 2 2 7 4 2 2" xfId="3049" xr:uid="{00000000-0005-0000-0000-00004D110000}"/>
    <cellStyle name="Comma 2 2 7 4 2 3" xfId="3050" xr:uid="{00000000-0005-0000-0000-00004E110000}"/>
    <cellStyle name="Comma 2 2 7 4 3" xfId="3051" xr:uid="{00000000-0005-0000-0000-00004F110000}"/>
    <cellStyle name="Comma 2 2 7 4 4" xfId="3052" xr:uid="{00000000-0005-0000-0000-000050110000}"/>
    <cellStyle name="Comma 2 2 7 5" xfId="3053" xr:uid="{00000000-0005-0000-0000-000051110000}"/>
    <cellStyle name="Comma 2 2 7 5 2" xfId="3054" xr:uid="{00000000-0005-0000-0000-000052110000}"/>
    <cellStyle name="Comma 2 2 7 5 2 2" xfId="3055" xr:uid="{00000000-0005-0000-0000-000053110000}"/>
    <cellStyle name="Comma 2 2 7 5 2 3" xfId="3056" xr:uid="{00000000-0005-0000-0000-000054110000}"/>
    <cellStyle name="Comma 2 2 7 5 3" xfId="3057" xr:uid="{00000000-0005-0000-0000-000055110000}"/>
    <cellStyle name="Comma 2 2 7 5 4" xfId="3058" xr:uid="{00000000-0005-0000-0000-000056110000}"/>
    <cellStyle name="Comma 2 2 7 6" xfId="3059" xr:uid="{00000000-0005-0000-0000-000057110000}"/>
    <cellStyle name="Comma 2 2 7 6 2" xfId="3060" xr:uid="{00000000-0005-0000-0000-000058110000}"/>
    <cellStyle name="Comma 2 2 7 6 2 2" xfId="3061" xr:uid="{00000000-0005-0000-0000-000059110000}"/>
    <cellStyle name="Comma 2 2 7 6 2 3" xfId="3062" xr:uid="{00000000-0005-0000-0000-00005A110000}"/>
    <cellStyle name="Comma 2 2 7 6 3" xfId="3063" xr:uid="{00000000-0005-0000-0000-00005B110000}"/>
    <cellStyle name="Comma 2 2 7 6 4" xfId="3064" xr:uid="{00000000-0005-0000-0000-00005C110000}"/>
    <cellStyle name="Comma 2 2 7 7" xfId="3065" xr:uid="{00000000-0005-0000-0000-00005D110000}"/>
    <cellStyle name="Comma 2 2 7 7 2" xfId="3066" xr:uid="{00000000-0005-0000-0000-00005E110000}"/>
    <cellStyle name="Comma 2 2 7 7 2 2" xfId="3067" xr:uid="{00000000-0005-0000-0000-00005F110000}"/>
    <cellStyle name="Comma 2 2 7 7 2 3" xfId="3068" xr:uid="{00000000-0005-0000-0000-000060110000}"/>
    <cellStyle name="Comma 2 2 7 7 3" xfId="3069" xr:uid="{00000000-0005-0000-0000-000061110000}"/>
    <cellStyle name="Comma 2 2 7 7 4" xfId="3070" xr:uid="{00000000-0005-0000-0000-000062110000}"/>
    <cellStyle name="Comma 2 2 7 8" xfId="3071" xr:uid="{00000000-0005-0000-0000-000063110000}"/>
    <cellStyle name="Comma 2 2 7 8 2" xfId="3072" xr:uid="{00000000-0005-0000-0000-000064110000}"/>
    <cellStyle name="Comma 2 2 7 8 2 2" xfId="3073" xr:uid="{00000000-0005-0000-0000-000065110000}"/>
    <cellStyle name="Comma 2 2 7 8 2 3" xfId="3074" xr:uid="{00000000-0005-0000-0000-000066110000}"/>
    <cellStyle name="Comma 2 2 7 8 3" xfId="3075" xr:uid="{00000000-0005-0000-0000-000067110000}"/>
    <cellStyle name="Comma 2 2 7 8 4" xfId="3076" xr:uid="{00000000-0005-0000-0000-000068110000}"/>
    <cellStyle name="Comma 2 2 7 9" xfId="3077" xr:uid="{00000000-0005-0000-0000-000069110000}"/>
    <cellStyle name="Comma 2 2 7 9 2" xfId="3078" xr:uid="{00000000-0005-0000-0000-00006A110000}"/>
    <cellStyle name="Comma 2 2 7 9 2 2" xfId="3079" xr:uid="{00000000-0005-0000-0000-00006B110000}"/>
    <cellStyle name="Comma 2 2 7 9 2 3" xfId="3080" xr:uid="{00000000-0005-0000-0000-00006C110000}"/>
    <cellStyle name="Comma 2 2 7 9 3" xfId="3081" xr:uid="{00000000-0005-0000-0000-00006D110000}"/>
    <cellStyle name="Comma 2 2 7 9 4" xfId="3082" xr:uid="{00000000-0005-0000-0000-00006E110000}"/>
    <cellStyle name="Comma 2 2 8" xfId="3083" xr:uid="{00000000-0005-0000-0000-00006F110000}"/>
    <cellStyle name="Comma 2 2 8 10" xfId="3084" xr:uid="{00000000-0005-0000-0000-000070110000}"/>
    <cellStyle name="Comma 2 2 8 10 2" xfId="3085" xr:uid="{00000000-0005-0000-0000-000071110000}"/>
    <cellStyle name="Comma 2 2 8 10 2 2" xfId="3086" xr:uid="{00000000-0005-0000-0000-000072110000}"/>
    <cellStyle name="Comma 2 2 8 10 2 3" xfId="3087" xr:uid="{00000000-0005-0000-0000-000073110000}"/>
    <cellStyle name="Comma 2 2 8 10 3" xfId="3088" xr:uid="{00000000-0005-0000-0000-000074110000}"/>
    <cellStyle name="Comma 2 2 8 10 4" xfId="3089" xr:uid="{00000000-0005-0000-0000-000075110000}"/>
    <cellStyle name="Comma 2 2 8 11" xfId="3090" xr:uid="{00000000-0005-0000-0000-000076110000}"/>
    <cellStyle name="Comma 2 2 8 11 2" xfId="3091" xr:uid="{00000000-0005-0000-0000-000077110000}"/>
    <cellStyle name="Comma 2 2 8 11 2 2" xfId="3092" xr:uid="{00000000-0005-0000-0000-000078110000}"/>
    <cellStyle name="Comma 2 2 8 11 2 3" xfId="3093" xr:uid="{00000000-0005-0000-0000-000079110000}"/>
    <cellStyle name="Comma 2 2 8 11 3" xfId="3094" xr:uid="{00000000-0005-0000-0000-00007A110000}"/>
    <cellStyle name="Comma 2 2 8 11 4" xfId="3095" xr:uid="{00000000-0005-0000-0000-00007B110000}"/>
    <cellStyle name="Comma 2 2 8 12" xfId="3096" xr:uid="{00000000-0005-0000-0000-00007C110000}"/>
    <cellStyle name="Comma 2 2 8 12 2" xfId="3097" xr:uid="{00000000-0005-0000-0000-00007D110000}"/>
    <cellStyle name="Comma 2 2 8 12 3" xfId="3098" xr:uid="{00000000-0005-0000-0000-00007E110000}"/>
    <cellStyle name="Comma 2 2 8 13" xfId="3099" xr:uid="{00000000-0005-0000-0000-00007F110000}"/>
    <cellStyle name="Comma 2 2 8 14" xfId="3100" xr:uid="{00000000-0005-0000-0000-000080110000}"/>
    <cellStyle name="Comma 2 2 8 2" xfId="3101" xr:uid="{00000000-0005-0000-0000-000081110000}"/>
    <cellStyle name="Comma 2 2 8 2 10" xfId="3102" xr:uid="{00000000-0005-0000-0000-000082110000}"/>
    <cellStyle name="Comma 2 2 8 2 10 2" xfId="3103" xr:uid="{00000000-0005-0000-0000-000083110000}"/>
    <cellStyle name="Comma 2 2 8 2 10 2 2" xfId="3104" xr:uid="{00000000-0005-0000-0000-000084110000}"/>
    <cellStyle name="Comma 2 2 8 2 10 2 3" xfId="3105" xr:uid="{00000000-0005-0000-0000-000085110000}"/>
    <cellStyle name="Comma 2 2 8 2 10 3" xfId="3106" xr:uid="{00000000-0005-0000-0000-000086110000}"/>
    <cellStyle name="Comma 2 2 8 2 10 4" xfId="3107" xr:uid="{00000000-0005-0000-0000-000087110000}"/>
    <cellStyle name="Comma 2 2 8 2 11" xfId="3108" xr:uid="{00000000-0005-0000-0000-000088110000}"/>
    <cellStyle name="Comma 2 2 8 2 11 2" xfId="3109" xr:uid="{00000000-0005-0000-0000-000089110000}"/>
    <cellStyle name="Comma 2 2 8 2 11 3" xfId="3110" xr:uid="{00000000-0005-0000-0000-00008A110000}"/>
    <cellStyle name="Comma 2 2 8 2 12" xfId="3111" xr:uid="{00000000-0005-0000-0000-00008B110000}"/>
    <cellStyle name="Comma 2 2 8 2 13" xfId="3112" xr:uid="{00000000-0005-0000-0000-00008C110000}"/>
    <cellStyle name="Comma 2 2 8 2 2" xfId="3113" xr:uid="{00000000-0005-0000-0000-00008D110000}"/>
    <cellStyle name="Comma 2 2 8 2 2 2" xfId="3114" xr:uid="{00000000-0005-0000-0000-00008E110000}"/>
    <cellStyle name="Comma 2 2 8 2 2 2 2" xfId="3115" xr:uid="{00000000-0005-0000-0000-00008F110000}"/>
    <cellStyle name="Comma 2 2 8 2 2 2 3" xfId="3116" xr:uid="{00000000-0005-0000-0000-000090110000}"/>
    <cellStyle name="Comma 2 2 8 2 2 3" xfId="3117" xr:uid="{00000000-0005-0000-0000-000091110000}"/>
    <cellStyle name="Comma 2 2 8 2 2 4" xfId="3118" xr:uid="{00000000-0005-0000-0000-000092110000}"/>
    <cellStyle name="Comma 2 2 8 2 3" xfId="3119" xr:uid="{00000000-0005-0000-0000-000093110000}"/>
    <cellStyle name="Comma 2 2 8 2 3 2" xfId="3120" xr:uid="{00000000-0005-0000-0000-000094110000}"/>
    <cellStyle name="Comma 2 2 8 2 3 2 2" xfId="3121" xr:uid="{00000000-0005-0000-0000-000095110000}"/>
    <cellStyle name="Comma 2 2 8 2 3 2 3" xfId="3122" xr:uid="{00000000-0005-0000-0000-000096110000}"/>
    <cellStyle name="Comma 2 2 8 2 3 3" xfId="3123" xr:uid="{00000000-0005-0000-0000-000097110000}"/>
    <cellStyle name="Comma 2 2 8 2 3 4" xfId="3124" xr:uid="{00000000-0005-0000-0000-000098110000}"/>
    <cellStyle name="Comma 2 2 8 2 4" xfId="3125" xr:uid="{00000000-0005-0000-0000-000099110000}"/>
    <cellStyle name="Comma 2 2 8 2 4 2" xfId="3126" xr:uid="{00000000-0005-0000-0000-00009A110000}"/>
    <cellStyle name="Comma 2 2 8 2 4 2 2" xfId="3127" xr:uid="{00000000-0005-0000-0000-00009B110000}"/>
    <cellStyle name="Comma 2 2 8 2 4 2 3" xfId="3128" xr:uid="{00000000-0005-0000-0000-00009C110000}"/>
    <cellStyle name="Comma 2 2 8 2 4 3" xfId="3129" xr:uid="{00000000-0005-0000-0000-00009D110000}"/>
    <cellStyle name="Comma 2 2 8 2 4 4" xfId="3130" xr:uid="{00000000-0005-0000-0000-00009E110000}"/>
    <cellStyle name="Comma 2 2 8 2 5" xfId="3131" xr:uid="{00000000-0005-0000-0000-00009F110000}"/>
    <cellStyle name="Comma 2 2 8 2 5 2" xfId="3132" xr:uid="{00000000-0005-0000-0000-0000A0110000}"/>
    <cellStyle name="Comma 2 2 8 2 5 2 2" xfId="3133" xr:uid="{00000000-0005-0000-0000-0000A1110000}"/>
    <cellStyle name="Comma 2 2 8 2 5 2 3" xfId="3134" xr:uid="{00000000-0005-0000-0000-0000A2110000}"/>
    <cellStyle name="Comma 2 2 8 2 5 3" xfId="3135" xr:uid="{00000000-0005-0000-0000-0000A3110000}"/>
    <cellStyle name="Comma 2 2 8 2 5 4" xfId="3136" xr:uid="{00000000-0005-0000-0000-0000A4110000}"/>
    <cellStyle name="Comma 2 2 8 2 6" xfId="3137" xr:uid="{00000000-0005-0000-0000-0000A5110000}"/>
    <cellStyle name="Comma 2 2 8 2 6 2" xfId="3138" xr:uid="{00000000-0005-0000-0000-0000A6110000}"/>
    <cellStyle name="Comma 2 2 8 2 6 2 2" xfId="3139" xr:uid="{00000000-0005-0000-0000-0000A7110000}"/>
    <cellStyle name="Comma 2 2 8 2 6 2 3" xfId="3140" xr:uid="{00000000-0005-0000-0000-0000A8110000}"/>
    <cellStyle name="Comma 2 2 8 2 6 3" xfId="3141" xr:uid="{00000000-0005-0000-0000-0000A9110000}"/>
    <cellStyle name="Comma 2 2 8 2 6 4" xfId="3142" xr:uid="{00000000-0005-0000-0000-0000AA110000}"/>
    <cellStyle name="Comma 2 2 8 2 7" xfId="3143" xr:uid="{00000000-0005-0000-0000-0000AB110000}"/>
    <cellStyle name="Comma 2 2 8 2 7 2" xfId="3144" xr:uid="{00000000-0005-0000-0000-0000AC110000}"/>
    <cellStyle name="Comma 2 2 8 2 7 2 2" xfId="3145" xr:uid="{00000000-0005-0000-0000-0000AD110000}"/>
    <cellStyle name="Comma 2 2 8 2 7 2 3" xfId="3146" xr:uid="{00000000-0005-0000-0000-0000AE110000}"/>
    <cellStyle name="Comma 2 2 8 2 7 3" xfId="3147" xr:uid="{00000000-0005-0000-0000-0000AF110000}"/>
    <cellStyle name="Comma 2 2 8 2 7 4" xfId="3148" xr:uid="{00000000-0005-0000-0000-0000B0110000}"/>
    <cellStyle name="Comma 2 2 8 2 8" xfId="3149" xr:uid="{00000000-0005-0000-0000-0000B1110000}"/>
    <cellStyle name="Comma 2 2 8 2 8 2" xfId="3150" xr:uid="{00000000-0005-0000-0000-0000B2110000}"/>
    <cellStyle name="Comma 2 2 8 2 8 2 2" xfId="3151" xr:uid="{00000000-0005-0000-0000-0000B3110000}"/>
    <cellStyle name="Comma 2 2 8 2 8 2 3" xfId="3152" xr:uid="{00000000-0005-0000-0000-0000B4110000}"/>
    <cellStyle name="Comma 2 2 8 2 8 3" xfId="3153" xr:uid="{00000000-0005-0000-0000-0000B5110000}"/>
    <cellStyle name="Comma 2 2 8 2 8 4" xfId="3154" xr:uid="{00000000-0005-0000-0000-0000B6110000}"/>
    <cellStyle name="Comma 2 2 8 2 9" xfId="3155" xr:uid="{00000000-0005-0000-0000-0000B7110000}"/>
    <cellStyle name="Comma 2 2 8 2 9 2" xfId="3156" xr:uid="{00000000-0005-0000-0000-0000B8110000}"/>
    <cellStyle name="Comma 2 2 8 2 9 2 2" xfId="3157" xr:uid="{00000000-0005-0000-0000-0000B9110000}"/>
    <cellStyle name="Comma 2 2 8 2 9 2 3" xfId="3158" xr:uid="{00000000-0005-0000-0000-0000BA110000}"/>
    <cellStyle name="Comma 2 2 8 2 9 3" xfId="3159" xr:uid="{00000000-0005-0000-0000-0000BB110000}"/>
    <cellStyle name="Comma 2 2 8 2 9 4" xfId="3160" xr:uid="{00000000-0005-0000-0000-0000BC110000}"/>
    <cellStyle name="Comma 2 2 8 3" xfId="3161" xr:uid="{00000000-0005-0000-0000-0000BD110000}"/>
    <cellStyle name="Comma 2 2 8 3 2" xfId="3162" xr:uid="{00000000-0005-0000-0000-0000BE110000}"/>
    <cellStyle name="Comma 2 2 8 3 2 2" xfId="3163" xr:uid="{00000000-0005-0000-0000-0000BF110000}"/>
    <cellStyle name="Comma 2 2 8 3 2 3" xfId="3164" xr:uid="{00000000-0005-0000-0000-0000C0110000}"/>
    <cellStyle name="Comma 2 2 8 3 3" xfId="3165" xr:uid="{00000000-0005-0000-0000-0000C1110000}"/>
    <cellStyle name="Comma 2 2 8 3 4" xfId="3166" xr:uid="{00000000-0005-0000-0000-0000C2110000}"/>
    <cellStyle name="Comma 2 2 8 4" xfId="3167" xr:uid="{00000000-0005-0000-0000-0000C3110000}"/>
    <cellStyle name="Comma 2 2 8 4 2" xfId="3168" xr:uid="{00000000-0005-0000-0000-0000C4110000}"/>
    <cellStyle name="Comma 2 2 8 4 2 2" xfId="3169" xr:uid="{00000000-0005-0000-0000-0000C5110000}"/>
    <cellStyle name="Comma 2 2 8 4 2 3" xfId="3170" xr:uid="{00000000-0005-0000-0000-0000C6110000}"/>
    <cellStyle name="Comma 2 2 8 4 3" xfId="3171" xr:uid="{00000000-0005-0000-0000-0000C7110000}"/>
    <cellStyle name="Comma 2 2 8 4 4" xfId="3172" xr:uid="{00000000-0005-0000-0000-0000C8110000}"/>
    <cellStyle name="Comma 2 2 8 5" xfId="3173" xr:uid="{00000000-0005-0000-0000-0000C9110000}"/>
    <cellStyle name="Comma 2 2 8 5 2" xfId="3174" xr:uid="{00000000-0005-0000-0000-0000CA110000}"/>
    <cellStyle name="Comma 2 2 8 5 2 2" xfId="3175" xr:uid="{00000000-0005-0000-0000-0000CB110000}"/>
    <cellStyle name="Comma 2 2 8 5 2 3" xfId="3176" xr:uid="{00000000-0005-0000-0000-0000CC110000}"/>
    <cellStyle name="Comma 2 2 8 5 3" xfId="3177" xr:uid="{00000000-0005-0000-0000-0000CD110000}"/>
    <cellStyle name="Comma 2 2 8 5 4" xfId="3178" xr:uid="{00000000-0005-0000-0000-0000CE110000}"/>
    <cellStyle name="Comma 2 2 8 6" xfId="3179" xr:uid="{00000000-0005-0000-0000-0000CF110000}"/>
    <cellStyle name="Comma 2 2 8 6 2" xfId="3180" xr:uid="{00000000-0005-0000-0000-0000D0110000}"/>
    <cellStyle name="Comma 2 2 8 6 2 2" xfId="3181" xr:uid="{00000000-0005-0000-0000-0000D1110000}"/>
    <cellStyle name="Comma 2 2 8 6 2 3" xfId="3182" xr:uid="{00000000-0005-0000-0000-0000D2110000}"/>
    <cellStyle name="Comma 2 2 8 6 3" xfId="3183" xr:uid="{00000000-0005-0000-0000-0000D3110000}"/>
    <cellStyle name="Comma 2 2 8 6 4" xfId="3184" xr:uid="{00000000-0005-0000-0000-0000D4110000}"/>
    <cellStyle name="Comma 2 2 8 7" xfId="3185" xr:uid="{00000000-0005-0000-0000-0000D5110000}"/>
    <cellStyle name="Comma 2 2 8 7 2" xfId="3186" xr:uid="{00000000-0005-0000-0000-0000D6110000}"/>
    <cellStyle name="Comma 2 2 8 7 2 2" xfId="3187" xr:uid="{00000000-0005-0000-0000-0000D7110000}"/>
    <cellStyle name="Comma 2 2 8 7 2 3" xfId="3188" xr:uid="{00000000-0005-0000-0000-0000D8110000}"/>
    <cellStyle name="Comma 2 2 8 7 3" xfId="3189" xr:uid="{00000000-0005-0000-0000-0000D9110000}"/>
    <cellStyle name="Comma 2 2 8 7 4" xfId="3190" xr:uid="{00000000-0005-0000-0000-0000DA110000}"/>
    <cellStyle name="Comma 2 2 8 8" xfId="3191" xr:uid="{00000000-0005-0000-0000-0000DB110000}"/>
    <cellStyle name="Comma 2 2 8 8 2" xfId="3192" xr:uid="{00000000-0005-0000-0000-0000DC110000}"/>
    <cellStyle name="Comma 2 2 8 8 2 2" xfId="3193" xr:uid="{00000000-0005-0000-0000-0000DD110000}"/>
    <cellStyle name="Comma 2 2 8 8 2 3" xfId="3194" xr:uid="{00000000-0005-0000-0000-0000DE110000}"/>
    <cellStyle name="Comma 2 2 8 8 3" xfId="3195" xr:uid="{00000000-0005-0000-0000-0000DF110000}"/>
    <cellStyle name="Comma 2 2 8 8 4" xfId="3196" xr:uid="{00000000-0005-0000-0000-0000E0110000}"/>
    <cellStyle name="Comma 2 2 8 9" xfId="3197" xr:uid="{00000000-0005-0000-0000-0000E1110000}"/>
    <cellStyle name="Comma 2 2 8 9 2" xfId="3198" xr:uid="{00000000-0005-0000-0000-0000E2110000}"/>
    <cellStyle name="Comma 2 2 8 9 2 2" xfId="3199" xr:uid="{00000000-0005-0000-0000-0000E3110000}"/>
    <cellStyle name="Comma 2 2 8 9 2 3" xfId="3200" xr:uid="{00000000-0005-0000-0000-0000E4110000}"/>
    <cellStyle name="Comma 2 2 8 9 3" xfId="3201" xr:uid="{00000000-0005-0000-0000-0000E5110000}"/>
    <cellStyle name="Comma 2 2 8 9 4" xfId="3202" xr:uid="{00000000-0005-0000-0000-0000E6110000}"/>
    <cellStyle name="Comma 2 2 9" xfId="3203" xr:uid="{00000000-0005-0000-0000-0000E7110000}"/>
    <cellStyle name="Comma 2 2 9 10" xfId="3204" xr:uid="{00000000-0005-0000-0000-0000E8110000}"/>
    <cellStyle name="Comma 2 2 9 10 2" xfId="3205" xr:uid="{00000000-0005-0000-0000-0000E9110000}"/>
    <cellStyle name="Comma 2 2 9 10 2 2" xfId="3206" xr:uid="{00000000-0005-0000-0000-0000EA110000}"/>
    <cellStyle name="Comma 2 2 9 10 2 3" xfId="3207" xr:uid="{00000000-0005-0000-0000-0000EB110000}"/>
    <cellStyle name="Comma 2 2 9 10 3" xfId="3208" xr:uid="{00000000-0005-0000-0000-0000EC110000}"/>
    <cellStyle name="Comma 2 2 9 10 4" xfId="3209" xr:uid="{00000000-0005-0000-0000-0000ED110000}"/>
    <cellStyle name="Comma 2 2 9 11" xfId="3210" xr:uid="{00000000-0005-0000-0000-0000EE110000}"/>
    <cellStyle name="Comma 2 2 9 11 2" xfId="3211" xr:uid="{00000000-0005-0000-0000-0000EF110000}"/>
    <cellStyle name="Comma 2 2 9 11 2 2" xfId="3212" xr:uid="{00000000-0005-0000-0000-0000F0110000}"/>
    <cellStyle name="Comma 2 2 9 11 2 3" xfId="3213" xr:uid="{00000000-0005-0000-0000-0000F1110000}"/>
    <cellStyle name="Comma 2 2 9 11 3" xfId="3214" xr:uid="{00000000-0005-0000-0000-0000F2110000}"/>
    <cellStyle name="Comma 2 2 9 11 4" xfId="3215" xr:uid="{00000000-0005-0000-0000-0000F3110000}"/>
    <cellStyle name="Comma 2 2 9 12" xfId="3216" xr:uid="{00000000-0005-0000-0000-0000F4110000}"/>
    <cellStyle name="Comma 2 2 9 12 2" xfId="3217" xr:uid="{00000000-0005-0000-0000-0000F5110000}"/>
    <cellStyle name="Comma 2 2 9 12 3" xfId="3218" xr:uid="{00000000-0005-0000-0000-0000F6110000}"/>
    <cellStyle name="Comma 2 2 9 13" xfId="3219" xr:uid="{00000000-0005-0000-0000-0000F7110000}"/>
    <cellStyle name="Comma 2 2 9 14" xfId="3220" xr:uid="{00000000-0005-0000-0000-0000F8110000}"/>
    <cellStyle name="Comma 2 2 9 2" xfId="3221" xr:uid="{00000000-0005-0000-0000-0000F9110000}"/>
    <cellStyle name="Comma 2 2 9 2 10" xfId="3222" xr:uid="{00000000-0005-0000-0000-0000FA110000}"/>
    <cellStyle name="Comma 2 2 9 2 10 2" xfId="3223" xr:uid="{00000000-0005-0000-0000-0000FB110000}"/>
    <cellStyle name="Comma 2 2 9 2 10 2 2" xfId="3224" xr:uid="{00000000-0005-0000-0000-0000FC110000}"/>
    <cellStyle name="Comma 2 2 9 2 10 2 3" xfId="3225" xr:uid="{00000000-0005-0000-0000-0000FD110000}"/>
    <cellStyle name="Comma 2 2 9 2 10 3" xfId="3226" xr:uid="{00000000-0005-0000-0000-0000FE110000}"/>
    <cellStyle name="Comma 2 2 9 2 10 4" xfId="3227" xr:uid="{00000000-0005-0000-0000-0000FF110000}"/>
    <cellStyle name="Comma 2 2 9 2 11" xfId="3228" xr:uid="{00000000-0005-0000-0000-000000120000}"/>
    <cellStyle name="Comma 2 2 9 2 11 2" xfId="3229" xr:uid="{00000000-0005-0000-0000-000001120000}"/>
    <cellStyle name="Comma 2 2 9 2 11 3" xfId="3230" xr:uid="{00000000-0005-0000-0000-000002120000}"/>
    <cellStyle name="Comma 2 2 9 2 12" xfId="3231" xr:uid="{00000000-0005-0000-0000-000003120000}"/>
    <cellStyle name="Comma 2 2 9 2 13" xfId="3232" xr:uid="{00000000-0005-0000-0000-000004120000}"/>
    <cellStyle name="Comma 2 2 9 2 2" xfId="3233" xr:uid="{00000000-0005-0000-0000-000005120000}"/>
    <cellStyle name="Comma 2 2 9 2 2 2" xfId="3234" xr:uid="{00000000-0005-0000-0000-000006120000}"/>
    <cellStyle name="Comma 2 2 9 2 2 2 2" xfId="3235" xr:uid="{00000000-0005-0000-0000-000007120000}"/>
    <cellStyle name="Comma 2 2 9 2 2 2 3" xfId="3236" xr:uid="{00000000-0005-0000-0000-000008120000}"/>
    <cellStyle name="Comma 2 2 9 2 2 3" xfId="3237" xr:uid="{00000000-0005-0000-0000-000009120000}"/>
    <cellStyle name="Comma 2 2 9 2 2 4" xfId="3238" xr:uid="{00000000-0005-0000-0000-00000A120000}"/>
    <cellStyle name="Comma 2 2 9 2 3" xfId="3239" xr:uid="{00000000-0005-0000-0000-00000B120000}"/>
    <cellStyle name="Comma 2 2 9 2 3 2" xfId="3240" xr:uid="{00000000-0005-0000-0000-00000C120000}"/>
    <cellStyle name="Comma 2 2 9 2 3 2 2" xfId="3241" xr:uid="{00000000-0005-0000-0000-00000D120000}"/>
    <cellStyle name="Comma 2 2 9 2 3 2 3" xfId="3242" xr:uid="{00000000-0005-0000-0000-00000E120000}"/>
    <cellStyle name="Comma 2 2 9 2 3 3" xfId="3243" xr:uid="{00000000-0005-0000-0000-00000F120000}"/>
    <cellStyle name="Comma 2 2 9 2 3 4" xfId="3244" xr:uid="{00000000-0005-0000-0000-000010120000}"/>
    <cellStyle name="Comma 2 2 9 2 4" xfId="3245" xr:uid="{00000000-0005-0000-0000-000011120000}"/>
    <cellStyle name="Comma 2 2 9 2 4 2" xfId="3246" xr:uid="{00000000-0005-0000-0000-000012120000}"/>
    <cellStyle name="Comma 2 2 9 2 4 2 2" xfId="3247" xr:uid="{00000000-0005-0000-0000-000013120000}"/>
    <cellStyle name="Comma 2 2 9 2 4 2 3" xfId="3248" xr:uid="{00000000-0005-0000-0000-000014120000}"/>
    <cellStyle name="Comma 2 2 9 2 4 3" xfId="3249" xr:uid="{00000000-0005-0000-0000-000015120000}"/>
    <cellStyle name="Comma 2 2 9 2 4 4" xfId="3250" xr:uid="{00000000-0005-0000-0000-000016120000}"/>
    <cellStyle name="Comma 2 2 9 2 5" xfId="3251" xr:uid="{00000000-0005-0000-0000-000017120000}"/>
    <cellStyle name="Comma 2 2 9 2 5 2" xfId="3252" xr:uid="{00000000-0005-0000-0000-000018120000}"/>
    <cellStyle name="Comma 2 2 9 2 5 2 2" xfId="3253" xr:uid="{00000000-0005-0000-0000-000019120000}"/>
    <cellStyle name="Comma 2 2 9 2 5 2 3" xfId="3254" xr:uid="{00000000-0005-0000-0000-00001A120000}"/>
    <cellStyle name="Comma 2 2 9 2 5 3" xfId="3255" xr:uid="{00000000-0005-0000-0000-00001B120000}"/>
    <cellStyle name="Comma 2 2 9 2 5 4" xfId="3256" xr:uid="{00000000-0005-0000-0000-00001C120000}"/>
    <cellStyle name="Comma 2 2 9 2 6" xfId="3257" xr:uid="{00000000-0005-0000-0000-00001D120000}"/>
    <cellStyle name="Comma 2 2 9 2 6 2" xfId="3258" xr:uid="{00000000-0005-0000-0000-00001E120000}"/>
    <cellStyle name="Comma 2 2 9 2 6 2 2" xfId="3259" xr:uid="{00000000-0005-0000-0000-00001F120000}"/>
    <cellStyle name="Comma 2 2 9 2 6 2 3" xfId="3260" xr:uid="{00000000-0005-0000-0000-000020120000}"/>
    <cellStyle name="Comma 2 2 9 2 6 3" xfId="3261" xr:uid="{00000000-0005-0000-0000-000021120000}"/>
    <cellStyle name="Comma 2 2 9 2 6 4" xfId="3262" xr:uid="{00000000-0005-0000-0000-000022120000}"/>
    <cellStyle name="Comma 2 2 9 2 7" xfId="3263" xr:uid="{00000000-0005-0000-0000-000023120000}"/>
    <cellStyle name="Comma 2 2 9 2 7 2" xfId="3264" xr:uid="{00000000-0005-0000-0000-000024120000}"/>
    <cellStyle name="Comma 2 2 9 2 7 2 2" xfId="3265" xr:uid="{00000000-0005-0000-0000-000025120000}"/>
    <cellStyle name="Comma 2 2 9 2 7 2 3" xfId="3266" xr:uid="{00000000-0005-0000-0000-000026120000}"/>
    <cellStyle name="Comma 2 2 9 2 7 3" xfId="3267" xr:uid="{00000000-0005-0000-0000-000027120000}"/>
    <cellStyle name="Comma 2 2 9 2 7 4" xfId="3268" xr:uid="{00000000-0005-0000-0000-000028120000}"/>
    <cellStyle name="Comma 2 2 9 2 8" xfId="3269" xr:uid="{00000000-0005-0000-0000-000029120000}"/>
    <cellStyle name="Comma 2 2 9 2 8 2" xfId="3270" xr:uid="{00000000-0005-0000-0000-00002A120000}"/>
    <cellStyle name="Comma 2 2 9 2 8 2 2" xfId="3271" xr:uid="{00000000-0005-0000-0000-00002B120000}"/>
    <cellStyle name="Comma 2 2 9 2 8 2 3" xfId="3272" xr:uid="{00000000-0005-0000-0000-00002C120000}"/>
    <cellStyle name="Comma 2 2 9 2 8 3" xfId="3273" xr:uid="{00000000-0005-0000-0000-00002D120000}"/>
    <cellStyle name="Comma 2 2 9 2 8 4" xfId="3274" xr:uid="{00000000-0005-0000-0000-00002E120000}"/>
    <cellStyle name="Comma 2 2 9 2 9" xfId="3275" xr:uid="{00000000-0005-0000-0000-00002F120000}"/>
    <cellStyle name="Comma 2 2 9 2 9 2" xfId="3276" xr:uid="{00000000-0005-0000-0000-000030120000}"/>
    <cellStyle name="Comma 2 2 9 2 9 2 2" xfId="3277" xr:uid="{00000000-0005-0000-0000-000031120000}"/>
    <cellStyle name="Comma 2 2 9 2 9 2 3" xfId="3278" xr:uid="{00000000-0005-0000-0000-000032120000}"/>
    <cellStyle name="Comma 2 2 9 2 9 3" xfId="3279" xr:uid="{00000000-0005-0000-0000-000033120000}"/>
    <cellStyle name="Comma 2 2 9 2 9 4" xfId="3280" xr:uid="{00000000-0005-0000-0000-000034120000}"/>
    <cellStyle name="Comma 2 2 9 3" xfId="3281" xr:uid="{00000000-0005-0000-0000-000035120000}"/>
    <cellStyle name="Comma 2 2 9 3 2" xfId="3282" xr:uid="{00000000-0005-0000-0000-000036120000}"/>
    <cellStyle name="Comma 2 2 9 3 2 2" xfId="3283" xr:uid="{00000000-0005-0000-0000-000037120000}"/>
    <cellStyle name="Comma 2 2 9 3 2 3" xfId="3284" xr:uid="{00000000-0005-0000-0000-000038120000}"/>
    <cellStyle name="Comma 2 2 9 3 3" xfId="3285" xr:uid="{00000000-0005-0000-0000-000039120000}"/>
    <cellStyle name="Comma 2 2 9 3 4" xfId="3286" xr:uid="{00000000-0005-0000-0000-00003A120000}"/>
    <cellStyle name="Comma 2 2 9 4" xfId="3287" xr:uid="{00000000-0005-0000-0000-00003B120000}"/>
    <cellStyle name="Comma 2 2 9 4 2" xfId="3288" xr:uid="{00000000-0005-0000-0000-00003C120000}"/>
    <cellStyle name="Comma 2 2 9 4 2 2" xfId="3289" xr:uid="{00000000-0005-0000-0000-00003D120000}"/>
    <cellStyle name="Comma 2 2 9 4 2 3" xfId="3290" xr:uid="{00000000-0005-0000-0000-00003E120000}"/>
    <cellStyle name="Comma 2 2 9 4 3" xfId="3291" xr:uid="{00000000-0005-0000-0000-00003F120000}"/>
    <cellStyle name="Comma 2 2 9 4 4" xfId="3292" xr:uid="{00000000-0005-0000-0000-000040120000}"/>
    <cellStyle name="Comma 2 2 9 5" xfId="3293" xr:uid="{00000000-0005-0000-0000-000041120000}"/>
    <cellStyle name="Comma 2 2 9 5 2" xfId="3294" xr:uid="{00000000-0005-0000-0000-000042120000}"/>
    <cellStyle name="Comma 2 2 9 5 2 2" xfId="3295" xr:uid="{00000000-0005-0000-0000-000043120000}"/>
    <cellStyle name="Comma 2 2 9 5 2 3" xfId="3296" xr:uid="{00000000-0005-0000-0000-000044120000}"/>
    <cellStyle name="Comma 2 2 9 5 3" xfId="3297" xr:uid="{00000000-0005-0000-0000-000045120000}"/>
    <cellStyle name="Comma 2 2 9 5 4" xfId="3298" xr:uid="{00000000-0005-0000-0000-000046120000}"/>
    <cellStyle name="Comma 2 2 9 6" xfId="3299" xr:uid="{00000000-0005-0000-0000-000047120000}"/>
    <cellStyle name="Comma 2 2 9 6 2" xfId="3300" xr:uid="{00000000-0005-0000-0000-000048120000}"/>
    <cellStyle name="Comma 2 2 9 6 2 2" xfId="3301" xr:uid="{00000000-0005-0000-0000-000049120000}"/>
    <cellStyle name="Comma 2 2 9 6 2 3" xfId="3302" xr:uid="{00000000-0005-0000-0000-00004A120000}"/>
    <cellStyle name="Comma 2 2 9 6 3" xfId="3303" xr:uid="{00000000-0005-0000-0000-00004B120000}"/>
    <cellStyle name="Comma 2 2 9 6 4" xfId="3304" xr:uid="{00000000-0005-0000-0000-00004C120000}"/>
    <cellStyle name="Comma 2 2 9 7" xfId="3305" xr:uid="{00000000-0005-0000-0000-00004D120000}"/>
    <cellStyle name="Comma 2 2 9 7 2" xfId="3306" xr:uid="{00000000-0005-0000-0000-00004E120000}"/>
    <cellStyle name="Comma 2 2 9 7 2 2" xfId="3307" xr:uid="{00000000-0005-0000-0000-00004F120000}"/>
    <cellStyle name="Comma 2 2 9 7 2 3" xfId="3308" xr:uid="{00000000-0005-0000-0000-000050120000}"/>
    <cellStyle name="Comma 2 2 9 7 3" xfId="3309" xr:uid="{00000000-0005-0000-0000-000051120000}"/>
    <cellStyle name="Comma 2 2 9 7 4" xfId="3310" xr:uid="{00000000-0005-0000-0000-000052120000}"/>
    <cellStyle name="Comma 2 2 9 8" xfId="3311" xr:uid="{00000000-0005-0000-0000-000053120000}"/>
    <cellStyle name="Comma 2 2 9 8 2" xfId="3312" xr:uid="{00000000-0005-0000-0000-000054120000}"/>
    <cellStyle name="Comma 2 2 9 8 2 2" xfId="3313" xr:uid="{00000000-0005-0000-0000-000055120000}"/>
    <cellStyle name="Comma 2 2 9 8 2 3" xfId="3314" xr:uid="{00000000-0005-0000-0000-000056120000}"/>
    <cellStyle name="Comma 2 2 9 8 3" xfId="3315" xr:uid="{00000000-0005-0000-0000-000057120000}"/>
    <cellStyle name="Comma 2 2 9 8 4" xfId="3316" xr:uid="{00000000-0005-0000-0000-000058120000}"/>
    <cellStyle name="Comma 2 2 9 9" xfId="3317" xr:uid="{00000000-0005-0000-0000-000059120000}"/>
    <cellStyle name="Comma 2 2 9 9 2" xfId="3318" xr:uid="{00000000-0005-0000-0000-00005A120000}"/>
    <cellStyle name="Comma 2 2 9 9 2 2" xfId="3319" xr:uid="{00000000-0005-0000-0000-00005B120000}"/>
    <cellStyle name="Comma 2 2 9 9 2 3" xfId="3320" xr:uid="{00000000-0005-0000-0000-00005C120000}"/>
    <cellStyle name="Comma 2 2 9 9 3" xfId="3321" xr:uid="{00000000-0005-0000-0000-00005D120000}"/>
    <cellStyle name="Comma 2 2 9 9 4" xfId="3322" xr:uid="{00000000-0005-0000-0000-00005E120000}"/>
    <cellStyle name="Comma 2 2_FRI's per CPA formulae May 2011" xfId="3323" xr:uid="{00000000-0005-0000-0000-00005F120000}"/>
    <cellStyle name="Comma 2 3" xfId="3324" xr:uid="{00000000-0005-0000-0000-000060120000}"/>
    <cellStyle name="Comma 2 3 10" xfId="3325" xr:uid="{00000000-0005-0000-0000-000061120000}"/>
    <cellStyle name="Comma 2 3 11" xfId="3326" xr:uid="{00000000-0005-0000-0000-000062120000}"/>
    <cellStyle name="Comma 2 3 12" xfId="3327" xr:uid="{00000000-0005-0000-0000-000063120000}"/>
    <cellStyle name="Comma 2 3 13" xfId="3328" xr:uid="{00000000-0005-0000-0000-000064120000}"/>
    <cellStyle name="Comma 2 3 14" xfId="3329" xr:uid="{00000000-0005-0000-0000-000065120000}"/>
    <cellStyle name="Comma 2 3 15" xfId="3330" xr:uid="{00000000-0005-0000-0000-000066120000}"/>
    <cellStyle name="Comma 2 3 15 2" xfId="3331" xr:uid="{00000000-0005-0000-0000-000067120000}"/>
    <cellStyle name="Comma 2 3 15 2 2" xfId="3332" xr:uid="{00000000-0005-0000-0000-000068120000}"/>
    <cellStyle name="Comma 2 3 15 2 3" xfId="3333" xr:uid="{00000000-0005-0000-0000-000069120000}"/>
    <cellStyle name="Comma 2 3 15 3" xfId="3334" xr:uid="{00000000-0005-0000-0000-00006A120000}"/>
    <cellStyle name="Comma 2 3 15 4" xfId="3335" xr:uid="{00000000-0005-0000-0000-00006B120000}"/>
    <cellStyle name="Comma 2 3 16" xfId="3336" xr:uid="{00000000-0005-0000-0000-00006C120000}"/>
    <cellStyle name="Comma 2 3 17" xfId="3337" xr:uid="{00000000-0005-0000-0000-00006D120000}"/>
    <cellStyle name="Comma 2 3 18" xfId="3338" xr:uid="{00000000-0005-0000-0000-00006E120000}"/>
    <cellStyle name="Comma 2 3 18 2" xfId="3339" xr:uid="{00000000-0005-0000-0000-00006F120000}"/>
    <cellStyle name="Comma 2 3 18 3" xfId="3340" xr:uid="{00000000-0005-0000-0000-000070120000}"/>
    <cellStyle name="Comma 2 3 19" xfId="3341" xr:uid="{00000000-0005-0000-0000-000071120000}"/>
    <cellStyle name="Comma 2 3 19 2" xfId="3342" xr:uid="{00000000-0005-0000-0000-000072120000}"/>
    <cellStyle name="Comma 2 3 19 3" xfId="3343" xr:uid="{00000000-0005-0000-0000-000073120000}"/>
    <cellStyle name="Comma 2 3 2" xfId="3344" xr:uid="{00000000-0005-0000-0000-000074120000}"/>
    <cellStyle name="Comma 2 3 2 2" xfId="3345" xr:uid="{00000000-0005-0000-0000-000075120000}"/>
    <cellStyle name="Comma 2 3 2 2 2" xfId="3346" xr:uid="{00000000-0005-0000-0000-000076120000}"/>
    <cellStyle name="Comma 2 3 2 2 3" xfId="3347" xr:uid="{00000000-0005-0000-0000-000077120000}"/>
    <cellStyle name="Comma 2 3 2 3" xfId="3348" xr:uid="{00000000-0005-0000-0000-000078120000}"/>
    <cellStyle name="Comma 2 3 2 3 2" xfId="3349" xr:uid="{00000000-0005-0000-0000-000079120000}"/>
    <cellStyle name="Comma 2 3 2 3 3" xfId="3350" xr:uid="{00000000-0005-0000-0000-00007A120000}"/>
    <cellStyle name="Comma 2 3 3" xfId="3351" xr:uid="{00000000-0005-0000-0000-00007B120000}"/>
    <cellStyle name="Comma 2 3 4" xfId="3352" xr:uid="{00000000-0005-0000-0000-00007C120000}"/>
    <cellStyle name="Comma 2 3 5" xfId="3353" xr:uid="{00000000-0005-0000-0000-00007D120000}"/>
    <cellStyle name="Comma 2 3 6" xfId="3354" xr:uid="{00000000-0005-0000-0000-00007E120000}"/>
    <cellStyle name="Comma 2 3 7" xfId="3355" xr:uid="{00000000-0005-0000-0000-00007F120000}"/>
    <cellStyle name="Comma 2 3 8" xfId="3356" xr:uid="{00000000-0005-0000-0000-000080120000}"/>
    <cellStyle name="Comma 2 3 9" xfId="3357" xr:uid="{00000000-0005-0000-0000-000081120000}"/>
    <cellStyle name="Comma 2 4" xfId="3358" xr:uid="{00000000-0005-0000-0000-000082120000}"/>
    <cellStyle name="Comma 2 4 2" xfId="3359" xr:uid="{00000000-0005-0000-0000-000083120000}"/>
    <cellStyle name="Comma 2 4 2 2" xfId="3360" xr:uid="{00000000-0005-0000-0000-000084120000}"/>
    <cellStyle name="Comma 2 4 2 2 2" xfId="3361" xr:uid="{00000000-0005-0000-0000-000085120000}"/>
    <cellStyle name="Comma 2 4 2 2 3" xfId="3362" xr:uid="{00000000-0005-0000-0000-000086120000}"/>
    <cellStyle name="Comma 2 4 2 3" xfId="3363" xr:uid="{00000000-0005-0000-0000-000087120000}"/>
    <cellStyle name="Comma 2 4 2 4" xfId="3364" xr:uid="{00000000-0005-0000-0000-000088120000}"/>
    <cellStyle name="Comma 2 4 3" xfId="3365" xr:uid="{00000000-0005-0000-0000-000089120000}"/>
    <cellStyle name="Comma 2 4 3 2" xfId="3366" xr:uid="{00000000-0005-0000-0000-00008A120000}"/>
    <cellStyle name="Comma 2 4 3 3" xfId="3367" xr:uid="{00000000-0005-0000-0000-00008B120000}"/>
    <cellStyle name="Comma 2 4 4" xfId="3368" xr:uid="{00000000-0005-0000-0000-00008C120000}"/>
    <cellStyle name="Comma 2 4 4 2" xfId="3369" xr:uid="{00000000-0005-0000-0000-00008D120000}"/>
    <cellStyle name="Comma 2 4 4 3" xfId="3370" xr:uid="{00000000-0005-0000-0000-00008E120000}"/>
    <cellStyle name="Comma 2 5" xfId="3371" xr:uid="{00000000-0005-0000-0000-00008F120000}"/>
    <cellStyle name="Comma 2 5 2" xfId="3372" xr:uid="{00000000-0005-0000-0000-000090120000}"/>
    <cellStyle name="Comma 2 5 2 2" xfId="3373" xr:uid="{00000000-0005-0000-0000-000091120000}"/>
    <cellStyle name="Comma 2 5 2 2 2" xfId="3374" xr:uid="{00000000-0005-0000-0000-000092120000}"/>
    <cellStyle name="Comma 2 5 2 2 3" xfId="3375" xr:uid="{00000000-0005-0000-0000-000093120000}"/>
    <cellStyle name="Comma 2 5 2 3" xfId="3376" xr:uid="{00000000-0005-0000-0000-000094120000}"/>
    <cellStyle name="Comma 2 5 2 4" xfId="3377" xr:uid="{00000000-0005-0000-0000-000095120000}"/>
    <cellStyle name="Comma 2 5 3" xfId="3378" xr:uid="{00000000-0005-0000-0000-000096120000}"/>
    <cellStyle name="Comma 2 5 3 2" xfId="3379" xr:uid="{00000000-0005-0000-0000-000097120000}"/>
    <cellStyle name="Comma 2 5 3 3" xfId="3380" xr:uid="{00000000-0005-0000-0000-000098120000}"/>
    <cellStyle name="Comma 2 5 4" xfId="3381" xr:uid="{00000000-0005-0000-0000-000099120000}"/>
    <cellStyle name="Comma 2 5 4 2" xfId="3382" xr:uid="{00000000-0005-0000-0000-00009A120000}"/>
    <cellStyle name="Comma 2 5 4 3" xfId="3383" xr:uid="{00000000-0005-0000-0000-00009B120000}"/>
    <cellStyle name="Comma 2 6" xfId="3384" xr:uid="{00000000-0005-0000-0000-00009C120000}"/>
    <cellStyle name="Comma 2 6 2" xfId="3385" xr:uid="{00000000-0005-0000-0000-00009D120000}"/>
    <cellStyle name="Comma 2 6 2 2" xfId="3386" xr:uid="{00000000-0005-0000-0000-00009E120000}"/>
    <cellStyle name="Comma 2 6 2 3" xfId="3387" xr:uid="{00000000-0005-0000-0000-00009F120000}"/>
    <cellStyle name="Comma 2 6 3" xfId="3388" xr:uid="{00000000-0005-0000-0000-0000A0120000}"/>
    <cellStyle name="Comma 2 6 3 2" xfId="3389" xr:uid="{00000000-0005-0000-0000-0000A1120000}"/>
    <cellStyle name="Comma 2 6 3 3" xfId="3390" xr:uid="{00000000-0005-0000-0000-0000A2120000}"/>
    <cellStyle name="Comma 2 7" xfId="3391" xr:uid="{00000000-0005-0000-0000-0000A3120000}"/>
    <cellStyle name="Comma 2 7 2" xfId="3392" xr:uid="{00000000-0005-0000-0000-0000A4120000}"/>
    <cellStyle name="Comma 2 7 2 2" xfId="3393" xr:uid="{00000000-0005-0000-0000-0000A5120000}"/>
    <cellStyle name="Comma 2 7 2 3" xfId="3394" xr:uid="{00000000-0005-0000-0000-0000A6120000}"/>
    <cellStyle name="Comma 2 7 3" xfId="3395" xr:uid="{00000000-0005-0000-0000-0000A7120000}"/>
    <cellStyle name="Comma 2 7 3 2" xfId="3396" xr:uid="{00000000-0005-0000-0000-0000A8120000}"/>
    <cellStyle name="Comma 2 7 3 3" xfId="3397" xr:uid="{00000000-0005-0000-0000-0000A9120000}"/>
    <cellStyle name="Comma 2 7 4" xfId="3398" xr:uid="{00000000-0005-0000-0000-0000AA120000}"/>
    <cellStyle name="Comma 2 7 4 2" xfId="3399" xr:uid="{00000000-0005-0000-0000-0000AB120000}"/>
    <cellStyle name="Comma 2 7 4 3" xfId="3400" xr:uid="{00000000-0005-0000-0000-0000AC120000}"/>
    <cellStyle name="Comma 2 7 5" xfId="3401" xr:uid="{00000000-0005-0000-0000-0000AD120000}"/>
    <cellStyle name="Comma 2 7 6" xfId="3402" xr:uid="{00000000-0005-0000-0000-0000AE120000}"/>
    <cellStyle name="Comma 2 8" xfId="3403" xr:uid="{00000000-0005-0000-0000-0000AF120000}"/>
    <cellStyle name="Comma 2 8 2" xfId="3404" xr:uid="{00000000-0005-0000-0000-0000B0120000}"/>
    <cellStyle name="Comma 2 8 2 2" xfId="3405" xr:uid="{00000000-0005-0000-0000-0000B1120000}"/>
    <cellStyle name="Comma 2 8 2 3" xfId="3406" xr:uid="{00000000-0005-0000-0000-0000B2120000}"/>
    <cellStyle name="Comma 2 8 3" xfId="3407" xr:uid="{00000000-0005-0000-0000-0000B3120000}"/>
    <cellStyle name="Comma 2 8 3 2" xfId="3408" xr:uid="{00000000-0005-0000-0000-0000B4120000}"/>
    <cellStyle name="Comma 2 8 3 3" xfId="3409" xr:uid="{00000000-0005-0000-0000-0000B5120000}"/>
    <cellStyle name="Comma 2 8 4" xfId="3410" xr:uid="{00000000-0005-0000-0000-0000B6120000}"/>
    <cellStyle name="Comma 2 8 5" xfId="3411" xr:uid="{00000000-0005-0000-0000-0000B7120000}"/>
    <cellStyle name="Comma 2 9" xfId="3412" xr:uid="{00000000-0005-0000-0000-0000B8120000}"/>
    <cellStyle name="Comma 2 9 2" xfId="3413" xr:uid="{00000000-0005-0000-0000-0000B9120000}"/>
    <cellStyle name="Comma 2 9 2 2" xfId="3414" xr:uid="{00000000-0005-0000-0000-0000BA120000}"/>
    <cellStyle name="Comma 2 9 2 3" xfId="3415" xr:uid="{00000000-0005-0000-0000-0000BB120000}"/>
    <cellStyle name="Comma 2 9 3" xfId="3416" xr:uid="{00000000-0005-0000-0000-0000BC120000}"/>
    <cellStyle name="Comma 2 9 4" xfId="3417" xr:uid="{00000000-0005-0000-0000-0000BD120000}"/>
    <cellStyle name="Comma 2_20090601 Project Assurance Status rev 3" xfId="18035" xr:uid="{00000000-0005-0000-0000-0000BE120000}"/>
    <cellStyle name="Comma 20" xfId="3418" xr:uid="{00000000-0005-0000-0000-0000BF120000}"/>
    <cellStyle name="Comma 20 2" xfId="3419" xr:uid="{00000000-0005-0000-0000-0000C0120000}"/>
    <cellStyle name="Comma 20 2 2" xfId="3420" xr:uid="{00000000-0005-0000-0000-0000C1120000}"/>
    <cellStyle name="Comma 20 2 3" xfId="3421" xr:uid="{00000000-0005-0000-0000-0000C2120000}"/>
    <cellStyle name="Comma 20 3" xfId="3422" xr:uid="{00000000-0005-0000-0000-0000C3120000}"/>
    <cellStyle name="Comma 20 4" xfId="3423" xr:uid="{00000000-0005-0000-0000-0000C4120000}"/>
    <cellStyle name="Comma 21" xfId="3424" xr:uid="{00000000-0005-0000-0000-0000C5120000}"/>
    <cellStyle name="Comma 21 2" xfId="3425" xr:uid="{00000000-0005-0000-0000-0000C6120000}"/>
    <cellStyle name="Comma 21 2 2" xfId="3426" xr:uid="{00000000-0005-0000-0000-0000C7120000}"/>
    <cellStyle name="Comma 21 2 3" xfId="3427" xr:uid="{00000000-0005-0000-0000-0000C8120000}"/>
    <cellStyle name="Comma 21 3" xfId="3428" xr:uid="{00000000-0005-0000-0000-0000C9120000}"/>
    <cellStyle name="Comma 21 4" xfId="3429" xr:uid="{00000000-0005-0000-0000-0000CA120000}"/>
    <cellStyle name="Comma 22" xfId="3430" xr:uid="{00000000-0005-0000-0000-0000CB120000}"/>
    <cellStyle name="Comma 23" xfId="3431" xr:uid="{00000000-0005-0000-0000-0000CC120000}"/>
    <cellStyle name="Comma 23 2" xfId="3432" xr:uid="{00000000-0005-0000-0000-0000CD120000}"/>
    <cellStyle name="Comma 23 3" xfId="3433" xr:uid="{00000000-0005-0000-0000-0000CE120000}"/>
    <cellStyle name="Comma 24" xfId="3434" xr:uid="{00000000-0005-0000-0000-0000CF120000}"/>
    <cellStyle name="Comma 24 2" xfId="3435" xr:uid="{00000000-0005-0000-0000-0000D0120000}"/>
    <cellStyle name="Comma 25" xfId="3436" xr:uid="{00000000-0005-0000-0000-0000D1120000}"/>
    <cellStyle name="Comma 26" xfId="3437" xr:uid="{00000000-0005-0000-0000-0000D2120000}"/>
    <cellStyle name="Comma 27" xfId="3438" xr:uid="{00000000-0005-0000-0000-0000D3120000}"/>
    <cellStyle name="Comma 28" xfId="3439" xr:uid="{00000000-0005-0000-0000-0000D4120000}"/>
    <cellStyle name="Comma 29" xfId="3440" xr:uid="{00000000-0005-0000-0000-0000D5120000}"/>
    <cellStyle name="Comma 3" xfId="3441" xr:uid="{00000000-0005-0000-0000-0000D6120000}"/>
    <cellStyle name="Comma 3 10" xfId="3442" xr:uid="{00000000-0005-0000-0000-0000D7120000}"/>
    <cellStyle name="Comma 3 11" xfId="3443" xr:uid="{00000000-0005-0000-0000-0000D8120000}"/>
    <cellStyle name="Comma 3 12" xfId="3444" xr:uid="{00000000-0005-0000-0000-0000D9120000}"/>
    <cellStyle name="Comma 3 12 2" xfId="3445" xr:uid="{00000000-0005-0000-0000-0000DA120000}"/>
    <cellStyle name="Comma 3 12 2 2" xfId="3446" xr:uid="{00000000-0005-0000-0000-0000DB120000}"/>
    <cellStyle name="Comma 3 12 2 3" xfId="3447" xr:uid="{00000000-0005-0000-0000-0000DC120000}"/>
    <cellStyle name="Comma 3 12 3" xfId="3448" xr:uid="{00000000-0005-0000-0000-0000DD120000}"/>
    <cellStyle name="Comma 3 12 4" xfId="3449" xr:uid="{00000000-0005-0000-0000-0000DE120000}"/>
    <cellStyle name="Comma 3 13" xfId="3450" xr:uid="{00000000-0005-0000-0000-0000DF120000}"/>
    <cellStyle name="Comma 3 13 2" xfId="3451" xr:uid="{00000000-0005-0000-0000-0000E0120000}"/>
    <cellStyle name="Comma 3 13 3" xfId="3452" xr:uid="{00000000-0005-0000-0000-0000E1120000}"/>
    <cellStyle name="Comma 3 14" xfId="3453" xr:uid="{00000000-0005-0000-0000-0000E2120000}"/>
    <cellStyle name="Comma 3 14 2" xfId="3454" xr:uid="{00000000-0005-0000-0000-0000E3120000}"/>
    <cellStyle name="Comma 3 14 3" xfId="3455" xr:uid="{00000000-0005-0000-0000-0000E4120000}"/>
    <cellStyle name="Comma 3 15" xfId="3456" xr:uid="{00000000-0005-0000-0000-0000E5120000}"/>
    <cellStyle name="Comma 3 16" xfId="3457" xr:uid="{00000000-0005-0000-0000-0000E6120000}"/>
    <cellStyle name="Comma 3 17" xfId="3458" xr:uid="{00000000-0005-0000-0000-0000E7120000}"/>
    <cellStyle name="Comma 3 18" xfId="16349" xr:uid="{00000000-0005-0000-0000-0000E8120000}"/>
    <cellStyle name="Comma 3 2" xfId="3459" xr:uid="{00000000-0005-0000-0000-0000E9120000}"/>
    <cellStyle name="Comma 3 2 2" xfId="3460" xr:uid="{00000000-0005-0000-0000-0000EA120000}"/>
    <cellStyle name="Comma 3 2 2 2" xfId="3461" xr:uid="{00000000-0005-0000-0000-0000EB120000}"/>
    <cellStyle name="Comma 3 2 2 2 2" xfId="3462" xr:uid="{00000000-0005-0000-0000-0000EC120000}"/>
    <cellStyle name="Comma 3 2 2 2 3" xfId="3463" xr:uid="{00000000-0005-0000-0000-0000ED120000}"/>
    <cellStyle name="Comma 3 2 2 3" xfId="3464" xr:uid="{00000000-0005-0000-0000-0000EE120000}"/>
    <cellStyle name="Comma 3 2 2 4" xfId="3465" xr:uid="{00000000-0005-0000-0000-0000EF120000}"/>
    <cellStyle name="Comma 3 2 3" xfId="3466" xr:uid="{00000000-0005-0000-0000-0000F0120000}"/>
    <cellStyle name="Comma 3 2 3 2" xfId="3467" xr:uid="{00000000-0005-0000-0000-0000F1120000}"/>
    <cellStyle name="Comma 3 2 3 3" xfId="3468" xr:uid="{00000000-0005-0000-0000-0000F2120000}"/>
    <cellStyle name="Comma 3 2 4" xfId="3469" xr:uid="{00000000-0005-0000-0000-0000F3120000}"/>
    <cellStyle name="Comma 3 2 4 2" xfId="3470" xr:uid="{00000000-0005-0000-0000-0000F4120000}"/>
    <cellStyle name="Comma 3 2 4 3" xfId="3471" xr:uid="{00000000-0005-0000-0000-0000F5120000}"/>
    <cellStyle name="Comma 3 3" xfId="3472" xr:uid="{00000000-0005-0000-0000-0000F6120000}"/>
    <cellStyle name="Comma 3 3 2" xfId="3473" xr:uid="{00000000-0005-0000-0000-0000F7120000}"/>
    <cellStyle name="Comma 3 3 2 2" xfId="3474" xr:uid="{00000000-0005-0000-0000-0000F8120000}"/>
    <cellStyle name="Comma 3 3 2 2 2" xfId="3475" xr:uid="{00000000-0005-0000-0000-0000F9120000}"/>
    <cellStyle name="Comma 3 3 2 2 3" xfId="3476" xr:uid="{00000000-0005-0000-0000-0000FA120000}"/>
    <cellStyle name="Comma 3 3 2 3" xfId="3477" xr:uid="{00000000-0005-0000-0000-0000FB120000}"/>
    <cellStyle name="Comma 3 3 2 4" xfId="3478" xr:uid="{00000000-0005-0000-0000-0000FC120000}"/>
    <cellStyle name="Comma 3 3 3" xfId="3479" xr:uid="{00000000-0005-0000-0000-0000FD120000}"/>
    <cellStyle name="Comma 3 3 3 2" xfId="3480" xr:uid="{00000000-0005-0000-0000-0000FE120000}"/>
    <cellStyle name="Comma 3 3 3 3" xfId="3481" xr:uid="{00000000-0005-0000-0000-0000FF120000}"/>
    <cellStyle name="Comma 3 3 4" xfId="3482" xr:uid="{00000000-0005-0000-0000-000000130000}"/>
    <cellStyle name="Comma 3 3 4 2" xfId="3483" xr:uid="{00000000-0005-0000-0000-000001130000}"/>
    <cellStyle name="Comma 3 3 4 3" xfId="3484" xr:uid="{00000000-0005-0000-0000-000002130000}"/>
    <cellStyle name="Comma 3 4" xfId="3485" xr:uid="{00000000-0005-0000-0000-000003130000}"/>
    <cellStyle name="Comma 3 4 2" xfId="3486" xr:uid="{00000000-0005-0000-0000-000004130000}"/>
    <cellStyle name="Comma 3 4 2 2" xfId="3487" xr:uid="{00000000-0005-0000-0000-000005130000}"/>
    <cellStyle name="Comma 3 4 2 3" xfId="3488" xr:uid="{00000000-0005-0000-0000-000006130000}"/>
    <cellStyle name="Comma 3 4 3" xfId="3489" xr:uid="{00000000-0005-0000-0000-000007130000}"/>
    <cellStyle name="Comma 3 4 3 2" xfId="3490" xr:uid="{00000000-0005-0000-0000-000008130000}"/>
    <cellStyle name="Comma 3 4 3 3" xfId="3491" xr:uid="{00000000-0005-0000-0000-000009130000}"/>
    <cellStyle name="Comma 3 5" xfId="3492" xr:uid="{00000000-0005-0000-0000-00000A130000}"/>
    <cellStyle name="Comma 3 5 2" xfId="3493" xr:uid="{00000000-0005-0000-0000-00000B130000}"/>
    <cellStyle name="Comma 3 5 2 2" xfId="3494" xr:uid="{00000000-0005-0000-0000-00000C130000}"/>
    <cellStyle name="Comma 3 5 2 3" xfId="3495" xr:uid="{00000000-0005-0000-0000-00000D130000}"/>
    <cellStyle name="Comma 3 5 3" xfId="3496" xr:uid="{00000000-0005-0000-0000-00000E130000}"/>
    <cellStyle name="Comma 3 5 3 2" xfId="3497" xr:uid="{00000000-0005-0000-0000-00000F130000}"/>
    <cellStyle name="Comma 3 5 3 3" xfId="3498" xr:uid="{00000000-0005-0000-0000-000010130000}"/>
    <cellStyle name="Comma 3 6" xfId="3499" xr:uid="{00000000-0005-0000-0000-000011130000}"/>
    <cellStyle name="Comma 3 6 2" xfId="3500" xr:uid="{00000000-0005-0000-0000-000012130000}"/>
    <cellStyle name="Comma 3 6 2 2" xfId="3501" xr:uid="{00000000-0005-0000-0000-000013130000}"/>
    <cellStyle name="Comma 3 6 2 3" xfId="3502" xr:uid="{00000000-0005-0000-0000-000014130000}"/>
    <cellStyle name="Comma 3 6 3" xfId="3503" xr:uid="{00000000-0005-0000-0000-000015130000}"/>
    <cellStyle name="Comma 3 6 3 2" xfId="3504" xr:uid="{00000000-0005-0000-0000-000016130000}"/>
    <cellStyle name="Comma 3 6 3 3" xfId="3505" xr:uid="{00000000-0005-0000-0000-000017130000}"/>
    <cellStyle name="Comma 3 7" xfId="3506" xr:uid="{00000000-0005-0000-0000-000018130000}"/>
    <cellStyle name="Comma 3 7 2" xfId="3507" xr:uid="{00000000-0005-0000-0000-000019130000}"/>
    <cellStyle name="Comma 3 7 2 2" xfId="3508" xr:uid="{00000000-0005-0000-0000-00001A130000}"/>
    <cellStyle name="Comma 3 7 2 3" xfId="3509" xr:uid="{00000000-0005-0000-0000-00001B130000}"/>
    <cellStyle name="Comma 3 7 3" xfId="3510" xr:uid="{00000000-0005-0000-0000-00001C130000}"/>
    <cellStyle name="Comma 3 7 3 2" xfId="3511" xr:uid="{00000000-0005-0000-0000-00001D130000}"/>
    <cellStyle name="Comma 3 7 3 3" xfId="3512" xr:uid="{00000000-0005-0000-0000-00001E130000}"/>
    <cellStyle name="Comma 3 8" xfId="3513" xr:uid="{00000000-0005-0000-0000-00001F130000}"/>
    <cellStyle name="Comma 3 9" xfId="3514" xr:uid="{00000000-0005-0000-0000-000020130000}"/>
    <cellStyle name="Comma 30" xfId="3515" xr:uid="{00000000-0005-0000-0000-000021130000}"/>
    <cellStyle name="Comma 31" xfId="3516" xr:uid="{00000000-0005-0000-0000-000022130000}"/>
    <cellStyle name="Comma 32" xfId="3517" xr:uid="{00000000-0005-0000-0000-000023130000}"/>
    <cellStyle name="Comma 33" xfId="3518" xr:uid="{00000000-0005-0000-0000-000024130000}"/>
    <cellStyle name="Comma 34" xfId="3519" xr:uid="{00000000-0005-0000-0000-000025130000}"/>
    <cellStyle name="Comma 35" xfId="3520" xr:uid="{00000000-0005-0000-0000-000026130000}"/>
    <cellStyle name="Comma 36" xfId="3521" xr:uid="{00000000-0005-0000-0000-000027130000}"/>
    <cellStyle name="Comma 37" xfId="3522" xr:uid="{00000000-0005-0000-0000-000028130000}"/>
    <cellStyle name="Comma 38" xfId="3523" xr:uid="{00000000-0005-0000-0000-000029130000}"/>
    <cellStyle name="Comma 39" xfId="3524" xr:uid="{00000000-0005-0000-0000-00002A130000}"/>
    <cellStyle name="Comma 4" xfId="3525" xr:uid="{00000000-0005-0000-0000-00002B130000}"/>
    <cellStyle name="Comma 4 10" xfId="3526" xr:uid="{00000000-0005-0000-0000-00002C130000}"/>
    <cellStyle name="Comma 4 11" xfId="3527" xr:uid="{00000000-0005-0000-0000-00002D130000}"/>
    <cellStyle name="Comma 4 12" xfId="3528" xr:uid="{00000000-0005-0000-0000-00002E130000}"/>
    <cellStyle name="Comma 4 13" xfId="3529" xr:uid="{00000000-0005-0000-0000-00002F130000}"/>
    <cellStyle name="Comma 4 13 2" xfId="3530" xr:uid="{00000000-0005-0000-0000-000030130000}"/>
    <cellStyle name="Comma 4 13 3" xfId="3531" xr:uid="{00000000-0005-0000-0000-000031130000}"/>
    <cellStyle name="Comma 4 14" xfId="3532" xr:uid="{00000000-0005-0000-0000-000032130000}"/>
    <cellStyle name="Comma 4 14 2" xfId="3533" xr:uid="{00000000-0005-0000-0000-000033130000}"/>
    <cellStyle name="Comma 4 14 3" xfId="3534" xr:uid="{00000000-0005-0000-0000-000034130000}"/>
    <cellStyle name="Comma 4 15" xfId="3535" xr:uid="{00000000-0005-0000-0000-000035130000}"/>
    <cellStyle name="Comma 4 15 2" xfId="3536" xr:uid="{00000000-0005-0000-0000-000036130000}"/>
    <cellStyle name="Comma 4 15 3" xfId="3537" xr:uid="{00000000-0005-0000-0000-000037130000}"/>
    <cellStyle name="Comma 4 16" xfId="3538" xr:uid="{00000000-0005-0000-0000-000038130000}"/>
    <cellStyle name="Comma 4 17" xfId="3539" xr:uid="{00000000-0005-0000-0000-000039130000}"/>
    <cellStyle name="Comma 4 18" xfId="16352" xr:uid="{00000000-0005-0000-0000-00003A130000}"/>
    <cellStyle name="Comma 4 18 2" xfId="16618" xr:uid="{00000000-0005-0000-0000-00003B130000}"/>
    <cellStyle name="Comma 4 18 3" xfId="16573" xr:uid="{00000000-0005-0000-0000-00003C130000}"/>
    <cellStyle name="Comma 4 19" xfId="16353" xr:uid="{00000000-0005-0000-0000-00003D130000}"/>
    <cellStyle name="Comma 4 19 2" xfId="16619" xr:uid="{00000000-0005-0000-0000-00003E130000}"/>
    <cellStyle name="Comma 4 19 3" xfId="16574" xr:uid="{00000000-0005-0000-0000-00003F130000}"/>
    <cellStyle name="Comma 4 2" xfId="3540" xr:uid="{00000000-0005-0000-0000-000040130000}"/>
    <cellStyle name="Comma 4 2 10" xfId="3541" xr:uid="{00000000-0005-0000-0000-000041130000}"/>
    <cellStyle name="Comma 4 2 11" xfId="3542" xr:uid="{00000000-0005-0000-0000-000042130000}"/>
    <cellStyle name="Comma 4 2 12" xfId="3543" xr:uid="{00000000-0005-0000-0000-000043130000}"/>
    <cellStyle name="Comma 4 2 13" xfId="3544" xr:uid="{00000000-0005-0000-0000-000044130000}"/>
    <cellStyle name="Comma 4 2 13 2" xfId="3545" xr:uid="{00000000-0005-0000-0000-000045130000}"/>
    <cellStyle name="Comma 4 2 13 3" xfId="3546" xr:uid="{00000000-0005-0000-0000-000046130000}"/>
    <cellStyle name="Comma 4 2 14" xfId="3547" xr:uid="{00000000-0005-0000-0000-000047130000}"/>
    <cellStyle name="Comma 4 2 14 2" xfId="3548" xr:uid="{00000000-0005-0000-0000-000048130000}"/>
    <cellStyle name="Comma 4 2 14 3" xfId="3549" xr:uid="{00000000-0005-0000-0000-000049130000}"/>
    <cellStyle name="Comma 4 2 2" xfId="3550" xr:uid="{00000000-0005-0000-0000-00004A130000}"/>
    <cellStyle name="Comma 4 2 2 2" xfId="3551" xr:uid="{00000000-0005-0000-0000-00004B130000}"/>
    <cellStyle name="Comma 4 2 2 2 2" xfId="3552" xr:uid="{00000000-0005-0000-0000-00004C130000}"/>
    <cellStyle name="Comma 4 2 2 2 3" xfId="3553" xr:uid="{00000000-0005-0000-0000-00004D130000}"/>
    <cellStyle name="Comma 4 2 2 3" xfId="3554" xr:uid="{00000000-0005-0000-0000-00004E130000}"/>
    <cellStyle name="Comma 4 2 2 3 2" xfId="3555" xr:uid="{00000000-0005-0000-0000-00004F130000}"/>
    <cellStyle name="Comma 4 2 2 3 3" xfId="3556" xr:uid="{00000000-0005-0000-0000-000050130000}"/>
    <cellStyle name="Comma 4 2 3" xfId="3557" xr:uid="{00000000-0005-0000-0000-000051130000}"/>
    <cellStyle name="Comma 4 2 4" xfId="3558" xr:uid="{00000000-0005-0000-0000-000052130000}"/>
    <cellStyle name="Comma 4 2 5" xfId="3559" xr:uid="{00000000-0005-0000-0000-000053130000}"/>
    <cellStyle name="Comma 4 2 6" xfId="3560" xr:uid="{00000000-0005-0000-0000-000054130000}"/>
    <cellStyle name="Comma 4 2 7" xfId="3561" xr:uid="{00000000-0005-0000-0000-000055130000}"/>
    <cellStyle name="Comma 4 2 8" xfId="3562" xr:uid="{00000000-0005-0000-0000-000056130000}"/>
    <cellStyle name="Comma 4 2 9" xfId="3563" xr:uid="{00000000-0005-0000-0000-000057130000}"/>
    <cellStyle name="Comma 4 3" xfId="3564" xr:uid="{00000000-0005-0000-0000-000058130000}"/>
    <cellStyle name="Comma 4 3 2" xfId="3565" xr:uid="{00000000-0005-0000-0000-000059130000}"/>
    <cellStyle name="Comma 4 3 2 2" xfId="3566" xr:uid="{00000000-0005-0000-0000-00005A130000}"/>
    <cellStyle name="Comma 4 3 2 2 2" xfId="3567" xr:uid="{00000000-0005-0000-0000-00005B130000}"/>
    <cellStyle name="Comma 4 3 2 2 3" xfId="3568" xr:uid="{00000000-0005-0000-0000-00005C130000}"/>
    <cellStyle name="Comma 4 3 2 3" xfId="3569" xr:uid="{00000000-0005-0000-0000-00005D130000}"/>
    <cellStyle name="Comma 4 3 2 4" xfId="3570" xr:uid="{00000000-0005-0000-0000-00005E130000}"/>
    <cellStyle name="Comma 4 3 3" xfId="3571" xr:uid="{00000000-0005-0000-0000-00005F130000}"/>
    <cellStyle name="Comma 4 3 3 2" xfId="3572" xr:uid="{00000000-0005-0000-0000-000060130000}"/>
    <cellStyle name="Comma 4 3 3 3" xfId="3573" xr:uid="{00000000-0005-0000-0000-000061130000}"/>
    <cellStyle name="Comma 4 3 4" xfId="3574" xr:uid="{00000000-0005-0000-0000-000062130000}"/>
    <cellStyle name="Comma 4 3 4 2" xfId="3575" xr:uid="{00000000-0005-0000-0000-000063130000}"/>
    <cellStyle name="Comma 4 3 4 3" xfId="3576" xr:uid="{00000000-0005-0000-0000-000064130000}"/>
    <cellStyle name="Comma 4 4" xfId="3577" xr:uid="{00000000-0005-0000-0000-000065130000}"/>
    <cellStyle name="Comma 4 4 2" xfId="3578" xr:uid="{00000000-0005-0000-0000-000066130000}"/>
    <cellStyle name="Comma 4 4 2 2" xfId="3579" xr:uid="{00000000-0005-0000-0000-000067130000}"/>
    <cellStyle name="Comma 4 4 2 2 2" xfId="3580" xr:uid="{00000000-0005-0000-0000-000068130000}"/>
    <cellStyle name="Comma 4 4 2 2 3" xfId="3581" xr:uid="{00000000-0005-0000-0000-000069130000}"/>
    <cellStyle name="Comma 4 4 2 3" xfId="3582" xr:uid="{00000000-0005-0000-0000-00006A130000}"/>
    <cellStyle name="Comma 4 4 2 4" xfId="3583" xr:uid="{00000000-0005-0000-0000-00006B130000}"/>
    <cellStyle name="Comma 4 4 3" xfId="3584" xr:uid="{00000000-0005-0000-0000-00006C130000}"/>
    <cellStyle name="Comma 4 4 3 2" xfId="3585" xr:uid="{00000000-0005-0000-0000-00006D130000}"/>
    <cellStyle name="Comma 4 4 3 3" xfId="3586" xr:uid="{00000000-0005-0000-0000-00006E130000}"/>
    <cellStyle name="Comma 4 4 4" xfId="3587" xr:uid="{00000000-0005-0000-0000-00006F130000}"/>
    <cellStyle name="Comma 4 4 4 2" xfId="3588" xr:uid="{00000000-0005-0000-0000-000070130000}"/>
    <cellStyle name="Comma 4 4 4 3" xfId="3589" xr:uid="{00000000-0005-0000-0000-000071130000}"/>
    <cellStyle name="Comma 4 5" xfId="3590" xr:uid="{00000000-0005-0000-0000-000072130000}"/>
    <cellStyle name="Comma 4 5 2" xfId="3591" xr:uid="{00000000-0005-0000-0000-000073130000}"/>
    <cellStyle name="Comma 4 5 2 2" xfId="3592" xr:uid="{00000000-0005-0000-0000-000074130000}"/>
    <cellStyle name="Comma 4 5 2 3" xfId="3593" xr:uid="{00000000-0005-0000-0000-000075130000}"/>
    <cellStyle name="Comma 4 5 3" xfId="3594" xr:uid="{00000000-0005-0000-0000-000076130000}"/>
    <cellStyle name="Comma 4 5 3 2" xfId="3595" xr:uid="{00000000-0005-0000-0000-000077130000}"/>
    <cellStyle name="Comma 4 5 3 3" xfId="3596" xr:uid="{00000000-0005-0000-0000-000078130000}"/>
    <cellStyle name="Comma 4 6" xfId="3597" xr:uid="{00000000-0005-0000-0000-000079130000}"/>
    <cellStyle name="Comma 4 6 2" xfId="3598" xr:uid="{00000000-0005-0000-0000-00007A130000}"/>
    <cellStyle name="Comma 4 6 2 2" xfId="3599" xr:uid="{00000000-0005-0000-0000-00007B130000}"/>
    <cellStyle name="Comma 4 6 2 3" xfId="3600" xr:uid="{00000000-0005-0000-0000-00007C130000}"/>
    <cellStyle name="Comma 4 6 3" xfId="3601" xr:uid="{00000000-0005-0000-0000-00007D130000}"/>
    <cellStyle name="Comma 4 6 3 2" xfId="3602" xr:uid="{00000000-0005-0000-0000-00007E130000}"/>
    <cellStyle name="Comma 4 6 3 3" xfId="3603" xr:uid="{00000000-0005-0000-0000-00007F130000}"/>
    <cellStyle name="Comma 4 7" xfId="3604" xr:uid="{00000000-0005-0000-0000-000080130000}"/>
    <cellStyle name="Comma 4 7 2" xfId="3605" xr:uid="{00000000-0005-0000-0000-000081130000}"/>
    <cellStyle name="Comma 4 7 2 2" xfId="3606" xr:uid="{00000000-0005-0000-0000-000082130000}"/>
    <cellStyle name="Comma 4 7 2 3" xfId="3607" xr:uid="{00000000-0005-0000-0000-000083130000}"/>
    <cellStyle name="Comma 4 7 3" xfId="3608" xr:uid="{00000000-0005-0000-0000-000084130000}"/>
    <cellStyle name="Comma 4 7 3 2" xfId="3609" xr:uid="{00000000-0005-0000-0000-000085130000}"/>
    <cellStyle name="Comma 4 7 3 3" xfId="3610" xr:uid="{00000000-0005-0000-0000-000086130000}"/>
    <cellStyle name="Comma 4 8" xfId="3611" xr:uid="{00000000-0005-0000-0000-000087130000}"/>
    <cellStyle name="Comma 4 8 2" xfId="3612" xr:uid="{00000000-0005-0000-0000-000088130000}"/>
    <cellStyle name="Comma 4 8 2 2" xfId="3613" xr:uid="{00000000-0005-0000-0000-000089130000}"/>
    <cellStyle name="Comma 4 8 2 3" xfId="3614" xr:uid="{00000000-0005-0000-0000-00008A130000}"/>
    <cellStyle name="Comma 4 8 3" xfId="3615" xr:uid="{00000000-0005-0000-0000-00008B130000}"/>
    <cellStyle name="Comma 4 8 3 2" xfId="3616" xr:uid="{00000000-0005-0000-0000-00008C130000}"/>
    <cellStyle name="Comma 4 8 3 3" xfId="3617" xr:uid="{00000000-0005-0000-0000-00008D130000}"/>
    <cellStyle name="Comma 4 9" xfId="3618" xr:uid="{00000000-0005-0000-0000-00008E130000}"/>
    <cellStyle name="Comma 40" xfId="16343" xr:uid="{00000000-0005-0000-0000-00008F130000}"/>
    <cellStyle name="Comma 41" xfId="16345" xr:uid="{00000000-0005-0000-0000-000090130000}"/>
    <cellStyle name="Comma 42" xfId="16347" xr:uid="{00000000-0005-0000-0000-000091130000}"/>
    <cellStyle name="Comma 42 2" xfId="16614" xr:uid="{00000000-0005-0000-0000-000092130000}"/>
    <cellStyle name="Comma 42 3" xfId="16569" xr:uid="{00000000-0005-0000-0000-000093130000}"/>
    <cellStyle name="Comma 43" xfId="16354" xr:uid="{00000000-0005-0000-0000-000094130000}"/>
    <cellStyle name="Comma 44" xfId="16355" xr:uid="{00000000-0005-0000-0000-000095130000}"/>
    <cellStyle name="Comma 45" xfId="16356" xr:uid="{00000000-0005-0000-0000-000096130000}"/>
    <cellStyle name="Comma 46" xfId="16357" xr:uid="{00000000-0005-0000-0000-000097130000}"/>
    <cellStyle name="Comma 47" xfId="16358" xr:uid="{00000000-0005-0000-0000-000098130000}"/>
    <cellStyle name="Comma 48" xfId="16359" xr:uid="{00000000-0005-0000-0000-000099130000}"/>
    <cellStyle name="Comma 49" xfId="16360" xr:uid="{00000000-0005-0000-0000-00009A130000}"/>
    <cellStyle name="Comma 5" xfId="3619" xr:uid="{00000000-0005-0000-0000-00009B130000}"/>
    <cellStyle name="Comma 5 10" xfId="3620" xr:uid="{00000000-0005-0000-0000-00009C130000}"/>
    <cellStyle name="Comma 5 11" xfId="3621" xr:uid="{00000000-0005-0000-0000-00009D130000}"/>
    <cellStyle name="Comma 5 12" xfId="3622" xr:uid="{00000000-0005-0000-0000-00009E130000}"/>
    <cellStyle name="Comma 5 13" xfId="3623" xr:uid="{00000000-0005-0000-0000-00009F130000}"/>
    <cellStyle name="Comma 5 13 2" xfId="3624" xr:uid="{00000000-0005-0000-0000-0000A0130000}"/>
    <cellStyle name="Comma 5 13 3" xfId="3625" xr:uid="{00000000-0005-0000-0000-0000A1130000}"/>
    <cellStyle name="Comma 5 14" xfId="3626" xr:uid="{00000000-0005-0000-0000-0000A2130000}"/>
    <cellStyle name="Comma 5 14 2" xfId="3627" xr:uid="{00000000-0005-0000-0000-0000A3130000}"/>
    <cellStyle name="Comma 5 14 3" xfId="3628" xr:uid="{00000000-0005-0000-0000-0000A4130000}"/>
    <cellStyle name="Comma 5 2" xfId="3629" xr:uid="{00000000-0005-0000-0000-0000A5130000}"/>
    <cellStyle name="Comma 5 2 2" xfId="3630" xr:uid="{00000000-0005-0000-0000-0000A6130000}"/>
    <cellStyle name="Comma 5 2 2 2" xfId="3631" xr:uid="{00000000-0005-0000-0000-0000A7130000}"/>
    <cellStyle name="Comma 5 2 2 2 2" xfId="3632" xr:uid="{00000000-0005-0000-0000-0000A8130000}"/>
    <cellStyle name="Comma 5 2 2 2 3" xfId="3633" xr:uid="{00000000-0005-0000-0000-0000A9130000}"/>
    <cellStyle name="Comma 5 2 2 3" xfId="3634" xr:uid="{00000000-0005-0000-0000-0000AA130000}"/>
    <cellStyle name="Comma 5 2 2 4" xfId="3635" xr:uid="{00000000-0005-0000-0000-0000AB130000}"/>
    <cellStyle name="Comma 5 2 3" xfId="3636" xr:uid="{00000000-0005-0000-0000-0000AC130000}"/>
    <cellStyle name="Comma 5 2 3 2" xfId="3637" xr:uid="{00000000-0005-0000-0000-0000AD130000}"/>
    <cellStyle name="Comma 5 2 3 3" xfId="3638" xr:uid="{00000000-0005-0000-0000-0000AE130000}"/>
    <cellStyle name="Comma 5 2 4" xfId="3639" xr:uid="{00000000-0005-0000-0000-0000AF130000}"/>
    <cellStyle name="Comma 5 2 4 2" xfId="3640" xr:uid="{00000000-0005-0000-0000-0000B0130000}"/>
    <cellStyle name="Comma 5 2 4 3" xfId="3641" xr:uid="{00000000-0005-0000-0000-0000B1130000}"/>
    <cellStyle name="Comma 5 3" xfId="3642" xr:uid="{00000000-0005-0000-0000-0000B2130000}"/>
    <cellStyle name="Comma 5 3 2" xfId="3643" xr:uid="{00000000-0005-0000-0000-0000B3130000}"/>
    <cellStyle name="Comma 5 3 2 2" xfId="3644" xr:uid="{00000000-0005-0000-0000-0000B4130000}"/>
    <cellStyle name="Comma 5 3 2 2 2" xfId="3645" xr:uid="{00000000-0005-0000-0000-0000B5130000}"/>
    <cellStyle name="Comma 5 3 2 2 3" xfId="3646" xr:uid="{00000000-0005-0000-0000-0000B6130000}"/>
    <cellStyle name="Comma 5 3 2 3" xfId="3647" xr:uid="{00000000-0005-0000-0000-0000B7130000}"/>
    <cellStyle name="Comma 5 3 2 4" xfId="3648" xr:uid="{00000000-0005-0000-0000-0000B8130000}"/>
    <cellStyle name="Comma 5 3 3" xfId="3649" xr:uid="{00000000-0005-0000-0000-0000B9130000}"/>
    <cellStyle name="Comma 5 3 3 2" xfId="3650" xr:uid="{00000000-0005-0000-0000-0000BA130000}"/>
    <cellStyle name="Comma 5 3 3 3" xfId="3651" xr:uid="{00000000-0005-0000-0000-0000BB130000}"/>
    <cellStyle name="Comma 5 3 4" xfId="3652" xr:uid="{00000000-0005-0000-0000-0000BC130000}"/>
    <cellStyle name="Comma 5 3 4 2" xfId="3653" xr:uid="{00000000-0005-0000-0000-0000BD130000}"/>
    <cellStyle name="Comma 5 3 4 3" xfId="3654" xr:uid="{00000000-0005-0000-0000-0000BE130000}"/>
    <cellStyle name="Comma 5 4" xfId="3655" xr:uid="{00000000-0005-0000-0000-0000BF130000}"/>
    <cellStyle name="Comma 5 4 2" xfId="3656" xr:uid="{00000000-0005-0000-0000-0000C0130000}"/>
    <cellStyle name="Comma 5 4 2 2" xfId="3657" xr:uid="{00000000-0005-0000-0000-0000C1130000}"/>
    <cellStyle name="Comma 5 4 2 3" xfId="3658" xr:uid="{00000000-0005-0000-0000-0000C2130000}"/>
    <cellStyle name="Comma 5 4 3" xfId="3659" xr:uid="{00000000-0005-0000-0000-0000C3130000}"/>
    <cellStyle name="Comma 5 4 3 2" xfId="3660" xr:uid="{00000000-0005-0000-0000-0000C4130000}"/>
    <cellStyle name="Comma 5 4 3 3" xfId="3661" xr:uid="{00000000-0005-0000-0000-0000C5130000}"/>
    <cellStyle name="Comma 5 5" xfId="3662" xr:uid="{00000000-0005-0000-0000-0000C6130000}"/>
    <cellStyle name="Comma 5 6" xfId="3663" xr:uid="{00000000-0005-0000-0000-0000C7130000}"/>
    <cellStyle name="Comma 5 7" xfId="3664" xr:uid="{00000000-0005-0000-0000-0000C8130000}"/>
    <cellStyle name="Comma 5 8" xfId="3665" xr:uid="{00000000-0005-0000-0000-0000C9130000}"/>
    <cellStyle name="Comma 5 9" xfId="3666" xr:uid="{00000000-0005-0000-0000-0000CA130000}"/>
    <cellStyle name="Comma 50" xfId="16361" xr:uid="{00000000-0005-0000-0000-0000CB130000}"/>
    <cellStyle name="Comma 51" xfId="16362" xr:uid="{00000000-0005-0000-0000-0000CC130000}"/>
    <cellStyle name="Comma 52" xfId="16363" xr:uid="{00000000-0005-0000-0000-0000CD130000}"/>
    <cellStyle name="Comma 53" xfId="16364" xr:uid="{00000000-0005-0000-0000-0000CE130000}"/>
    <cellStyle name="Comma 54" xfId="16365" xr:uid="{00000000-0005-0000-0000-0000CF130000}"/>
    <cellStyle name="Comma 55" xfId="16366" xr:uid="{00000000-0005-0000-0000-0000D0130000}"/>
    <cellStyle name="Comma 56" xfId="16367" xr:uid="{00000000-0005-0000-0000-0000D1130000}"/>
    <cellStyle name="Comma 57" xfId="16368" xr:uid="{00000000-0005-0000-0000-0000D2130000}"/>
    <cellStyle name="Comma 58" xfId="16369" xr:uid="{00000000-0005-0000-0000-0000D3130000}"/>
    <cellStyle name="Comma 59" xfId="16370" xr:uid="{00000000-0005-0000-0000-0000D4130000}"/>
    <cellStyle name="Comma 6" xfId="3667" xr:uid="{00000000-0005-0000-0000-0000D5130000}"/>
    <cellStyle name="Comma 6 10" xfId="3668" xr:uid="{00000000-0005-0000-0000-0000D6130000}"/>
    <cellStyle name="Comma 6 11" xfId="3669" xr:uid="{00000000-0005-0000-0000-0000D7130000}"/>
    <cellStyle name="Comma 6 12" xfId="3670" xr:uid="{00000000-0005-0000-0000-0000D8130000}"/>
    <cellStyle name="Comma 6 13" xfId="3671" xr:uid="{00000000-0005-0000-0000-0000D9130000}"/>
    <cellStyle name="Comma 6 13 2" xfId="3672" xr:uid="{00000000-0005-0000-0000-0000DA130000}"/>
    <cellStyle name="Comma 6 13 3" xfId="3673" xr:uid="{00000000-0005-0000-0000-0000DB130000}"/>
    <cellStyle name="Comma 6 14" xfId="3674" xr:uid="{00000000-0005-0000-0000-0000DC130000}"/>
    <cellStyle name="Comma 6 14 2" xfId="3675" xr:uid="{00000000-0005-0000-0000-0000DD130000}"/>
    <cellStyle name="Comma 6 14 3" xfId="3676" xr:uid="{00000000-0005-0000-0000-0000DE130000}"/>
    <cellStyle name="Comma 6 2" xfId="3677" xr:uid="{00000000-0005-0000-0000-0000DF130000}"/>
    <cellStyle name="Comma 6 2 2" xfId="3678" xr:uid="{00000000-0005-0000-0000-0000E0130000}"/>
    <cellStyle name="Comma 6 2 2 2" xfId="3679" xr:uid="{00000000-0005-0000-0000-0000E1130000}"/>
    <cellStyle name="Comma 6 2 2 3" xfId="3680" xr:uid="{00000000-0005-0000-0000-0000E2130000}"/>
    <cellStyle name="Comma 6 2 3" xfId="3681" xr:uid="{00000000-0005-0000-0000-0000E3130000}"/>
    <cellStyle name="Comma 6 2 3 2" xfId="3682" xr:uid="{00000000-0005-0000-0000-0000E4130000}"/>
    <cellStyle name="Comma 6 2 3 3" xfId="3683" xr:uid="{00000000-0005-0000-0000-0000E5130000}"/>
    <cellStyle name="Comma 6 3" xfId="3684" xr:uid="{00000000-0005-0000-0000-0000E6130000}"/>
    <cellStyle name="Comma 6 4" xfId="3685" xr:uid="{00000000-0005-0000-0000-0000E7130000}"/>
    <cellStyle name="Comma 6 5" xfId="3686" xr:uid="{00000000-0005-0000-0000-0000E8130000}"/>
    <cellStyle name="Comma 6 6" xfId="3687" xr:uid="{00000000-0005-0000-0000-0000E9130000}"/>
    <cellStyle name="Comma 6 7" xfId="3688" xr:uid="{00000000-0005-0000-0000-0000EA130000}"/>
    <cellStyle name="Comma 6 8" xfId="3689" xr:uid="{00000000-0005-0000-0000-0000EB130000}"/>
    <cellStyle name="Comma 6 9" xfId="3690" xr:uid="{00000000-0005-0000-0000-0000EC130000}"/>
    <cellStyle name="Comma 6_20090420 Tx Project name mmm-yy Monthly Report Template - empty - EM" xfId="18036" xr:uid="{00000000-0005-0000-0000-0000ED130000}"/>
    <cellStyle name="Comma 60" xfId="16371" xr:uid="{00000000-0005-0000-0000-0000EE130000}"/>
    <cellStyle name="Comma 61" xfId="16372" xr:uid="{00000000-0005-0000-0000-0000EF130000}"/>
    <cellStyle name="Comma 62" xfId="16373" xr:uid="{00000000-0005-0000-0000-0000F0130000}"/>
    <cellStyle name="Comma 63" xfId="16374" xr:uid="{00000000-0005-0000-0000-0000F1130000}"/>
    <cellStyle name="Comma 64" xfId="16566" xr:uid="{00000000-0005-0000-0000-0000F2130000}"/>
    <cellStyle name="Comma 64 2" xfId="16656" xr:uid="{00000000-0005-0000-0000-0000F3130000}"/>
    <cellStyle name="Comma 64 3" xfId="16611" xr:uid="{00000000-0005-0000-0000-0000F4130000}"/>
    <cellStyle name="Comma 7" xfId="3691" xr:uid="{00000000-0005-0000-0000-0000F5130000}"/>
    <cellStyle name="Comma 7 10" xfId="3692" xr:uid="{00000000-0005-0000-0000-0000F6130000}"/>
    <cellStyle name="Comma 7 11" xfId="3693" xr:uid="{00000000-0005-0000-0000-0000F7130000}"/>
    <cellStyle name="Comma 7 12" xfId="3694" xr:uid="{00000000-0005-0000-0000-0000F8130000}"/>
    <cellStyle name="Comma 7 13" xfId="3695" xr:uid="{00000000-0005-0000-0000-0000F9130000}"/>
    <cellStyle name="Comma 7 13 2" xfId="3696" xr:uid="{00000000-0005-0000-0000-0000FA130000}"/>
    <cellStyle name="Comma 7 13 3" xfId="3697" xr:uid="{00000000-0005-0000-0000-0000FB130000}"/>
    <cellStyle name="Comma 7 14" xfId="3698" xr:uid="{00000000-0005-0000-0000-0000FC130000}"/>
    <cellStyle name="Comma 7 14 2" xfId="3699" xr:uid="{00000000-0005-0000-0000-0000FD130000}"/>
    <cellStyle name="Comma 7 14 3" xfId="3700" xr:uid="{00000000-0005-0000-0000-0000FE130000}"/>
    <cellStyle name="Comma 7 2" xfId="3701" xr:uid="{00000000-0005-0000-0000-0000FF130000}"/>
    <cellStyle name="Comma 7 2 2" xfId="3702" xr:uid="{00000000-0005-0000-0000-000000140000}"/>
    <cellStyle name="Comma 7 2 2 2" xfId="3703" xr:uid="{00000000-0005-0000-0000-000001140000}"/>
    <cellStyle name="Comma 7 2 2 3" xfId="3704" xr:uid="{00000000-0005-0000-0000-000002140000}"/>
    <cellStyle name="Comma 7 2 3" xfId="3705" xr:uid="{00000000-0005-0000-0000-000003140000}"/>
    <cellStyle name="Comma 7 2 3 2" xfId="3706" xr:uid="{00000000-0005-0000-0000-000004140000}"/>
    <cellStyle name="Comma 7 2 3 3" xfId="3707" xr:uid="{00000000-0005-0000-0000-000005140000}"/>
    <cellStyle name="Comma 7 3" xfId="3708" xr:uid="{00000000-0005-0000-0000-000006140000}"/>
    <cellStyle name="Comma 7 4" xfId="3709" xr:uid="{00000000-0005-0000-0000-000007140000}"/>
    <cellStyle name="Comma 7 5" xfId="3710" xr:uid="{00000000-0005-0000-0000-000008140000}"/>
    <cellStyle name="Comma 7 6" xfId="3711" xr:uid="{00000000-0005-0000-0000-000009140000}"/>
    <cellStyle name="Comma 7 7" xfId="3712" xr:uid="{00000000-0005-0000-0000-00000A140000}"/>
    <cellStyle name="Comma 7 8" xfId="3713" xr:uid="{00000000-0005-0000-0000-00000B140000}"/>
    <cellStyle name="Comma 7 9" xfId="3714" xr:uid="{00000000-0005-0000-0000-00000C140000}"/>
    <cellStyle name="Comma 8" xfId="3715" xr:uid="{00000000-0005-0000-0000-00000D140000}"/>
    <cellStyle name="Comma 8 10" xfId="3716" xr:uid="{00000000-0005-0000-0000-00000E140000}"/>
    <cellStyle name="Comma 8 11" xfId="3717" xr:uid="{00000000-0005-0000-0000-00000F140000}"/>
    <cellStyle name="Comma 8 12" xfId="3718" xr:uid="{00000000-0005-0000-0000-000010140000}"/>
    <cellStyle name="Comma 8 13" xfId="3719" xr:uid="{00000000-0005-0000-0000-000011140000}"/>
    <cellStyle name="Comma 8 13 2" xfId="3720" xr:uid="{00000000-0005-0000-0000-000012140000}"/>
    <cellStyle name="Comma 8 13 3" xfId="3721" xr:uid="{00000000-0005-0000-0000-000013140000}"/>
    <cellStyle name="Comma 8 14" xfId="3722" xr:uid="{00000000-0005-0000-0000-000014140000}"/>
    <cellStyle name="Comma 8 14 2" xfId="3723" xr:uid="{00000000-0005-0000-0000-000015140000}"/>
    <cellStyle name="Comma 8 14 3" xfId="3724" xr:uid="{00000000-0005-0000-0000-000016140000}"/>
    <cellStyle name="Comma 8 2" xfId="3725" xr:uid="{00000000-0005-0000-0000-000017140000}"/>
    <cellStyle name="Comma 8 2 2" xfId="3726" xr:uid="{00000000-0005-0000-0000-000018140000}"/>
    <cellStyle name="Comma 8 2 2 2" xfId="3727" xr:uid="{00000000-0005-0000-0000-000019140000}"/>
    <cellStyle name="Comma 8 2 2 3" xfId="3728" xr:uid="{00000000-0005-0000-0000-00001A140000}"/>
    <cellStyle name="Comma 8 2 3" xfId="3729" xr:uid="{00000000-0005-0000-0000-00001B140000}"/>
    <cellStyle name="Comma 8 2 3 2" xfId="3730" xr:uid="{00000000-0005-0000-0000-00001C140000}"/>
    <cellStyle name="Comma 8 2 3 3" xfId="3731" xr:uid="{00000000-0005-0000-0000-00001D140000}"/>
    <cellStyle name="Comma 8 3" xfId="3732" xr:uid="{00000000-0005-0000-0000-00001E140000}"/>
    <cellStyle name="Comma 8 4" xfId="3733" xr:uid="{00000000-0005-0000-0000-00001F140000}"/>
    <cellStyle name="Comma 8 5" xfId="3734" xr:uid="{00000000-0005-0000-0000-000020140000}"/>
    <cellStyle name="Comma 8 6" xfId="3735" xr:uid="{00000000-0005-0000-0000-000021140000}"/>
    <cellStyle name="Comma 8 7" xfId="3736" xr:uid="{00000000-0005-0000-0000-000022140000}"/>
    <cellStyle name="Comma 8 8" xfId="3737" xr:uid="{00000000-0005-0000-0000-000023140000}"/>
    <cellStyle name="Comma 8 9" xfId="3738" xr:uid="{00000000-0005-0000-0000-000024140000}"/>
    <cellStyle name="Comma 9" xfId="3739" xr:uid="{00000000-0005-0000-0000-000025140000}"/>
    <cellStyle name="Comma 9 10" xfId="3740" xr:uid="{00000000-0005-0000-0000-000026140000}"/>
    <cellStyle name="Comma 9 11" xfId="3741" xr:uid="{00000000-0005-0000-0000-000027140000}"/>
    <cellStyle name="Comma 9 12" xfId="3742" xr:uid="{00000000-0005-0000-0000-000028140000}"/>
    <cellStyle name="Comma 9 13" xfId="3743" xr:uid="{00000000-0005-0000-0000-000029140000}"/>
    <cellStyle name="Comma 9 13 2" xfId="3744" xr:uid="{00000000-0005-0000-0000-00002A140000}"/>
    <cellStyle name="Comma 9 13 3" xfId="3745" xr:uid="{00000000-0005-0000-0000-00002B140000}"/>
    <cellStyle name="Comma 9 14" xfId="3746" xr:uid="{00000000-0005-0000-0000-00002C140000}"/>
    <cellStyle name="Comma 9 14 2" xfId="3747" xr:uid="{00000000-0005-0000-0000-00002D140000}"/>
    <cellStyle name="Comma 9 14 3" xfId="3748" xr:uid="{00000000-0005-0000-0000-00002E140000}"/>
    <cellStyle name="Comma 9 2" xfId="3749" xr:uid="{00000000-0005-0000-0000-00002F140000}"/>
    <cellStyle name="Comma 9 3" xfId="3750" xr:uid="{00000000-0005-0000-0000-000030140000}"/>
    <cellStyle name="Comma 9 4" xfId="3751" xr:uid="{00000000-0005-0000-0000-000031140000}"/>
    <cellStyle name="Comma 9 5" xfId="3752" xr:uid="{00000000-0005-0000-0000-000032140000}"/>
    <cellStyle name="Comma 9 6" xfId="3753" xr:uid="{00000000-0005-0000-0000-000033140000}"/>
    <cellStyle name="Comma 9 7" xfId="3754" xr:uid="{00000000-0005-0000-0000-000034140000}"/>
    <cellStyle name="Comma 9 8" xfId="3755" xr:uid="{00000000-0005-0000-0000-000035140000}"/>
    <cellStyle name="Comma 9 9" xfId="3756" xr:uid="{00000000-0005-0000-0000-000036140000}"/>
    <cellStyle name="Comma unprot" xfId="18037" xr:uid="{00000000-0005-0000-0000-000037140000}"/>
    <cellStyle name="Comma0" xfId="3757" xr:uid="{00000000-0005-0000-0000-000038140000}"/>
    <cellStyle name="Comma0 10" xfId="3758" xr:uid="{00000000-0005-0000-0000-000039140000}"/>
    <cellStyle name="Comma0 11" xfId="3759" xr:uid="{00000000-0005-0000-0000-00003A140000}"/>
    <cellStyle name="Comma0 12" xfId="3760" xr:uid="{00000000-0005-0000-0000-00003B140000}"/>
    <cellStyle name="Comma0 13" xfId="3761" xr:uid="{00000000-0005-0000-0000-00003C140000}"/>
    <cellStyle name="Comma0 14" xfId="3762" xr:uid="{00000000-0005-0000-0000-00003D140000}"/>
    <cellStyle name="Comma0 15" xfId="3763" xr:uid="{00000000-0005-0000-0000-00003E140000}"/>
    <cellStyle name="Comma0 16" xfId="3764" xr:uid="{00000000-0005-0000-0000-00003F140000}"/>
    <cellStyle name="Comma0 17" xfId="3765" xr:uid="{00000000-0005-0000-0000-000040140000}"/>
    <cellStyle name="Comma0 18" xfId="3766" xr:uid="{00000000-0005-0000-0000-000041140000}"/>
    <cellStyle name="Comma0 2" xfId="3767" xr:uid="{00000000-0005-0000-0000-000042140000}"/>
    <cellStyle name="Comma0 2 2" xfId="3768" xr:uid="{00000000-0005-0000-0000-000043140000}"/>
    <cellStyle name="Comma0 2 3" xfId="3769" xr:uid="{00000000-0005-0000-0000-000044140000}"/>
    <cellStyle name="Comma0 3" xfId="3770" xr:uid="{00000000-0005-0000-0000-000045140000}"/>
    <cellStyle name="Comma0 3 10" xfId="3771" xr:uid="{00000000-0005-0000-0000-000046140000}"/>
    <cellStyle name="Comma0 3 10 2" xfId="3772" xr:uid="{00000000-0005-0000-0000-000047140000}"/>
    <cellStyle name="Comma0 3 10 3" xfId="3773" xr:uid="{00000000-0005-0000-0000-000048140000}"/>
    <cellStyle name="Comma0 3 10 4" xfId="3774" xr:uid="{00000000-0005-0000-0000-000049140000}"/>
    <cellStyle name="Comma0 3 10 5" xfId="3775" xr:uid="{00000000-0005-0000-0000-00004A140000}"/>
    <cellStyle name="Comma0 3 10 6" xfId="3776" xr:uid="{00000000-0005-0000-0000-00004B140000}"/>
    <cellStyle name="Comma0 3 10 7" xfId="3777" xr:uid="{00000000-0005-0000-0000-00004C140000}"/>
    <cellStyle name="Comma0 3 10 8" xfId="3778" xr:uid="{00000000-0005-0000-0000-00004D140000}"/>
    <cellStyle name="Comma0 3 10 9" xfId="3779" xr:uid="{00000000-0005-0000-0000-00004E140000}"/>
    <cellStyle name="Comma0 3 11" xfId="3780" xr:uid="{00000000-0005-0000-0000-00004F140000}"/>
    <cellStyle name="Comma0 3 11 2" xfId="3781" xr:uid="{00000000-0005-0000-0000-000050140000}"/>
    <cellStyle name="Comma0 3 11 3" xfId="3782" xr:uid="{00000000-0005-0000-0000-000051140000}"/>
    <cellStyle name="Comma0 3 11 4" xfId="3783" xr:uid="{00000000-0005-0000-0000-000052140000}"/>
    <cellStyle name="Comma0 3 11 5" xfId="3784" xr:uid="{00000000-0005-0000-0000-000053140000}"/>
    <cellStyle name="Comma0 3 11 6" xfId="3785" xr:uid="{00000000-0005-0000-0000-000054140000}"/>
    <cellStyle name="Comma0 3 11 7" xfId="3786" xr:uid="{00000000-0005-0000-0000-000055140000}"/>
    <cellStyle name="Comma0 3 11 8" xfId="3787" xr:uid="{00000000-0005-0000-0000-000056140000}"/>
    <cellStyle name="Comma0 3 11 9" xfId="3788" xr:uid="{00000000-0005-0000-0000-000057140000}"/>
    <cellStyle name="Comma0 3 12" xfId="3789" xr:uid="{00000000-0005-0000-0000-000058140000}"/>
    <cellStyle name="Comma0 3 13" xfId="3790" xr:uid="{00000000-0005-0000-0000-000059140000}"/>
    <cellStyle name="Comma0 3 14" xfId="3791" xr:uid="{00000000-0005-0000-0000-00005A140000}"/>
    <cellStyle name="Comma0 3 15" xfId="3792" xr:uid="{00000000-0005-0000-0000-00005B140000}"/>
    <cellStyle name="Comma0 3 16" xfId="3793" xr:uid="{00000000-0005-0000-0000-00005C140000}"/>
    <cellStyle name="Comma0 3 17" xfId="3794" xr:uid="{00000000-0005-0000-0000-00005D140000}"/>
    <cellStyle name="Comma0 3 18" xfId="3795" xr:uid="{00000000-0005-0000-0000-00005E140000}"/>
    <cellStyle name="Comma0 3 19" xfId="3796" xr:uid="{00000000-0005-0000-0000-00005F140000}"/>
    <cellStyle name="Comma0 3 2" xfId="3797" xr:uid="{00000000-0005-0000-0000-000060140000}"/>
    <cellStyle name="Comma0 3 2 10" xfId="3798" xr:uid="{00000000-0005-0000-0000-000061140000}"/>
    <cellStyle name="Comma0 3 2 11" xfId="3799" xr:uid="{00000000-0005-0000-0000-000062140000}"/>
    <cellStyle name="Comma0 3 2 12" xfId="3800" xr:uid="{00000000-0005-0000-0000-000063140000}"/>
    <cellStyle name="Comma0 3 2 2" xfId="3801" xr:uid="{00000000-0005-0000-0000-000064140000}"/>
    <cellStyle name="Comma0 3 2 3" xfId="3802" xr:uid="{00000000-0005-0000-0000-000065140000}"/>
    <cellStyle name="Comma0 3 2 4" xfId="3803" xr:uid="{00000000-0005-0000-0000-000066140000}"/>
    <cellStyle name="Comma0 3 2 5" xfId="3804" xr:uid="{00000000-0005-0000-0000-000067140000}"/>
    <cellStyle name="Comma0 3 2 6" xfId="3805" xr:uid="{00000000-0005-0000-0000-000068140000}"/>
    <cellStyle name="Comma0 3 2 7" xfId="3806" xr:uid="{00000000-0005-0000-0000-000069140000}"/>
    <cellStyle name="Comma0 3 2 8" xfId="3807" xr:uid="{00000000-0005-0000-0000-00006A140000}"/>
    <cellStyle name="Comma0 3 2 9" xfId="3808" xr:uid="{00000000-0005-0000-0000-00006B140000}"/>
    <cellStyle name="Comma0 3 20" xfId="3809" xr:uid="{00000000-0005-0000-0000-00006C140000}"/>
    <cellStyle name="Comma0 3 21" xfId="3810" xr:uid="{00000000-0005-0000-0000-00006D140000}"/>
    <cellStyle name="Comma0 3 3" xfId="3811" xr:uid="{00000000-0005-0000-0000-00006E140000}"/>
    <cellStyle name="Comma0 3 4" xfId="3812" xr:uid="{00000000-0005-0000-0000-00006F140000}"/>
    <cellStyle name="Comma0 3 5" xfId="3813" xr:uid="{00000000-0005-0000-0000-000070140000}"/>
    <cellStyle name="Comma0 3 5 10" xfId="3814" xr:uid="{00000000-0005-0000-0000-000071140000}"/>
    <cellStyle name="Comma0 3 5 11" xfId="3815" xr:uid="{00000000-0005-0000-0000-000072140000}"/>
    <cellStyle name="Comma0 3 5 12" xfId="3816" xr:uid="{00000000-0005-0000-0000-000073140000}"/>
    <cellStyle name="Comma0 3 5 13" xfId="3817" xr:uid="{00000000-0005-0000-0000-000074140000}"/>
    <cellStyle name="Comma0 3 5 2" xfId="3818" xr:uid="{00000000-0005-0000-0000-000075140000}"/>
    <cellStyle name="Comma0 3 5 3" xfId="3819" xr:uid="{00000000-0005-0000-0000-000076140000}"/>
    <cellStyle name="Comma0 3 5 4" xfId="3820" xr:uid="{00000000-0005-0000-0000-000077140000}"/>
    <cellStyle name="Comma0 3 5 5" xfId="3821" xr:uid="{00000000-0005-0000-0000-000078140000}"/>
    <cellStyle name="Comma0 3 5 6" xfId="3822" xr:uid="{00000000-0005-0000-0000-000079140000}"/>
    <cellStyle name="Comma0 3 5 7" xfId="3823" xr:uid="{00000000-0005-0000-0000-00007A140000}"/>
    <cellStyle name="Comma0 3 5 8" xfId="3824" xr:uid="{00000000-0005-0000-0000-00007B140000}"/>
    <cellStyle name="Comma0 3 5 9" xfId="3825" xr:uid="{00000000-0005-0000-0000-00007C140000}"/>
    <cellStyle name="Comma0 3 6" xfId="3826" xr:uid="{00000000-0005-0000-0000-00007D140000}"/>
    <cellStyle name="Comma0 3 6 10" xfId="3827" xr:uid="{00000000-0005-0000-0000-00007E140000}"/>
    <cellStyle name="Comma0 3 6 11" xfId="3828" xr:uid="{00000000-0005-0000-0000-00007F140000}"/>
    <cellStyle name="Comma0 3 6 12" xfId="3829" xr:uid="{00000000-0005-0000-0000-000080140000}"/>
    <cellStyle name="Comma0 3 6 13" xfId="3830" xr:uid="{00000000-0005-0000-0000-000081140000}"/>
    <cellStyle name="Comma0 3 6 2" xfId="3831" xr:uid="{00000000-0005-0000-0000-000082140000}"/>
    <cellStyle name="Comma0 3 6 3" xfId="3832" xr:uid="{00000000-0005-0000-0000-000083140000}"/>
    <cellStyle name="Comma0 3 6 4" xfId="3833" xr:uid="{00000000-0005-0000-0000-000084140000}"/>
    <cellStyle name="Comma0 3 6 5" xfId="3834" xr:uid="{00000000-0005-0000-0000-000085140000}"/>
    <cellStyle name="Comma0 3 6 6" xfId="3835" xr:uid="{00000000-0005-0000-0000-000086140000}"/>
    <cellStyle name="Comma0 3 6 7" xfId="3836" xr:uid="{00000000-0005-0000-0000-000087140000}"/>
    <cellStyle name="Comma0 3 6 8" xfId="3837" xr:uid="{00000000-0005-0000-0000-000088140000}"/>
    <cellStyle name="Comma0 3 6 9" xfId="3838" xr:uid="{00000000-0005-0000-0000-000089140000}"/>
    <cellStyle name="Comma0 3 7" xfId="3839" xr:uid="{00000000-0005-0000-0000-00008A140000}"/>
    <cellStyle name="Comma0 3 8" xfId="3840" xr:uid="{00000000-0005-0000-0000-00008B140000}"/>
    <cellStyle name="Comma0 3 9" xfId="3841" xr:uid="{00000000-0005-0000-0000-00008C140000}"/>
    <cellStyle name="Comma0 4" xfId="3842" xr:uid="{00000000-0005-0000-0000-00008D140000}"/>
    <cellStyle name="Comma0 5" xfId="3843" xr:uid="{00000000-0005-0000-0000-00008E140000}"/>
    <cellStyle name="Comma0 6" xfId="3844" xr:uid="{00000000-0005-0000-0000-00008F140000}"/>
    <cellStyle name="Comma0 7" xfId="3845" xr:uid="{00000000-0005-0000-0000-000090140000}"/>
    <cellStyle name="Comma0 8" xfId="3846" xr:uid="{00000000-0005-0000-0000-000091140000}"/>
    <cellStyle name="Comma0 9" xfId="3847" xr:uid="{00000000-0005-0000-0000-000092140000}"/>
    <cellStyle name="Currency [00]" xfId="18038" xr:uid="{00000000-0005-0000-0000-000093140000}"/>
    <cellStyle name="Currency 10" xfId="3848" xr:uid="{00000000-0005-0000-0000-000094140000}"/>
    <cellStyle name="Currency 10 2" xfId="3849" xr:uid="{00000000-0005-0000-0000-000095140000}"/>
    <cellStyle name="Currency 10 3" xfId="3850" xr:uid="{00000000-0005-0000-0000-000096140000}"/>
    <cellStyle name="Currency 11" xfId="18039" xr:uid="{00000000-0005-0000-0000-000097140000}"/>
    <cellStyle name="Currency 12" xfId="18040" xr:uid="{00000000-0005-0000-0000-000098140000}"/>
    <cellStyle name="Currency 13" xfId="18041" xr:uid="{00000000-0005-0000-0000-000099140000}"/>
    <cellStyle name="Currency 14" xfId="18042" xr:uid="{00000000-0005-0000-0000-00009A140000}"/>
    <cellStyle name="Currency 15" xfId="18043" xr:uid="{00000000-0005-0000-0000-00009B140000}"/>
    <cellStyle name="Currency 16" xfId="18044" xr:uid="{00000000-0005-0000-0000-00009C140000}"/>
    <cellStyle name="Currency 17" xfId="18045" xr:uid="{00000000-0005-0000-0000-00009D140000}"/>
    <cellStyle name="Currency 18" xfId="18046" xr:uid="{00000000-0005-0000-0000-00009E140000}"/>
    <cellStyle name="Currency 19" xfId="18047" xr:uid="{00000000-0005-0000-0000-00009F140000}"/>
    <cellStyle name="Currency 2" xfId="3851" xr:uid="{00000000-0005-0000-0000-0000A0140000}"/>
    <cellStyle name="Currency 2 10" xfId="3852" xr:uid="{00000000-0005-0000-0000-0000A1140000}"/>
    <cellStyle name="Currency 2 10 2" xfId="3853" xr:uid="{00000000-0005-0000-0000-0000A2140000}"/>
    <cellStyle name="Currency 2 10 3" xfId="3854" xr:uid="{00000000-0005-0000-0000-0000A3140000}"/>
    <cellStyle name="Currency 2 10 4" xfId="3855" xr:uid="{00000000-0005-0000-0000-0000A4140000}"/>
    <cellStyle name="Currency 2 10 5" xfId="3856" xr:uid="{00000000-0005-0000-0000-0000A5140000}"/>
    <cellStyle name="Currency 2 10 6" xfId="3857" xr:uid="{00000000-0005-0000-0000-0000A6140000}"/>
    <cellStyle name="Currency 2 10 7" xfId="3858" xr:uid="{00000000-0005-0000-0000-0000A7140000}"/>
    <cellStyle name="Currency 2 10 8" xfId="3859" xr:uid="{00000000-0005-0000-0000-0000A8140000}"/>
    <cellStyle name="Currency 2 10 9" xfId="3860" xr:uid="{00000000-0005-0000-0000-0000A9140000}"/>
    <cellStyle name="Currency 2 11" xfId="3861" xr:uid="{00000000-0005-0000-0000-0000AA140000}"/>
    <cellStyle name="Currency 2 11 2" xfId="3862" xr:uid="{00000000-0005-0000-0000-0000AB140000}"/>
    <cellStyle name="Currency 2 11 3" xfId="3863" xr:uid="{00000000-0005-0000-0000-0000AC140000}"/>
    <cellStyle name="Currency 2 11 4" xfId="3864" xr:uid="{00000000-0005-0000-0000-0000AD140000}"/>
    <cellStyle name="Currency 2 11 5" xfId="3865" xr:uid="{00000000-0005-0000-0000-0000AE140000}"/>
    <cellStyle name="Currency 2 11 6" xfId="3866" xr:uid="{00000000-0005-0000-0000-0000AF140000}"/>
    <cellStyle name="Currency 2 11 7" xfId="3867" xr:uid="{00000000-0005-0000-0000-0000B0140000}"/>
    <cellStyle name="Currency 2 11 8" xfId="3868" xr:uid="{00000000-0005-0000-0000-0000B1140000}"/>
    <cellStyle name="Currency 2 11 9" xfId="3869" xr:uid="{00000000-0005-0000-0000-0000B2140000}"/>
    <cellStyle name="Currency 2 12" xfId="3870" xr:uid="{00000000-0005-0000-0000-0000B3140000}"/>
    <cellStyle name="Currency 2 13" xfId="3871" xr:uid="{00000000-0005-0000-0000-0000B4140000}"/>
    <cellStyle name="Currency 2 14" xfId="3872" xr:uid="{00000000-0005-0000-0000-0000B5140000}"/>
    <cellStyle name="Currency 2 15" xfId="3873" xr:uid="{00000000-0005-0000-0000-0000B6140000}"/>
    <cellStyle name="Currency 2 16" xfId="3874" xr:uid="{00000000-0005-0000-0000-0000B7140000}"/>
    <cellStyle name="Currency 2 17" xfId="3875" xr:uid="{00000000-0005-0000-0000-0000B8140000}"/>
    <cellStyle name="Currency 2 18" xfId="3876" xr:uid="{00000000-0005-0000-0000-0000B9140000}"/>
    <cellStyle name="Currency 2 19" xfId="3877" xr:uid="{00000000-0005-0000-0000-0000BA140000}"/>
    <cellStyle name="Currency 2 2" xfId="3878" xr:uid="{00000000-0005-0000-0000-0000BB140000}"/>
    <cellStyle name="Currency 2 2 10" xfId="3" xr:uid="{00000000-0005-0000-0000-0000BC140000}"/>
    <cellStyle name="Currency 2 2 11" xfId="3879" xr:uid="{00000000-0005-0000-0000-0000BD140000}"/>
    <cellStyle name="Currency 2 2 12" xfId="3880" xr:uid="{00000000-0005-0000-0000-0000BE140000}"/>
    <cellStyle name="Currency 2 2 13" xfId="3881" xr:uid="{00000000-0005-0000-0000-0000BF140000}"/>
    <cellStyle name="Currency 2 2 14" xfId="3882" xr:uid="{00000000-0005-0000-0000-0000C0140000}"/>
    <cellStyle name="Currency 2 2 15" xfId="3883" xr:uid="{00000000-0005-0000-0000-0000C1140000}"/>
    <cellStyle name="Currency 2 2 16" xfId="3884" xr:uid="{00000000-0005-0000-0000-0000C2140000}"/>
    <cellStyle name="Currency 2 2 17" xfId="3885" xr:uid="{00000000-0005-0000-0000-0000C3140000}"/>
    <cellStyle name="Currency 2 2 18" xfId="3886" xr:uid="{00000000-0005-0000-0000-0000C4140000}"/>
    <cellStyle name="Currency 2 2 19" xfId="3887" xr:uid="{00000000-0005-0000-0000-0000C5140000}"/>
    <cellStyle name="Currency 2 2 19 2" xfId="3888" xr:uid="{00000000-0005-0000-0000-0000C6140000}"/>
    <cellStyle name="Currency 2 2 19 3" xfId="3889" xr:uid="{00000000-0005-0000-0000-0000C7140000}"/>
    <cellStyle name="Currency 2 2 2" xfId="3890" xr:uid="{00000000-0005-0000-0000-0000C8140000}"/>
    <cellStyle name="Currency 2 2 2 10" xfId="3891" xr:uid="{00000000-0005-0000-0000-0000C9140000}"/>
    <cellStyle name="Currency 2 2 2 11" xfId="3892" xr:uid="{00000000-0005-0000-0000-0000CA140000}"/>
    <cellStyle name="Currency 2 2 2 12" xfId="3893" xr:uid="{00000000-0005-0000-0000-0000CB140000}"/>
    <cellStyle name="Currency 2 2 2 13" xfId="3894" xr:uid="{00000000-0005-0000-0000-0000CC140000}"/>
    <cellStyle name="Currency 2 2 2 13 2" xfId="3895" xr:uid="{00000000-0005-0000-0000-0000CD140000}"/>
    <cellStyle name="Currency 2 2 2 13 3" xfId="3896" xr:uid="{00000000-0005-0000-0000-0000CE140000}"/>
    <cellStyle name="Currency 2 2 2 14" xfId="3897" xr:uid="{00000000-0005-0000-0000-0000CF140000}"/>
    <cellStyle name="Currency 2 2 2 14 2" xfId="3898" xr:uid="{00000000-0005-0000-0000-0000D0140000}"/>
    <cellStyle name="Currency 2 2 2 14 3" xfId="3899" xr:uid="{00000000-0005-0000-0000-0000D1140000}"/>
    <cellStyle name="Currency 2 2 2 2" xfId="3900" xr:uid="{00000000-0005-0000-0000-0000D2140000}"/>
    <cellStyle name="Currency 2 2 2 3" xfId="3901" xr:uid="{00000000-0005-0000-0000-0000D3140000}"/>
    <cellStyle name="Currency 2 2 2 4" xfId="3902" xr:uid="{00000000-0005-0000-0000-0000D4140000}"/>
    <cellStyle name="Currency 2 2 2 5" xfId="3903" xr:uid="{00000000-0005-0000-0000-0000D5140000}"/>
    <cellStyle name="Currency 2 2 2 6" xfId="3904" xr:uid="{00000000-0005-0000-0000-0000D6140000}"/>
    <cellStyle name="Currency 2 2 2 7" xfId="3905" xr:uid="{00000000-0005-0000-0000-0000D7140000}"/>
    <cellStyle name="Currency 2 2 2 8" xfId="3906" xr:uid="{00000000-0005-0000-0000-0000D8140000}"/>
    <cellStyle name="Currency 2 2 2 9" xfId="3907" xr:uid="{00000000-0005-0000-0000-0000D9140000}"/>
    <cellStyle name="Currency 2 2 20" xfId="3908" xr:uid="{00000000-0005-0000-0000-0000DA140000}"/>
    <cellStyle name="Currency 2 2 20 2" xfId="3909" xr:uid="{00000000-0005-0000-0000-0000DB140000}"/>
    <cellStyle name="Currency 2 2 20 3" xfId="3910" xr:uid="{00000000-0005-0000-0000-0000DC140000}"/>
    <cellStyle name="Currency 2 2 21" xfId="3911" xr:uid="{00000000-0005-0000-0000-0000DD140000}"/>
    <cellStyle name="Currency 2 2 3" xfId="3912" xr:uid="{00000000-0005-0000-0000-0000DE140000}"/>
    <cellStyle name="Currency 2 2 4" xfId="3913" xr:uid="{00000000-0005-0000-0000-0000DF140000}"/>
    <cellStyle name="Currency 2 2 5" xfId="3914" xr:uid="{00000000-0005-0000-0000-0000E0140000}"/>
    <cellStyle name="Currency 2 2 6" xfId="3915" xr:uid="{00000000-0005-0000-0000-0000E1140000}"/>
    <cellStyle name="Currency 2 2 7" xfId="3916" xr:uid="{00000000-0005-0000-0000-0000E2140000}"/>
    <cellStyle name="Currency 2 2 8" xfId="3917" xr:uid="{00000000-0005-0000-0000-0000E3140000}"/>
    <cellStyle name="Currency 2 2 9" xfId="3918" xr:uid="{00000000-0005-0000-0000-0000E4140000}"/>
    <cellStyle name="Currency 2 20" xfId="3919" xr:uid="{00000000-0005-0000-0000-0000E5140000}"/>
    <cellStyle name="Currency 2 21" xfId="3920" xr:uid="{00000000-0005-0000-0000-0000E6140000}"/>
    <cellStyle name="Currency 2 22" xfId="3921" xr:uid="{00000000-0005-0000-0000-0000E7140000}"/>
    <cellStyle name="Currency 2 22 2" xfId="3922" xr:uid="{00000000-0005-0000-0000-0000E8140000}"/>
    <cellStyle name="Currency 2 22 3" xfId="3923" xr:uid="{00000000-0005-0000-0000-0000E9140000}"/>
    <cellStyle name="Currency 2 23" xfId="3924" xr:uid="{00000000-0005-0000-0000-0000EA140000}"/>
    <cellStyle name="Currency 2 23 2" xfId="3925" xr:uid="{00000000-0005-0000-0000-0000EB140000}"/>
    <cellStyle name="Currency 2 23 3" xfId="3926" xr:uid="{00000000-0005-0000-0000-0000EC140000}"/>
    <cellStyle name="Currency 2 24" xfId="3927" xr:uid="{00000000-0005-0000-0000-0000ED140000}"/>
    <cellStyle name="Currency 2 25" xfId="3928" xr:uid="{00000000-0005-0000-0000-0000EE140000}"/>
    <cellStyle name="Currency 2 26" xfId="3929" xr:uid="{00000000-0005-0000-0000-0000EF140000}"/>
    <cellStyle name="Currency 2 27" xfId="3930" xr:uid="{00000000-0005-0000-0000-0000F0140000}"/>
    <cellStyle name="Currency 2 3" xfId="3931" xr:uid="{00000000-0005-0000-0000-0000F1140000}"/>
    <cellStyle name="Currency 2 3 2" xfId="3932" xr:uid="{00000000-0005-0000-0000-0000F2140000}"/>
    <cellStyle name="Currency 2 3 2 2" xfId="3933" xr:uid="{00000000-0005-0000-0000-0000F3140000}"/>
    <cellStyle name="Currency 2 3 2 2 2" xfId="3934" xr:uid="{00000000-0005-0000-0000-0000F4140000}"/>
    <cellStyle name="Currency 2 3 2 2 3" xfId="3935" xr:uid="{00000000-0005-0000-0000-0000F5140000}"/>
    <cellStyle name="Currency 2 3 2 3" xfId="3936" xr:uid="{00000000-0005-0000-0000-0000F6140000}"/>
    <cellStyle name="Currency 2 3 2 4" xfId="3937" xr:uid="{00000000-0005-0000-0000-0000F7140000}"/>
    <cellStyle name="Currency 2 3 3" xfId="3938" xr:uid="{00000000-0005-0000-0000-0000F8140000}"/>
    <cellStyle name="Currency 2 3 3 2" xfId="3939" xr:uid="{00000000-0005-0000-0000-0000F9140000}"/>
    <cellStyle name="Currency 2 3 3 3" xfId="3940" xr:uid="{00000000-0005-0000-0000-0000FA140000}"/>
    <cellStyle name="Currency 2 3 4" xfId="3941" xr:uid="{00000000-0005-0000-0000-0000FB140000}"/>
    <cellStyle name="Currency 2 3 4 2" xfId="3942" xr:uid="{00000000-0005-0000-0000-0000FC140000}"/>
    <cellStyle name="Currency 2 3 4 3" xfId="3943" xr:uid="{00000000-0005-0000-0000-0000FD140000}"/>
    <cellStyle name="Currency 2 3 5" xfId="3944" xr:uid="{00000000-0005-0000-0000-0000FE140000}"/>
    <cellStyle name="Currency 2 4" xfId="3945" xr:uid="{00000000-0005-0000-0000-0000FF140000}"/>
    <cellStyle name="Currency 2 4 2" xfId="3946" xr:uid="{00000000-0005-0000-0000-000000150000}"/>
    <cellStyle name="Currency 2 4 2 2" xfId="3947" xr:uid="{00000000-0005-0000-0000-000001150000}"/>
    <cellStyle name="Currency 2 4 2 3" xfId="3948" xr:uid="{00000000-0005-0000-0000-000002150000}"/>
    <cellStyle name="Currency 2 4 3" xfId="3949" xr:uid="{00000000-0005-0000-0000-000003150000}"/>
    <cellStyle name="Currency 2 4 3 2" xfId="3950" xr:uid="{00000000-0005-0000-0000-000004150000}"/>
    <cellStyle name="Currency 2 4 3 3" xfId="3951" xr:uid="{00000000-0005-0000-0000-000005150000}"/>
    <cellStyle name="Currency 2 4 4" xfId="3952" xr:uid="{00000000-0005-0000-0000-000006150000}"/>
    <cellStyle name="Currency 2 5" xfId="3953" xr:uid="{00000000-0005-0000-0000-000007150000}"/>
    <cellStyle name="Currency 2 5 10" xfId="3954" xr:uid="{00000000-0005-0000-0000-000008150000}"/>
    <cellStyle name="Currency 2 5 11" xfId="3955" xr:uid="{00000000-0005-0000-0000-000009150000}"/>
    <cellStyle name="Currency 2 5 12" xfId="3956" xr:uid="{00000000-0005-0000-0000-00000A150000}"/>
    <cellStyle name="Currency 2 5 13" xfId="3957" xr:uid="{00000000-0005-0000-0000-00000B150000}"/>
    <cellStyle name="Currency 2 5 14" xfId="3958" xr:uid="{00000000-0005-0000-0000-00000C150000}"/>
    <cellStyle name="Currency 2 5 14 2" xfId="3959" xr:uid="{00000000-0005-0000-0000-00000D150000}"/>
    <cellStyle name="Currency 2 5 14 3" xfId="3960" xr:uid="{00000000-0005-0000-0000-00000E150000}"/>
    <cellStyle name="Currency 2 5 15" xfId="3961" xr:uid="{00000000-0005-0000-0000-00000F150000}"/>
    <cellStyle name="Currency 2 5 15 2" xfId="3962" xr:uid="{00000000-0005-0000-0000-000010150000}"/>
    <cellStyle name="Currency 2 5 15 3" xfId="3963" xr:uid="{00000000-0005-0000-0000-000011150000}"/>
    <cellStyle name="Currency 2 5 2" xfId="3964" xr:uid="{00000000-0005-0000-0000-000012150000}"/>
    <cellStyle name="Currency 2 5 3" xfId="3965" xr:uid="{00000000-0005-0000-0000-000013150000}"/>
    <cellStyle name="Currency 2 5 4" xfId="3966" xr:uid="{00000000-0005-0000-0000-000014150000}"/>
    <cellStyle name="Currency 2 5 5" xfId="3967" xr:uid="{00000000-0005-0000-0000-000015150000}"/>
    <cellStyle name="Currency 2 5 6" xfId="3968" xr:uid="{00000000-0005-0000-0000-000016150000}"/>
    <cellStyle name="Currency 2 5 7" xfId="3969" xr:uid="{00000000-0005-0000-0000-000017150000}"/>
    <cellStyle name="Currency 2 5 8" xfId="3970" xr:uid="{00000000-0005-0000-0000-000018150000}"/>
    <cellStyle name="Currency 2 5 9" xfId="3971" xr:uid="{00000000-0005-0000-0000-000019150000}"/>
    <cellStyle name="Currency 2 6" xfId="3972" xr:uid="{00000000-0005-0000-0000-00001A150000}"/>
    <cellStyle name="Currency 2 6 10" xfId="3973" xr:uid="{00000000-0005-0000-0000-00001B150000}"/>
    <cellStyle name="Currency 2 6 11" xfId="3974" xr:uid="{00000000-0005-0000-0000-00001C150000}"/>
    <cellStyle name="Currency 2 6 12" xfId="3975" xr:uid="{00000000-0005-0000-0000-00001D150000}"/>
    <cellStyle name="Currency 2 6 13" xfId="3976" xr:uid="{00000000-0005-0000-0000-00001E150000}"/>
    <cellStyle name="Currency 2 6 14" xfId="3977" xr:uid="{00000000-0005-0000-0000-00001F150000}"/>
    <cellStyle name="Currency 2 6 14 2" xfId="3978" xr:uid="{00000000-0005-0000-0000-000020150000}"/>
    <cellStyle name="Currency 2 6 14 3" xfId="3979" xr:uid="{00000000-0005-0000-0000-000021150000}"/>
    <cellStyle name="Currency 2 6 15" xfId="3980" xr:uid="{00000000-0005-0000-0000-000022150000}"/>
    <cellStyle name="Currency 2 6 15 2" xfId="3981" xr:uid="{00000000-0005-0000-0000-000023150000}"/>
    <cellStyle name="Currency 2 6 15 3" xfId="3982" xr:uid="{00000000-0005-0000-0000-000024150000}"/>
    <cellStyle name="Currency 2 6 2" xfId="3983" xr:uid="{00000000-0005-0000-0000-000025150000}"/>
    <cellStyle name="Currency 2 6 3" xfId="3984" xr:uid="{00000000-0005-0000-0000-000026150000}"/>
    <cellStyle name="Currency 2 6 4" xfId="3985" xr:uid="{00000000-0005-0000-0000-000027150000}"/>
    <cellStyle name="Currency 2 6 5" xfId="3986" xr:uid="{00000000-0005-0000-0000-000028150000}"/>
    <cellStyle name="Currency 2 6 6" xfId="3987" xr:uid="{00000000-0005-0000-0000-000029150000}"/>
    <cellStyle name="Currency 2 6 7" xfId="3988" xr:uid="{00000000-0005-0000-0000-00002A150000}"/>
    <cellStyle name="Currency 2 6 8" xfId="3989" xr:uid="{00000000-0005-0000-0000-00002B150000}"/>
    <cellStyle name="Currency 2 6 9" xfId="3990" xr:uid="{00000000-0005-0000-0000-00002C150000}"/>
    <cellStyle name="Currency 2 7" xfId="3991" xr:uid="{00000000-0005-0000-0000-00002D150000}"/>
    <cellStyle name="Currency 2 7 2" xfId="3992" xr:uid="{00000000-0005-0000-0000-00002E150000}"/>
    <cellStyle name="Currency 2 7 2 2" xfId="3993" xr:uid="{00000000-0005-0000-0000-00002F150000}"/>
    <cellStyle name="Currency 2 7 2 3" xfId="3994" xr:uid="{00000000-0005-0000-0000-000030150000}"/>
    <cellStyle name="Currency 2 7 3" xfId="3995" xr:uid="{00000000-0005-0000-0000-000031150000}"/>
    <cellStyle name="Currency 2 7 3 2" xfId="3996" xr:uid="{00000000-0005-0000-0000-000032150000}"/>
    <cellStyle name="Currency 2 7 3 3" xfId="3997" xr:uid="{00000000-0005-0000-0000-000033150000}"/>
    <cellStyle name="Currency 2 8" xfId="3998" xr:uid="{00000000-0005-0000-0000-000034150000}"/>
    <cellStyle name="Currency 2 9" xfId="3999" xr:uid="{00000000-0005-0000-0000-000035150000}"/>
    <cellStyle name="Currency 20" xfId="18048" xr:uid="{00000000-0005-0000-0000-000036150000}"/>
    <cellStyle name="Currency 22" xfId="18049" xr:uid="{00000000-0005-0000-0000-000037150000}"/>
    <cellStyle name="Currency 3" xfId="4000" xr:uid="{00000000-0005-0000-0000-000038150000}"/>
    <cellStyle name="Currency 3 10" xfId="4001" xr:uid="{00000000-0005-0000-0000-000039150000}"/>
    <cellStyle name="Currency 3 10 2" xfId="4002" xr:uid="{00000000-0005-0000-0000-00003A150000}"/>
    <cellStyle name="Currency 3 10 3" xfId="4003" xr:uid="{00000000-0005-0000-0000-00003B150000}"/>
    <cellStyle name="Currency 3 10 4" xfId="4004" xr:uid="{00000000-0005-0000-0000-00003C150000}"/>
    <cellStyle name="Currency 3 10 5" xfId="4005" xr:uid="{00000000-0005-0000-0000-00003D150000}"/>
    <cellStyle name="Currency 3 10 5 2" xfId="16344" xr:uid="{00000000-0005-0000-0000-00003E150000}"/>
    <cellStyle name="Currency 3 10 6" xfId="4006" xr:uid="{00000000-0005-0000-0000-00003F150000}"/>
    <cellStyle name="Currency 3 10 7" xfId="4007" xr:uid="{00000000-0005-0000-0000-000040150000}"/>
    <cellStyle name="Currency 3 10 8" xfId="4008" xr:uid="{00000000-0005-0000-0000-000041150000}"/>
    <cellStyle name="Currency 3 10 9" xfId="4009" xr:uid="{00000000-0005-0000-0000-000042150000}"/>
    <cellStyle name="Currency 3 11" xfId="4010" xr:uid="{00000000-0005-0000-0000-000043150000}"/>
    <cellStyle name="Currency 3 11 2" xfId="4011" xr:uid="{00000000-0005-0000-0000-000044150000}"/>
    <cellStyle name="Currency 3 11 3" xfId="4012" xr:uid="{00000000-0005-0000-0000-000045150000}"/>
    <cellStyle name="Currency 3 11 4" xfId="4013" xr:uid="{00000000-0005-0000-0000-000046150000}"/>
    <cellStyle name="Currency 3 11 5" xfId="4014" xr:uid="{00000000-0005-0000-0000-000047150000}"/>
    <cellStyle name="Currency 3 11 6" xfId="4015" xr:uid="{00000000-0005-0000-0000-000048150000}"/>
    <cellStyle name="Currency 3 11 7" xfId="4016" xr:uid="{00000000-0005-0000-0000-000049150000}"/>
    <cellStyle name="Currency 3 11 8" xfId="4017" xr:uid="{00000000-0005-0000-0000-00004A150000}"/>
    <cellStyle name="Currency 3 11 9" xfId="4018" xr:uid="{00000000-0005-0000-0000-00004B150000}"/>
    <cellStyle name="Currency 3 12" xfId="4019" xr:uid="{00000000-0005-0000-0000-00004C150000}"/>
    <cellStyle name="Currency 3 13" xfId="4020" xr:uid="{00000000-0005-0000-0000-00004D150000}"/>
    <cellStyle name="Currency 3 14" xfId="4021" xr:uid="{00000000-0005-0000-0000-00004E150000}"/>
    <cellStyle name="Currency 3 15" xfId="4022" xr:uid="{00000000-0005-0000-0000-00004F150000}"/>
    <cellStyle name="Currency 3 16" xfId="4023" xr:uid="{00000000-0005-0000-0000-000050150000}"/>
    <cellStyle name="Currency 3 17" xfId="4024" xr:uid="{00000000-0005-0000-0000-000051150000}"/>
    <cellStyle name="Currency 3 18" xfId="4025" xr:uid="{00000000-0005-0000-0000-000052150000}"/>
    <cellStyle name="Currency 3 19" xfId="4026" xr:uid="{00000000-0005-0000-0000-000053150000}"/>
    <cellStyle name="Currency 3 2" xfId="4027" xr:uid="{00000000-0005-0000-0000-000054150000}"/>
    <cellStyle name="Currency 3 2 10" xfId="4028" xr:uid="{00000000-0005-0000-0000-000055150000}"/>
    <cellStyle name="Currency 3 2 11" xfId="4029" xr:uid="{00000000-0005-0000-0000-000056150000}"/>
    <cellStyle name="Currency 3 2 12" xfId="4030" xr:uid="{00000000-0005-0000-0000-000057150000}"/>
    <cellStyle name="Currency 3 2 13" xfId="4031" xr:uid="{00000000-0005-0000-0000-000058150000}"/>
    <cellStyle name="Currency 3 2 14" xfId="4032" xr:uid="{00000000-0005-0000-0000-000059150000}"/>
    <cellStyle name="Currency 3 2 15" xfId="4033" xr:uid="{00000000-0005-0000-0000-00005A150000}"/>
    <cellStyle name="Currency 3 2 2" xfId="4034" xr:uid="{00000000-0005-0000-0000-00005B150000}"/>
    <cellStyle name="Currency 3 2 3" xfId="4035" xr:uid="{00000000-0005-0000-0000-00005C150000}"/>
    <cellStyle name="Currency 3 2 4" xfId="4036" xr:uid="{00000000-0005-0000-0000-00005D150000}"/>
    <cellStyle name="Currency 3 2 5" xfId="4037" xr:uid="{00000000-0005-0000-0000-00005E150000}"/>
    <cellStyle name="Currency 3 2 6" xfId="4038" xr:uid="{00000000-0005-0000-0000-00005F150000}"/>
    <cellStyle name="Currency 3 2 7" xfId="4039" xr:uid="{00000000-0005-0000-0000-000060150000}"/>
    <cellStyle name="Currency 3 2 8" xfId="4040" xr:uid="{00000000-0005-0000-0000-000061150000}"/>
    <cellStyle name="Currency 3 2 9" xfId="4041" xr:uid="{00000000-0005-0000-0000-000062150000}"/>
    <cellStyle name="Currency 3 20" xfId="4042" xr:uid="{00000000-0005-0000-0000-000063150000}"/>
    <cellStyle name="Currency 3 21" xfId="4043" xr:uid="{00000000-0005-0000-0000-000064150000}"/>
    <cellStyle name="Currency 3 22" xfId="4044" xr:uid="{00000000-0005-0000-0000-000065150000}"/>
    <cellStyle name="Currency 3 23" xfId="4045" xr:uid="{00000000-0005-0000-0000-000066150000}"/>
    <cellStyle name="Currency 3 24" xfId="4046" xr:uid="{00000000-0005-0000-0000-000067150000}"/>
    <cellStyle name="Currency 3 3" xfId="4047" xr:uid="{00000000-0005-0000-0000-000068150000}"/>
    <cellStyle name="Currency 3 3 2" xfId="18050" xr:uid="{00000000-0005-0000-0000-000069150000}"/>
    <cellStyle name="Currency 3 4" xfId="4048" xr:uid="{00000000-0005-0000-0000-00006A150000}"/>
    <cellStyle name="Currency 3 5" xfId="4049" xr:uid="{00000000-0005-0000-0000-00006B150000}"/>
    <cellStyle name="Currency 3 5 10" xfId="4050" xr:uid="{00000000-0005-0000-0000-00006C150000}"/>
    <cellStyle name="Currency 3 5 11" xfId="4051" xr:uid="{00000000-0005-0000-0000-00006D150000}"/>
    <cellStyle name="Currency 3 5 12" xfId="4052" xr:uid="{00000000-0005-0000-0000-00006E150000}"/>
    <cellStyle name="Currency 3 5 13" xfId="4053" xr:uid="{00000000-0005-0000-0000-00006F150000}"/>
    <cellStyle name="Currency 3 5 2" xfId="4054" xr:uid="{00000000-0005-0000-0000-000070150000}"/>
    <cellStyle name="Currency 3 5 3" xfId="4055" xr:uid="{00000000-0005-0000-0000-000071150000}"/>
    <cellStyle name="Currency 3 5 4" xfId="4056" xr:uid="{00000000-0005-0000-0000-000072150000}"/>
    <cellStyle name="Currency 3 5 5" xfId="4057" xr:uid="{00000000-0005-0000-0000-000073150000}"/>
    <cellStyle name="Currency 3 5 6" xfId="4058" xr:uid="{00000000-0005-0000-0000-000074150000}"/>
    <cellStyle name="Currency 3 5 7" xfId="4059" xr:uid="{00000000-0005-0000-0000-000075150000}"/>
    <cellStyle name="Currency 3 5 8" xfId="4060" xr:uid="{00000000-0005-0000-0000-000076150000}"/>
    <cellStyle name="Currency 3 5 9" xfId="4061" xr:uid="{00000000-0005-0000-0000-000077150000}"/>
    <cellStyle name="Currency 3 6" xfId="4062" xr:uid="{00000000-0005-0000-0000-000078150000}"/>
    <cellStyle name="Currency 3 6 10" xfId="4063" xr:uid="{00000000-0005-0000-0000-000079150000}"/>
    <cellStyle name="Currency 3 6 11" xfId="4064" xr:uid="{00000000-0005-0000-0000-00007A150000}"/>
    <cellStyle name="Currency 3 6 12" xfId="4065" xr:uid="{00000000-0005-0000-0000-00007B150000}"/>
    <cellStyle name="Currency 3 6 13" xfId="4066" xr:uid="{00000000-0005-0000-0000-00007C150000}"/>
    <cellStyle name="Currency 3 6 2" xfId="4067" xr:uid="{00000000-0005-0000-0000-00007D150000}"/>
    <cellStyle name="Currency 3 6 3" xfId="4068" xr:uid="{00000000-0005-0000-0000-00007E150000}"/>
    <cellStyle name="Currency 3 6 4" xfId="4069" xr:uid="{00000000-0005-0000-0000-00007F150000}"/>
    <cellStyle name="Currency 3 6 5" xfId="4070" xr:uid="{00000000-0005-0000-0000-000080150000}"/>
    <cellStyle name="Currency 3 6 6" xfId="4071" xr:uid="{00000000-0005-0000-0000-000081150000}"/>
    <cellStyle name="Currency 3 6 7" xfId="4072" xr:uid="{00000000-0005-0000-0000-000082150000}"/>
    <cellStyle name="Currency 3 6 8" xfId="4073" xr:uid="{00000000-0005-0000-0000-000083150000}"/>
    <cellStyle name="Currency 3 6 9" xfId="4074" xr:uid="{00000000-0005-0000-0000-000084150000}"/>
    <cellStyle name="Currency 3 7" xfId="4075" xr:uid="{00000000-0005-0000-0000-000085150000}"/>
    <cellStyle name="Currency 3 8" xfId="4076" xr:uid="{00000000-0005-0000-0000-000086150000}"/>
    <cellStyle name="Currency 3 9" xfId="4077" xr:uid="{00000000-0005-0000-0000-000087150000}"/>
    <cellStyle name="Currency 4" xfId="4078" xr:uid="{00000000-0005-0000-0000-000088150000}"/>
    <cellStyle name="Currency 4 10" xfId="4079" xr:uid="{00000000-0005-0000-0000-000089150000}"/>
    <cellStyle name="Currency 4 10 2" xfId="4080" xr:uid="{00000000-0005-0000-0000-00008A150000}"/>
    <cellStyle name="Currency 4 10 3" xfId="4081" xr:uid="{00000000-0005-0000-0000-00008B150000}"/>
    <cellStyle name="Currency 4 10 4" xfId="4082" xr:uid="{00000000-0005-0000-0000-00008C150000}"/>
    <cellStyle name="Currency 4 10 5" xfId="4083" xr:uid="{00000000-0005-0000-0000-00008D150000}"/>
    <cellStyle name="Currency 4 10 6" xfId="4084" xr:uid="{00000000-0005-0000-0000-00008E150000}"/>
    <cellStyle name="Currency 4 10 7" xfId="4085" xr:uid="{00000000-0005-0000-0000-00008F150000}"/>
    <cellStyle name="Currency 4 10 8" xfId="4086" xr:uid="{00000000-0005-0000-0000-000090150000}"/>
    <cellStyle name="Currency 4 10 9" xfId="4087" xr:uid="{00000000-0005-0000-0000-000091150000}"/>
    <cellStyle name="Currency 4 11" xfId="4088" xr:uid="{00000000-0005-0000-0000-000092150000}"/>
    <cellStyle name="Currency 4 11 2" xfId="4089" xr:uid="{00000000-0005-0000-0000-000093150000}"/>
    <cellStyle name="Currency 4 11 3" xfId="4090" xr:uid="{00000000-0005-0000-0000-000094150000}"/>
    <cellStyle name="Currency 4 11 4" xfId="4091" xr:uid="{00000000-0005-0000-0000-000095150000}"/>
    <cellStyle name="Currency 4 11 5" xfId="4092" xr:uid="{00000000-0005-0000-0000-000096150000}"/>
    <cellStyle name="Currency 4 11 6" xfId="4093" xr:uid="{00000000-0005-0000-0000-000097150000}"/>
    <cellStyle name="Currency 4 11 7" xfId="4094" xr:uid="{00000000-0005-0000-0000-000098150000}"/>
    <cellStyle name="Currency 4 11 8" xfId="4095" xr:uid="{00000000-0005-0000-0000-000099150000}"/>
    <cellStyle name="Currency 4 11 9" xfId="4096" xr:uid="{00000000-0005-0000-0000-00009A150000}"/>
    <cellStyle name="Currency 4 12" xfId="4097" xr:uid="{00000000-0005-0000-0000-00009B150000}"/>
    <cellStyle name="Currency 4 13" xfId="4098" xr:uid="{00000000-0005-0000-0000-00009C150000}"/>
    <cellStyle name="Currency 4 14" xfId="4099" xr:uid="{00000000-0005-0000-0000-00009D150000}"/>
    <cellStyle name="Currency 4 15" xfId="4100" xr:uid="{00000000-0005-0000-0000-00009E150000}"/>
    <cellStyle name="Currency 4 16" xfId="4101" xr:uid="{00000000-0005-0000-0000-00009F150000}"/>
    <cellStyle name="Currency 4 17" xfId="4102" xr:uid="{00000000-0005-0000-0000-0000A0150000}"/>
    <cellStyle name="Currency 4 18" xfId="4103" xr:uid="{00000000-0005-0000-0000-0000A1150000}"/>
    <cellStyle name="Currency 4 19" xfId="4104" xr:uid="{00000000-0005-0000-0000-0000A2150000}"/>
    <cellStyle name="Currency 4 2" xfId="4105" xr:uid="{00000000-0005-0000-0000-0000A3150000}"/>
    <cellStyle name="Currency 4 2 10" xfId="4106" xr:uid="{00000000-0005-0000-0000-0000A4150000}"/>
    <cellStyle name="Currency 4 2 11" xfId="4107" xr:uid="{00000000-0005-0000-0000-0000A5150000}"/>
    <cellStyle name="Currency 4 2 12" xfId="4108" xr:uid="{00000000-0005-0000-0000-0000A6150000}"/>
    <cellStyle name="Currency 4 2 2" xfId="4109" xr:uid="{00000000-0005-0000-0000-0000A7150000}"/>
    <cellStyle name="Currency 4 2 3" xfId="4110" xr:uid="{00000000-0005-0000-0000-0000A8150000}"/>
    <cellStyle name="Currency 4 2 4" xfId="4111" xr:uid="{00000000-0005-0000-0000-0000A9150000}"/>
    <cellStyle name="Currency 4 2 5" xfId="4112" xr:uid="{00000000-0005-0000-0000-0000AA150000}"/>
    <cellStyle name="Currency 4 2 6" xfId="4113" xr:uid="{00000000-0005-0000-0000-0000AB150000}"/>
    <cellStyle name="Currency 4 2 7" xfId="4114" xr:uid="{00000000-0005-0000-0000-0000AC150000}"/>
    <cellStyle name="Currency 4 2 8" xfId="4115" xr:uid="{00000000-0005-0000-0000-0000AD150000}"/>
    <cellStyle name="Currency 4 2 9" xfId="4116" xr:uid="{00000000-0005-0000-0000-0000AE150000}"/>
    <cellStyle name="Currency 4 20" xfId="4117" xr:uid="{00000000-0005-0000-0000-0000AF150000}"/>
    <cellStyle name="Currency 4 21" xfId="4118" xr:uid="{00000000-0005-0000-0000-0000B0150000}"/>
    <cellStyle name="Currency 4 22" xfId="4119" xr:uid="{00000000-0005-0000-0000-0000B1150000}"/>
    <cellStyle name="Currency 4 23" xfId="4120" xr:uid="{00000000-0005-0000-0000-0000B2150000}"/>
    <cellStyle name="Currency 4 24" xfId="4121" xr:uid="{00000000-0005-0000-0000-0000B3150000}"/>
    <cellStyle name="Currency 4 3" xfId="4122" xr:uid="{00000000-0005-0000-0000-0000B4150000}"/>
    <cellStyle name="Currency 4 4" xfId="4123" xr:uid="{00000000-0005-0000-0000-0000B5150000}"/>
    <cellStyle name="Currency 4 5" xfId="4124" xr:uid="{00000000-0005-0000-0000-0000B6150000}"/>
    <cellStyle name="Currency 4 5 10" xfId="4125" xr:uid="{00000000-0005-0000-0000-0000B7150000}"/>
    <cellStyle name="Currency 4 5 11" xfId="4126" xr:uid="{00000000-0005-0000-0000-0000B8150000}"/>
    <cellStyle name="Currency 4 5 12" xfId="4127" xr:uid="{00000000-0005-0000-0000-0000B9150000}"/>
    <cellStyle name="Currency 4 5 13" xfId="4128" xr:uid="{00000000-0005-0000-0000-0000BA150000}"/>
    <cellStyle name="Currency 4 5 2" xfId="4129" xr:uid="{00000000-0005-0000-0000-0000BB150000}"/>
    <cellStyle name="Currency 4 5 3" xfId="4130" xr:uid="{00000000-0005-0000-0000-0000BC150000}"/>
    <cellStyle name="Currency 4 5 4" xfId="4131" xr:uid="{00000000-0005-0000-0000-0000BD150000}"/>
    <cellStyle name="Currency 4 5 5" xfId="4132" xr:uid="{00000000-0005-0000-0000-0000BE150000}"/>
    <cellStyle name="Currency 4 5 6" xfId="4133" xr:uid="{00000000-0005-0000-0000-0000BF150000}"/>
    <cellStyle name="Currency 4 5 7" xfId="4134" xr:uid="{00000000-0005-0000-0000-0000C0150000}"/>
    <cellStyle name="Currency 4 5 8" xfId="4135" xr:uid="{00000000-0005-0000-0000-0000C1150000}"/>
    <cellStyle name="Currency 4 5 9" xfId="4136" xr:uid="{00000000-0005-0000-0000-0000C2150000}"/>
    <cellStyle name="Currency 4 6" xfId="4137" xr:uid="{00000000-0005-0000-0000-0000C3150000}"/>
    <cellStyle name="Currency 4 6 10" xfId="4138" xr:uid="{00000000-0005-0000-0000-0000C4150000}"/>
    <cellStyle name="Currency 4 6 11" xfId="4139" xr:uid="{00000000-0005-0000-0000-0000C5150000}"/>
    <cellStyle name="Currency 4 6 12" xfId="4140" xr:uid="{00000000-0005-0000-0000-0000C6150000}"/>
    <cellStyle name="Currency 4 6 13" xfId="4141" xr:uid="{00000000-0005-0000-0000-0000C7150000}"/>
    <cellStyle name="Currency 4 6 2" xfId="4142" xr:uid="{00000000-0005-0000-0000-0000C8150000}"/>
    <cellStyle name="Currency 4 6 3" xfId="4143" xr:uid="{00000000-0005-0000-0000-0000C9150000}"/>
    <cellStyle name="Currency 4 6 4" xfId="4144" xr:uid="{00000000-0005-0000-0000-0000CA150000}"/>
    <cellStyle name="Currency 4 6 5" xfId="4145" xr:uid="{00000000-0005-0000-0000-0000CB150000}"/>
    <cellStyle name="Currency 4 6 6" xfId="4146" xr:uid="{00000000-0005-0000-0000-0000CC150000}"/>
    <cellStyle name="Currency 4 6 7" xfId="4147" xr:uid="{00000000-0005-0000-0000-0000CD150000}"/>
    <cellStyle name="Currency 4 6 8" xfId="4148" xr:uid="{00000000-0005-0000-0000-0000CE150000}"/>
    <cellStyle name="Currency 4 6 9" xfId="4149" xr:uid="{00000000-0005-0000-0000-0000CF150000}"/>
    <cellStyle name="Currency 4 7" xfId="4150" xr:uid="{00000000-0005-0000-0000-0000D0150000}"/>
    <cellStyle name="Currency 4 8" xfId="4151" xr:uid="{00000000-0005-0000-0000-0000D1150000}"/>
    <cellStyle name="Currency 4 9" xfId="4152" xr:uid="{00000000-0005-0000-0000-0000D2150000}"/>
    <cellStyle name="Currency 5" xfId="4153" xr:uid="{00000000-0005-0000-0000-0000D3150000}"/>
    <cellStyle name="Currency 5 10" xfId="4154" xr:uid="{00000000-0005-0000-0000-0000D4150000}"/>
    <cellStyle name="Currency 5 11" xfId="4155" xr:uid="{00000000-0005-0000-0000-0000D5150000}"/>
    <cellStyle name="Currency 5 12" xfId="4156" xr:uid="{00000000-0005-0000-0000-0000D6150000}"/>
    <cellStyle name="Currency 5 2" xfId="4157" xr:uid="{00000000-0005-0000-0000-0000D7150000}"/>
    <cellStyle name="Currency 5 3" xfId="4158" xr:uid="{00000000-0005-0000-0000-0000D8150000}"/>
    <cellStyle name="Currency 5 4" xfId="4159" xr:uid="{00000000-0005-0000-0000-0000D9150000}"/>
    <cellStyle name="Currency 5 5" xfId="4160" xr:uid="{00000000-0005-0000-0000-0000DA150000}"/>
    <cellStyle name="Currency 5 6" xfId="4161" xr:uid="{00000000-0005-0000-0000-0000DB150000}"/>
    <cellStyle name="Currency 5 7" xfId="4162" xr:uid="{00000000-0005-0000-0000-0000DC150000}"/>
    <cellStyle name="Currency 5 8" xfId="4163" xr:uid="{00000000-0005-0000-0000-0000DD150000}"/>
    <cellStyle name="Currency 5 9" xfId="4164" xr:uid="{00000000-0005-0000-0000-0000DE150000}"/>
    <cellStyle name="Currency 6" xfId="4165" xr:uid="{00000000-0005-0000-0000-0000DF150000}"/>
    <cellStyle name="Currency 7" xfId="4166" xr:uid="{00000000-0005-0000-0000-0000E0150000}"/>
    <cellStyle name="Currency 8" xfId="4167" xr:uid="{00000000-0005-0000-0000-0000E1150000}"/>
    <cellStyle name="Currency 8 2" xfId="4168" xr:uid="{00000000-0005-0000-0000-0000E2150000}"/>
    <cellStyle name="Currency 8 2 2" xfId="4169" xr:uid="{00000000-0005-0000-0000-0000E3150000}"/>
    <cellStyle name="Currency 8 2 3" xfId="4170" xr:uid="{00000000-0005-0000-0000-0000E4150000}"/>
    <cellStyle name="Currency 8 3" xfId="4171" xr:uid="{00000000-0005-0000-0000-0000E5150000}"/>
    <cellStyle name="Currency 8 4" xfId="4172" xr:uid="{00000000-0005-0000-0000-0000E6150000}"/>
    <cellStyle name="Currency 9" xfId="4173" xr:uid="{00000000-0005-0000-0000-0000E7150000}"/>
    <cellStyle name="Currency 9 2" xfId="4174" xr:uid="{00000000-0005-0000-0000-0000E8150000}"/>
    <cellStyle name="Currency 9 2 2" xfId="4175" xr:uid="{00000000-0005-0000-0000-0000E9150000}"/>
    <cellStyle name="Currency 9 2 3" xfId="4176" xr:uid="{00000000-0005-0000-0000-0000EA150000}"/>
    <cellStyle name="Currency 9 3" xfId="4177" xr:uid="{00000000-0005-0000-0000-0000EB150000}"/>
    <cellStyle name="Currency 9 4" xfId="4178" xr:uid="{00000000-0005-0000-0000-0000EC150000}"/>
    <cellStyle name="Currency CAS_Scaffolding Enquiry KBG001 Amount to Approve gus" xfId="18051" xr:uid="{00000000-0005-0000-0000-0000ED150000}"/>
    <cellStyle name="Currency0" xfId="4179" xr:uid="{00000000-0005-0000-0000-0000EE150000}"/>
    <cellStyle name="Currency0 10" xfId="4180" xr:uid="{00000000-0005-0000-0000-0000EF150000}"/>
    <cellStyle name="Currency0 11" xfId="4181" xr:uid="{00000000-0005-0000-0000-0000F0150000}"/>
    <cellStyle name="Currency0 12" xfId="4182" xr:uid="{00000000-0005-0000-0000-0000F1150000}"/>
    <cellStyle name="Currency0 13" xfId="4183" xr:uid="{00000000-0005-0000-0000-0000F2150000}"/>
    <cellStyle name="Currency0 14" xfId="4184" xr:uid="{00000000-0005-0000-0000-0000F3150000}"/>
    <cellStyle name="Currency0 15" xfId="4185" xr:uid="{00000000-0005-0000-0000-0000F4150000}"/>
    <cellStyle name="Currency0 16" xfId="4186" xr:uid="{00000000-0005-0000-0000-0000F5150000}"/>
    <cellStyle name="Currency0 17" xfId="4187" xr:uid="{00000000-0005-0000-0000-0000F6150000}"/>
    <cellStyle name="Currency0 18" xfId="4188" xr:uid="{00000000-0005-0000-0000-0000F7150000}"/>
    <cellStyle name="Currency0 19" xfId="4189" xr:uid="{00000000-0005-0000-0000-0000F8150000}"/>
    <cellStyle name="Currency0 2" xfId="4190" xr:uid="{00000000-0005-0000-0000-0000F9150000}"/>
    <cellStyle name="Currency0 2 10" xfId="4191" xr:uid="{00000000-0005-0000-0000-0000FA150000}"/>
    <cellStyle name="Currency0 2 11" xfId="4192" xr:uid="{00000000-0005-0000-0000-0000FB150000}"/>
    <cellStyle name="Currency0 2 12" xfId="4193" xr:uid="{00000000-0005-0000-0000-0000FC150000}"/>
    <cellStyle name="Currency0 2 13" xfId="4194" xr:uid="{00000000-0005-0000-0000-0000FD150000}"/>
    <cellStyle name="Currency0 2 14" xfId="4195" xr:uid="{00000000-0005-0000-0000-0000FE150000}"/>
    <cellStyle name="Currency0 2 15" xfId="4196" xr:uid="{00000000-0005-0000-0000-0000FF150000}"/>
    <cellStyle name="Currency0 2 16" xfId="4197" xr:uid="{00000000-0005-0000-0000-000000160000}"/>
    <cellStyle name="Currency0 2 17" xfId="4198" xr:uid="{00000000-0005-0000-0000-000001160000}"/>
    <cellStyle name="Currency0 2 18" xfId="4199" xr:uid="{00000000-0005-0000-0000-000002160000}"/>
    <cellStyle name="Currency0 2 19" xfId="4200" xr:uid="{00000000-0005-0000-0000-000003160000}"/>
    <cellStyle name="Currency0 2 2" xfId="4201" xr:uid="{00000000-0005-0000-0000-000004160000}"/>
    <cellStyle name="Currency0 2 3" xfId="4202" xr:uid="{00000000-0005-0000-0000-000005160000}"/>
    <cellStyle name="Currency0 2 3 10" xfId="4203" xr:uid="{00000000-0005-0000-0000-000006160000}"/>
    <cellStyle name="Currency0 2 3 11" xfId="4204" xr:uid="{00000000-0005-0000-0000-000007160000}"/>
    <cellStyle name="Currency0 2 3 12" xfId="4205" xr:uid="{00000000-0005-0000-0000-000008160000}"/>
    <cellStyle name="Currency0 2 3 13" xfId="4206" xr:uid="{00000000-0005-0000-0000-000009160000}"/>
    <cellStyle name="Currency0 2 3 2" xfId="4207" xr:uid="{00000000-0005-0000-0000-00000A160000}"/>
    <cellStyle name="Currency0 2 3 3" xfId="4208" xr:uid="{00000000-0005-0000-0000-00000B160000}"/>
    <cellStyle name="Currency0 2 3 4" xfId="4209" xr:uid="{00000000-0005-0000-0000-00000C160000}"/>
    <cellStyle name="Currency0 2 3 5" xfId="4210" xr:uid="{00000000-0005-0000-0000-00000D160000}"/>
    <cellStyle name="Currency0 2 3 6" xfId="4211" xr:uid="{00000000-0005-0000-0000-00000E160000}"/>
    <cellStyle name="Currency0 2 3 7" xfId="4212" xr:uid="{00000000-0005-0000-0000-00000F160000}"/>
    <cellStyle name="Currency0 2 3 8" xfId="4213" xr:uid="{00000000-0005-0000-0000-000010160000}"/>
    <cellStyle name="Currency0 2 3 9" xfId="4214" xr:uid="{00000000-0005-0000-0000-000011160000}"/>
    <cellStyle name="Currency0 2 4" xfId="4215" xr:uid="{00000000-0005-0000-0000-000012160000}"/>
    <cellStyle name="Currency0 2 4 10" xfId="4216" xr:uid="{00000000-0005-0000-0000-000013160000}"/>
    <cellStyle name="Currency0 2 4 11" xfId="4217" xr:uid="{00000000-0005-0000-0000-000014160000}"/>
    <cellStyle name="Currency0 2 4 12" xfId="4218" xr:uid="{00000000-0005-0000-0000-000015160000}"/>
    <cellStyle name="Currency0 2 4 13" xfId="4219" xr:uid="{00000000-0005-0000-0000-000016160000}"/>
    <cellStyle name="Currency0 2 4 2" xfId="4220" xr:uid="{00000000-0005-0000-0000-000017160000}"/>
    <cellStyle name="Currency0 2 4 3" xfId="4221" xr:uid="{00000000-0005-0000-0000-000018160000}"/>
    <cellStyle name="Currency0 2 4 4" xfId="4222" xr:uid="{00000000-0005-0000-0000-000019160000}"/>
    <cellStyle name="Currency0 2 4 5" xfId="4223" xr:uid="{00000000-0005-0000-0000-00001A160000}"/>
    <cellStyle name="Currency0 2 4 6" xfId="4224" xr:uid="{00000000-0005-0000-0000-00001B160000}"/>
    <cellStyle name="Currency0 2 4 7" xfId="4225" xr:uid="{00000000-0005-0000-0000-00001C160000}"/>
    <cellStyle name="Currency0 2 4 8" xfId="4226" xr:uid="{00000000-0005-0000-0000-00001D160000}"/>
    <cellStyle name="Currency0 2 4 9" xfId="4227" xr:uid="{00000000-0005-0000-0000-00001E160000}"/>
    <cellStyle name="Currency0 2 5" xfId="4228" xr:uid="{00000000-0005-0000-0000-00001F160000}"/>
    <cellStyle name="Currency0 2 6" xfId="4229" xr:uid="{00000000-0005-0000-0000-000020160000}"/>
    <cellStyle name="Currency0 2 7" xfId="4230" xr:uid="{00000000-0005-0000-0000-000021160000}"/>
    <cellStyle name="Currency0 2 8" xfId="4231" xr:uid="{00000000-0005-0000-0000-000022160000}"/>
    <cellStyle name="Currency0 2 8 2" xfId="4232" xr:uid="{00000000-0005-0000-0000-000023160000}"/>
    <cellStyle name="Currency0 2 8 3" xfId="4233" xr:uid="{00000000-0005-0000-0000-000024160000}"/>
    <cellStyle name="Currency0 2 8 4" xfId="4234" xr:uid="{00000000-0005-0000-0000-000025160000}"/>
    <cellStyle name="Currency0 2 8 5" xfId="4235" xr:uid="{00000000-0005-0000-0000-000026160000}"/>
    <cellStyle name="Currency0 2 8 6" xfId="4236" xr:uid="{00000000-0005-0000-0000-000027160000}"/>
    <cellStyle name="Currency0 2 8 7" xfId="4237" xr:uid="{00000000-0005-0000-0000-000028160000}"/>
    <cellStyle name="Currency0 2 8 8" xfId="4238" xr:uid="{00000000-0005-0000-0000-000029160000}"/>
    <cellStyle name="Currency0 2 8 9" xfId="4239" xr:uid="{00000000-0005-0000-0000-00002A160000}"/>
    <cellStyle name="Currency0 2 9" xfId="4240" xr:uid="{00000000-0005-0000-0000-00002B160000}"/>
    <cellStyle name="Currency0 2 9 2" xfId="4241" xr:uid="{00000000-0005-0000-0000-00002C160000}"/>
    <cellStyle name="Currency0 2 9 3" xfId="4242" xr:uid="{00000000-0005-0000-0000-00002D160000}"/>
    <cellStyle name="Currency0 2 9 4" xfId="4243" xr:uid="{00000000-0005-0000-0000-00002E160000}"/>
    <cellStyle name="Currency0 2 9 5" xfId="4244" xr:uid="{00000000-0005-0000-0000-00002F160000}"/>
    <cellStyle name="Currency0 2 9 6" xfId="4245" xr:uid="{00000000-0005-0000-0000-000030160000}"/>
    <cellStyle name="Currency0 2 9 7" xfId="4246" xr:uid="{00000000-0005-0000-0000-000031160000}"/>
    <cellStyle name="Currency0 2 9 8" xfId="4247" xr:uid="{00000000-0005-0000-0000-000032160000}"/>
    <cellStyle name="Currency0 2 9 9" xfId="4248" xr:uid="{00000000-0005-0000-0000-000033160000}"/>
    <cellStyle name="Currency0 20" xfId="4249" xr:uid="{00000000-0005-0000-0000-000034160000}"/>
    <cellStyle name="Currency0 21" xfId="4250" xr:uid="{00000000-0005-0000-0000-000035160000}"/>
    <cellStyle name="Currency0 22" xfId="4251" xr:uid="{00000000-0005-0000-0000-000036160000}"/>
    <cellStyle name="Currency0 23" xfId="4252" xr:uid="{00000000-0005-0000-0000-000037160000}"/>
    <cellStyle name="Currency0 3" xfId="4253" xr:uid="{00000000-0005-0000-0000-000038160000}"/>
    <cellStyle name="Currency0 3 10" xfId="4254" xr:uid="{00000000-0005-0000-0000-000039160000}"/>
    <cellStyle name="Currency0 3 10 2" xfId="4255" xr:uid="{00000000-0005-0000-0000-00003A160000}"/>
    <cellStyle name="Currency0 3 10 3" xfId="4256" xr:uid="{00000000-0005-0000-0000-00003B160000}"/>
    <cellStyle name="Currency0 3 10 4" xfId="4257" xr:uid="{00000000-0005-0000-0000-00003C160000}"/>
    <cellStyle name="Currency0 3 10 5" xfId="4258" xr:uid="{00000000-0005-0000-0000-00003D160000}"/>
    <cellStyle name="Currency0 3 10 6" xfId="4259" xr:uid="{00000000-0005-0000-0000-00003E160000}"/>
    <cellStyle name="Currency0 3 10 7" xfId="4260" xr:uid="{00000000-0005-0000-0000-00003F160000}"/>
    <cellStyle name="Currency0 3 10 8" xfId="4261" xr:uid="{00000000-0005-0000-0000-000040160000}"/>
    <cellStyle name="Currency0 3 10 9" xfId="4262" xr:uid="{00000000-0005-0000-0000-000041160000}"/>
    <cellStyle name="Currency0 3 11" xfId="4263" xr:uid="{00000000-0005-0000-0000-000042160000}"/>
    <cellStyle name="Currency0 3 11 2" xfId="4264" xr:uid="{00000000-0005-0000-0000-000043160000}"/>
    <cellStyle name="Currency0 3 11 3" xfId="4265" xr:uid="{00000000-0005-0000-0000-000044160000}"/>
    <cellStyle name="Currency0 3 11 4" xfId="4266" xr:uid="{00000000-0005-0000-0000-000045160000}"/>
    <cellStyle name="Currency0 3 11 5" xfId="4267" xr:uid="{00000000-0005-0000-0000-000046160000}"/>
    <cellStyle name="Currency0 3 11 6" xfId="4268" xr:uid="{00000000-0005-0000-0000-000047160000}"/>
    <cellStyle name="Currency0 3 11 7" xfId="4269" xr:uid="{00000000-0005-0000-0000-000048160000}"/>
    <cellStyle name="Currency0 3 11 8" xfId="4270" xr:uid="{00000000-0005-0000-0000-000049160000}"/>
    <cellStyle name="Currency0 3 11 9" xfId="4271" xr:uid="{00000000-0005-0000-0000-00004A160000}"/>
    <cellStyle name="Currency0 3 12" xfId="4272" xr:uid="{00000000-0005-0000-0000-00004B160000}"/>
    <cellStyle name="Currency0 3 13" xfId="4273" xr:uid="{00000000-0005-0000-0000-00004C160000}"/>
    <cellStyle name="Currency0 3 14" xfId="4274" xr:uid="{00000000-0005-0000-0000-00004D160000}"/>
    <cellStyle name="Currency0 3 15" xfId="4275" xr:uid="{00000000-0005-0000-0000-00004E160000}"/>
    <cellStyle name="Currency0 3 16" xfId="4276" xr:uid="{00000000-0005-0000-0000-00004F160000}"/>
    <cellStyle name="Currency0 3 17" xfId="4277" xr:uid="{00000000-0005-0000-0000-000050160000}"/>
    <cellStyle name="Currency0 3 18" xfId="4278" xr:uid="{00000000-0005-0000-0000-000051160000}"/>
    <cellStyle name="Currency0 3 19" xfId="4279" xr:uid="{00000000-0005-0000-0000-000052160000}"/>
    <cellStyle name="Currency0 3 2" xfId="4280" xr:uid="{00000000-0005-0000-0000-000053160000}"/>
    <cellStyle name="Currency0 3 2 10" xfId="4281" xr:uid="{00000000-0005-0000-0000-000054160000}"/>
    <cellStyle name="Currency0 3 2 11" xfId="4282" xr:uid="{00000000-0005-0000-0000-000055160000}"/>
    <cellStyle name="Currency0 3 2 12" xfId="4283" xr:uid="{00000000-0005-0000-0000-000056160000}"/>
    <cellStyle name="Currency0 3 2 2" xfId="4284" xr:uid="{00000000-0005-0000-0000-000057160000}"/>
    <cellStyle name="Currency0 3 2 3" xfId="4285" xr:uid="{00000000-0005-0000-0000-000058160000}"/>
    <cellStyle name="Currency0 3 2 4" xfId="4286" xr:uid="{00000000-0005-0000-0000-000059160000}"/>
    <cellStyle name="Currency0 3 2 5" xfId="4287" xr:uid="{00000000-0005-0000-0000-00005A160000}"/>
    <cellStyle name="Currency0 3 2 6" xfId="4288" xr:uid="{00000000-0005-0000-0000-00005B160000}"/>
    <cellStyle name="Currency0 3 2 7" xfId="4289" xr:uid="{00000000-0005-0000-0000-00005C160000}"/>
    <cellStyle name="Currency0 3 2 8" xfId="4290" xr:uid="{00000000-0005-0000-0000-00005D160000}"/>
    <cellStyle name="Currency0 3 2 9" xfId="4291" xr:uid="{00000000-0005-0000-0000-00005E160000}"/>
    <cellStyle name="Currency0 3 20" xfId="4292" xr:uid="{00000000-0005-0000-0000-00005F160000}"/>
    <cellStyle name="Currency0 3 21" xfId="4293" xr:uid="{00000000-0005-0000-0000-000060160000}"/>
    <cellStyle name="Currency0 3 3" xfId="4294" xr:uid="{00000000-0005-0000-0000-000061160000}"/>
    <cellStyle name="Currency0 3 4" xfId="4295" xr:uid="{00000000-0005-0000-0000-000062160000}"/>
    <cellStyle name="Currency0 3 5" xfId="4296" xr:uid="{00000000-0005-0000-0000-000063160000}"/>
    <cellStyle name="Currency0 3 5 10" xfId="4297" xr:uid="{00000000-0005-0000-0000-000064160000}"/>
    <cellStyle name="Currency0 3 5 11" xfId="4298" xr:uid="{00000000-0005-0000-0000-000065160000}"/>
    <cellStyle name="Currency0 3 5 12" xfId="4299" xr:uid="{00000000-0005-0000-0000-000066160000}"/>
    <cellStyle name="Currency0 3 5 13" xfId="4300" xr:uid="{00000000-0005-0000-0000-000067160000}"/>
    <cellStyle name="Currency0 3 5 2" xfId="4301" xr:uid="{00000000-0005-0000-0000-000068160000}"/>
    <cellStyle name="Currency0 3 5 3" xfId="4302" xr:uid="{00000000-0005-0000-0000-000069160000}"/>
    <cellStyle name="Currency0 3 5 4" xfId="4303" xr:uid="{00000000-0005-0000-0000-00006A160000}"/>
    <cellStyle name="Currency0 3 5 5" xfId="4304" xr:uid="{00000000-0005-0000-0000-00006B160000}"/>
    <cellStyle name="Currency0 3 5 6" xfId="4305" xr:uid="{00000000-0005-0000-0000-00006C160000}"/>
    <cellStyle name="Currency0 3 5 7" xfId="4306" xr:uid="{00000000-0005-0000-0000-00006D160000}"/>
    <cellStyle name="Currency0 3 5 8" xfId="4307" xr:uid="{00000000-0005-0000-0000-00006E160000}"/>
    <cellStyle name="Currency0 3 5 9" xfId="4308" xr:uid="{00000000-0005-0000-0000-00006F160000}"/>
    <cellStyle name="Currency0 3 6" xfId="4309" xr:uid="{00000000-0005-0000-0000-000070160000}"/>
    <cellStyle name="Currency0 3 6 10" xfId="4310" xr:uid="{00000000-0005-0000-0000-000071160000}"/>
    <cellStyle name="Currency0 3 6 11" xfId="4311" xr:uid="{00000000-0005-0000-0000-000072160000}"/>
    <cellStyle name="Currency0 3 6 12" xfId="4312" xr:uid="{00000000-0005-0000-0000-000073160000}"/>
    <cellStyle name="Currency0 3 6 13" xfId="4313" xr:uid="{00000000-0005-0000-0000-000074160000}"/>
    <cellStyle name="Currency0 3 6 2" xfId="4314" xr:uid="{00000000-0005-0000-0000-000075160000}"/>
    <cellStyle name="Currency0 3 6 3" xfId="4315" xr:uid="{00000000-0005-0000-0000-000076160000}"/>
    <cellStyle name="Currency0 3 6 4" xfId="4316" xr:uid="{00000000-0005-0000-0000-000077160000}"/>
    <cellStyle name="Currency0 3 6 5" xfId="4317" xr:uid="{00000000-0005-0000-0000-000078160000}"/>
    <cellStyle name="Currency0 3 6 6" xfId="4318" xr:uid="{00000000-0005-0000-0000-000079160000}"/>
    <cellStyle name="Currency0 3 6 7" xfId="4319" xr:uid="{00000000-0005-0000-0000-00007A160000}"/>
    <cellStyle name="Currency0 3 6 8" xfId="4320" xr:uid="{00000000-0005-0000-0000-00007B160000}"/>
    <cellStyle name="Currency0 3 6 9" xfId="4321" xr:uid="{00000000-0005-0000-0000-00007C160000}"/>
    <cellStyle name="Currency0 3 7" xfId="4322" xr:uid="{00000000-0005-0000-0000-00007D160000}"/>
    <cellStyle name="Currency0 3 8" xfId="4323" xr:uid="{00000000-0005-0000-0000-00007E160000}"/>
    <cellStyle name="Currency0 3 9" xfId="4324" xr:uid="{00000000-0005-0000-0000-00007F160000}"/>
    <cellStyle name="Currency0 4" xfId="4325" xr:uid="{00000000-0005-0000-0000-000080160000}"/>
    <cellStyle name="Currency0 4 10" xfId="4326" xr:uid="{00000000-0005-0000-0000-000081160000}"/>
    <cellStyle name="Currency0 4 10 2" xfId="4327" xr:uid="{00000000-0005-0000-0000-000082160000}"/>
    <cellStyle name="Currency0 4 10 3" xfId="4328" xr:uid="{00000000-0005-0000-0000-000083160000}"/>
    <cellStyle name="Currency0 4 10 4" xfId="4329" xr:uid="{00000000-0005-0000-0000-000084160000}"/>
    <cellStyle name="Currency0 4 10 5" xfId="4330" xr:uid="{00000000-0005-0000-0000-000085160000}"/>
    <cellStyle name="Currency0 4 10 6" xfId="4331" xr:uid="{00000000-0005-0000-0000-000086160000}"/>
    <cellStyle name="Currency0 4 10 7" xfId="4332" xr:uid="{00000000-0005-0000-0000-000087160000}"/>
    <cellStyle name="Currency0 4 10 8" xfId="4333" xr:uid="{00000000-0005-0000-0000-000088160000}"/>
    <cellStyle name="Currency0 4 10 9" xfId="4334" xr:uid="{00000000-0005-0000-0000-000089160000}"/>
    <cellStyle name="Currency0 4 11" xfId="4335" xr:uid="{00000000-0005-0000-0000-00008A160000}"/>
    <cellStyle name="Currency0 4 11 2" xfId="4336" xr:uid="{00000000-0005-0000-0000-00008B160000}"/>
    <cellStyle name="Currency0 4 11 3" xfId="4337" xr:uid="{00000000-0005-0000-0000-00008C160000}"/>
    <cellStyle name="Currency0 4 11 4" xfId="4338" xr:uid="{00000000-0005-0000-0000-00008D160000}"/>
    <cellStyle name="Currency0 4 11 5" xfId="4339" xr:uid="{00000000-0005-0000-0000-00008E160000}"/>
    <cellStyle name="Currency0 4 11 6" xfId="4340" xr:uid="{00000000-0005-0000-0000-00008F160000}"/>
    <cellStyle name="Currency0 4 11 7" xfId="4341" xr:uid="{00000000-0005-0000-0000-000090160000}"/>
    <cellStyle name="Currency0 4 11 8" xfId="4342" xr:uid="{00000000-0005-0000-0000-000091160000}"/>
    <cellStyle name="Currency0 4 11 9" xfId="4343" xr:uid="{00000000-0005-0000-0000-000092160000}"/>
    <cellStyle name="Currency0 4 12" xfId="4344" xr:uid="{00000000-0005-0000-0000-000093160000}"/>
    <cellStyle name="Currency0 4 13" xfId="4345" xr:uid="{00000000-0005-0000-0000-000094160000}"/>
    <cellStyle name="Currency0 4 14" xfId="4346" xr:uid="{00000000-0005-0000-0000-000095160000}"/>
    <cellStyle name="Currency0 4 15" xfId="4347" xr:uid="{00000000-0005-0000-0000-000096160000}"/>
    <cellStyle name="Currency0 4 16" xfId="4348" xr:uid="{00000000-0005-0000-0000-000097160000}"/>
    <cellStyle name="Currency0 4 17" xfId="4349" xr:uid="{00000000-0005-0000-0000-000098160000}"/>
    <cellStyle name="Currency0 4 18" xfId="4350" xr:uid="{00000000-0005-0000-0000-000099160000}"/>
    <cellStyle name="Currency0 4 19" xfId="4351" xr:uid="{00000000-0005-0000-0000-00009A160000}"/>
    <cellStyle name="Currency0 4 2" xfId="4352" xr:uid="{00000000-0005-0000-0000-00009B160000}"/>
    <cellStyle name="Currency0 4 2 10" xfId="4353" xr:uid="{00000000-0005-0000-0000-00009C160000}"/>
    <cellStyle name="Currency0 4 2 11" xfId="4354" xr:uid="{00000000-0005-0000-0000-00009D160000}"/>
    <cellStyle name="Currency0 4 2 12" xfId="4355" xr:uid="{00000000-0005-0000-0000-00009E160000}"/>
    <cellStyle name="Currency0 4 2 2" xfId="4356" xr:uid="{00000000-0005-0000-0000-00009F160000}"/>
    <cellStyle name="Currency0 4 2 3" xfId="4357" xr:uid="{00000000-0005-0000-0000-0000A0160000}"/>
    <cellStyle name="Currency0 4 2 4" xfId="4358" xr:uid="{00000000-0005-0000-0000-0000A1160000}"/>
    <cellStyle name="Currency0 4 2 5" xfId="4359" xr:uid="{00000000-0005-0000-0000-0000A2160000}"/>
    <cellStyle name="Currency0 4 2 6" xfId="4360" xr:uid="{00000000-0005-0000-0000-0000A3160000}"/>
    <cellStyle name="Currency0 4 2 7" xfId="4361" xr:uid="{00000000-0005-0000-0000-0000A4160000}"/>
    <cellStyle name="Currency0 4 2 8" xfId="4362" xr:uid="{00000000-0005-0000-0000-0000A5160000}"/>
    <cellStyle name="Currency0 4 2 9" xfId="4363" xr:uid="{00000000-0005-0000-0000-0000A6160000}"/>
    <cellStyle name="Currency0 4 20" xfId="4364" xr:uid="{00000000-0005-0000-0000-0000A7160000}"/>
    <cellStyle name="Currency0 4 21" xfId="4365" xr:uid="{00000000-0005-0000-0000-0000A8160000}"/>
    <cellStyle name="Currency0 4 3" xfId="4366" xr:uid="{00000000-0005-0000-0000-0000A9160000}"/>
    <cellStyle name="Currency0 4 4" xfId="4367" xr:uid="{00000000-0005-0000-0000-0000AA160000}"/>
    <cellStyle name="Currency0 4 5" xfId="4368" xr:uid="{00000000-0005-0000-0000-0000AB160000}"/>
    <cellStyle name="Currency0 4 5 10" xfId="4369" xr:uid="{00000000-0005-0000-0000-0000AC160000}"/>
    <cellStyle name="Currency0 4 5 11" xfId="4370" xr:uid="{00000000-0005-0000-0000-0000AD160000}"/>
    <cellStyle name="Currency0 4 5 12" xfId="4371" xr:uid="{00000000-0005-0000-0000-0000AE160000}"/>
    <cellStyle name="Currency0 4 5 13" xfId="4372" xr:uid="{00000000-0005-0000-0000-0000AF160000}"/>
    <cellStyle name="Currency0 4 5 2" xfId="4373" xr:uid="{00000000-0005-0000-0000-0000B0160000}"/>
    <cellStyle name="Currency0 4 5 3" xfId="4374" xr:uid="{00000000-0005-0000-0000-0000B1160000}"/>
    <cellStyle name="Currency0 4 5 4" xfId="4375" xr:uid="{00000000-0005-0000-0000-0000B2160000}"/>
    <cellStyle name="Currency0 4 5 5" xfId="4376" xr:uid="{00000000-0005-0000-0000-0000B3160000}"/>
    <cellStyle name="Currency0 4 5 6" xfId="4377" xr:uid="{00000000-0005-0000-0000-0000B4160000}"/>
    <cellStyle name="Currency0 4 5 7" xfId="4378" xr:uid="{00000000-0005-0000-0000-0000B5160000}"/>
    <cellStyle name="Currency0 4 5 8" xfId="4379" xr:uid="{00000000-0005-0000-0000-0000B6160000}"/>
    <cellStyle name="Currency0 4 5 9" xfId="4380" xr:uid="{00000000-0005-0000-0000-0000B7160000}"/>
    <cellStyle name="Currency0 4 6" xfId="4381" xr:uid="{00000000-0005-0000-0000-0000B8160000}"/>
    <cellStyle name="Currency0 4 6 10" xfId="4382" xr:uid="{00000000-0005-0000-0000-0000B9160000}"/>
    <cellStyle name="Currency0 4 6 11" xfId="4383" xr:uid="{00000000-0005-0000-0000-0000BA160000}"/>
    <cellStyle name="Currency0 4 6 12" xfId="4384" xr:uid="{00000000-0005-0000-0000-0000BB160000}"/>
    <cellStyle name="Currency0 4 6 13" xfId="4385" xr:uid="{00000000-0005-0000-0000-0000BC160000}"/>
    <cellStyle name="Currency0 4 6 2" xfId="4386" xr:uid="{00000000-0005-0000-0000-0000BD160000}"/>
    <cellStyle name="Currency0 4 6 3" xfId="4387" xr:uid="{00000000-0005-0000-0000-0000BE160000}"/>
    <cellStyle name="Currency0 4 6 4" xfId="4388" xr:uid="{00000000-0005-0000-0000-0000BF160000}"/>
    <cellStyle name="Currency0 4 6 5" xfId="4389" xr:uid="{00000000-0005-0000-0000-0000C0160000}"/>
    <cellStyle name="Currency0 4 6 6" xfId="4390" xr:uid="{00000000-0005-0000-0000-0000C1160000}"/>
    <cellStyle name="Currency0 4 6 7" xfId="4391" xr:uid="{00000000-0005-0000-0000-0000C2160000}"/>
    <cellStyle name="Currency0 4 6 8" xfId="4392" xr:uid="{00000000-0005-0000-0000-0000C3160000}"/>
    <cellStyle name="Currency0 4 6 9" xfId="4393" xr:uid="{00000000-0005-0000-0000-0000C4160000}"/>
    <cellStyle name="Currency0 4 7" xfId="4394" xr:uid="{00000000-0005-0000-0000-0000C5160000}"/>
    <cellStyle name="Currency0 4 8" xfId="4395" xr:uid="{00000000-0005-0000-0000-0000C6160000}"/>
    <cellStyle name="Currency0 4 9" xfId="4396" xr:uid="{00000000-0005-0000-0000-0000C7160000}"/>
    <cellStyle name="Currency0 5" xfId="4397" xr:uid="{00000000-0005-0000-0000-0000C8160000}"/>
    <cellStyle name="Currency0 5 10" xfId="4398" xr:uid="{00000000-0005-0000-0000-0000C9160000}"/>
    <cellStyle name="Currency0 5 11" xfId="4399" xr:uid="{00000000-0005-0000-0000-0000CA160000}"/>
    <cellStyle name="Currency0 5 12" xfId="4400" xr:uid="{00000000-0005-0000-0000-0000CB160000}"/>
    <cellStyle name="Currency0 5 13" xfId="4401" xr:uid="{00000000-0005-0000-0000-0000CC160000}"/>
    <cellStyle name="Currency0 5 14" xfId="4402" xr:uid="{00000000-0005-0000-0000-0000CD160000}"/>
    <cellStyle name="Currency0 5 15" xfId="4403" xr:uid="{00000000-0005-0000-0000-0000CE160000}"/>
    <cellStyle name="Currency0 5 16" xfId="4404" xr:uid="{00000000-0005-0000-0000-0000CF160000}"/>
    <cellStyle name="Currency0 5 2" xfId="4405" xr:uid="{00000000-0005-0000-0000-0000D0160000}"/>
    <cellStyle name="Currency0 5 3" xfId="4406" xr:uid="{00000000-0005-0000-0000-0000D1160000}"/>
    <cellStyle name="Currency0 5 4" xfId="4407" xr:uid="{00000000-0005-0000-0000-0000D2160000}"/>
    <cellStyle name="Currency0 5 5" xfId="4408" xr:uid="{00000000-0005-0000-0000-0000D3160000}"/>
    <cellStyle name="Currency0 5 6" xfId="4409" xr:uid="{00000000-0005-0000-0000-0000D4160000}"/>
    <cellStyle name="Currency0 5 7" xfId="4410" xr:uid="{00000000-0005-0000-0000-0000D5160000}"/>
    <cellStyle name="Currency0 5 8" xfId="4411" xr:uid="{00000000-0005-0000-0000-0000D6160000}"/>
    <cellStyle name="Currency0 5 9" xfId="4412" xr:uid="{00000000-0005-0000-0000-0000D7160000}"/>
    <cellStyle name="Currency0 6" xfId="4413" xr:uid="{00000000-0005-0000-0000-0000D8160000}"/>
    <cellStyle name="Currency0 7" xfId="4414" xr:uid="{00000000-0005-0000-0000-0000D9160000}"/>
    <cellStyle name="Currency0 8" xfId="4415" xr:uid="{00000000-0005-0000-0000-0000DA160000}"/>
    <cellStyle name="Currency0 9" xfId="4416" xr:uid="{00000000-0005-0000-0000-0000DB160000}"/>
    <cellStyle name="Custom - Style8" xfId="16375" xr:uid="{00000000-0005-0000-0000-0000DC160000}"/>
    <cellStyle name="Data   - Style2" xfId="16376" xr:uid="{00000000-0005-0000-0000-0000DD160000}"/>
    <cellStyle name="Data   - Style2 2" xfId="16377" xr:uid="{00000000-0005-0000-0000-0000DE160000}"/>
    <cellStyle name="Data   - Style2 2 2" xfId="16378" xr:uid="{00000000-0005-0000-0000-0000DF160000}"/>
    <cellStyle name="Data   - Style2 3" xfId="16379" xr:uid="{00000000-0005-0000-0000-0000E0160000}"/>
    <cellStyle name="Date" xfId="4417" xr:uid="{00000000-0005-0000-0000-0000E1160000}"/>
    <cellStyle name="Date 10" xfId="4418" xr:uid="{00000000-0005-0000-0000-0000E2160000}"/>
    <cellStyle name="Date 11" xfId="4419" xr:uid="{00000000-0005-0000-0000-0000E3160000}"/>
    <cellStyle name="Date 12" xfId="4420" xr:uid="{00000000-0005-0000-0000-0000E4160000}"/>
    <cellStyle name="Date 13" xfId="4421" xr:uid="{00000000-0005-0000-0000-0000E5160000}"/>
    <cellStyle name="Date 14" xfId="4422" xr:uid="{00000000-0005-0000-0000-0000E6160000}"/>
    <cellStyle name="Date 15" xfId="4423" xr:uid="{00000000-0005-0000-0000-0000E7160000}"/>
    <cellStyle name="Date 16" xfId="4424" xr:uid="{00000000-0005-0000-0000-0000E8160000}"/>
    <cellStyle name="Date 17" xfId="4425" xr:uid="{00000000-0005-0000-0000-0000E9160000}"/>
    <cellStyle name="Date 18" xfId="4426" xr:uid="{00000000-0005-0000-0000-0000EA160000}"/>
    <cellStyle name="Date 19" xfId="4427" xr:uid="{00000000-0005-0000-0000-0000EB160000}"/>
    <cellStyle name="Date 2" xfId="4428" xr:uid="{00000000-0005-0000-0000-0000EC160000}"/>
    <cellStyle name="Date 3" xfId="4429" xr:uid="{00000000-0005-0000-0000-0000ED160000}"/>
    <cellStyle name="Date 4" xfId="4430" xr:uid="{00000000-0005-0000-0000-0000EE160000}"/>
    <cellStyle name="Date 5" xfId="4431" xr:uid="{00000000-0005-0000-0000-0000EF160000}"/>
    <cellStyle name="Date 6" xfId="4432" xr:uid="{00000000-0005-0000-0000-0000F0160000}"/>
    <cellStyle name="Date 7" xfId="4433" xr:uid="{00000000-0005-0000-0000-0000F1160000}"/>
    <cellStyle name="Date 8" xfId="4434" xr:uid="{00000000-0005-0000-0000-0000F2160000}"/>
    <cellStyle name="Date 9" xfId="4435" xr:uid="{00000000-0005-0000-0000-0000F3160000}"/>
    <cellStyle name="Date Short" xfId="18052" xr:uid="{00000000-0005-0000-0000-0000F4160000}"/>
    <cellStyle name="Date Short 2" xfId="18053" xr:uid="{00000000-0005-0000-0000-0000F5160000}"/>
    <cellStyle name="Date_20080204 Medupi Turbine Cashflow Forecast" xfId="18054" xr:uid="{00000000-0005-0000-0000-0000F6160000}"/>
    <cellStyle name="Datum" xfId="18055" xr:uid="{00000000-0005-0000-0000-0000F7160000}"/>
    <cellStyle name="Dezimal [0]_erlaeuterungen" xfId="18056" xr:uid="{00000000-0005-0000-0000-0000F8160000}"/>
    <cellStyle name="Dezimal_erlaeuterungen" xfId="18057" xr:uid="{00000000-0005-0000-0000-0000F9160000}"/>
    <cellStyle name="DH2" xfId="18058" xr:uid="{00000000-0005-0000-0000-0000FA160000}"/>
    <cellStyle name="Enter Currency (0)" xfId="18059" xr:uid="{00000000-0005-0000-0000-0000FB160000}"/>
    <cellStyle name="Enter Currency (2)" xfId="18060" xr:uid="{00000000-0005-0000-0000-0000FC160000}"/>
    <cellStyle name="Enter Units (0)" xfId="18061" xr:uid="{00000000-0005-0000-0000-0000FD160000}"/>
    <cellStyle name="Enter Units (1)" xfId="18062" xr:uid="{00000000-0005-0000-0000-0000FE160000}"/>
    <cellStyle name="Enter Units (2)" xfId="18063" xr:uid="{00000000-0005-0000-0000-0000FF160000}"/>
    <cellStyle name="Euro" xfId="4436" xr:uid="{00000000-0005-0000-0000-000000170000}"/>
    <cellStyle name="Euro 2" xfId="4437" xr:uid="{00000000-0005-0000-0000-000001170000}"/>
    <cellStyle name="Euro 3" xfId="4438" xr:uid="{00000000-0005-0000-0000-000002170000}"/>
    <cellStyle name="Explanatory Text 2" xfId="4439" xr:uid="{00000000-0005-0000-0000-000003170000}"/>
    <cellStyle name="Explanatory Text 2 2" xfId="4440" xr:uid="{00000000-0005-0000-0000-000004170000}"/>
    <cellStyle name="Explanatory Text 2 3" xfId="4441" xr:uid="{00000000-0005-0000-0000-000005170000}"/>
    <cellStyle name="Explanatory Text 2 4" xfId="4442" xr:uid="{00000000-0005-0000-0000-000006170000}"/>
    <cellStyle name="Explanatory Text 3" xfId="4443" xr:uid="{00000000-0005-0000-0000-000007170000}"/>
    <cellStyle name="Explanatory Text 4" xfId="4444" xr:uid="{00000000-0005-0000-0000-000008170000}"/>
    <cellStyle name="F2" xfId="16380" xr:uid="{00000000-0005-0000-0000-000009170000}"/>
    <cellStyle name="F3" xfId="16381" xr:uid="{00000000-0005-0000-0000-00000A170000}"/>
    <cellStyle name="F4" xfId="16382" xr:uid="{00000000-0005-0000-0000-00000B170000}"/>
    <cellStyle name="F5" xfId="16383" xr:uid="{00000000-0005-0000-0000-00000C170000}"/>
    <cellStyle name="F6" xfId="16384" xr:uid="{00000000-0005-0000-0000-00000D170000}"/>
    <cellStyle name="F7" xfId="16385" xr:uid="{00000000-0005-0000-0000-00000E170000}"/>
    <cellStyle name="F8" xfId="16386" xr:uid="{00000000-0005-0000-0000-00000F170000}"/>
    <cellStyle name="Faktor" xfId="18064" xr:uid="{00000000-0005-0000-0000-000010170000}"/>
    <cellStyle name="Figures" xfId="4445" xr:uid="{00000000-0005-0000-0000-000011170000}"/>
    <cellStyle name="Figures 2" xfId="4446" xr:uid="{00000000-0005-0000-0000-000012170000}"/>
    <cellStyle name="Figures 2 2" xfId="4447" xr:uid="{00000000-0005-0000-0000-000013170000}"/>
    <cellStyle name="Figures 2 3" xfId="4448" xr:uid="{00000000-0005-0000-0000-000014170000}"/>
    <cellStyle name="Figures 3" xfId="4449" xr:uid="{00000000-0005-0000-0000-000015170000}"/>
    <cellStyle name="Figures 4" xfId="4450" xr:uid="{00000000-0005-0000-0000-000016170000}"/>
    <cellStyle name="Fixed" xfId="4451" xr:uid="{00000000-0005-0000-0000-000017170000}"/>
    <cellStyle name="Fixed 10" xfId="4452" xr:uid="{00000000-0005-0000-0000-000018170000}"/>
    <cellStyle name="Fixed 11" xfId="4453" xr:uid="{00000000-0005-0000-0000-000019170000}"/>
    <cellStyle name="Fixed 12" xfId="4454" xr:uid="{00000000-0005-0000-0000-00001A170000}"/>
    <cellStyle name="Fixed 13" xfId="4455" xr:uid="{00000000-0005-0000-0000-00001B170000}"/>
    <cellStyle name="Fixed 14" xfId="4456" xr:uid="{00000000-0005-0000-0000-00001C170000}"/>
    <cellStyle name="Fixed 15" xfId="4457" xr:uid="{00000000-0005-0000-0000-00001D170000}"/>
    <cellStyle name="Fixed 16" xfId="4458" xr:uid="{00000000-0005-0000-0000-00001E170000}"/>
    <cellStyle name="Fixed 17" xfId="4459" xr:uid="{00000000-0005-0000-0000-00001F170000}"/>
    <cellStyle name="Fixed 18" xfId="4460" xr:uid="{00000000-0005-0000-0000-000020170000}"/>
    <cellStyle name="Fixed 19" xfId="4461" xr:uid="{00000000-0005-0000-0000-000021170000}"/>
    <cellStyle name="Fixed 2" xfId="4462" xr:uid="{00000000-0005-0000-0000-000022170000}"/>
    <cellStyle name="Fixed 3" xfId="4463" xr:uid="{00000000-0005-0000-0000-000023170000}"/>
    <cellStyle name="Fixed 4" xfId="4464" xr:uid="{00000000-0005-0000-0000-000024170000}"/>
    <cellStyle name="Fixed 5" xfId="4465" xr:uid="{00000000-0005-0000-0000-000025170000}"/>
    <cellStyle name="Fixed 6" xfId="4466" xr:uid="{00000000-0005-0000-0000-000026170000}"/>
    <cellStyle name="Fixed 7" xfId="4467" xr:uid="{00000000-0005-0000-0000-000027170000}"/>
    <cellStyle name="Fixed 8" xfId="4468" xr:uid="{00000000-0005-0000-0000-000028170000}"/>
    <cellStyle name="Fixed 9" xfId="4469" xr:uid="{00000000-0005-0000-0000-000029170000}"/>
    <cellStyle name="Good 2" xfId="4470" xr:uid="{00000000-0005-0000-0000-00002A170000}"/>
    <cellStyle name="Good 2 2" xfId="4471" xr:uid="{00000000-0005-0000-0000-00002B170000}"/>
    <cellStyle name="Good 2 3" xfId="4472" xr:uid="{00000000-0005-0000-0000-00002C170000}"/>
    <cellStyle name="Good 2 4" xfId="4473" xr:uid="{00000000-0005-0000-0000-00002D170000}"/>
    <cellStyle name="Good 3" xfId="4474" xr:uid="{00000000-0005-0000-0000-00002E170000}"/>
    <cellStyle name="Good 4" xfId="4475" xr:uid="{00000000-0005-0000-0000-00002F170000}"/>
    <cellStyle name="Grey" xfId="18065" xr:uid="{00000000-0005-0000-0000-000030170000}"/>
    <cellStyle name="Grey 2" xfId="18066" xr:uid="{00000000-0005-0000-0000-000031170000}"/>
    <cellStyle name="Grey_Proposed Overall Monthly Cost Report - End March 2010" xfId="18067" xr:uid="{00000000-0005-0000-0000-000032170000}"/>
    <cellStyle name="HEADER" xfId="4476" xr:uid="{00000000-0005-0000-0000-000033170000}"/>
    <cellStyle name="HEADER 2" xfId="4477" xr:uid="{00000000-0005-0000-0000-000034170000}"/>
    <cellStyle name="HEADER 3" xfId="4478" xr:uid="{00000000-0005-0000-0000-000035170000}"/>
    <cellStyle name="Header1" xfId="4479" xr:uid="{00000000-0005-0000-0000-000036170000}"/>
    <cellStyle name="Header1 2" xfId="4480" xr:uid="{00000000-0005-0000-0000-000037170000}"/>
    <cellStyle name="Header1 3" xfId="4481" xr:uid="{00000000-0005-0000-0000-000038170000}"/>
    <cellStyle name="Header1 4" xfId="4482" xr:uid="{00000000-0005-0000-0000-000039170000}"/>
    <cellStyle name="Header2" xfId="4483" xr:uid="{00000000-0005-0000-0000-00003A170000}"/>
    <cellStyle name="Header2 10" xfId="4484" xr:uid="{00000000-0005-0000-0000-00003B170000}"/>
    <cellStyle name="Header2 10 2" xfId="4485" xr:uid="{00000000-0005-0000-0000-00003C170000}"/>
    <cellStyle name="Header2 10 2 2" xfId="4486" xr:uid="{00000000-0005-0000-0000-00003D170000}"/>
    <cellStyle name="Header2 10 3" xfId="4487" xr:uid="{00000000-0005-0000-0000-00003E170000}"/>
    <cellStyle name="Header2 11" xfId="4488" xr:uid="{00000000-0005-0000-0000-00003F170000}"/>
    <cellStyle name="Header2 11 2" xfId="4489" xr:uid="{00000000-0005-0000-0000-000040170000}"/>
    <cellStyle name="Header2 11 2 2" xfId="4490" xr:uid="{00000000-0005-0000-0000-000041170000}"/>
    <cellStyle name="Header2 11 3" xfId="4491" xr:uid="{00000000-0005-0000-0000-000042170000}"/>
    <cellStyle name="Header2 12" xfId="4492" xr:uid="{00000000-0005-0000-0000-000043170000}"/>
    <cellStyle name="Header2 12 2" xfId="4493" xr:uid="{00000000-0005-0000-0000-000044170000}"/>
    <cellStyle name="Header2 12 2 2" xfId="4494" xr:uid="{00000000-0005-0000-0000-000045170000}"/>
    <cellStyle name="Header2 12 3" xfId="4495" xr:uid="{00000000-0005-0000-0000-000046170000}"/>
    <cellStyle name="Header2 13" xfId="4496" xr:uid="{00000000-0005-0000-0000-000047170000}"/>
    <cellStyle name="Header2 13 2" xfId="4497" xr:uid="{00000000-0005-0000-0000-000048170000}"/>
    <cellStyle name="Header2 13 2 2" xfId="4498" xr:uid="{00000000-0005-0000-0000-000049170000}"/>
    <cellStyle name="Header2 13 3" xfId="4499" xr:uid="{00000000-0005-0000-0000-00004A170000}"/>
    <cellStyle name="Header2 14" xfId="4500" xr:uid="{00000000-0005-0000-0000-00004B170000}"/>
    <cellStyle name="Header2 14 2" xfId="4501" xr:uid="{00000000-0005-0000-0000-00004C170000}"/>
    <cellStyle name="Header2 14 2 2" xfId="4502" xr:uid="{00000000-0005-0000-0000-00004D170000}"/>
    <cellStyle name="Header2 14 3" xfId="4503" xr:uid="{00000000-0005-0000-0000-00004E170000}"/>
    <cellStyle name="Header2 15" xfId="4504" xr:uid="{00000000-0005-0000-0000-00004F170000}"/>
    <cellStyle name="Header2 15 2" xfId="4505" xr:uid="{00000000-0005-0000-0000-000050170000}"/>
    <cellStyle name="Header2 15 2 2" xfId="4506" xr:uid="{00000000-0005-0000-0000-000051170000}"/>
    <cellStyle name="Header2 15 3" xfId="4507" xr:uid="{00000000-0005-0000-0000-000052170000}"/>
    <cellStyle name="Header2 16" xfId="4508" xr:uid="{00000000-0005-0000-0000-000053170000}"/>
    <cellStyle name="Header2 16 2" xfId="4509" xr:uid="{00000000-0005-0000-0000-000054170000}"/>
    <cellStyle name="Header2 16 2 2" xfId="4510" xr:uid="{00000000-0005-0000-0000-000055170000}"/>
    <cellStyle name="Header2 16 3" xfId="4511" xr:uid="{00000000-0005-0000-0000-000056170000}"/>
    <cellStyle name="Header2 17" xfId="4512" xr:uid="{00000000-0005-0000-0000-000057170000}"/>
    <cellStyle name="Header2 17 2" xfId="4513" xr:uid="{00000000-0005-0000-0000-000058170000}"/>
    <cellStyle name="Header2 18" xfId="4514" xr:uid="{00000000-0005-0000-0000-000059170000}"/>
    <cellStyle name="Header2 18 2" xfId="4515" xr:uid="{00000000-0005-0000-0000-00005A170000}"/>
    <cellStyle name="Header2 19" xfId="4516" xr:uid="{00000000-0005-0000-0000-00005B170000}"/>
    <cellStyle name="Header2 19 2" xfId="4517" xr:uid="{00000000-0005-0000-0000-00005C170000}"/>
    <cellStyle name="Header2 2" xfId="4518" xr:uid="{00000000-0005-0000-0000-00005D170000}"/>
    <cellStyle name="Header2 2 10" xfId="4519" xr:uid="{00000000-0005-0000-0000-00005E170000}"/>
    <cellStyle name="Header2 2 10 2" xfId="4520" xr:uid="{00000000-0005-0000-0000-00005F170000}"/>
    <cellStyle name="Header2 2 10 2 2" xfId="4521" xr:uid="{00000000-0005-0000-0000-000060170000}"/>
    <cellStyle name="Header2 2 10 3" xfId="4522" xr:uid="{00000000-0005-0000-0000-000061170000}"/>
    <cellStyle name="Header2 2 11" xfId="4523" xr:uid="{00000000-0005-0000-0000-000062170000}"/>
    <cellStyle name="Header2 2 11 2" xfId="4524" xr:uid="{00000000-0005-0000-0000-000063170000}"/>
    <cellStyle name="Header2 2 11 2 2" xfId="4525" xr:uid="{00000000-0005-0000-0000-000064170000}"/>
    <cellStyle name="Header2 2 11 3" xfId="4526" xr:uid="{00000000-0005-0000-0000-000065170000}"/>
    <cellStyle name="Header2 2 12" xfId="4527" xr:uid="{00000000-0005-0000-0000-000066170000}"/>
    <cellStyle name="Header2 2 12 2" xfId="4528" xr:uid="{00000000-0005-0000-0000-000067170000}"/>
    <cellStyle name="Header2 2 12 2 2" xfId="4529" xr:uid="{00000000-0005-0000-0000-000068170000}"/>
    <cellStyle name="Header2 2 12 3" xfId="4530" xr:uid="{00000000-0005-0000-0000-000069170000}"/>
    <cellStyle name="Header2 2 13" xfId="4531" xr:uid="{00000000-0005-0000-0000-00006A170000}"/>
    <cellStyle name="Header2 2 13 2" xfId="4532" xr:uid="{00000000-0005-0000-0000-00006B170000}"/>
    <cellStyle name="Header2 2 13 2 2" xfId="4533" xr:uid="{00000000-0005-0000-0000-00006C170000}"/>
    <cellStyle name="Header2 2 13 3" xfId="4534" xr:uid="{00000000-0005-0000-0000-00006D170000}"/>
    <cellStyle name="Header2 2 14" xfId="4535" xr:uid="{00000000-0005-0000-0000-00006E170000}"/>
    <cellStyle name="Header2 2 14 2" xfId="4536" xr:uid="{00000000-0005-0000-0000-00006F170000}"/>
    <cellStyle name="Header2 2 14 2 2" xfId="4537" xr:uid="{00000000-0005-0000-0000-000070170000}"/>
    <cellStyle name="Header2 2 14 3" xfId="4538" xr:uid="{00000000-0005-0000-0000-000071170000}"/>
    <cellStyle name="Header2 2 15" xfId="4539" xr:uid="{00000000-0005-0000-0000-000072170000}"/>
    <cellStyle name="Header2 2 15 2" xfId="4540" xr:uid="{00000000-0005-0000-0000-000073170000}"/>
    <cellStyle name="Header2 2 15 2 2" xfId="4541" xr:uid="{00000000-0005-0000-0000-000074170000}"/>
    <cellStyle name="Header2 2 15 3" xfId="4542" xr:uid="{00000000-0005-0000-0000-000075170000}"/>
    <cellStyle name="Header2 2 16" xfId="4543" xr:uid="{00000000-0005-0000-0000-000076170000}"/>
    <cellStyle name="Header2 2 16 2" xfId="4544" xr:uid="{00000000-0005-0000-0000-000077170000}"/>
    <cellStyle name="Header2 2 17" xfId="4545" xr:uid="{00000000-0005-0000-0000-000078170000}"/>
    <cellStyle name="Header2 2 17 2" xfId="4546" xr:uid="{00000000-0005-0000-0000-000079170000}"/>
    <cellStyle name="Header2 2 18" xfId="4547" xr:uid="{00000000-0005-0000-0000-00007A170000}"/>
    <cellStyle name="Header2 2 2" xfId="4548" xr:uid="{00000000-0005-0000-0000-00007B170000}"/>
    <cellStyle name="Header2 2 2 10" xfId="4549" xr:uid="{00000000-0005-0000-0000-00007C170000}"/>
    <cellStyle name="Header2 2 2 10 2" xfId="4550" xr:uid="{00000000-0005-0000-0000-00007D170000}"/>
    <cellStyle name="Header2 2 2 10 2 2" xfId="4551" xr:uid="{00000000-0005-0000-0000-00007E170000}"/>
    <cellStyle name="Header2 2 2 10 3" xfId="4552" xr:uid="{00000000-0005-0000-0000-00007F170000}"/>
    <cellStyle name="Header2 2 2 11" xfId="4553" xr:uid="{00000000-0005-0000-0000-000080170000}"/>
    <cellStyle name="Header2 2 2 11 2" xfId="4554" xr:uid="{00000000-0005-0000-0000-000081170000}"/>
    <cellStyle name="Header2 2 2 11 2 2" xfId="4555" xr:uid="{00000000-0005-0000-0000-000082170000}"/>
    <cellStyle name="Header2 2 2 11 3" xfId="4556" xr:uid="{00000000-0005-0000-0000-000083170000}"/>
    <cellStyle name="Header2 2 2 12" xfId="4557" xr:uid="{00000000-0005-0000-0000-000084170000}"/>
    <cellStyle name="Header2 2 2 12 2" xfId="4558" xr:uid="{00000000-0005-0000-0000-000085170000}"/>
    <cellStyle name="Header2 2 2 12 2 2" xfId="4559" xr:uid="{00000000-0005-0000-0000-000086170000}"/>
    <cellStyle name="Header2 2 2 12 3" xfId="4560" xr:uid="{00000000-0005-0000-0000-000087170000}"/>
    <cellStyle name="Header2 2 2 13" xfId="4561" xr:uid="{00000000-0005-0000-0000-000088170000}"/>
    <cellStyle name="Header2 2 2 13 2" xfId="4562" xr:uid="{00000000-0005-0000-0000-000089170000}"/>
    <cellStyle name="Header2 2 2 13 2 2" xfId="4563" xr:uid="{00000000-0005-0000-0000-00008A170000}"/>
    <cellStyle name="Header2 2 2 13 3" xfId="4564" xr:uid="{00000000-0005-0000-0000-00008B170000}"/>
    <cellStyle name="Header2 2 2 14" xfId="4565" xr:uid="{00000000-0005-0000-0000-00008C170000}"/>
    <cellStyle name="Header2 2 2 14 2" xfId="4566" xr:uid="{00000000-0005-0000-0000-00008D170000}"/>
    <cellStyle name="Header2 2 2 14 2 2" xfId="4567" xr:uid="{00000000-0005-0000-0000-00008E170000}"/>
    <cellStyle name="Header2 2 2 14 3" xfId="4568" xr:uid="{00000000-0005-0000-0000-00008F170000}"/>
    <cellStyle name="Header2 2 2 15" xfId="4569" xr:uid="{00000000-0005-0000-0000-000090170000}"/>
    <cellStyle name="Header2 2 2 15 2" xfId="4570" xr:uid="{00000000-0005-0000-0000-000091170000}"/>
    <cellStyle name="Header2 2 2 16" xfId="4571" xr:uid="{00000000-0005-0000-0000-000092170000}"/>
    <cellStyle name="Header2 2 2 16 2" xfId="4572" xr:uid="{00000000-0005-0000-0000-000093170000}"/>
    <cellStyle name="Header2 2 2 17" xfId="4573" xr:uid="{00000000-0005-0000-0000-000094170000}"/>
    <cellStyle name="Header2 2 2 2" xfId="4574" xr:uid="{00000000-0005-0000-0000-000095170000}"/>
    <cellStyle name="Header2 2 2 2 10" xfId="4575" xr:uid="{00000000-0005-0000-0000-000096170000}"/>
    <cellStyle name="Header2 2 2 2 10 2" xfId="4576" xr:uid="{00000000-0005-0000-0000-000097170000}"/>
    <cellStyle name="Header2 2 2 2 10 2 2" xfId="4577" xr:uid="{00000000-0005-0000-0000-000098170000}"/>
    <cellStyle name="Header2 2 2 2 10 3" xfId="4578" xr:uid="{00000000-0005-0000-0000-000099170000}"/>
    <cellStyle name="Header2 2 2 2 11" xfId="4579" xr:uid="{00000000-0005-0000-0000-00009A170000}"/>
    <cellStyle name="Header2 2 2 2 11 2" xfId="4580" xr:uid="{00000000-0005-0000-0000-00009B170000}"/>
    <cellStyle name="Header2 2 2 2 11 2 2" xfId="4581" xr:uid="{00000000-0005-0000-0000-00009C170000}"/>
    <cellStyle name="Header2 2 2 2 11 3" xfId="4582" xr:uid="{00000000-0005-0000-0000-00009D170000}"/>
    <cellStyle name="Header2 2 2 2 12" xfId="4583" xr:uid="{00000000-0005-0000-0000-00009E170000}"/>
    <cellStyle name="Header2 2 2 2 12 2" xfId="4584" xr:uid="{00000000-0005-0000-0000-00009F170000}"/>
    <cellStyle name="Header2 2 2 2 13" xfId="4585" xr:uid="{00000000-0005-0000-0000-0000A0170000}"/>
    <cellStyle name="Header2 2 2 2 2" xfId="4586" xr:uid="{00000000-0005-0000-0000-0000A1170000}"/>
    <cellStyle name="Header2 2 2 2 2 10" xfId="4587" xr:uid="{00000000-0005-0000-0000-0000A2170000}"/>
    <cellStyle name="Header2 2 2 2 2 10 2" xfId="4588" xr:uid="{00000000-0005-0000-0000-0000A3170000}"/>
    <cellStyle name="Header2 2 2 2 2 10 2 2" xfId="4589" xr:uid="{00000000-0005-0000-0000-0000A4170000}"/>
    <cellStyle name="Header2 2 2 2 2 10 3" xfId="4590" xr:uid="{00000000-0005-0000-0000-0000A5170000}"/>
    <cellStyle name="Header2 2 2 2 2 11" xfId="4591" xr:uid="{00000000-0005-0000-0000-0000A6170000}"/>
    <cellStyle name="Header2 2 2 2 2 11 2" xfId="4592" xr:uid="{00000000-0005-0000-0000-0000A7170000}"/>
    <cellStyle name="Header2 2 2 2 2 12" xfId="4593" xr:uid="{00000000-0005-0000-0000-0000A8170000}"/>
    <cellStyle name="Header2 2 2 2 2 2" xfId="4594" xr:uid="{00000000-0005-0000-0000-0000A9170000}"/>
    <cellStyle name="Header2 2 2 2 2 2 10" xfId="4595" xr:uid="{00000000-0005-0000-0000-0000AA170000}"/>
    <cellStyle name="Header2 2 2 2 2 2 10 2" xfId="4596" xr:uid="{00000000-0005-0000-0000-0000AB170000}"/>
    <cellStyle name="Header2 2 2 2 2 2 11" xfId="4597" xr:uid="{00000000-0005-0000-0000-0000AC170000}"/>
    <cellStyle name="Header2 2 2 2 2 2 2" xfId="4598" xr:uid="{00000000-0005-0000-0000-0000AD170000}"/>
    <cellStyle name="Header2 2 2 2 2 2 2 2" xfId="4599" xr:uid="{00000000-0005-0000-0000-0000AE170000}"/>
    <cellStyle name="Header2 2 2 2 2 2 2 2 2" xfId="4600" xr:uid="{00000000-0005-0000-0000-0000AF170000}"/>
    <cellStyle name="Header2 2 2 2 2 2 2 3" xfId="4601" xr:uid="{00000000-0005-0000-0000-0000B0170000}"/>
    <cellStyle name="Header2 2 2 2 2 2 3" xfId="4602" xr:uid="{00000000-0005-0000-0000-0000B1170000}"/>
    <cellStyle name="Header2 2 2 2 2 2 3 2" xfId="4603" xr:uid="{00000000-0005-0000-0000-0000B2170000}"/>
    <cellStyle name="Header2 2 2 2 2 2 3 2 2" xfId="4604" xr:uid="{00000000-0005-0000-0000-0000B3170000}"/>
    <cellStyle name="Header2 2 2 2 2 2 3 3" xfId="4605" xr:uid="{00000000-0005-0000-0000-0000B4170000}"/>
    <cellStyle name="Header2 2 2 2 2 2 4" xfId="4606" xr:uid="{00000000-0005-0000-0000-0000B5170000}"/>
    <cellStyle name="Header2 2 2 2 2 2 4 2" xfId="4607" xr:uid="{00000000-0005-0000-0000-0000B6170000}"/>
    <cellStyle name="Header2 2 2 2 2 2 4 2 2" xfId="4608" xr:uid="{00000000-0005-0000-0000-0000B7170000}"/>
    <cellStyle name="Header2 2 2 2 2 2 4 3" xfId="4609" xr:uid="{00000000-0005-0000-0000-0000B8170000}"/>
    <cellStyle name="Header2 2 2 2 2 2 5" xfId="4610" xr:uid="{00000000-0005-0000-0000-0000B9170000}"/>
    <cellStyle name="Header2 2 2 2 2 2 5 2" xfId="4611" xr:uid="{00000000-0005-0000-0000-0000BA170000}"/>
    <cellStyle name="Header2 2 2 2 2 2 5 2 2" xfId="4612" xr:uid="{00000000-0005-0000-0000-0000BB170000}"/>
    <cellStyle name="Header2 2 2 2 2 2 5 3" xfId="4613" xr:uid="{00000000-0005-0000-0000-0000BC170000}"/>
    <cellStyle name="Header2 2 2 2 2 2 6" xfId="4614" xr:uid="{00000000-0005-0000-0000-0000BD170000}"/>
    <cellStyle name="Header2 2 2 2 2 2 6 2" xfId="4615" xr:uid="{00000000-0005-0000-0000-0000BE170000}"/>
    <cellStyle name="Header2 2 2 2 2 2 6 2 2" xfId="4616" xr:uid="{00000000-0005-0000-0000-0000BF170000}"/>
    <cellStyle name="Header2 2 2 2 2 2 6 3" xfId="4617" xr:uid="{00000000-0005-0000-0000-0000C0170000}"/>
    <cellStyle name="Header2 2 2 2 2 2 7" xfId="4618" xr:uid="{00000000-0005-0000-0000-0000C1170000}"/>
    <cellStyle name="Header2 2 2 2 2 2 7 2" xfId="4619" xr:uid="{00000000-0005-0000-0000-0000C2170000}"/>
    <cellStyle name="Header2 2 2 2 2 2 7 2 2" xfId="4620" xr:uid="{00000000-0005-0000-0000-0000C3170000}"/>
    <cellStyle name="Header2 2 2 2 2 2 7 3" xfId="4621" xr:uid="{00000000-0005-0000-0000-0000C4170000}"/>
    <cellStyle name="Header2 2 2 2 2 2 8" xfId="4622" xr:uid="{00000000-0005-0000-0000-0000C5170000}"/>
    <cellStyle name="Header2 2 2 2 2 2 8 2" xfId="4623" xr:uid="{00000000-0005-0000-0000-0000C6170000}"/>
    <cellStyle name="Header2 2 2 2 2 2 8 2 2" xfId="4624" xr:uid="{00000000-0005-0000-0000-0000C7170000}"/>
    <cellStyle name="Header2 2 2 2 2 2 8 3" xfId="4625" xr:uid="{00000000-0005-0000-0000-0000C8170000}"/>
    <cellStyle name="Header2 2 2 2 2 2 9" xfId="4626" xr:uid="{00000000-0005-0000-0000-0000C9170000}"/>
    <cellStyle name="Header2 2 2 2 2 2 9 2" xfId="4627" xr:uid="{00000000-0005-0000-0000-0000CA170000}"/>
    <cellStyle name="Header2 2 2 2 2 2 9 2 2" xfId="4628" xr:uid="{00000000-0005-0000-0000-0000CB170000}"/>
    <cellStyle name="Header2 2 2 2 2 2 9 3" xfId="4629" xr:uid="{00000000-0005-0000-0000-0000CC170000}"/>
    <cellStyle name="Header2 2 2 2 2 3" xfId="4630" xr:uid="{00000000-0005-0000-0000-0000CD170000}"/>
    <cellStyle name="Header2 2 2 2 2 3 2" xfId="4631" xr:uid="{00000000-0005-0000-0000-0000CE170000}"/>
    <cellStyle name="Header2 2 2 2 2 3 2 2" xfId="4632" xr:uid="{00000000-0005-0000-0000-0000CF170000}"/>
    <cellStyle name="Header2 2 2 2 2 3 3" xfId="4633" xr:uid="{00000000-0005-0000-0000-0000D0170000}"/>
    <cellStyle name="Header2 2 2 2 2 4" xfId="4634" xr:uid="{00000000-0005-0000-0000-0000D1170000}"/>
    <cellStyle name="Header2 2 2 2 2 4 2" xfId="4635" xr:uid="{00000000-0005-0000-0000-0000D2170000}"/>
    <cellStyle name="Header2 2 2 2 2 4 2 2" xfId="4636" xr:uid="{00000000-0005-0000-0000-0000D3170000}"/>
    <cellStyle name="Header2 2 2 2 2 4 3" xfId="4637" xr:uid="{00000000-0005-0000-0000-0000D4170000}"/>
    <cellStyle name="Header2 2 2 2 2 5" xfId="4638" xr:uid="{00000000-0005-0000-0000-0000D5170000}"/>
    <cellStyle name="Header2 2 2 2 2 5 2" xfId="4639" xr:uid="{00000000-0005-0000-0000-0000D6170000}"/>
    <cellStyle name="Header2 2 2 2 2 5 2 2" xfId="4640" xr:uid="{00000000-0005-0000-0000-0000D7170000}"/>
    <cellStyle name="Header2 2 2 2 2 5 3" xfId="4641" xr:uid="{00000000-0005-0000-0000-0000D8170000}"/>
    <cellStyle name="Header2 2 2 2 2 6" xfId="4642" xr:uid="{00000000-0005-0000-0000-0000D9170000}"/>
    <cellStyle name="Header2 2 2 2 2 6 2" xfId="4643" xr:uid="{00000000-0005-0000-0000-0000DA170000}"/>
    <cellStyle name="Header2 2 2 2 2 6 2 2" xfId="4644" xr:uid="{00000000-0005-0000-0000-0000DB170000}"/>
    <cellStyle name="Header2 2 2 2 2 6 3" xfId="4645" xr:uid="{00000000-0005-0000-0000-0000DC170000}"/>
    <cellStyle name="Header2 2 2 2 2 7" xfId="4646" xr:uid="{00000000-0005-0000-0000-0000DD170000}"/>
    <cellStyle name="Header2 2 2 2 2 7 2" xfId="4647" xr:uid="{00000000-0005-0000-0000-0000DE170000}"/>
    <cellStyle name="Header2 2 2 2 2 7 2 2" xfId="4648" xr:uid="{00000000-0005-0000-0000-0000DF170000}"/>
    <cellStyle name="Header2 2 2 2 2 7 3" xfId="4649" xr:uid="{00000000-0005-0000-0000-0000E0170000}"/>
    <cellStyle name="Header2 2 2 2 2 8" xfId="4650" xr:uid="{00000000-0005-0000-0000-0000E1170000}"/>
    <cellStyle name="Header2 2 2 2 2 8 2" xfId="4651" xr:uid="{00000000-0005-0000-0000-0000E2170000}"/>
    <cellStyle name="Header2 2 2 2 2 8 2 2" xfId="4652" xr:uid="{00000000-0005-0000-0000-0000E3170000}"/>
    <cellStyle name="Header2 2 2 2 2 8 3" xfId="4653" xr:uid="{00000000-0005-0000-0000-0000E4170000}"/>
    <cellStyle name="Header2 2 2 2 2 9" xfId="4654" xr:uid="{00000000-0005-0000-0000-0000E5170000}"/>
    <cellStyle name="Header2 2 2 2 2 9 2" xfId="4655" xr:uid="{00000000-0005-0000-0000-0000E6170000}"/>
    <cellStyle name="Header2 2 2 2 2 9 2 2" xfId="4656" xr:uid="{00000000-0005-0000-0000-0000E7170000}"/>
    <cellStyle name="Header2 2 2 2 2 9 3" xfId="4657" xr:uid="{00000000-0005-0000-0000-0000E8170000}"/>
    <cellStyle name="Header2 2 2 2 3" xfId="4658" xr:uid="{00000000-0005-0000-0000-0000E9170000}"/>
    <cellStyle name="Header2 2 2 2 3 2" xfId="4659" xr:uid="{00000000-0005-0000-0000-0000EA170000}"/>
    <cellStyle name="Header2 2 2 2 3 2 2" xfId="4660" xr:uid="{00000000-0005-0000-0000-0000EB170000}"/>
    <cellStyle name="Header2 2 2 2 3 3" xfId="4661" xr:uid="{00000000-0005-0000-0000-0000EC170000}"/>
    <cellStyle name="Header2 2 2 2 4" xfId="4662" xr:uid="{00000000-0005-0000-0000-0000ED170000}"/>
    <cellStyle name="Header2 2 2 2 4 2" xfId="4663" xr:uid="{00000000-0005-0000-0000-0000EE170000}"/>
    <cellStyle name="Header2 2 2 2 4 2 2" xfId="4664" xr:uid="{00000000-0005-0000-0000-0000EF170000}"/>
    <cellStyle name="Header2 2 2 2 4 3" xfId="4665" xr:uid="{00000000-0005-0000-0000-0000F0170000}"/>
    <cellStyle name="Header2 2 2 2 5" xfId="4666" xr:uid="{00000000-0005-0000-0000-0000F1170000}"/>
    <cellStyle name="Header2 2 2 2 5 2" xfId="4667" xr:uid="{00000000-0005-0000-0000-0000F2170000}"/>
    <cellStyle name="Header2 2 2 2 5 2 2" xfId="4668" xr:uid="{00000000-0005-0000-0000-0000F3170000}"/>
    <cellStyle name="Header2 2 2 2 5 3" xfId="4669" xr:uid="{00000000-0005-0000-0000-0000F4170000}"/>
    <cellStyle name="Header2 2 2 2 6" xfId="4670" xr:uid="{00000000-0005-0000-0000-0000F5170000}"/>
    <cellStyle name="Header2 2 2 2 6 2" xfId="4671" xr:uid="{00000000-0005-0000-0000-0000F6170000}"/>
    <cellStyle name="Header2 2 2 2 6 2 2" xfId="4672" xr:uid="{00000000-0005-0000-0000-0000F7170000}"/>
    <cellStyle name="Header2 2 2 2 6 3" xfId="4673" xr:uid="{00000000-0005-0000-0000-0000F8170000}"/>
    <cellStyle name="Header2 2 2 2 7" xfId="4674" xr:uid="{00000000-0005-0000-0000-0000F9170000}"/>
    <cellStyle name="Header2 2 2 2 7 2" xfId="4675" xr:uid="{00000000-0005-0000-0000-0000FA170000}"/>
    <cellStyle name="Header2 2 2 2 7 2 2" xfId="4676" xr:uid="{00000000-0005-0000-0000-0000FB170000}"/>
    <cellStyle name="Header2 2 2 2 7 3" xfId="4677" xr:uid="{00000000-0005-0000-0000-0000FC170000}"/>
    <cellStyle name="Header2 2 2 2 8" xfId="4678" xr:uid="{00000000-0005-0000-0000-0000FD170000}"/>
    <cellStyle name="Header2 2 2 2 8 2" xfId="4679" xr:uid="{00000000-0005-0000-0000-0000FE170000}"/>
    <cellStyle name="Header2 2 2 2 8 2 2" xfId="4680" xr:uid="{00000000-0005-0000-0000-0000FF170000}"/>
    <cellStyle name="Header2 2 2 2 8 3" xfId="4681" xr:uid="{00000000-0005-0000-0000-000000180000}"/>
    <cellStyle name="Header2 2 2 2 9" xfId="4682" xr:uid="{00000000-0005-0000-0000-000001180000}"/>
    <cellStyle name="Header2 2 2 2 9 2" xfId="4683" xr:uid="{00000000-0005-0000-0000-000002180000}"/>
    <cellStyle name="Header2 2 2 2 9 2 2" xfId="4684" xr:uid="{00000000-0005-0000-0000-000003180000}"/>
    <cellStyle name="Header2 2 2 2 9 3" xfId="4685" xr:uid="{00000000-0005-0000-0000-000004180000}"/>
    <cellStyle name="Header2 2 2 3" xfId="4686" xr:uid="{00000000-0005-0000-0000-000005180000}"/>
    <cellStyle name="Header2 2 2 3 10" xfId="4687" xr:uid="{00000000-0005-0000-0000-000006180000}"/>
    <cellStyle name="Header2 2 2 3 10 2" xfId="4688" xr:uid="{00000000-0005-0000-0000-000007180000}"/>
    <cellStyle name="Header2 2 2 3 10 2 2" xfId="4689" xr:uid="{00000000-0005-0000-0000-000008180000}"/>
    <cellStyle name="Header2 2 2 3 10 3" xfId="4690" xr:uid="{00000000-0005-0000-0000-000009180000}"/>
    <cellStyle name="Header2 2 2 3 11" xfId="4691" xr:uid="{00000000-0005-0000-0000-00000A180000}"/>
    <cellStyle name="Header2 2 2 3 11 2" xfId="4692" xr:uid="{00000000-0005-0000-0000-00000B180000}"/>
    <cellStyle name="Header2 2 2 3 11 2 2" xfId="4693" xr:uid="{00000000-0005-0000-0000-00000C180000}"/>
    <cellStyle name="Header2 2 2 3 11 3" xfId="4694" xr:uid="{00000000-0005-0000-0000-00000D180000}"/>
    <cellStyle name="Header2 2 2 3 12" xfId="4695" xr:uid="{00000000-0005-0000-0000-00000E180000}"/>
    <cellStyle name="Header2 2 2 3 12 2" xfId="4696" xr:uid="{00000000-0005-0000-0000-00000F180000}"/>
    <cellStyle name="Header2 2 2 3 13" xfId="4697" xr:uid="{00000000-0005-0000-0000-000010180000}"/>
    <cellStyle name="Header2 2 2 3 2" xfId="4698" xr:uid="{00000000-0005-0000-0000-000011180000}"/>
    <cellStyle name="Header2 2 2 3 2 10" xfId="4699" xr:uid="{00000000-0005-0000-0000-000012180000}"/>
    <cellStyle name="Header2 2 2 3 2 10 2" xfId="4700" xr:uid="{00000000-0005-0000-0000-000013180000}"/>
    <cellStyle name="Header2 2 2 3 2 10 2 2" xfId="4701" xr:uid="{00000000-0005-0000-0000-000014180000}"/>
    <cellStyle name="Header2 2 2 3 2 10 3" xfId="4702" xr:uid="{00000000-0005-0000-0000-000015180000}"/>
    <cellStyle name="Header2 2 2 3 2 11" xfId="4703" xr:uid="{00000000-0005-0000-0000-000016180000}"/>
    <cellStyle name="Header2 2 2 3 2 11 2" xfId="4704" xr:uid="{00000000-0005-0000-0000-000017180000}"/>
    <cellStyle name="Header2 2 2 3 2 12" xfId="4705" xr:uid="{00000000-0005-0000-0000-000018180000}"/>
    <cellStyle name="Header2 2 2 3 2 2" xfId="4706" xr:uid="{00000000-0005-0000-0000-000019180000}"/>
    <cellStyle name="Header2 2 2 3 2 2 10" xfId="4707" xr:uid="{00000000-0005-0000-0000-00001A180000}"/>
    <cellStyle name="Header2 2 2 3 2 2 10 2" xfId="4708" xr:uid="{00000000-0005-0000-0000-00001B180000}"/>
    <cellStyle name="Header2 2 2 3 2 2 11" xfId="4709" xr:uid="{00000000-0005-0000-0000-00001C180000}"/>
    <cellStyle name="Header2 2 2 3 2 2 2" xfId="4710" xr:uid="{00000000-0005-0000-0000-00001D180000}"/>
    <cellStyle name="Header2 2 2 3 2 2 2 2" xfId="4711" xr:uid="{00000000-0005-0000-0000-00001E180000}"/>
    <cellStyle name="Header2 2 2 3 2 2 2 2 2" xfId="4712" xr:uid="{00000000-0005-0000-0000-00001F180000}"/>
    <cellStyle name="Header2 2 2 3 2 2 2 3" xfId="4713" xr:uid="{00000000-0005-0000-0000-000020180000}"/>
    <cellStyle name="Header2 2 2 3 2 2 3" xfId="4714" xr:uid="{00000000-0005-0000-0000-000021180000}"/>
    <cellStyle name="Header2 2 2 3 2 2 3 2" xfId="4715" xr:uid="{00000000-0005-0000-0000-000022180000}"/>
    <cellStyle name="Header2 2 2 3 2 2 3 2 2" xfId="4716" xr:uid="{00000000-0005-0000-0000-000023180000}"/>
    <cellStyle name="Header2 2 2 3 2 2 3 3" xfId="4717" xr:uid="{00000000-0005-0000-0000-000024180000}"/>
    <cellStyle name="Header2 2 2 3 2 2 4" xfId="4718" xr:uid="{00000000-0005-0000-0000-000025180000}"/>
    <cellStyle name="Header2 2 2 3 2 2 4 2" xfId="4719" xr:uid="{00000000-0005-0000-0000-000026180000}"/>
    <cellStyle name="Header2 2 2 3 2 2 4 2 2" xfId="4720" xr:uid="{00000000-0005-0000-0000-000027180000}"/>
    <cellStyle name="Header2 2 2 3 2 2 4 3" xfId="4721" xr:uid="{00000000-0005-0000-0000-000028180000}"/>
    <cellStyle name="Header2 2 2 3 2 2 5" xfId="4722" xr:uid="{00000000-0005-0000-0000-000029180000}"/>
    <cellStyle name="Header2 2 2 3 2 2 5 2" xfId="4723" xr:uid="{00000000-0005-0000-0000-00002A180000}"/>
    <cellStyle name="Header2 2 2 3 2 2 5 2 2" xfId="4724" xr:uid="{00000000-0005-0000-0000-00002B180000}"/>
    <cellStyle name="Header2 2 2 3 2 2 5 3" xfId="4725" xr:uid="{00000000-0005-0000-0000-00002C180000}"/>
    <cellStyle name="Header2 2 2 3 2 2 6" xfId="4726" xr:uid="{00000000-0005-0000-0000-00002D180000}"/>
    <cellStyle name="Header2 2 2 3 2 2 6 2" xfId="4727" xr:uid="{00000000-0005-0000-0000-00002E180000}"/>
    <cellStyle name="Header2 2 2 3 2 2 6 2 2" xfId="4728" xr:uid="{00000000-0005-0000-0000-00002F180000}"/>
    <cellStyle name="Header2 2 2 3 2 2 6 3" xfId="4729" xr:uid="{00000000-0005-0000-0000-000030180000}"/>
    <cellStyle name="Header2 2 2 3 2 2 7" xfId="4730" xr:uid="{00000000-0005-0000-0000-000031180000}"/>
    <cellStyle name="Header2 2 2 3 2 2 7 2" xfId="4731" xr:uid="{00000000-0005-0000-0000-000032180000}"/>
    <cellStyle name="Header2 2 2 3 2 2 7 2 2" xfId="4732" xr:uid="{00000000-0005-0000-0000-000033180000}"/>
    <cellStyle name="Header2 2 2 3 2 2 7 3" xfId="4733" xr:uid="{00000000-0005-0000-0000-000034180000}"/>
    <cellStyle name="Header2 2 2 3 2 2 8" xfId="4734" xr:uid="{00000000-0005-0000-0000-000035180000}"/>
    <cellStyle name="Header2 2 2 3 2 2 8 2" xfId="4735" xr:uid="{00000000-0005-0000-0000-000036180000}"/>
    <cellStyle name="Header2 2 2 3 2 2 8 2 2" xfId="4736" xr:uid="{00000000-0005-0000-0000-000037180000}"/>
    <cellStyle name="Header2 2 2 3 2 2 8 3" xfId="4737" xr:uid="{00000000-0005-0000-0000-000038180000}"/>
    <cellStyle name="Header2 2 2 3 2 2 9" xfId="4738" xr:uid="{00000000-0005-0000-0000-000039180000}"/>
    <cellStyle name="Header2 2 2 3 2 2 9 2" xfId="4739" xr:uid="{00000000-0005-0000-0000-00003A180000}"/>
    <cellStyle name="Header2 2 2 3 2 2 9 2 2" xfId="4740" xr:uid="{00000000-0005-0000-0000-00003B180000}"/>
    <cellStyle name="Header2 2 2 3 2 2 9 3" xfId="4741" xr:uid="{00000000-0005-0000-0000-00003C180000}"/>
    <cellStyle name="Header2 2 2 3 2 3" xfId="4742" xr:uid="{00000000-0005-0000-0000-00003D180000}"/>
    <cellStyle name="Header2 2 2 3 2 3 2" xfId="4743" xr:uid="{00000000-0005-0000-0000-00003E180000}"/>
    <cellStyle name="Header2 2 2 3 2 3 2 2" xfId="4744" xr:uid="{00000000-0005-0000-0000-00003F180000}"/>
    <cellStyle name="Header2 2 2 3 2 3 3" xfId="4745" xr:uid="{00000000-0005-0000-0000-000040180000}"/>
    <cellStyle name="Header2 2 2 3 2 4" xfId="4746" xr:uid="{00000000-0005-0000-0000-000041180000}"/>
    <cellStyle name="Header2 2 2 3 2 4 2" xfId="4747" xr:uid="{00000000-0005-0000-0000-000042180000}"/>
    <cellStyle name="Header2 2 2 3 2 4 2 2" xfId="4748" xr:uid="{00000000-0005-0000-0000-000043180000}"/>
    <cellStyle name="Header2 2 2 3 2 4 3" xfId="4749" xr:uid="{00000000-0005-0000-0000-000044180000}"/>
    <cellStyle name="Header2 2 2 3 2 5" xfId="4750" xr:uid="{00000000-0005-0000-0000-000045180000}"/>
    <cellStyle name="Header2 2 2 3 2 5 2" xfId="4751" xr:uid="{00000000-0005-0000-0000-000046180000}"/>
    <cellStyle name="Header2 2 2 3 2 5 2 2" xfId="4752" xr:uid="{00000000-0005-0000-0000-000047180000}"/>
    <cellStyle name="Header2 2 2 3 2 5 3" xfId="4753" xr:uid="{00000000-0005-0000-0000-000048180000}"/>
    <cellStyle name="Header2 2 2 3 2 6" xfId="4754" xr:uid="{00000000-0005-0000-0000-000049180000}"/>
    <cellStyle name="Header2 2 2 3 2 6 2" xfId="4755" xr:uid="{00000000-0005-0000-0000-00004A180000}"/>
    <cellStyle name="Header2 2 2 3 2 6 2 2" xfId="4756" xr:uid="{00000000-0005-0000-0000-00004B180000}"/>
    <cellStyle name="Header2 2 2 3 2 6 3" xfId="4757" xr:uid="{00000000-0005-0000-0000-00004C180000}"/>
    <cellStyle name="Header2 2 2 3 2 7" xfId="4758" xr:uid="{00000000-0005-0000-0000-00004D180000}"/>
    <cellStyle name="Header2 2 2 3 2 7 2" xfId="4759" xr:uid="{00000000-0005-0000-0000-00004E180000}"/>
    <cellStyle name="Header2 2 2 3 2 7 2 2" xfId="4760" xr:uid="{00000000-0005-0000-0000-00004F180000}"/>
    <cellStyle name="Header2 2 2 3 2 7 3" xfId="4761" xr:uid="{00000000-0005-0000-0000-000050180000}"/>
    <cellStyle name="Header2 2 2 3 2 8" xfId="4762" xr:uid="{00000000-0005-0000-0000-000051180000}"/>
    <cellStyle name="Header2 2 2 3 2 8 2" xfId="4763" xr:uid="{00000000-0005-0000-0000-000052180000}"/>
    <cellStyle name="Header2 2 2 3 2 8 2 2" xfId="4764" xr:uid="{00000000-0005-0000-0000-000053180000}"/>
    <cellStyle name="Header2 2 2 3 2 8 3" xfId="4765" xr:uid="{00000000-0005-0000-0000-000054180000}"/>
    <cellStyle name="Header2 2 2 3 2 9" xfId="4766" xr:uid="{00000000-0005-0000-0000-000055180000}"/>
    <cellStyle name="Header2 2 2 3 2 9 2" xfId="4767" xr:uid="{00000000-0005-0000-0000-000056180000}"/>
    <cellStyle name="Header2 2 2 3 2 9 2 2" xfId="4768" xr:uid="{00000000-0005-0000-0000-000057180000}"/>
    <cellStyle name="Header2 2 2 3 2 9 3" xfId="4769" xr:uid="{00000000-0005-0000-0000-000058180000}"/>
    <cellStyle name="Header2 2 2 3 3" xfId="4770" xr:uid="{00000000-0005-0000-0000-000059180000}"/>
    <cellStyle name="Header2 2 2 3 3 2" xfId="4771" xr:uid="{00000000-0005-0000-0000-00005A180000}"/>
    <cellStyle name="Header2 2 2 3 3 2 2" xfId="4772" xr:uid="{00000000-0005-0000-0000-00005B180000}"/>
    <cellStyle name="Header2 2 2 3 3 3" xfId="4773" xr:uid="{00000000-0005-0000-0000-00005C180000}"/>
    <cellStyle name="Header2 2 2 3 4" xfId="4774" xr:uid="{00000000-0005-0000-0000-00005D180000}"/>
    <cellStyle name="Header2 2 2 3 4 2" xfId="4775" xr:uid="{00000000-0005-0000-0000-00005E180000}"/>
    <cellStyle name="Header2 2 2 3 4 2 2" xfId="4776" xr:uid="{00000000-0005-0000-0000-00005F180000}"/>
    <cellStyle name="Header2 2 2 3 4 3" xfId="4777" xr:uid="{00000000-0005-0000-0000-000060180000}"/>
    <cellStyle name="Header2 2 2 3 5" xfId="4778" xr:uid="{00000000-0005-0000-0000-000061180000}"/>
    <cellStyle name="Header2 2 2 3 5 2" xfId="4779" xr:uid="{00000000-0005-0000-0000-000062180000}"/>
    <cellStyle name="Header2 2 2 3 5 2 2" xfId="4780" xr:uid="{00000000-0005-0000-0000-000063180000}"/>
    <cellStyle name="Header2 2 2 3 5 3" xfId="4781" xr:uid="{00000000-0005-0000-0000-000064180000}"/>
    <cellStyle name="Header2 2 2 3 6" xfId="4782" xr:uid="{00000000-0005-0000-0000-000065180000}"/>
    <cellStyle name="Header2 2 2 3 6 2" xfId="4783" xr:uid="{00000000-0005-0000-0000-000066180000}"/>
    <cellStyle name="Header2 2 2 3 6 2 2" xfId="4784" xr:uid="{00000000-0005-0000-0000-000067180000}"/>
    <cellStyle name="Header2 2 2 3 6 3" xfId="4785" xr:uid="{00000000-0005-0000-0000-000068180000}"/>
    <cellStyle name="Header2 2 2 3 7" xfId="4786" xr:uid="{00000000-0005-0000-0000-000069180000}"/>
    <cellStyle name="Header2 2 2 3 7 2" xfId="4787" xr:uid="{00000000-0005-0000-0000-00006A180000}"/>
    <cellStyle name="Header2 2 2 3 7 2 2" xfId="4788" xr:uid="{00000000-0005-0000-0000-00006B180000}"/>
    <cellStyle name="Header2 2 2 3 7 3" xfId="4789" xr:uid="{00000000-0005-0000-0000-00006C180000}"/>
    <cellStyle name="Header2 2 2 3 8" xfId="4790" xr:uid="{00000000-0005-0000-0000-00006D180000}"/>
    <cellStyle name="Header2 2 2 3 8 2" xfId="4791" xr:uid="{00000000-0005-0000-0000-00006E180000}"/>
    <cellStyle name="Header2 2 2 3 8 2 2" xfId="4792" xr:uid="{00000000-0005-0000-0000-00006F180000}"/>
    <cellStyle name="Header2 2 2 3 8 3" xfId="4793" xr:uid="{00000000-0005-0000-0000-000070180000}"/>
    <cellStyle name="Header2 2 2 3 9" xfId="4794" xr:uid="{00000000-0005-0000-0000-000071180000}"/>
    <cellStyle name="Header2 2 2 3 9 2" xfId="4795" xr:uid="{00000000-0005-0000-0000-000072180000}"/>
    <cellStyle name="Header2 2 2 3 9 2 2" xfId="4796" xr:uid="{00000000-0005-0000-0000-000073180000}"/>
    <cellStyle name="Header2 2 2 3 9 3" xfId="4797" xr:uid="{00000000-0005-0000-0000-000074180000}"/>
    <cellStyle name="Header2 2 2 4" xfId="4798" xr:uid="{00000000-0005-0000-0000-000075180000}"/>
    <cellStyle name="Header2 2 2 4 10" xfId="4799" xr:uid="{00000000-0005-0000-0000-000076180000}"/>
    <cellStyle name="Header2 2 2 4 10 2" xfId="4800" xr:uid="{00000000-0005-0000-0000-000077180000}"/>
    <cellStyle name="Header2 2 2 4 10 2 2" xfId="4801" xr:uid="{00000000-0005-0000-0000-000078180000}"/>
    <cellStyle name="Header2 2 2 4 10 3" xfId="4802" xr:uid="{00000000-0005-0000-0000-000079180000}"/>
    <cellStyle name="Header2 2 2 4 11" xfId="4803" xr:uid="{00000000-0005-0000-0000-00007A180000}"/>
    <cellStyle name="Header2 2 2 4 11 2" xfId="4804" xr:uid="{00000000-0005-0000-0000-00007B180000}"/>
    <cellStyle name="Header2 2 2 4 11 2 2" xfId="4805" xr:uid="{00000000-0005-0000-0000-00007C180000}"/>
    <cellStyle name="Header2 2 2 4 11 3" xfId="4806" xr:uid="{00000000-0005-0000-0000-00007D180000}"/>
    <cellStyle name="Header2 2 2 4 12" xfId="4807" xr:uid="{00000000-0005-0000-0000-00007E180000}"/>
    <cellStyle name="Header2 2 2 4 12 2" xfId="4808" xr:uid="{00000000-0005-0000-0000-00007F180000}"/>
    <cellStyle name="Header2 2 2 4 13" xfId="4809" xr:uid="{00000000-0005-0000-0000-000080180000}"/>
    <cellStyle name="Header2 2 2 4 2" xfId="4810" xr:uid="{00000000-0005-0000-0000-000081180000}"/>
    <cellStyle name="Header2 2 2 4 2 10" xfId="4811" xr:uid="{00000000-0005-0000-0000-000082180000}"/>
    <cellStyle name="Header2 2 2 4 2 10 2" xfId="4812" xr:uid="{00000000-0005-0000-0000-000083180000}"/>
    <cellStyle name="Header2 2 2 4 2 10 2 2" xfId="4813" xr:uid="{00000000-0005-0000-0000-000084180000}"/>
    <cellStyle name="Header2 2 2 4 2 10 3" xfId="4814" xr:uid="{00000000-0005-0000-0000-000085180000}"/>
    <cellStyle name="Header2 2 2 4 2 11" xfId="4815" xr:uid="{00000000-0005-0000-0000-000086180000}"/>
    <cellStyle name="Header2 2 2 4 2 11 2" xfId="4816" xr:uid="{00000000-0005-0000-0000-000087180000}"/>
    <cellStyle name="Header2 2 2 4 2 12" xfId="4817" xr:uid="{00000000-0005-0000-0000-000088180000}"/>
    <cellStyle name="Header2 2 2 4 2 2" xfId="4818" xr:uid="{00000000-0005-0000-0000-000089180000}"/>
    <cellStyle name="Header2 2 2 4 2 2 10" xfId="4819" xr:uid="{00000000-0005-0000-0000-00008A180000}"/>
    <cellStyle name="Header2 2 2 4 2 2 10 2" xfId="4820" xr:uid="{00000000-0005-0000-0000-00008B180000}"/>
    <cellStyle name="Header2 2 2 4 2 2 11" xfId="4821" xr:uid="{00000000-0005-0000-0000-00008C180000}"/>
    <cellStyle name="Header2 2 2 4 2 2 2" xfId="4822" xr:uid="{00000000-0005-0000-0000-00008D180000}"/>
    <cellStyle name="Header2 2 2 4 2 2 2 2" xfId="4823" xr:uid="{00000000-0005-0000-0000-00008E180000}"/>
    <cellStyle name="Header2 2 2 4 2 2 2 2 2" xfId="4824" xr:uid="{00000000-0005-0000-0000-00008F180000}"/>
    <cellStyle name="Header2 2 2 4 2 2 2 3" xfId="4825" xr:uid="{00000000-0005-0000-0000-000090180000}"/>
    <cellStyle name="Header2 2 2 4 2 2 3" xfId="4826" xr:uid="{00000000-0005-0000-0000-000091180000}"/>
    <cellStyle name="Header2 2 2 4 2 2 3 2" xfId="4827" xr:uid="{00000000-0005-0000-0000-000092180000}"/>
    <cellStyle name="Header2 2 2 4 2 2 3 2 2" xfId="4828" xr:uid="{00000000-0005-0000-0000-000093180000}"/>
    <cellStyle name="Header2 2 2 4 2 2 3 3" xfId="4829" xr:uid="{00000000-0005-0000-0000-000094180000}"/>
    <cellStyle name="Header2 2 2 4 2 2 4" xfId="4830" xr:uid="{00000000-0005-0000-0000-000095180000}"/>
    <cellStyle name="Header2 2 2 4 2 2 4 2" xfId="4831" xr:uid="{00000000-0005-0000-0000-000096180000}"/>
    <cellStyle name="Header2 2 2 4 2 2 4 2 2" xfId="4832" xr:uid="{00000000-0005-0000-0000-000097180000}"/>
    <cellStyle name="Header2 2 2 4 2 2 4 3" xfId="4833" xr:uid="{00000000-0005-0000-0000-000098180000}"/>
    <cellStyle name="Header2 2 2 4 2 2 5" xfId="4834" xr:uid="{00000000-0005-0000-0000-000099180000}"/>
    <cellStyle name="Header2 2 2 4 2 2 5 2" xfId="4835" xr:uid="{00000000-0005-0000-0000-00009A180000}"/>
    <cellStyle name="Header2 2 2 4 2 2 5 2 2" xfId="4836" xr:uid="{00000000-0005-0000-0000-00009B180000}"/>
    <cellStyle name="Header2 2 2 4 2 2 5 3" xfId="4837" xr:uid="{00000000-0005-0000-0000-00009C180000}"/>
    <cellStyle name="Header2 2 2 4 2 2 6" xfId="4838" xr:uid="{00000000-0005-0000-0000-00009D180000}"/>
    <cellStyle name="Header2 2 2 4 2 2 6 2" xfId="4839" xr:uid="{00000000-0005-0000-0000-00009E180000}"/>
    <cellStyle name="Header2 2 2 4 2 2 6 2 2" xfId="4840" xr:uid="{00000000-0005-0000-0000-00009F180000}"/>
    <cellStyle name="Header2 2 2 4 2 2 6 3" xfId="4841" xr:uid="{00000000-0005-0000-0000-0000A0180000}"/>
    <cellStyle name="Header2 2 2 4 2 2 7" xfId="4842" xr:uid="{00000000-0005-0000-0000-0000A1180000}"/>
    <cellStyle name="Header2 2 2 4 2 2 7 2" xfId="4843" xr:uid="{00000000-0005-0000-0000-0000A2180000}"/>
    <cellStyle name="Header2 2 2 4 2 2 7 2 2" xfId="4844" xr:uid="{00000000-0005-0000-0000-0000A3180000}"/>
    <cellStyle name="Header2 2 2 4 2 2 7 3" xfId="4845" xr:uid="{00000000-0005-0000-0000-0000A4180000}"/>
    <cellStyle name="Header2 2 2 4 2 2 8" xfId="4846" xr:uid="{00000000-0005-0000-0000-0000A5180000}"/>
    <cellStyle name="Header2 2 2 4 2 2 8 2" xfId="4847" xr:uid="{00000000-0005-0000-0000-0000A6180000}"/>
    <cellStyle name="Header2 2 2 4 2 2 8 2 2" xfId="4848" xr:uid="{00000000-0005-0000-0000-0000A7180000}"/>
    <cellStyle name="Header2 2 2 4 2 2 8 3" xfId="4849" xr:uid="{00000000-0005-0000-0000-0000A8180000}"/>
    <cellStyle name="Header2 2 2 4 2 2 9" xfId="4850" xr:uid="{00000000-0005-0000-0000-0000A9180000}"/>
    <cellStyle name="Header2 2 2 4 2 2 9 2" xfId="4851" xr:uid="{00000000-0005-0000-0000-0000AA180000}"/>
    <cellStyle name="Header2 2 2 4 2 2 9 2 2" xfId="4852" xr:uid="{00000000-0005-0000-0000-0000AB180000}"/>
    <cellStyle name="Header2 2 2 4 2 2 9 3" xfId="4853" xr:uid="{00000000-0005-0000-0000-0000AC180000}"/>
    <cellStyle name="Header2 2 2 4 2 3" xfId="4854" xr:uid="{00000000-0005-0000-0000-0000AD180000}"/>
    <cellStyle name="Header2 2 2 4 2 3 2" xfId="4855" xr:uid="{00000000-0005-0000-0000-0000AE180000}"/>
    <cellStyle name="Header2 2 2 4 2 3 2 2" xfId="4856" xr:uid="{00000000-0005-0000-0000-0000AF180000}"/>
    <cellStyle name="Header2 2 2 4 2 3 3" xfId="4857" xr:uid="{00000000-0005-0000-0000-0000B0180000}"/>
    <cellStyle name="Header2 2 2 4 2 4" xfId="4858" xr:uid="{00000000-0005-0000-0000-0000B1180000}"/>
    <cellStyle name="Header2 2 2 4 2 4 2" xfId="4859" xr:uid="{00000000-0005-0000-0000-0000B2180000}"/>
    <cellStyle name="Header2 2 2 4 2 4 2 2" xfId="4860" xr:uid="{00000000-0005-0000-0000-0000B3180000}"/>
    <cellStyle name="Header2 2 2 4 2 4 3" xfId="4861" xr:uid="{00000000-0005-0000-0000-0000B4180000}"/>
    <cellStyle name="Header2 2 2 4 2 5" xfId="4862" xr:uid="{00000000-0005-0000-0000-0000B5180000}"/>
    <cellStyle name="Header2 2 2 4 2 5 2" xfId="4863" xr:uid="{00000000-0005-0000-0000-0000B6180000}"/>
    <cellStyle name="Header2 2 2 4 2 5 2 2" xfId="4864" xr:uid="{00000000-0005-0000-0000-0000B7180000}"/>
    <cellStyle name="Header2 2 2 4 2 5 3" xfId="4865" xr:uid="{00000000-0005-0000-0000-0000B8180000}"/>
    <cellStyle name="Header2 2 2 4 2 6" xfId="4866" xr:uid="{00000000-0005-0000-0000-0000B9180000}"/>
    <cellStyle name="Header2 2 2 4 2 6 2" xfId="4867" xr:uid="{00000000-0005-0000-0000-0000BA180000}"/>
    <cellStyle name="Header2 2 2 4 2 6 2 2" xfId="4868" xr:uid="{00000000-0005-0000-0000-0000BB180000}"/>
    <cellStyle name="Header2 2 2 4 2 6 3" xfId="4869" xr:uid="{00000000-0005-0000-0000-0000BC180000}"/>
    <cellStyle name="Header2 2 2 4 2 7" xfId="4870" xr:uid="{00000000-0005-0000-0000-0000BD180000}"/>
    <cellStyle name="Header2 2 2 4 2 7 2" xfId="4871" xr:uid="{00000000-0005-0000-0000-0000BE180000}"/>
    <cellStyle name="Header2 2 2 4 2 7 2 2" xfId="4872" xr:uid="{00000000-0005-0000-0000-0000BF180000}"/>
    <cellStyle name="Header2 2 2 4 2 7 3" xfId="4873" xr:uid="{00000000-0005-0000-0000-0000C0180000}"/>
    <cellStyle name="Header2 2 2 4 2 8" xfId="4874" xr:uid="{00000000-0005-0000-0000-0000C1180000}"/>
    <cellStyle name="Header2 2 2 4 2 8 2" xfId="4875" xr:uid="{00000000-0005-0000-0000-0000C2180000}"/>
    <cellStyle name="Header2 2 2 4 2 8 2 2" xfId="4876" xr:uid="{00000000-0005-0000-0000-0000C3180000}"/>
    <cellStyle name="Header2 2 2 4 2 8 3" xfId="4877" xr:uid="{00000000-0005-0000-0000-0000C4180000}"/>
    <cellStyle name="Header2 2 2 4 2 9" xfId="4878" xr:uid="{00000000-0005-0000-0000-0000C5180000}"/>
    <cellStyle name="Header2 2 2 4 2 9 2" xfId="4879" xr:uid="{00000000-0005-0000-0000-0000C6180000}"/>
    <cellStyle name="Header2 2 2 4 2 9 2 2" xfId="4880" xr:uid="{00000000-0005-0000-0000-0000C7180000}"/>
    <cellStyle name="Header2 2 2 4 2 9 3" xfId="4881" xr:uid="{00000000-0005-0000-0000-0000C8180000}"/>
    <cellStyle name="Header2 2 2 4 3" xfId="4882" xr:uid="{00000000-0005-0000-0000-0000C9180000}"/>
    <cellStyle name="Header2 2 2 4 3 2" xfId="4883" xr:uid="{00000000-0005-0000-0000-0000CA180000}"/>
    <cellStyle name="Header2 2 2 4 3 2 2" xfId="4884" xr:uid="{00000000-0005-0000-0000-0000CB180000}"/>
    <cellStyle name="Header2 2 2 4 3 3" xfId="4885" xr:uid="{00000000-0005-0000-0000-0000CC180000}"/>
    <cellStyle name="Header2 2 2 4 4" xfId="4886" xr:uid="{00000000-0005-0000-0000-0000CD180000}"/>
    <cellStyle name="Header2 2 2 4 4 2" xfId="4887" xr:uid="{00000000-0005-0000-0000-0000CE180000}"/>
    <cellStyle name="Header2 2 2 4 4 2 2" xfId="4888" xr:uid="{00000000-0005-0000-0000-0000CF180000}"/>
    <cellStyle name="Header2 2 2 4 4 3" xfId="4889" xr:uid="{00000000-0005-0000-0000-0000D0180000}"/>
    <cellStyle name="Header2 2 2 4 5" xfId="4890" xr:uid="{00000000-0005-0000-0000-0000D1180000}"/>
    <cellStyle name="Header2 2 2 4 5 2" xfId="4891" xr:uid="{00000000-0005-0000-0000-0000D2180000}"/>
    <cellStyle name="Header2 2 2 4 5 2 2" xfId="4892" xr:uid="{00000000-0005-0000-0000-0000D3180000}"/>
    <cellStyle name="Header2 2 2 4 5 3" xfId="4893" xr:uid="{00000000-0005-0000-0000-0000D4180000}"/>
    <cellStyle name="Header2 2 2 4 6" xfId="4894" xr:uid="{00000000-0005-0000-0000-0000D5180000}"/>
    <cellStyle name="Header2 2 2 4 6 2" xfId="4895" xr:uid="{00000000-0005-0000-0000-0000D6180000}"/>
    <cellStyle name="Header2 2 2 4 6 2 2" xfId="4896" xr:uid="{00000000-0005-0000-0000-0000D7180000}"/>
    <cellStyle name="Header2 2 2 4 6 3" xfId="4897" xr:uid="{00000000-0005-0000-0000-0000D8180000}"/>
    <cellStyle name="Header2 2 2 4 7" xfId="4898" xr:uid="{00000000-0005-0000-0000-0000D9180000}"/>
    <cellStyle name="Header2 2 2 4 7 2" xfId="4899" xr:uid="{00000000-0005-0000-0000-0000DA180000}"/>
    <cellStyle name="Header2 2 2 4 7 2 2" xfId="4900" xr:uid="{00000000-0005-0000-0000-0000DB180000}"/>
    <cellStyle name="Header2 2 2 4 7 3" xfId="4901" xr:uid="{00000000-0005-0000-0000-0000DC180000}"/>
    <cellStyle name="Header2 2 2 4 8" xfId="4902" xr:uid="{00000000-0005-0000-0000-0000DD180000}"/>
    <cellStyle name="Header2 2 2 4 8 2" xfId="4903" xr:uid="{00000000-0005-0000-0000-0000DE180000}"/>
    <cellStyle name="Header2 2 2 4 8 2 2" xfId="4904" xr:uid="{00000000-0005-0000-0000-0000DF180000}"/>
    <cellStyle name="Header2 2 2 4 8 3" xfId="4905" xr:uid="{00000000-0005-0000-0000-0000E0180000}"/>
    <cellStyle name="Header2 2 2 4 9" xfId="4906" xr:uid="{00000000-0005-0000-0000-0000E1180000}"/>
    <cellStyle name="Header2 2 2 4 9 2" xfId="4907" xr:uid="{00000000-0005-0000-0000-0000E2180000}"/>
    <cellStyle name="Header2 2 2 4 9 2 2" xfId="4908" xr:uid="{00000000-0005-0000-0000-0000E3180000}"/>
    <cellStyle name="Header2 2 2 4 9 3" xfId="4909" xr:uid="{00000000-0005-0000-0000-0000E4180000}"/>
    <cellStyle name="Header2 2 2 5" xfId="4910" xr:uid="{00000000-0005-0000-0000-0000E5180000}"/>
    <cellStyle name="Header2 2 2 5 10" xfId="4911" xr:uid="{00000000-0005-0000-0000-0000E6180000}"/>
    <cellStyle name="Header2 2 2 5 10 2" xfId="4912" xr:uid="{00000000-0005-0000-0000-0000E7180000}"/>
    <cellStyle name="Header2 2 2 5 10 2 2" xfId="4913" xr:uid="{00000000-0005-0000-0000-0000E8180000}"/>
    <cellStyle name="Header2 2 2 5 10 3" xfId="4914" xr:uid="{00000000-0005-0000-0000-0000E9180000}"/>
    <cellStyle name="Header2 2 2 5 11" xfId="4915" xr:uid="{00000000-0005-0000-0000-0000EA180000}"/>
    <cellStyle name="Header2 2 2 5 11 2" xfId="4916" xr:uid="{00000000-0005-0000-0000-0000EB180000}"/>
    <cellStyle name="Header2 2 2 5 12" xfId="4917" xr:uid="{00000000-0005-0000-0000-0000EC180000}"/>
    <cellStyle name="Header2 2 2 5 2" xfId="4918" xr:uid="{00000000-0005-0000-0000-0000ED180000}"/>
    <cellStyle name="Header2 2 2 5 2 10" xfId="4919" xr:uid="{00000000-0005-0000-0000-0000EE180000}"/>
    <cellStyle name="Header2 2 2 5 2 10 2" xfId="4920" xr:uid="{00000000-0005-0000-0000-0000EF180000}"/>
    <cellStyle name="Header2 2 2 5 2 11" xfId="4921" xr:uid="{00000000-0005-0000-0000-0000F0180000}"/>
    <cellStyle name="Header2 2 2 5 2 2" xfId="4922" xr:uid="{00000000-0005-0000-0000-0000F1180000}"/>
    <cellStyle name="Header2 2 2 5 2 2 2" xfId="4923" xr:uid="{00000000-0005-0000-0000-0000F2180000}"/>
    <cellStyle name="Header2 2 2 5 2 2 2 2" xfId="4924" xr:uid="{00000000-0005-0000-0000-0000F3180000}"/>
    <cellStyle name="Header2 2 2 5 2 2 3" xfId="4925" xr:uid="{00000000-0005-0000-0000-0000F4180000}"/>
    <cellStyle name="Header2 2 2 5 2 3" xfId="4926" xr:uid="{00000000-0005-0000-0000-0000F5180000}"/>
    <cellStyle name="Header2 2 2 5 2 3 2" xfId="4927" xr:uid="{00000000-0005-0000-0000-0000F6180000}"/>
    <cellStyle name="Header2 2 2 5 2 3 2 2" xfId="4928" xr:uid="{00000000-0005-0000-0000-0000F7180000}"/>
    <cellStyle name="Header2 2 2 5 2 3 3" xfId="4929" xr:uid="{00000000-0005-0000-0000-0000F8180000}"/>
    <cellStyle name="Header2 2 2 5 2 4" xfId="4930" xr:uid="{00000000-0005-0000-0000-0000F9180000}"/>
    <cellStyle name="Header2 2 2 5 2 4 2" xfId="4931" xr:uid="{00000000-0005-0000-0000-0000FA180000}"/>
    <cellStyle name="Header2 2 2 5 2 4 2 2" xfId="4932" xr:uid="{00000000-0005-0000-0000-0000FB180000}"/>
    <cellStyle name="Header2 2 2 5 2 4 3" xfId="4933" xr:uid="{00000000-0005-0000-0000-0000FC180000}"/>
    <cellStyle name="Header2 2 2 5 2 5" xfId="4934" xr:uid="{00000000-0005-0000-0000-0000FD180000}"/>
    <cellStyle name="Header2 2 2 5 2 5 2" xfId="4935" xr:uid="{00000000-0005-0000-0000-0000FE180000}"/>
    <cellStyle name="Header2 2 2 5 2 5 2 2" xfId="4936" xr:uid="{00000000-0005-0000-0000-0000FF180000}"/>
    <cellStyle name="Header2 2 2 5 2 5 3" xfId="4937" xr:uid="{00000000-0005-0000-0000-000000190000}"/>
    <cellStyle name="Header2 2 2 5 2 6" xfId="4938" xr:uid="{00000000-0005-0000-0000-000001190000}"/>
    <cellStyle name="Header2 2 2 5 2 6 2" xfId="4939" xr:uid="{00000000-0005-0000-0000-000002190000}"/>
    <cellStyle name="Header2 2 2 5 2 6 2 2" xfId="4940" xr:uid="{00000000-0005-0000-0000-000003190000}"/>
    <cellStyle name="Header2 2 2 5 2 6 3" xfId="4941" xr:uid="{00000000-0005-0000-0000-000004190000}"/>
    <cellStyle name="Header2 2 2 5 2 7" xfId="4942" xr:uid="{00000000-0005-0000-0000-000005190000}"/>
    <cellStyle name="Header2 2 2 5 2 7 2" xfId="4943" xr:uid="{00000000-0005-0000-0000-000006190000}"/>
    <cellStyle name="Header2 2 2 5 2 7 2 2" xfId="4944" xr:uid="{00000000-0005-0000-0000-000007190000}"/>
    <cellStyle name="Header2 2 2 5 2 7 3" xfId="4945" xr:uid="{00000000-0005-0000-0000-000008190000}"/>
    <cellStyle name="Header2 2 2 5 2 8" xfId="4946" xr:uid="{00000000-0005-0000-0000-000009190000}"/>
    <cellStyle name="Header2 2 2 5 2 8 2" xfId="4947" xr:uid="{00000000-0005-0000-0000-00000A190000}"/>
    <cellStyle name="Header2 2 2 5 2 8 2 2" xfId="4948" xr:uid="{00000000-0005-0000-0000-00000B190000}"/>
    <cellStyle name="Header2 2 2 5 2 8 3" xfId="4949" xr:uid="{00000000-0005-0000-0000-00000C190000}"/>
    <cellStyle name="Header2 2 2 5 2 9" xfId="4950" xr:uid="{00000000-0005-0000-0000-00000D190000}"/>
    <cellStyle name="Header2 2 2 5 2 9 2" xfId="4951" xr:uid="{00000000-0005-0000-0000-00000E190000}"/>
    <cellStyle name="Header2 2 2 5 2 9 2 2" xfId="4952" xr:uid="{00000000-0005-0000-0000-00000F190000}"/>
    <cellStyle name="Header2 2 2 5 2 9 3" xfId="4953" xr:uid="{00000000-0005-0000-0000-000010190000}"/>
    <cellStyle name="Header2 2 2 5 3" xfId="4954" xr:uid="{00000000-0005-0000-0000-000011190000}"/>
    <cellStyle name="Header2 2 2 5 3 2" xfId="4955" xr:uid="{00000000-0005-0000-0000-000012190000}"/>
    <cellStyle name="Header2 2 2 5 3 2 2" xfId="4956" xr:uid="{00000000-0005-0000-0000-000013190000}"/>
    <cellStyle name="Header2 2 2 5 3 3" xfId="4957" xr:uid="{00000000-0005-0000-0000-000014190000}"/>
    <cellStyle name="Header2 2 2 5 4" xfId="4958" xr:uid="{00000000-0005-0000-0000-000015190000}"/>
    <cellStyle name="Header2 2 2 5 4 2" xfId="4959" xr:uid="{00000000-0005-0000-0000-000016190000}"/>
    <cellStyle name="Header2 2 2 5 4 2 2" xfId="4960" xr:uid="{00000000-0005-0000-0000-000017190000}"/>
    <cellStyle name="Header2 2 2 5 4 3" xfId="4961" xr:uid="{00000000-0005-0000-0000-000018190000}"/>
    <cellStyle name="Header2 2 2 5 5" xfId="4962" xr:uid="{00000000-0005-0000-0000-000019190000}"/>
    <cellStyle name="Header2 2 2 5 5 2" xfId="4963" xr:uid="{00000000-0005-0000-0000-00001A190000}"/>
    <cellStyle name="Header2 2 2 5 5 2 2" xfId="4964" xr:uid="{00000000-0005-0000-0000-00001B190000}"/>
    <cellStyle name="Header2 2 2 5 5 3" xfId="4965" xr:uid="{00000000-0005-0000-0000-00001C190000}"/>
    <cellStyle name="Header2 2 2 5 6" xfId="4966" xr:uid="{00000000-0005-0000-0000-00001D190000}"/>
    <cellStyle name="Header2 2 2 5 6 2" xfId="4967" xr:uid="{00000000-0005-0000-0000-00001E190000}"/>
    <cellStyle name="Header2 2 2 5 6 2 2" xfId="4968" xr:uid="{00000000-0005-0000-0000-00001F190000}"/>
    <cellStyle name="Header2 2 2 5 6 3" xfId="4969" xr:uid="{00000000-0005-0000-0000-000020190000}"/>
    <cellStyle name="Header2 2 2 5 7" xfId="4970" xr:uid="{00000000-0005-0000-0000-000021190000}"/>
    <cellStyle name="Header2 2 2 5 7 2" xfId="4971" xr:uid="{00000000-0005-0000-0000-000022190000}"/>
    <cellStyle name="Header2 2 2 5 7 2 2" xfId="4972" xr:uid="{00000000-0005-0000-0000-000023190000}"/>
    <cellStyle name="Header2 2 2 5 7 3" xfId="4973" xr:uid="{00000000-0005-0000-0000-000024190000}"/>
    <cellStyle name="Header2 2 2 5 8" xfId="4974" xr:uid="{00000000-0005-0000-0000-000025190000}"/>
    <cellStyle name="Header2 2 2 5 8 2" xfId="4975" xr:uid="{00000000-0005-0000-0000-000026190000}"/>
    <cellStyle name="Header2 2 2 5 8 2 2" xfId="4976" xr:uid="{00000000-0005-0000-0000-000027190000}"/>
    <cellStyle name="Header2 2 2 5 8 3" xfId="4977" xr:uid="{00000000-0005-0000-0000-000028190000}"/>
    <cellStyle name="Header2 2 2 5 9" xfId="4978" xr:uid="{00000000-0005-0000-0000-000029190000}"/>
    <cellStyle name="Header2 2 2 5 9 2" xfId="4979" xr:uid="{00000000-0005-0000-0000-00002A190000}"/>
    <cellStyle name="Header2 2 2 5 9 2 2" xfId="4980" xr:uid="{00000000-0005-0000-0000-00002B190000}"/>
    <cellStyle name="Header2 2 2 5 9 3" xfId="4981" xr:uid="{00000000-0005-0000-0000-00002C190000}"/>
    <cellStyle name="Header2 2 2 6" xfId="4982" xr:uid="{00000000-0005-0000-0000-00002D190000}"/>
    <cellStyle name="Header2 2 2 6 2" xfId="4983" xr:uid="{00000000-0005-0000-0000-00002E190000}"/>
    <cellStyle name="Header2 2 2 6 2 2" xfId="4984" xr:uid="{00000000-0005-0000-0000-00002F190000}"/>
    <cellStyle name="Header2 2 2 6 3" xfId="4985" xr:uid="{00000000-0005-0000-0000-000030190000}"/>
    <cellStyle name="Header2 2 2 7" xfId="4986" xr:uid="{00000000-0005-0000-0000-000031190000}"/>
    <cellStyle name="Header2 2 2 7 2" xfId="4987" xr:uid="{00000000-0005-0000-0000-000032190000}"/>
    <cellStyle name="Header2 2 2 7 2 2" xfId="4988" xr:uid="{00000000-0005-0000-0000-000033190000}"/>
    <cellStyle name="Header2 2 2 7 3" xfId="4989" xr:uid="{00000000-0005-0000-0000-000034190000}"/>
    <cellStyle name="Header2 2 2 8" xfId="4990" xr:uid="{00000000-0005-0000-0000-000035190000}"/>
    <cellStyle name="Header2 2 2 8 2" xfId="4991" xr:uid="{00000000-0005-0000-0000-000036190000}"/>
    <cellStyle name="Header2 2 2 8 2 2" xfId="4992" xr:uid="{00000000-0005-0000-0000-000037190000}"/>
    <cellStyle name="Header2 2 2 8 3" xfId="4993" xr:uid="{00000000-0005-0000-0000-000038190000}"/>
    <cellStyle name="Header2 2 2 9" xfId="4994" xr:uid="{00000000-0005-0000-0000-000039190000}"/>
    <cellStyle name="Header2 2 2 9 2" xfId="4995" xr:uid="{00000000-0005-0000-0000-00003A190000}"/>
    <cellStyle name="Header2 2 2 9 2 2" xfId="4996" xr:uid="{00000000-0005-0000-0000-00003B190000}"/>
    <cellStyle name="Header2 2 2 9 3" xfId="4997" xr:uid="{00000000-0005-0000-0000-00003C190000}"/>
    <cellStyle name="Header2 2 2_FRI's per CPA formulae May 2011" xfId="4998" xr:uid="{00000000-0005-0000-0000-00003D190000}"/>
    <cellStyle name="Header2 2 3" xfId="4999" xr:uid="{00000000-0005-0000-0000-00003E190000}"/>
    <cellStyle name="Header2 2 3 10" xfId="5000" xr:uid="{00000000-0005-0000-0000-00003F190000}"/>
    <cellStyle name="Header2 2 3 10 2" xfId="5001" xr:uid="{00000000-0005-0000-0000-000040190000}"/>
    <cellStyle name="Header2 2 3 10 2 2" xfId="5002" xr:uid="{00000000-0005-0000-0000-000041190000}"/>
    <cellStyle name="Header2 2 3 10 3" xfId="5003" xr:uid="{00000000-0005-0000-0000-000042190000}"/>
    <cellStyle name="Header2 2 3 11" xfId="5004" xr:uid="{00000000-0005-0000-0000-000043190000}"/>
    <cellStyle name="Header2 2 3 11 2" xfId="5005" xr:uid="{00000000-0005-0000-0000-000044190000}"/>
    <cellStyle name="Header2 2 3 11 2 2" xfId="5006" xr:uid="{00000000-0005-0000-0000-000045190000}"/>
    <cellStyle name="Header2 2 3 11 3" xfId="5007" xr:uid="{00000000-0005-0000-0000-000046190000}"/>
    <cellStyle name="Header2 2 3 12" xfId="5008" xr:uid="{00000000-0005-0000-0000-000047190000}"/>
    <cellStyle name="Header2 2 3 12 2" xfId="5009" xr:uid="{00000000-0005-0000-0000-000048190000}"/>
    <cellStyle name="Header2 2 3 13" xfId="5010" xr:uid="{00000000-0005-0000-0000-000049190000}"/>
    <cellStyle name="Header2 2 3 2" xfId="5011" xr:uid="{00000000-0005-0000-0000-00004A190000}"/>
    <cellStyle name="Header2 2 3 2 10" xfId="5012" xr:uid="{00000000-0005-0000-0000-00004B190000}"/>
    <cellStyle name="Header2 2 3 2 10 2" xfId="5013" xr:uid="{00000000-0005-0000-0000-00004C190000}"/>
    <cellStyle name="Header2 2 3 2 10 2 2" xfId="5014" xr:uid="{00000000-0005-0000-0000-00004D190000}"/>
    <cellStyle name="Header2 2 3 2 10 3" xfId="5015" xr:uid="{00000000-0005-0000-0000-00004E190000}"/>
    <cellStyle name="Header2 2 3 2 11" xfId="5016" xr:uid="{00000000-0005-0000-0000-00004F190000}"/>
    <cellStyle name="Header2 2 3 2 11 2" xfId="5017" xr:uid="{00000000-0005-0000-0000-000050190000}"/>
    <cellStyle name="Header2 2 3 2 12" xfId="5018" xr:uid="{00000000-0005-0000-0000-000051190000}"/>
    <cellStyle name="Header2 2 3 2 2" xfId="5019" xr:uid="{00000000-0005-0000-0000-000052190000}"/>
    <cellStyle name="Header2 2 3 2 2 10" xfId="5020" xr:uid="{00000000-0005-0000-0000-000053190000}"/>
    <cellStyle name="Header2 2 3 2 2 10 2" xfId="5021" xr:uid="{00000000-0005-0000-0000-000054190000}"/>
    <cellStyle name="Header2 2 3 2 2 11" xfId="5022" xr:uid="{00000000-0005-0000-0000-000055190000}"/>
    <cellStyle name="Header2 2 3 2 2 2" xfId="5023" xr:uid="{00000000-0005-0000-0000-000056190000}"/>
    <cellStyle name="Header2 2 3 2 2 2 2" xfId="5024" xr:uid="{00000000-0005-0000-0000-000057190000}"/>
    <cellStyle name="Header2 2 3 2 2 2 2 2" xfId="5025" xr:uid="{00000000-0005-0000-0000-000058190000}"/>
    <cellStyle name="Header2 2 3 2 2 2 3" xfId="5026" xr:uid="{00000000-0005-0000-0000-000059190000}"/>
    <cellStyle name="Header2 2 3 2 2 3" xfId="5027" xr:uid="{00000000-0005-0000-0000-00005A190000}"/>
    <cellStyle name="Header2 2 3 2 2 3 2" xfId="5028" xr:uid="{00000000-0005-0000-0000-00005B190000}"/>
    <cellStyle name="Header2 2 3 2 2 3 2 2" xfId="5029" xr:uid="{00000000-0005-0000-0000-00005C190000}"/>
    <cellStyle name="Header2 2 3 2 2 3 3" xfId="5030" xr:uid="{00000000-0005-0000-0000-00005D190000}"/>
    <cellStyle name="Header2 2 3 2 2 4" xfId="5031" xr:uid="{00000000-0005-0000-0000-00005E190000}"/>
    <cellStyle name="Header2 2 3 2 2 4 2" xfId="5032" xr:uid="{00000000-0005-0000-0000-00005F190000}"/>
    <cellStyle name="Header2 2 3 2 2 4 2 2" xfId="5033" xr:uid="{00000000-0005-0000-0000-000060190000}"/>
    <cellStyle name="Header2 2 3 2 2 4 3" xfId="5034" xr:uid="{00000000-0005-0000-0000-000061190000}"/>
    <cellStyle name="Header2 2 3 2 2 5" xfId="5035" xr:uid="{00000000-0005-0000-0000-000062190000}"/>
    <cellStyle name="Header2 2 3 2 2 5 2" xfId="5036" xr:uid="{00000000-0005-0000-0000-000063190000}"/>
    <cellStyle name="Header2 2 3 2 2 5 2 2" xfId="5037" xr:uid="{00000000-0005-0000-0000-000064190000}"/>
    <cellStyle name="Header2 2 3 2 2 5 3" xfId="5038" xr:uid="{00000000-0005-0000-0000-000065190000}"/>
    <cellStyle name="Header2 2 3 2 2 6" xfId="5039" xr:uid="{00000000-0005-0000-0000-000066190000}"/>
    <cellStyle name="Header2 2 3 2 2 6 2" xfId="5040" xr:uid="{00000000-0005-0000-0000-000067190000}"/>
    <cellStyle name="Header2 2 3 2 2 6 2 2" xfId="5041" xr:uid="{00000000-0005-0000-0000-000068190000}"/>
    <cellStyle name="Header2 2 3 2 2 6 3" xfId="5042" xr:uid="{00000000-0005-0000-0000-000069190000}"/>
    <cellStyle name="Header2 2 3 2 2 7" xfId="5043" xr:uid="{00000000-0005-0000-0000-00006A190000}"/>
    <cellStyle name="Header2 2 3 2 2 7 2" xfId="5044" xr:uid="{00000000-0005-0000-0000-00006B190000}"/>
    <cellStyle name="Header2 2 3 2 2 7 2 2" xfId="5045" xr:uid="{00000000-0005-0000-0000-00006C190000}"/>
    <cellStyle name="Header2 2 3 2 2 7 3" xfId="5046" xr:uid="{00000000-0005-0000-0000-00006D190000}"/>
    <cellStyle name="Header2 2 3 2 2 8" xfId="5047" xr:uid="{00000000-0005-0000-0000-00006E190000}"/>
    <cellStyle name="Header2 2 3 2 2 8 2" xfId="5048" xr:uid="{00000000-0005-0000-0000-00006F190000}"/>
    <cellStyle name="Header2 2 3 2 2 8 2 2" xfId="5049" xr:uid="{00000000-0005-0000-0000-000070190000}"/>
    <cellStyle name="Header2 2 3 2 2 8 3" xfId="5050" xr:uid="{00000000-0005-0000-0000-000071190000}"/>
    <cellStyle name="Header2 2 3 2 2 9" xfId="5051" xr:uid="{00000000-0005-0000-0000-000072190000}"/>
    <cellStyle name="Header2 2 3 2 2 9 2" xfId="5052" xr:uid="{00000000-0005-0000-0000-000073190000}"/>
    <cellStyle name="Header2 2 3 2 2 9 2 2" xfId="5053" xr:uid="{00000000-0005-0000-0000-000074190000}"/>
    <cellStyle name="Header2 2 3 2 2 9 3" xfId="5054" xr:uid="{00000000-0005-0000-0000-000075190000}"/>
    <cellStyle name="Header2 2 3 2 3" xfId="5055" xr:uid="{00000000-0005-0000-0000-000076190000}"/>
    <cellStyle name="Header2 2 3 2 3 2" xfId="5056" xr:uid="{00000000-0005-0000-0000-000077190000}"/>
    <cellStyle name="Header2 2 3 2 3 2 2" xfId="5057" xr:uid="{00000000-0005-0000-0000-000078190000}"/>
    <cellStyle name="Header2 2 3 2 3 3" xfId="5058" xr:uid="{00000000-0005-0000-0000-000079190000}"/>
    <cellStyle name="Header2 2 3 2 4" xfId="5059" xr:uid="{00000000-0005-0000-0000-00007A190000}"/>
    <cellStyle name="Header2 2 3 2 4 2" xfId="5060" xr:uid="{00000000-0005-0000-0000-00007B190000}"/>
    <cellStyle name="Header2 2 3 2 4 2 2" xfId="5061" xr:uid="{00000000-0005-0000-0000-00007C190000}"/>
    <cellStyle name="Header2 2 3 2 4 3" xfId="5062" xr:uid="{00000000-0005-0000-0000-00007D190000}"/>
    <cellStyle name="Header2 2 3 2 5" xfId="5063" xr:uid="{00000000-0005-0000-0000-00007E190000}"/>
    <cellStyle name="Header2 2 3 2 5 2" xfId="5064" xr:uid="{00000000-0005-0000-0000-00007F190000}"/>
    <cellStyle name="Header2 2 3 2 5 2 2" xfId="5065" xr:uid="{00000000-0005-0000-0000-000080190000}"/>
    <cellStyle name="Header2 2 3 2 5 3" xfId="5066" xr:uid="{00000000-0005-0000-0000-000081190000}"/>
    <cellStyle name="Header2 2 3 2 6" xfId="5067" xr:uid="{00000000-0005-0000-0000-000082190000}"/>
    <cellStyle name="Header2 2 3 2 6 2" xfId="5068" xr:uid="{00000000-0005-0000-0000-000083190000}"/>
    <cellStyle name="Header2 2 3 2 6 2 2" xfId="5069" xr:uid="{00000000-0005-0000-0000-000084190000}"/>
    <cellStyle name="Header2 2 3 2 6 3" xfId="5070" xr:uid="{00000000-0005-0000-0000-000085190000}"/>
    <cellStyle name="Header2 2 3 2 7" xfId="5071" xr:uid="{00000000-0005-0000-0000-000086190000}"/>
    <cellStyle name="Header2 2 3 2 7 2" xfId="5072" xr:uid="{00000000-0005-0000-0000-000087190000}"/>
    <cellStyle name="Header2 2 3 2 7 2 2" xfId="5073" xr:uid="{00000000-0005-0000-0000-000088190000}"/>
    <cellStyle name="Header2 2 3 2 7 3" xfId="5074" xr:uid="{00000000-0005-0000-0000-000089190000}"/>
    <cellStyle name="Header2 2 3 2 8" xfId="5075" xr:uid="{00000000-0005-0000-0000-00008A190000}"/>
    <cellStyle name="Header2 2 3 2 8 2" xfId="5076" xr:uid="{00000000-0005-0000-0000-00008B190000}"/>
    <cellStyle name="Header2 2 3 2 8 2 2" xfId="5077" xr:uid="{00000000-0005-0000-0000-00008C190000}"/>
    <cellStyle name="Header2 2 3 2 8 3" xfId="5078" xr:uid="{00000000-0005-0000-0000-00008D190000}"/>
    <cellStyle name="Header2 2 3 2 9" xfId="5079" xr:uid="{00000000-0005-0000-0000-00008E190000}"/>
    <cellStyle name="Header2 2 3 2 9 2" xfId="5080" xr:uid="{00000000-0005-0000-0000-00008F190000}"/>
    <cellStyle name="Header2 2 3 2 9 2 2" xfId="5081" xr:uid="{00000000-0005-0000-0000-000090190000}"/>
    <cellStyle name="Header2 2 3 2 9 3" xfId="5082" xr:uid="{00000000-0005-0000-0000-000091190000}"/>
    <cellStyle name="Header2 2 3 3" xfId="5083" xr:uid="{00000000-0005-0000-0000-000092190000}"/>
    <cellStyle name="Header2 2 3 3 2" xfId="5084" xr:uid="{00000000-0005-0000-0000-000093190000}"/>
    <cellStyle name="Header2 2 3 3 2 2" xfId="5085" xr:uid="{00000000-0005-0000-0000-000094190000}"/>
    <cellStyle name="Header2 2 3 3 3" xfId="5086" xr:uid="{00000000-0005-0000-0000-000095190000}"/>
    <cellStyle name="Header2 2 3 4" xfId="5087" xr:uid="{00000000-0005-0000-0000-000096190000}"/>
    <cellStyle name="Header2 2 3 4 2" xfId="5088" xr:uid="{00000000-0005-0000-0000-000097190000}"/>
    <cellStyle name="Header2 2 3 4 2 2" xfId="5089" xr:uid="{00000000-0005-0000-0000-000098190000}"/>
    <cellStyle name="Header2 2 3 4 3" xfId="5090" xr:uid="{00000000-0005-0000-0000-000099190000}"/>
    <cellStyle name="Header2 2 3 5" xfId="5091" xr:uid="{00000000-0005-0000-0000-00009A190000}"/>
    <cellStyle name="Header2 2 3 5 2" xfId="5092" xr:uid="{00000000-0005-0000-0000-00009B190000}"/>
    <cellStyle name="Header2 2 3 5 2 2" xfId="5093" xr:uid="{00000000-0005-0000-0000-00009C190000}"/>
    <cellStyle name="Header2 2 3 5 3" xfId="5094" xr:uid="{00000000-0005-0000-0000-00009D190000}"/>
    <cellStyle name="Header2 2 3 6" xfId="5095" xr:uid="{00000000-0005-0000-0000-00009E190000}"/>
    <cellStyle name="Header2 2 3 6 2" xfId="5096" xr:uid="{00000000-0005-0000-0000-00009F190000}"/>
    <cellStyle name="Header2 2 3 6 2 2" xfId="5097" xr:uid="{00000000-0005-0000-0000-0000A0190000}"/>
    <cellStyle name="Header2 2 3 6 3" xfId="5098" xr:uid="{00000000-0005-0000-0000-0000A1190000}"/>
    <cellStyle name="Header2 2 3 7" xfId="5099" xr:uid="{00000000-0005-0000-0000-0000A2190000}"/>
    <cellStyle name="Header2 2 3 7 2" xfId="5100" xr:uid="{00000000-0005-0000-0000-0000A3190000}"/>
    <cellStyle name="Header2 2 3 7 2 2" xfId="5101" xr:uid="{00000000-0005-0000-0000-0000A4190000}"/>
    <cellStyle name="Header2 2 3 7 3" xfId="5102" xr:uid="{00000000-0005-0000-0000-0000A5190000}"/>
    <cellStyle name="Header2 2 3 8" xfId="5103" xr:uid="{00000000-0005-0000-0000-0000A6190000}"/>
    <cellStyle name="Header2 2 3 8 2" xfId="5104" xr:uid="{00000000-0005-0000-0000-0000A7190000}"/>
    <cellStyle name="Header2 2 3 8 2 2" xfId="5105" xr:uid="{00000000-0005-0000-0000-0000A8190000}"/>
    <cellStyle name="Header2 2 3 8 3" xfId="5106" xr:uid="{00000000-0005-0000-0000-0000A9190000}"/>
    <cellStyle name="Header2 2 3 9" xfId="5107" xr:uid="{00000000-0005-0000-0000-0000AA190000}"/>
    <cellStyle name="Header2 2 3 9 2" xfId="5108" xr:uid="{00000000-0005-0000-0000-0000AB190000}"/>
    <cellStyle name="Header2 2 3 9 2 2" xfId="5109" xr:uid="{00000000-0005-0000-0000-0000AC190000}"/>
    <cellStyle name="Header2 2 3 9 3" xfId="5110" xr:uid="{00000000-0005-0000-0000-0000AD190000}"/>
    <cellStyle name="Header2 2 4" xfId="5111" xr:uid="{00000000-0005-0000-0000-0000AE190000}"/>
    <cellStyle name="Header2 2 4 10" xfId="5112" xr:uid="{00000000-0005-0000-0000-0000AF190000}"/>
    <cellStyle name="Header2 2 4 10 2" xfId="5113" xr:uid="{00000000-0005-0000-0000-0000B0190000}"/>
    <cellStyle name="Header2 2 4 10 2 2" xfId="5114" xr:uid="{00000000-0005-0000-0000-0000B1190000}"/>
    <cellStyle name="Header2 2 4 10 3" xfId="5115" xr:uid="{00000000-0005-0000-0000-0000B2190000}"/>
    <cellStyle name="Header2 2 4 11" xfId="5116" xr:uid="{00000000-0005-0000-0000-0000B3190000}"/>
    <cellStyle name="Header2 2 4 11 2" xfId="5117" xr:uid="{00000000-0005-0000-0000-0000B4190000}"/>
    <cellStyle name="Header2 2 4 11 2 2" xfId="5118" xr:uid="{00000000-0005-0000-0000-0000B5190000}"/>
    <cellStyle name="Header2 2 4 11 3" xfId="5119" xr:uid="{00000000-0005-0000-0000-0000B6190000}"/>
    <cellStyle name="Header2 2 4 12" xfId="5120" xr:uid="{00000000-0005-0000-0000-0000B7190000}"/>
    <cellStyle name="Header2 2 4 12 2" xfId="5121" xr:uid="{00000000-0005-0000-0000-0000B8190000}"/>
    <cellStyle name="Header2 2 4 13" xfId="5122" xr:uid="{00000000-0005-0000-0000-0000B9190000}"/>
    <cellStyle name="Header2 2 4 2" xfId="5123" xr:uid="{00000000-0005-0000-0000-0000BA190000}"/>
    <cellStyle name="Header2 2 4 2 10" xfId="5124" xr:uid="{00000000-0005-0000-0000-0000BB190000}"/>
    <cellStyle name="Header2 2 4 2 10 2" xfId="5125" xr:uid="{00000000-0005-0000-0000-0000BC190000}"/>
    <cellStyle name="Header2 2 4 2 10 2 2" xfId="5126" xr:uid="{00000000-0005-0000-0000-0000BD190000}"/>
    <cellStyle name="Header2 2 4 2 10 3" xfId="5127" xr:uid="{00000000-0005-0000-0000-0000BE190000}"/>
    <cellStyle name="Header2 2 4 2 11" xfId="5128" xr:uid="{00000000-0005-0000-0000-0000BF190000}"/>
    <cellStyle name="Header2 2 4 2 11 2" xfId="5129" xr:uid="{00000000-0005-0000-0000-0000C0190000}"/>
    <cellStyle name="Header2 2 4 2 12" xfId="5130" xr:uid="{00000000-0005-0000-0000-0000C1190000}"/>
    <cellStyle name="Header2 2 4 2 2" xfId="5131" xr:uid="{00000000-0005-0000-0000-0000C2190000}"/>
    <cellStyle name="Header2 2 4 2 2 10" xfId="5132" xr:uid="{00000000-0005-0000-0000-0000C3190000}"/>
    <cellStyle name="Header2 2 4 2 2 10 2" xfId="5133" xr:uid="{00000000-0005-0000-0000-0000C4190000}"/>
    <cellStyle name="Header2 2 4 2 2 11" xfId="5134" xr:uid="{00000000-0005-0000-0000-0000C5190000}"/>
    <cellStyle name="Header2 2 4 2 2 2" xfId="5135" xr:uid="{00000000-0005-0000-0000-0000C6190000}"/>
    <cellStyle name="Header2 2 4 2 2 2 2" xfId="5136" xr:uid="{00000000-0005-0000-0000-0000C7190000}"/>
    <cellStyle name="Header2 2 4 2 2 2 2 2" xfId="5137" xr:uid="{00000000-0005-0000-0000-0000C8190000}"/>
    <cellStyle name="Header2 2 4 2 2 2 3" xfId="5138" xr:uid="{00000000-0005-0000-0000-0000C9190000}"/>
    <cellStyle name="Header2 2 4 2 2 3" xfId="5139" xr:uid="{00000000-0005-0000-0000-0000CA190000}"/>
    <cellStyle name="Header2 2 4 2 2 3 2" xfId="5140" xr:uid="{00000000-0005-0000-0000-0000CB190000}"/>
    <cellStyle name="Header2 2 4 2 2 3 2 2" xfId="5141" xr:uid="{00000000-0005-0000-0000-0000CC190000}"/>
    <cellStyle name="Header2 2 4 2 2 3 3" xfId="5142" xr:uid="{00000000-0005-0000-0000-0000CD190000}"/>
    <cellStyle name="Header2 2 4 2 2 4" xfId="5143" xr:uid="{00000000-0005-0000-0000-0000CE190000}"/>
    <cellStyle name="Header2 2 4 2 2 4 2" xfId="5144" xr:uid="{00000000-0005-0000-0000-0000CF190000}"/>
    <cellStyle name="Header2 2 4 2 2 4 2 2" xfId="5145" xr:uid="{00000000-0005-0000-0000-0000D0190000}"/>
    <cellStyle name="Header2 2 4 2 2 4 3" xfId="5146" xr:uid="{00000000-0005-0000-0000-0000D1190000}"/>
    <cellStyle name="Header2 2 4 2 2 5" xfId="5147" xr:uid="{00000000-0005-0000-0000-0000D2190000}"/>
    <cellStyle name="Header2 2 4 2 2 5 2" xfId="5148" xr:uid="{00000000-0005-0000-0000-0000D3190000}"/>
    <cellStyle name="Header2 2 4 2 2 5 2 2" xfId="5149" xr:uid="{00000000-0005-0000-0000-0000D4190000}"/>
    <cellStyle name="Header2 2 4 2 2 5 3" xfId="5150" xr:uid="{00000000-0005-0000-0000-0000D5190000}"/>
    <cellStyle name="Header2 2 4 2 2 6" xfId="5151" xr:uid="{00000000-0005-0000-0000-0000D6190000}"/>
    <cellStyle name="Header2 2 4 2 2 6 2" xfId="5152" xr:uid="{00000000-0005-0000-0000-0000D7190000}"/>
    <cellStyle name="Header2 2 4 2 2 6 2 2" xfId="5153" xr:uid="{00000000-0005-0000-0000-0000D8190000}"/>
    <cellStyle name="Header2 2 4 2 2 6 3" xfId="5154" xr:uid="{00000000-0005-0000-0000-0000D9190000}"/>
    <cellStyle name="Header2 2 4 2 2 7" xfId="5155" xr:uid="{00000000-0005-0000-0000-0000DA190000}"/>
    <cellStyle name="Header2 2 4 2 2 7 2" xfId="5156" xr:uid="{00000000-0005-0000-0000-0000DB190000}"/>
    <cellStyle name="Header2 2 4 2 2 7 2 2" xfId="5157" xr:uid="{00000000-0005-0000-0000-0000DC190000}"/>
    <cellStyle name="Header2 2 4 2 2 7 3" xfId="5158" xr:uid="{00000000-0005-0000-0000-0000DD190000}"/>
    <cellStyle name="Header2 2 4 2 2 8" xfId="5159" xr:uid="{00000000-0005-0000-0000-0000DE190000}"/>
    <cellStyle name="Header2 2 4 2 2 8 2" xfId="5160" xr:uid="{00000000-0005-0000-0000-0000DF190000}"/>
    <cellStyle name="Header2 2 4 2 2 8 2 2" xfId="5161" xr:uid="{00000000-0005-0000-0000-0000E0190000}"/>
    <cellStyle name="Header2 2 4 2 2 8 3" xfId="5162" xr:uid="{00000000-0005-0000-0000-0000E1190000}"/>
    <cellStyle name="Header2 2 4 2 2 9" xfId="5163" xr:uid="{00000000-0005-0000-0000-0000E2190000}"/>
    <cellStyle name="Header2 2 4 2 2 9 2" xfId="5164" xr:uid="{00000000-0005-0000-0000-0000E3190000}"/>
    <cellStyle name="Header2 2 4 2 2 9 2 2" xfId="5165" xr:uid="{00000000-0005-0000-0000-0000E4190000}"/>
    <cellStyle name="Header2 2 4 2 2 9 3" xfId="5166" xr:uid="{00000000-0005-0000-0000-0000E5190000}"/>
    <cellStyle name="Header2 2 4 2 3" xfId="5167" xr:uid="{00000000-0005-0000-0000-0000E6190000}"/>
    <cellStyle name="Header2 2 4 2 3 2" xfId="5168" xr:uid="{00000000-0005-0000-0000-0000E7190000}"/>
    <cellStyle name="Header2 2 4 2 3 2 2" xfId="5169" xr:uid="{00000000-0005-0000-0000-0000E8190000}"/>
    <cellStyle name="Header2 2 4 2 3 3" xfId="5170" xr:uid="{00000000-0005-0000-0000-0000E9190000}"/>
    <cellStyle name="Header2 2 4 2 4" xfId="5171" xr:uid="{00000000-0005-0000-0000-0000EA190000}"/>
    <cellStyle name="Header2 2 4 2 4 2" xfId="5172" xr:uid="{00000000-0005-0000-0000-0000EB190000}"/>
    <cellStyle name="Header2 2 4 2 4 2 2" xfId="5173" xr:uid="{00000000-0005-0000-0000-0000EC190000}"/>
    <cellStyle name="Header2 2 4 2 4 3" xfId="5174" xr:uid="{00000000-0005-0000-0000-0000ED190000}"/>
    <cellStyle name="Header2 2 4 2 5" xfId="5175" xr:uid="{00000000-0005-0000-0000-0000EE190000}"/>
    <cellStyle name="Header2 2 4 2 5 2" xfId="5176" xr:uid="{00000000-0005-0000-0000-0000EF190000}"/>
    <cellStyle name="Header2 2 4 2 5 2 2" xfId="5177" xr:uid="{00000000-0005-0000-0000-0000F0190000}"/>
    <cellStyle name="Header2 2 4 2 5 3" xfId="5178" xr:uid="{00000000-0005-0000-0000-0000F1190000}"/>
    <cellStyle name="Header2 2 4 2 6" xfId="5179" xr:uid="{00000000-0005-0000-0000-0000F2190000}"/>
    <cellStyle name="Header2 2 4 2 6 2" xfId="5180" xr:uid="{00000000-0005-0000-0000-0000F3190000}"/>
    <cellStyle name="Header2 2 4 2 6 2 2" xfId="5181" xr:uid="{00000000-0005-0000-0000-0000F4190000}"/>
    <cellStyle name="Header2 2 4 2 6 3" xfId="5182" xr:uid="{00000000-0005-0000-0000-0000F5190000}"/>
    <cellStyle name="Header2 2 4 2 7" xfId="5183" xr:uid="{00000000-0005-0000-0000-0000F6190000}"/>
    <cellStyle name="Header2 2 4 2 7 2" xfId="5184" xr:uid="{00000000-0005-0000-0000-0000F7190000}"/>
    <cellStyle name="Header2 2 4 2 7 2 2" xfId="5185" xr:uid="{00000000-0005-0000-0000-0000F8190000}"/>
    <cellStyle name="Header2 2 4 2 7 3" xfId="5186" xr:uid="{00000000-0005-0000-0000-0000F9190000}"/>
    <cellStyle name="Header2 2 4 2 8" xfId="5187" xr:uid="{00000000-0005-0000-0000-0000FA190000}"/>
    <cellStyle name="Header2 2 4 2 8 2" xfId="5188" xr:uid="{00000000-0005-0000-0000-0000FB190000}"/>
    <cellStyle name="Header2 2 4 2 8 2 2" xfId="5189" xr:uid="{00000000-0005-0000-0000-0000FC190000}"/>
    <cellStyle name="Header2 2 4 2 8 3" xfId="5190" xr:uid="{00000000-0005-0000-0000-0000FD190000}"/>
    <cellStyle name="Header2 2 4 2 9" xfId="5191" xr:uid="{00000000-0005-0000-0000-0000FE190000}"/>
    <cellStyle name="Header2 2 4 2 9 2" xfId="5192" xr:uid="{00000000-0005-0000-0000-0000FF190000}"/>
    <cellStyle name="Header2 2 4 2 9 2 2" xfId="5193" xr:uid="{00000000-0005-0000-0000-0000001A0000}"/>
    <cellStyle name="Header2 2 4 2 9 3" xfId="5194" xr:uid="{00000000-0005-0000-0000-0000011A0000}"/>
    <cellStyle name="Header2 2 4 3" xfId="5195" xr:uid="{00000000-0005-0000-0000-0000021A0000}"/>
    <cellStyle name="Header2 2 4 3 2" xfId="5196" xr:uid="{00000000-0005-0000-0000-0000031A0000}"/>
    <cellStyle name="Header2 2 4 3 2 2" xfId="5197" xr:uid="{00000000-0005-0000-0000-0000041A0000}"/>
    <cellStyle name="Header2 2 4 3 3" xfId="5198" xr:uid="{00000000-0005-0000-0000-0000051A0000}"/>
    <cellStyle name="Header2 2 4 4" xfId="5199" xr:uid="{00000000-0005-0000-0000-0000061A0000}"/>
    <cellStyle name="Header2 2 4 4 2" xfId="5200" xr:uid="{00000000-0005-0000-0000-0000071A0000}"/>
    <cellStyle name="Header2 2 4 4 2 2" xfId="5201" xr:uid="{00000000-0005-0000-0000-0000081A0000}"/>
    <cellStyle name="Header2 2 4 4 3" xfId="5202" xr:uid="{00000000-0005-0000-0000-0000091A0000}"/>
    <cellStyle name="Header2 2 4 5" xfId="5203" xr:uid="{00000000-0005-0000-0000-00000A1A0000}"/>
    <cellStyle name="Header2 2 4 5 2" xfId="5204" xr:uid="{00000000-0005-0000-0000-00000B1A0000}"/>
    <cellStyle name="Header2 2 4 5 2 2" xfId="5205" xr:uid="{00000000-0005-0000-0000-00000C1A0000}"/>
    <cellStyle name="Header2 2 4 5 3" xfId="5206" xr:uid="{00000000-0005-0000-0000-00000D1A0000}"/>
    <cellStyle name="Header2 2 4 6" xfId="5207" xr:uid="{00000000-0005-0000-0000-00000E1A0000}"/>
    <cellStyle name="Header2 2 4 6 2" xfId="5208" xr:uid="{00000000-0005-0000-0000-00000F1A0000}"/>
    <cellStyle name="Header2 2 4 6 2 2" xfId="5209" xr:uid="{00000000-0005-0000-0000-0000101A0000}"/>
    <cellStyle name="Header2 2 4 6 3" xfId="5210" xr:uid="{00000000-0005-0000-0000-0000111A0000}"/>
    <cellStyle name="Header2 2 4 7" xfId="5211" xr:uid="{00000000-0005-0000-0000-0000121A0000}"/>
    <cellStyle name="Header2 2 4 7 2" xfId="5212" xr:uid="{00000000-0005-0000-0000-0000131A0000}"/>
    <cellStyle name="Header2 2 4 7 2 2" xfId="5213" xr:uid="{00000000-0005-0000-0000-0000141A0000}"/>
    <cellStyle name="Header2 2 4 7 3" xfId="5214" xr:uid="{00000000-0005-0000-0000-0000151A0000}"/>
    <cellStyle name="Header2 2 4 8" xfId="5215" xr:uid="{00000000-0005-0000-0000-0000161A0000}"/>
    <cellStyle name="Header2 2 4 8 2" xfId="5216" xr:uid="{00000000-0005-0000-0000-0000171A0000}"/>
    <cellStyle name="Header2 2 4 8 2 2" xfId="5217" xr:uid="{00000000-0005-0000-0000-0000181A0000}"/>
    <cellStyle name="Header2 2 4 8 3" xfId="5218" xr:uid="{00000000-0005-0000-0000-0000191A0000}"/>
    <cellStyle name="Header2 2 4 9" xfId="5219" xr:uid="{00000000-0005-0000-0000-00001A1A0000}"/>
    <cellStyle name="Header2 2 4 9 2" xfId="5220" xr:uid="{00000000-0005-0000-0000-00001B1A0000}"/>
    <cellStyle name="Header2 2 4 9 2 2" xfId="5221" xr:uid="{00000000-0005-0000-0000-00001C1A0000}"/>
    <cellStyle name="Header2 2 4 9 3" xfId="5222" xr:uid="{00000000-0005-0000-0000-00001D1A0000}"/>
    <cellStyle name="Header2 2 5" xfId="5223" xr:uid="{00000000-0005-0000-0000-00001E1A0000}"/>
    <cellStyle name="Header2 2 5 10" xfId="5224" xr:uid="{00000000-0005-0000-0000-00001F1A0000}"/>
    <cellStyle name="Header2 2 5 10 2" xfId="5225" xr:uid="{00000000-0005-0000-0000-0000201A0000}"/>
    <cellStyle name="Header2 2 5 10 2 2" xfId="5226" xr:uid="{00000000-0005-0000-0000-0000211A0000}"/>
    <cellStyle name="Header2 2 5 10 3" xfId="5227" xr:uid="{00000000-0005-0000-0000-0000221A0000}"/>
    <cellStyle name="Header2 2 5 11" xfId="5228" xr:uid="{00000000-0005-0000-0000-0000231A0000}"/>
    <cellStyle name="Header2 2 5 11 2" xfId="5229" xr:uid="{00000000-0005-0000-0000-0000241A0000}"/>
    <cellStyle name="Header2 2 5 11 2 2" xfId="5230" xr:uid="{00000000-0005-0000-0000-0000251A0000}"/>
    <cellStyle name="Header2 2 5 11 3" xfId="5231" xr:uid="{00000000-0005-0000-0000-0000261A0000}"/>
    <cellStyle name="Header2 2 5 12" xfId="5232" xr:uid="{00000000-0005-0000-0000-0000271A0000}"/>
    <cellStyle name="Header2 2 5 12 2" xfId="5233" xr:uid="{00000000-0005-0000-0000-0000281A0000}"/>
    <cellStyle name="Header2 2 5 13" xfId="5234" xr:uid="{00000000-0005-0000-0000-0000291A0000}"/>
    <cellStyle name="Header2 2 5 2" xfId="5235" xr:uid="{00000000-0005-0000-0000-00002A1A0000}"/>
    <cellStyle name="Header2 2 5 2 10" xfId="5236" xr:uid="{00000000-0005-0000-0000-00002B1A0000}"/>
    <cellStyle name="Header2 2 5 2 10 2" xfId="5237" xr:uid="{00000000-0005-0000-0000-00002C1A0000}"/>
    <cellStyle name="Header2 2 5 2 10 2 2" xfId="5238" xr:uid="{00000000-0005-0000-0000-00002D1A0000}"/>
    <cellStyle name="Header2 2 5 2 10 3" xfId="5239" xr:uid="{00000000-0005-0000-0000-00002E1A0000}"/>
    <cellStyle name="Header2 2 5 2 11" xfId="5240" xr:uid="{00000000-0005-0000-0000-00002F1A0000}"/>
    <cellStyle name="Header2 2 5 2 11 2" xfId="5241" xr:uid="{00000000-0005-0000-0000-0000301A0000}"/>
    <cellStyle name="Header2 2 5 2 12" xfId="5242" xr:uid="{00000000-0005-0000-0000-0000311A0000}"/>
    <cellStyle name="Header2 2 5 2 2" xfId="5243" xr:uid="{00000000-0005-0000-0000-0000321A0000}"/>
    <cellStyle name="Header2 2 5 2 2 10" xfId="5244" xr:uid="{00000000-0005-0000-0000-0000331A0000}"/>
    <cellStyle name="Header2 2 5 2 2 10 2" xfId="5245" xr:uid="{00000000-0005-0000-0000-0000341A0000}"/>
    <cellStyle name="Header2 2 5 2 2 11" xfId="5246" xr:uid="{00000000-0005-0000-0000-0000351A0000}"/>
    <cellStyle name="Header2 2 5 2 2 2" xfId="5247" xr:uid="{00000000-0005-0000-0000-0000361A0000}"/>
    <cellStyle name="Header2 2 5 2 2 2 2" xfId="5248" xr:uid="{00000000-0005-0000-0000-0000371A0000}"/>
    <cellStyle name="Header2 2 5 2 2 2 2 2" xfId="5249" xr:uid="{00000000-0005-0000-0000-0000381A0000}"/>
    <cellStyle name="Header2 2 5 2 2 2 3" xfId="5250" xr:uid="{00000000-0005-0000-0000-0000391A0000}"/>
    <cellStyle name="Header2 2 5 2 2 3" xfId="5251" xr:uid="{00000000-0005-0000-0000-00003A1A0000}"/>
    <cellStyle name="Header2 2 5 2 2 3 2" xfId="5252" xr:uid="{00000000-0005-0000-0000-00003B1A0000}"/>
    <cellStyle name="Header2 2 5 2 2 3 2 2" xfId="5253" xr:uid="{00000000-0005-0000-0000-00003C1A0000}"/>
    <cellStyle name="Header2 2 5 2 2 3 3" xfId="5254" xr:uid="{00000000-0005-0000-0000-00003D1A0000}"/>
    <cellStyle name="Header2 2 5 2 2 4" xfId="5255" xr:uid="{00000000-0005-0000-0000-00003E1A0000}"/>
    <cellStyle name="Header2 2 5 2 2 4 2" xfId="5256" xr:uid="{00000000-0005-0000-0000-00003F1A0000}"/>
    <cellStyle name="Header2 2 5 2 2 4 2 2" xfId="5257" xr:uid="{00000000-0005-0000-0000-0000401A0000}"/>
    <cellStyle name="Header2 2 5 2 2 4 3" xfId="5258" xr:uid="{00000000-0005-0000-0000-0000411A0000}"/>
    <cellStyle name="Header2 2 5 2 2 5" xfId="5259" xr:uid="{00000000-0005-0000-0000-0000421A0000}"/>
    <cellStyle name="Header2 2 5 2 2 5 2" xfId="5260" xr:uid="{00000000-0005-0000-0000-0000431A0000}"/>
    <cellStyle name="Header2 2 5 2 2 5 2 2" xfId="5261" xr:uid="{00000000-0005-0000-0000-0000441A0000}"/>
    <cellStyle name="Header2 2 5 2 2 5 3" xfId="5262" xr:uid="{00000000-0005-0000-0000-0000451A0000}"/>
    <cellStyle name="Header2 2 5 2 2 6" xfId="5263" xr:uid="{00000000-0005-0000-0000-0000461A0000}"/>
    <cellStyle name="Header2 2 5 2 2 6 2" xfId="5264" xr:uid="{00000000-0005-0000-0000-0000471A0000}"/>
    <cellStyle name="Header2 2 5 2 2 6 2 2" xfId="5265" xr:uid="{00000000-0005-0000-0000-0000481A0000}"/>
    <cellStyle name="Header2 2 5 2 2 6 3" xfId="5266" xr:uid="{00000000-0005-0000-0000-0000491A0000}"/>
    <cellStyle name="Header2 2 5 2 2 7" xfId="5267" xr:uid="{00000000-0005-0000-0000-00004A1A0000}"/>
    <cellStyle name="Header2 2 5 2 2 7 2" xfId="5268" xr:uid="{00000000-0005-0000-0000-00004B1A0000}"/>
    <cellStyle name="Header2 2 5 2 2 7 2 2" xfId="5269" xr:uid="{00000000-0005-0000-0000-00004C1A0000}"/>
    <cellStyle name="Header2 2 5 2 2 7 3" xfId="5270" xr:uid="{00000000-0005-0000-0000-00004D1A0000}"/>
    <cellStyle name="Header2 2 5 2 2 8" xfId="5271" xr:uid="{00000000-0005-0000-0000-00004E1A0000}"/>
    <cellStyle name="Header2 2 5 2 2 8 2" xfId="5272" xr:uid="{00000000-0005-0000-0000-00004F1A0000}"/>
    <cellStyle name="Header2 2 5 2 2 8 2 2" xfId="5273" xr:uid="{00000000-0005-0000-0000-0000501A0000}"/>
    <cellStyle name="Header2 2 5 2 2 8 3" xfId="5274" xr:uid="{00000000-0005-0000-0000-0000511A0000}"/>
    <cellStyle name="Header2 2 5 2 2 9" xfId="5275" xr:uid="{00000000-0005-0000-0000-0000521A0000}"/>
    <cellStyle name="Header2 2 5 2 2 9 2" xfId="5276" xr:uid="{00000000-0005-0000-0000-0000531A0000}"/>
    <cellStyle name="Header2 2 5 2 2 9 2 2" xfId="5277" xr:uid="{00000000-0005-0000-0000-0000541A0000}"/>
    <cellStyle name="Header2 2 5 2 2 9 3" xfId="5278" xr:uid="{00000000-0005-0000-0000-0000551A0000}"/>
    <cellStyle name="Header2 2 5 2 3" xfId="5279" xr:uid="{00000000-0005-0000-0000-0000561A0000}"/>
    <cellStyle name="Header2 2 5 2 3 2" xfId="5280" xr:uid="{00000000-0005-0000-0000-0000571A0000}"/>
    <cellStyle name="Header2 2 5 2 3 2 2" xfId="5281" xr:uid="{00000000-0005-0000-0000-0000581A0000}"/>
    <cellStyle name="Header2 2 5 2 3 3" xfId="5282" xr:uid="{00000000-0005-0000-0000-0000591A0000}"/>
    <cellStyle name="Header2 2 5 2 4" xfId="5283" xr:uid="{00000000-0005-0000-0000-00005A1A0000}"/>
    <cellStyle name="Header2 2 5 2 4 2" xfId="5284" xr:uid="{00000000-0005-0000-0000-00005B1A0000}"/>
    <cellStyle name="Header2 2 5 2 4 2 2" xfId="5285" xr:uid="{00000000-0005-0000-0000-00005C1A0000}"/>
    <cellStyle name="Header2 2 5 2 4 3" xfId="5286" xr:uid="{00000000-0005-0000-0000-00005D1A0000}"/>
    <cellStyle name="Header2 2 5 2 5" xfId="5287" xr:uid="{00000000-0005-0000-0000-00005E1A0000}"/>
    <cellStyle name="Header2 2 5 2 5 2" xfId="5288" xr:uid="{00000000-0005-0000-0000-00005F1A0000}"/>
    <cellStyle name="Header2 2 5 2 5 2 2" xfId="5289" xr:uid="{00000000-0005-0000-0000-0000601A0000}"/>
    <cellStyle name="Header2 2 5 2 5 3" xfId="5290" xr:uid="{00000000-0005-0000-0000-0000611A0000}"/>
    <cellStyle name="Header2 2 5 2 6" xfId="5291" xr:uid="{00000000-0005-0000-0000-0000621A0000}"/>
    <cellStyle name="Header2 2 5 2 6 2" xfId="5292" xr:uid="{00000000-0005-0000-0000-0000631A0000}"/>
    <cellStyle name="Header2 2 5 2 6 2 2" xfId="5293" xr:uid="{00000000-0005-0000-0000-0000641A0000}"/>
    <cellStyle name="Header2 2 5 2 6 3" xfId="5294" xr:uid="{00000000-0005-0000-0000-0000651A0000}"/>
    <cellStyle name="Header2 2 5 2 7" xfId="5295" xr:uid="{00000000-0005-0000-0000-0000661A0000}"/>
    <cellStyle name="Header2 2 5 2 7 2" xfId="5296" xr:uid="{00000000-0005-0000-0000-0000671A0000}"/>
    <cellStyle name="Header2 2 5 2 7 2 2" xfId="5297" xr:uid="{00000000-0005-0000-0000-0000681A0000}"/>
    <cellStyle name="Header2 2 5 2 7 3" xfId="5298" xr:uid="{00000000-0005-0000-0000-0000691A0000}"/>
    <cellStyle name="Header2 2 5 2 8" xfId="5299" xr:uid="{00000000-0005-0000-0000-00006A1A0000}"/>
    <cellStyle name="Header2 2 5 2 8 2" xfId="5300" xr:uid="{00000000-0005-0000-0000-00006B1A0000}"/>
    <cellStyle name="Header2 2 5 2 8 2 2" xfId="5301" xr:uid="{00000000-0005-0000-0000-00006C1A0000}"/>
    <cellStyle name="Header2 2 5 2 8 3" xfId="5302" xr:uid="{00000000-0005-0000-0000-00006D1A0000}"/>
    <cellStyle name="Header2 2 5 2 9" xfId="5303" xr:uid="{00000000-0005-0000-0000-00006E1A0000}"/>
    <cellStyle name="Header2 2 5 2 9 2" xfId="5304" xr:uid="{00000000-0005-0000-0000-00006F1A0000}"/>
    <cellStyle name="Header2 2 5 2 9 2 2" xfId="5305" xr:uid="{00000000-0005-0000-0000-0000701A0000}"/>
    <cellStyle name="Header2 2 5 2 9 3" xfId="5306" xr:uid="{00000000-0005-0000-0000-0000711A0000}"/>
    <cellStyle name="Header2 2 5 3" xfId="5307" xr:uid="{00000000-0005-0000-0000-0000721A0000}"/>
    <cellStyle name="Header2 2 5 3 2" xfId="5308" xr:uid="{00000000-0005-0000-0000-0000731A0000}"/>
    <cellStyle name="Header2 2 5 3 2 2" xfId="5309" xr:uid="{00000000-0005-0000-0000-0000741A0000}"/>
    <cellStyle name="Header2 2 5 3 3" xfId="5310" xr:uid="{00000000-0005-0000-0000-0000751A0000}"/>
    <cellStyle name="Header2 2 5 4" xfId="5311" xr:uid="{00000000-0005-0000-0000-0000761A0000}"/>
    <cellStyle name="Header2 2 5 4 2" xfId="5312" xr:uid="{00000000-0005-0000-0000-0000771A0000}"/>
    <cellStyle name="Header2 2 5 4 2 2" xfId="5313" xr:uid="{00000000-0005-0000-0000-0000781A0000}"/>
    <cellStyle name="Header2 2 5 4 3" xfId="5314" xr:uid="{00000000-0005-0000-0000-0000791A0000}"/>
    <cellStyle name="Header2 2 5 5" xfId="5315" xr:uid="{00000000-0005-0000-0000-00007A1A0000}"/>
    <cellStyle name="Header2 2 5 5 2" xfId="5316" xr:uid="{00000000-0005-0000-0000-00007B1A0000}"/>
    <cellStyle name="Header2 2 5 5 2 2" xfId="5317" xr:uid="{00000000-0005-0000-0000-00007C1A0000}"/>
    <cellStyle name="Header2 2 5 5 3" xfId="5318" xr:uid="{00000000-0005-0000-0000-00007D1A0000}"/>
    <cellStyle name="Header2 2 5 6" xfId="5319" xr:uid="{00000000-0005-0000-0000-00007E1A0000}"/>
    <cellStyle name="Header2 2 5 6 2" xfId="5320" xr:uid="{00000000-0005-0000-0000-00007F1A0000}"/>
    <cellStyle name="Header2 2 5 6 2 2" xfId="5321" xr:uid="{00000000-0005-0000-0000-0000801A0000}"/>
    <cellStyle name="Header2 2 5 6 3" xfId="5322" xr:uid="{00000000-0005-0000-0000-0000811A0000}"/>
    <cellStyle name="Header2 2 5 7" xfId="5323" xr:uid="{00000000-0005-0000-0000-0000821A0000}"/>
    <cellStyle name="Header2 2 5 7 2" xfId="5324" xr:uid="{00000000-0005-0000-0000-0000831A0000}"/>
    <cellStyle name="Header2 2 5 7 2 2" xfId="5325" xr:uid="{00000000-0005-0000-0000-0000841A0000}"/>
    <cellStyle name="Header2 2 5 7 3" xfId="5326" xr:uid="{00000000-0005-0000-0000-0000851A0000}"/>
    <cellStyle name="Header2 2 5 8" xfId="5327" xr:uid="{00000000-0005-0000-0000-0000861A0000}"/>
    <cellStyle name="Header2 2 5 8 2" xfId="5328" xr:uid="{00000000-0005-0000-0000-0000871A0000}"/>
    <cellStyle name="Header2 2 5 8 2 2" xfId="5329" xr:uid="{00000000-0005-0000-0000-0000881A0000}"/>
    <cellStyle name="Header2 2 5 8 3" xfId="5330" xr:uid="{00000000-0005-0000-0000-0000891A0000}"/>
    <cellStyle name="Header2 2 5 9" xfId="5331" xr:uid="{00000000-0005-0000-0000-00008A1A0000}"/>
    <cellStyle name="Header2 2 5 9 2" xfId="5332" xr:uid="{00000000-0005-0000-0000-00008B1A0000}"/>
    <cellStyle name="Header2 2 5 9 2 2" xfId="5333" xr:uid="{00000000-0005-0000-0000-00008C1A0000}"/>
    <cellStyle name="Header2 2 5 9 3" xfId="5334" xr:uid="{00000000-0005-0000-0000-00008D1A0000}"/>
    <cellStyle name="Header2 2 6" xfId="5335" xr:uid="{00000000-0005-0000-0000-00008E1A0000}"/>
    <cellStyle name="Header2 2 6 10" xfId="5336" xr:uid="{00000000-0005-0000-0000-00008F1A0000}"/>
    <cellStyle name="Header2 2 6 10 2" xfId="5337" xr:uid="{00000000-0005-0000-0000-0000901A0000}"/>
    <cellStyle name="Header2 2 6 10 2 2" xfId="5338" xr:uid="{00000000-0005-0000-0000-0000911A0000}"/>
    <cellStyle name="Header2 2 6 10 3" xfId="5339" xr:uid="{00000000-0005-0000-0000-0000921A0000}"/>
    <cellStyle name="Header2 2 6 11" xfId="5340" xr:uid="{00000000-0005-0000-0000-0000931A0000}"/>
    <cellStyle name="Header2 2 6 11 2" xfId="5341" xr:uid="{00000000-0005-0000-0000-0000941A0000}"/>
    <cellStyle name="Header2 2 6 12" xfId="5342" xr:uid="{00000000-0005-0000-0000-0000951A0000}"/>
    <cellStyle name="Header2 2 6 2" xfId="5343" xr:uid="{00000000-0005-0000-0000-0000961A0000}"/>
    <cellStyle name="Header2 2 6 2 10" xfId="5344" xr:uid="{00000000-0005-0000-0000-0000971A0000}"/>
    <cellStyle name="Header2 2 6 2 10 2" xfId="5345" xr:uid="{00000000-0005-0000-0000-0000981A0000}"/>
    <cellStyle name="Header2 2 6 2 11" xfId="5346" xr:uid="{00000000-0005-0000-0000-0000991A0000}"/>
    <cellStyle name="Header2 2 6 2 2" xfId="5347" xr:uid="{00000000-0005-0000-0000-00009A1A0000}"/>
    <cellStyle name="Header2 2 6 2 2 2" xfId="5348" xr:uid="{00000000-0005-0000-0000-00009B1A0000}"/>
    <cellStyle name="Header2 2 6 2 2 2 2" xfId="5349" xr:uid="{00000000-0005-0000-0000-00009C1A0000}"/>
    <cellStyle name="Header2 2 6 2 2 3" xfId="5350" xr:uid="{00000000-0005-0000-0000-00009D1A0000}"/>
    <cellStyle name="Header2 2 6 2 3" xfId="5351" xr:uid="{00000000-0005-0000-0000-00009E1A0000}"/>
    <cellStyle name="Header2 2 6 2 3 2" xfId="5352" xr:uid="{00000000-0005-0000-0000-00009F1A0000}"/>
    <cellStyle name="Header2 2 6 2 3 2 2" xfId="5353" xr:uid="{00000000-0005-0000-0000-0000A01A0000}"/>
    <cellStyle name="Header2 2 6 2 3 3" xfId="5354" xr:uid="{00000000-0005-0000-0000-0000A11A0000}"/>
    <cellStyle name="Header2 2 6 2 4" xfId="5355" xr:uid="{00000000-0005-0000-0000-0000A21A0000}"/>
    <cellStyle name="Header2 2 6 2 4 2" xfId="5356" xr:uid="{00000000-0005-0000-0000-0000A31A0000}"/>
    <cellStyle name="Header2 2 6 2 4 2 2" xfId="5357" xr:uid="{00000000-0005-0000-0000-0000A41A0000}"/>
    <cellStyle name="Header2 2 6 2 4 3" xfId="5358" xr:uid="{00000000-0005-0000-0000-0000A51A0000}"/>
    <cellStyle name="Header2 2 6 2 5" xfId="5359" xr:uid="{00000000-0005-0000-0000-0000A61A0000}"/>
    <cellStyle name="Header2 2 6 2 5 2" xfId="5360" xr:uid="{00000000-0005-0000-0000-0000A71A0000}"/>
    <cellStyle name="Header2 2 6 2 5 2 2" xfId="5361" xr:uid="{00000000-0005-0000-0000-0000A81A0000}"/>
    <cellStyle name="Header2 2 6 2 5 3" xfId="5362" xr:uid="{00000000-0005-0000-0000-0000A91A0000}"/>
    <cellStyle name="Header2 2 6 2 6" xfId="5363" xr:uid="{00000000-0005-0000-0000-0000AA1A0000}"/>
    <cellStyle name="Header2 2 6 2 6 2" xfId="5364" xr:uid="{00000000-0005-0000-0000-0000AB1A0000}"/>
    <cellStyle name="Header2 2 6 2 6 2 2" xfId="5365" xr:uid="{00000000-0005-0000-0000-0000AC1A0000}"/>
    <cellStyle name="Header2 2 6 2 6 3" xfId="5366" xr:uid="{00000000-0005-0000-0000-0000AD1A0000}"/>
    <cellStyle name="Header2 2 6 2 7" xfId="5367" xr:uid="{00000000-0005-0000-0000-0000AE1A0000}"/>
    <cellStyle name="Header2 2 6 2 7 2" xfId="5368" xr:uid="{00000000-0005-0000-0000-0000AF1A0000}"/>
    <cellStyle name="Header2 2 6 2 7 2 2" xfId="5369" xr:uid="{00000000-0005-0000-0000-0000B01A0000}"/>
    <cellStyle name="Header2 2 6 2 7 3" xfId="5370" xr:uid="{00000000-0005-0000-0000-0000B11A0000}"/>
    <cellStyle name="Header2 2 6 2 8" xfId="5371" xr:uid="{00000000-0005-0000-0000-0000B21A0000}"/>
    <cellStyle name="Header2 2 6 2 8 2" xfId="5372" xr:uid="{00000000-0005-0000-0000-0000B31A0000}"/>
    <cellStyle name="Header2 2 6 2 8 2 2" xfId="5373" xr:uid="{00000000-0005-0000-0000-0000B41A0000}"/>
    <cellStyle name="Header2 2 6 2 8 3" xfId="5374" xr:uid="{00000000-0005-0000-0000-0000B51A0000}"/>
    <cellStyle name="Header2 2 6 2 9" xfId="5375" xr:uid="{00000000-0005-0000-0000-0000B61A0000}"/>
    <cellStyle name="Header2 2 6 2 9 2" xfId="5376" xr:uid="{00000000-0005-0000-0000-0000B71A0000}"/>
    <cellStyle name="Header2 2 6 2 9 2 2" xfId="5377" xr:uid="{00000000-0005-0000-0000-0000B81A0000}"/>
    <cellStyle name="Header2 2 6 2 9 3" xfId="5378" xr:uid="{00000000-0005-0000-0000-0000B91A0000}"/>
    <cellStyle name="Header2 2 6 3" xfId="5379" xr:uid="{00000000-0005-0000-0000-0000BA1A0000}"/>
    <cellStyle name="Header2 2 6 3 2" xfId="5380" xr:uid="{00000000-0005-0000-0000-0000BB1A0000}"/>
    <cellStyle name="Header2 2 6 3 2 2" xfId="5381" xr:uid="{00000000-0005-0000-0000-0000BC1A0000}"/>
    <cellStyle name="Header2 2 6 3 3" xfId="5382" xr:uid="{00000000-0005-0000-0000-0000BD1A0000}"/>
    <cellStyle name="Header2 2 6 4" xfId="5383" xr:uid="{00000000-0005-0000-0000-0000BE1A0000}"/>
    <cellStyle name="Header2 2 6 4 2" xfId="5384" xr:uid="{00000000-0005-0000-0000-0000BF1A0000}"/>
    <cellStyle name="Header2 2 6 4 2 2" xfId="5385" xr:uid="{00000000-0005-0000-0000-0000C01A0000}"/>
    <cellStyle name="Header2 2 6 4 3" xfId="5386" xr:uid="{00000000-0005-0000-0000-0000C11A0000}"/>
    <cellStyle name="Header2 2 6 5" xfId="5387" xr:uid="{00000000-0005-0000-0000-0000C21A0000}"/>
    <cellStyle name="Header2 2 6 5 2" xfId="5388" xr:uid="{00000000-0005-0000-0000-0000C31A0000}"/>
    <cellStyle name="Header2 2 6 5 2 2" xfId="5389" xr:uid="{00000000-0005-0000-0000-0000C41A0000}"/>
    <cellStyle name="Header2 2 6 5 3" xfId="5390" xr:uid="{00000000-0005-0000-0000-0000C51A0000}"/>
    <cellStyle name="Header2 2 6 6" xfId="5391" xr:uid="{00000000-0005-0000-0000-0000C61A0000}"/>
    <cellStyle name="Header2 2 6 6 2" xfId="5392" xr:uid="{00000000-0005-0000-0000-0000C71A0000}"/>
    <cellStyle name="Header2 2 6 6 2 2" xfId="5393" xr:uid="{00000000-0005-0000-0000-0000C81A0000}"/>
    <cellStyle name="Header2 2 6 6 3" xfId="5394" xr:uid="{00000000-0005-0000-0000-0000C91A0000}"/>
    <cellStyle name="Header2 2 6 7" xfId="5395" xr:uid="{00000000-0005-0000-0000-0000CA1A0000}"/>
    <cellStyle name="Header2 2 6 7 2" xfId="5396" xr:uid="{00000000-0005-0000-0000-0000CB1A0000}"/>
    <cellStyle name="Header2 2 6 7 2 2" xfId="5397" xr:uid="{00000000-0005-0000-0000-0000CC1A0000}"/>
    <cellStyle name="Header2 2 6 7 3" xfId="5398" xr:uid="{00000000-0005-0000-0000-0000CD1A0000}"/>
    <cellStyle name="Header2 2 6 8" xfId="5399" xr:uid="{00000000-0005-0000-0000-0000CE1A0000}"/>
    <cellStyle name="Header2 2 6 8 2" xfId="5400" xr:uid="{00000000-0005-0000-0000-0000CF1A0000}"/>
    <cellStyle name="Header2 2 6 8 2 2" xfId="5401" xr:uid="{00000000-0005-0000-0000-0000D01A0000}"/>
    <cellStyle name="Header2 2 6 8 3" xfId="5402" xr:uid="{00000000-0005-0000-0000-0000D11A0000}"/>
    <cellStyle name="Header2 2 6 9" xfId="5403" xr:uid="{00000000-0005-0000-0000-0000D21A0000}"/>
    <cellStyle name="Header2 2 6 9 2" xfId="5404" xr:uid="{00000000-0005-0000-0000-0000D31A0000}"/>
    <cellStyle name="Header2 2 6 9 2 2" xfId="5405" xr:uid="{00000000-0005-0000-0000-0000D41A0000}"/>
    <cellStyle name="Header2 2 6 9 3" xfId="5406" xr:uid="{00000000-0005-0000-0000-0000D51A0000}"/>
    <cellStyle name="Header2 2 7" xfId="5407" xr:uid="{00000000-0005-0000-0000-0000D61A0000}"/>
    <cellStyle name="Header2 2 7 2" xfId="5408" xr:uid="{00000000-0005-0000-0000-0000D71A0000}"/>
    <cellStyle name="Header2 2 7 2 2" xfId="5409" xr:uid="{00000000-0005-0000-0000-0000D81A0000}"/>
    <cellStyle name="Header2 2 7 3" xfId="5410" xr:uid="{00000000-0005-0000-0000-0000D91A0000}"/>
    <cellStyle name="Header2 2 8" xfId="5411" xr:uid="{00000000-0005-0000-0000-0000DA1A0000}"/>
    <cellStyle name="Header2 2 8 2" xfId="5412" xr:uid="{00000000-0005-0000-0000-0000DB1A0000}"/>
    <cellStyle name="Header2 2 8 2 2" xfId="5413" xr:uid="{00000000-0005-0000-0000-0000DC1A0000}"/>
    <cellStyle name="Header2 2 8 3" xfId="5414" xr:uid="{00000000-0005-0000-0000-0000DD1A0000}"/>
    <cellStyle name="Header2 2 9" xfId="5415" xr:uid="{00000000-0005-0000-0000-0000DE1A0000}"/>
    <cellStyle name="Header2 2 9 2" xfId="5416" xr:uid="{00000000-0005-0000-0000-0000DF1A0000}"/>
    <cellStyle name="Header2 2 9 2 2" xfId="5417" xr:uid="{00000000-0005-0000-0000-0000E01A0000}"/>
    <cellStyle name="Header2 2 9 3" xfId="5418" xr:uid="{00000000-0005-0000-0000-0000E11A0000}"/>
    <cellStyle name="Header2 2_FRI's per CPA formulae May 2011" xfId="5419" xr:uid="{00000000-0005-0000-0000-0000E21A0000}"/>
    <cellStyle name="Header2 20" xfId="5420" xr:uid="{00000000-0005-0000-0000-0000E31A0000}"/>
    <cellStyle name="Header2 20 2" xfId="5421" xr:uid="{00000000-0005-0000-0000-0000E41A0000}"/>
    <cellStyle name="Header2 21" xfId="5422" xr:uid="{00000000-0005-0000-0000-0000E51A0000}"/>
    <cellStyle name="Header2 22" xfId="5423" xr:uid="{00000000-0005-0000-0000-0000E61A0000}"/>
    <cellStyle name="Header2 23" xfId="5424" xr:uid="{00000000-0005-0000-0000-0000E71A0000}"/>
    <cellStyle name="Header2 3" xfId="5425" xr:uid="{00000000-0005-0000-0000-0000E81A0000}"/>
    <cellStyle name="Header2 3 10" xfId="5426" xr:uid="{00000000-0005-0000-0000-0000E91A0000}"/>
    <cellStyle name="Header2 3 10 2" xfId="5427" xr:uid="{00000000-0005-0000-0000-0000EA1A0000}"/>
    <cellStyle name="Header2 3 10 2 2" xfId="5428" xr:uid="{00000000-0005-0000-0000-0000EB1A0000}"/>
    <cellStyle name="Header2 3 10 3" xfId="5429" xr:uid="{00000000-0005-0000-0000-0000EC1A0000}"/>
    <cellStyle name="Header2 3 11" xfId="5430" xr:uid="{00000000-0005-0000-0000-0000ED1A0000}"/>
    <cellStyle name="Header2 3 11 2" xfId="5431" xr:uid="{00000000-0005-0000-0000-0000EE1A0000}"/>
    <cellStyle name="Header2 3 11 2 2" xfId="5432" xr:uid="{00000000-0005-0000-0000-0000EF1A0000}"/>
    <cellStyle name="Header2 3 11 3" xfId="5433" xr:uid="{00000000-0005-0000-0000-0000F01A0000}"/>
    <cellStyle name="Header2 3 12" xfId="5434" xr:uid="{00000000-0005-0000-0000-0000F11A0000}"/>
    <cellStyle name="Header2 3 12 2" xfId="5435" xr:uid="{00000000-0005-0000-0000-0000F21A0000}"/>
    <cellStyle name="Header2 3 12 2 2" xfId="5436" xr:uid="{00000000-0005-0000-0000-0000F31A0000}"/>
    <cellStyle name="Header2 3 12 3" xfId="5437" xr:uid="{00000000-0005-0000-0000-0000F41A0000}"/>
    <cellStyle name="Header2 3 13" xfId="5438" xr:uid="{00000000-0005-0000-0000-0000F51A0000}"/>
    <cellStyle name="Header2 3 13 2" xfId="5439" xr:uid="{00000000-0005-0000-0000-0000F61A0000}"/>
    <cellStyle name="Header2 3 13 2 2" xfId="5440" xr:uid="{00000000-0005-0000-0000-0000F71A0000}"/>
    <cellStyle name="Header2 3 13 3" xfId="5441" xr:uid="{00000000-0005-0000-0000-0000F81A0000}"/>
    <cellStyle name="Header2 3 14" xfId="5442" xr:uid="{00000000-0005-0000-0000-0000F91A0000}"/>
    <cellStyle name="Header2 3 14 2" xfId="5443" xr:uid="{00000000-0005-0000-0000-0000FA1A0000}"/>
    <cellStyle name="Header2 3 14 2 2" xfId="5444" xr:uid="{00000000-0005-0000-0000-0000FB1A0000}"/>
    <cellStyle name="Header2 3 14 3" xfId="5445" xr:uid="{00000000-0005-0000-0000-0000FC1A0000}"/>
    <cellStyle name="Header2 3 15" xfId="5446" xr:uid="{00000000-0005-0000-0000-0000FD1A0000}"/>
    <cellStyle name="Header2 3 15 2" xfId="5447" xr:uid="{00000000-0005-0000-0000-0000FE1A0000}"/>
    <cellStyle name="Header2 3 15 2 2" xfId="5448" xr:uid="{00000000-0005-0000-0000-0000FF1A0000}"/>
    <cellStyle name="Header2 3 15 3" xfId="5449" xr:uid="{00000000-0005-0000-0000-0000001B0000}"/>
    <cellStyle name="Header2 3 16" xfId="5450" xr:uid="{00000000-0005-0000-0000-0000011B0000}"/>
    <cellStyle name="Header2 3 16 2" xfId="5451" xr:uid="{00000000-0005-0000-0000-0000021B0000}"/>
    <cellStyle name="Header2 3 17" xfId="5452" xr:uid="{00000000-0005-0000-0000-0000031B0000}"/>
    <cellStyle name="Header2 3 17 2" xfId="5453" xr:uid="{00000000-0005-0000-0000-0000041B0000}"/>
    <cellStyle name="Header2 3 18" xfId="5454" xr:uid="{00000000-0005-0000-0000-0000051B0000}"/>
    <cellStyle name="Header2 3 2" xfId="5455" xr:uid="{00000000-0005-0000-0000-0000061B0000}"/>
    <cellStyle name="Header2 3 2 10" xfId="5456" xr:uid="{00000000-0005-0000-0000-0000071B0000}"/>
    <cellStyle name="Header2 3 2 10 2" xfId="5457" xr:uid="{00000000-0005-0000-0000-0000081B0000}"/>
    <cellStyle name="Header2 3 2 10 2 2" xfId="5458" xr:uid="{00000000-0005-0000-0000-0000091B0000}"/>
    <cellStyle name="Header2 3 2 10 3" xfId="5459" xr:uid="{00000000-0005-0000-0000-00000A1B0000}"/>
    <cellStyle name="Header2 3 2 11" xfId="5460" xr:uid="{00000000-0005-0000-0000-00000B1B0000}"/>
    <cellStyle name="Header2 3 2 11 2" xfId="5461" xr:uid="{00000000-0005-0000-0000-00000C1B0000}"/>
    <cellStyle name="Header2 3 2 11 2 2" xfId="5462" xr:uid="{00000000-0005-0000-0000-00000D1B0000}"/>
    <cellStyle name="Header2 3 2 11 3" xfId="5463" xr:uid="{00000000-0005-0000-0000-00000E1B0000}"/>
    <cellStyle name="Header2 3 2 12" xfId="5464" xr:uid="{00000000-0005-0000-0000-00000F1B0000}"/>
    <cellStyle name="Header2 3 2 12 2" xfId="5465" xr:uid="{00000000-0005-0000-0000-0000101B0000}"/>
    <cellStyle name="Header2 3 2 12 2 2" xfId="5466" xr:uid="{00000000-0005-0000-0000-0000111B0000}"/>
    <cellStyle name="Header2 3 2 12 3" xfId="5467" xr:uid="{00000000-0005-0000-0000-0000121B0000}"/>
    <cellStyle name="Header2 3 2 13" xfId="5468" xr:uid="{00000000-0005-0000-0000-0000131B0000}"/>
    <cellStyle name="Header2 3 2 13 2" xfId="5469" xr:uid="{00000000-0005-0000-0000-0000141B0000}"/>
    <cellStyle name="Header2 3 2 13 2 2" xfId="5470" xr:uid="{00000000-0005-0000-0000-0000151B0000}"/>
    <cellStyle name="Header2 3 2 13 3" xfId="5471" xr:uid="{00000000-0005-0000-0000-0000161B0000}"/>
    <cellStyle name="Header2 3 2 14" xfId="5472" xr:uid="{00000000-0005-0000-0000-0000171B0000}"/>
    <cellStyle name="Header2 3 2 14 2" xfId="5473" xr:uid="{00000000-0005-0000-0000-0000181B0000}"/>
    <cellStyle name="Header2 3 2 14 2 2" xfId="5474" xr:uid="{00000000-0005-0000-0000-0000191B0000}"/>
    <cellStyle name="Header2 3 2 14 3" xfId="5475" xr:uid="{00000000-0005-0000-0000-00001A1B0000}"/>
    <cellStyle name="Header2 3 2 15" xfId="5476" xr:uid="{00000000-0005-0000-0000-00001B1B0000}"/>
    <cellStyle name="Header2 3 2 15 2" xfId="5477" xr:uid="{00000000-0005-0000-0000-00001C1B0000}"/>
    <cellStyle name="Header2 3 2 16" xfId="5478" xr:uid="{00000000-0005-0000-0000-00001D1B0000}"/>
    <cellStyle name="Header2 3 2 2" xfId="5479" xr:uid="{00000000-0005-0000-0000-00001E1B0000}"/>
    <cellStyle name="Header2 3 2 2 10" xfId="5480" xr:uid="{00000000-0005-0000-0000-00001F1B0000}"/>
    <cellStyle name="Header2 3 2 2 10 2" xfId="5481" xr:uid="{00000000-0005-0000-0000-0000201B0000}"/>
    <cellStyle name="Header2 3 2 2 10 2 2" xfId="5482" xr:uid="{00000000-0005-0000-0000-0000211B0000}"/>
    <cellStyle name="Header2 3 2 2 10 3" xfId="5483" xr:uid="{00000000-0005-0000-0000-0000221B0000}"/>
    <cellStyle name="Header2 3 2 2 11" xfId="5484" xr:uid="{00000000-0005-0000-0000-0000231B0000}"/>
    <cellStyle name="Header2 3 2 2 11 2" xfId="5485" xr:uid="{00000000-0005-0000-0000-0000241B0000}"/>
    <cellStyle name="Header2 3 2 2 11 2 2" xfId="5486" xr:uid="{00000000-0005-0000-0000-0000251B0000}"/>
    <cellStyle name="Header2 3 2 2 11 3" xfId="5487" xr:uid="{00000000-0005-0000-0000-0000261B0000}"/>
    <cellStyle name="Header2 3 2 2 12" xfId="5488" xr:uid="{00000000-0005-0000-0000-0000271B0000}"/>
    <cellStyle name="Header2 3 2 2 12 2" xfId="5489" xr:uid="{00000000-0005-0000-0000-0000281B0000}"/>
    <cellStyle name="Header2 3 2 2 13" xfId="5490" xr:uid="{00000000-0005-0000-0000-0000291B0000}"/>
    <cellStyle name="Header2 3 2 2 2" xfId="5491" xr:uid="{00000000-0005-0000-0000-00002A1B0000}"/>
    <cellStyle name="Header2 3 2 2 2 10" xfId="5492" xr:uid="{00000000-0005-0000-0000-00002B1B0000}"/>
    <cellStyle name="Header2 3 2 2 2 10 2" xfId="5493" xr:uid="{00000000-0005-0000-0000-00002C1B0000}"/>
    <cellStyle name="Header2 3 2 2 2 10 2 2" xfId="5494" xr:uid="{00000000-0005-0000-0000-00002D1B0000}"/>
    <cellStyle name="Header2 3 2 2 2 10 3" xfId="5495" xr:uid="{00000000-0005-0000-0000-00002E1B0000}"/>
    <cellStyle name="Header2 3 2 2 2 11" xfId="5496" xr:uid="{00000000-0005-0000-0000-00002F1B0000}"/>
    <cellStyle name="Header2 3 2 2 2 11 2" xfId="5497" xr:uid="{00000000-0005-0000-0000-0000301B0000}"/>
    <cellStyle name="Header2 3 2 2 2 12" xfId="5498" xr:uid="{00000000-0005-0000-0000-0000311B0000}"/>
    <cellStyle name="Header2 3 2 2 2 2" xfId="5499" xr:uid="{00000000-0005-0000-0000-0000321B0000}"/>
    <cellStyle name="Header2 3 2 2 2 2 10" xfId="5500" xr:uid="{00000000-0005-0000-0000-0000331B0000}"/>
    <cellStyle name="Header2 3 2 2 2 2 10 2" xfId="5501" xr:uid="{00000000-0005-0000-0000-0000341B0000}"/>
    <cellStyle name="Header2 3 2 2 2 2 11" xfId="5502" xr:uid="{00000000-0005-0000-0000-0000351B0000}"/>
    <cellStyle name="Header2 3 2 2 2 2 2" xfId="5503" xr:uid="{00000000-0005-0000-0000-0000361B0000}"/>
    <cellStyle name="Header2 3 2 2 2 2 2 2" xfId="5504" xr:uid="{00000000-0005-0000-0000-0000371B0000}"/>
    <cellStyle name="Header2 3 2 2 2 2 2 2 2" xfId="5505" xr:uid="{00000000-0005-0000-0000-0000381B0000}"/>
    <cellStyle name="Header2 3 2 2 2 2 2 3" xfId="5506" xr:uid="{00000000-0005-0000-0000-0000391B0000}"/>
    <cellStyle name="Header2 3 2 2 2 2 3" xfId="5507" xr:uid="{00000000-0005-0000-0000-00003A1B0000}"/>
    <cellStyle name="Header2 3 2 2 2 2 3 2" xfId="5508" xr:uid="{00000000-0005-0000-0000-00003B1B0000}"/>
    <cellStyle name="Header2 3 2 2 2 2 3 2 2" xfId="5509" xr:uid="{00000000-0005-0000-0000-00003C1B0000}"/>
    <cellStyle name="Header2 3 2 2 2 2 3 3" xfId="5510" xr:uid="{00000000-0005-0000-0000-00003D1B0000}"/>
    <cellStyle name="Header2 3 2 2 2 2 4" xfId="5511" xr:uid="{00000000-0005-0000-0000-00003E1B0000}"/>
    <cellStyle name="Header2 3 2 2 2 2 4 2" xfId="5512" xr:uid="{00000000-0005-0000-0000-00003F1B0000}"/>
    <cellStyle name="Header2 3 2 2 2 2 4 2 2" xfId="5513" xr:uid="{00000000-0005-0000-0000-0000401B0000}"/>
    <cellStyle name="Header2 3 2 2 2 2 4 3" xfId="5514" xr:uid="{00000000-0005-0000-0000-0000411B0000}"/>
    <cellStyle name="Header2 3 2 2 2 2 5" xfId="5515" xr:uid="{00000000-0005-0000-0000-0000421B0000}"/>
    <cellStyle name="Header2 3 2 2 2 2 5 2" xfId="5516" xr:uid="{00000000-0005-0000-0000-0000431B0000}"/>
    <cellStyle name="Header2 3 2 2 2 2 5 2 2" xfId="5517" xr:uid="{00000000-0005-0000-0000-0000441B0000}"/>
    <cellStyle name="Header2 3 2 2 2 2 5 3" xfId="5518" xr:uid="{00000000-0005-0000-0000-0000451B0000}"/>
    <cellStyle name="Header2 3 2 2 2 2 6" xfId="5519" xr:uid="{00000000-0005-0000-0000-0000461B0000}"/>
    <cellStyle name="Header2 3 2 2 2 2 6 2" xfId="5520" xr:uid="{00000000-0005-0000-0000-0000471B0000}"/>
    <cellStyle name="Header2 3 2 2 2 2 6 2 2" xfId="5521" xr:uid="{00000000-0005-0000-0000-0000481B0000}"/>
    <cellStyle name="Header2 3 2 2 2 2 6 3" xfId="5522" xr:uid="{00000000-0005-0000-0000-0000491B0000}"/>
    <cellStyle name="Header2 3 2 2 2 2 7" xfId="5523" xr:uid="{00000000-0005-0000-0000-00004A1B0000}"/>
    <cellStyle name="Header2 3 2 2 2 2 7 2" xfId="5524" xr:uid="{00000000-0005-0000-0000-00004B1B0000}"/>
    <cellStyle name="Header2 3 2 2 2 2 7 2 2" xfId="5525" xr:uid="{00000000-0005-0000-0000-00004C1B0000}"/>
    <cellStyle name="Header2 3 2 2 2 2 7 3" xfId="5526" xr:uid="{00000000-0005-0000-0000-00004D1B0000}"/>
    <cellStyle name="Header2 3 2 2 2 2 8" xfId="5527" xr:uid="{00000000-0005-0000-0000-00004E1B0000}"/>
    <cellStyle name="Header2 3 2 2 2 2 8 2" xfId="5528" xr:uid="{00000000-0005-0000-0000-00004F1B0000}"/>
    <cellStyle name="Header2 3 2 2 2 2 8 2 2" xfId="5529" xr:uid="{00000000-0005-0000-0000-0000501B0000}"/>
    <cellStyle name="Header2 3 2 2 2 2 8 3" xfId="5530" xr:uid="{00000000-0005-0000-0000-0000511B0000}"/>
    <cellStyle name="Header2 3 2 2 2 2 9" xfId="5531" xr:uid="{00000000-0005-0000-0000-0000521B0000}"/>
    <cellStyle name="Header2 3 2 2 2 2 9 2" xfId="5532" xr:uid="{00000000-0005-0000-0000-0000531B0000}"/>
    <cellStyle name="Header2 3 2 2 2 2 9 2 2" xfId="5533" xr:uid="{00000000-0005-0000-0000-0000541B0000}"/>
    <cellStyle name="Header2 3 2 2 2 2 9 3" xfId="5534" xr:uid="{00000000-0005-0000-0000-0000551B0000}"/>
    <cellStyle name="Header2 3 2 2 2 3" xfId="5535" xr:uid="{00000000-0005-0000-0000-0000561B0000}"/>
    <cellStyle name="Header2 3 2 2 2 3 2" xfId="5536" xr:uid="{00000000-0005-0000-0000-0000571B0000}"/>
    <cellStyle name="Header2 3 2 2 2 3 2 2" xfId="5537" xr:uid="{00000000-0005-0000-0000-0000581B0000}"/>
    <cellStyle name="Header2 3 2 2 2 3 3" xfId="5538" xr:uid="{00000000-0005-0000-0000-0000591B0000}"/>
    <cellStyle name="Header2 3 2 2 2 4" xfId="5539" xr:uid="{00000000-0005-0000-0000-00005A1B0000}"/>
    <cellStyle name="Header2 3 2 2 2 4 2" xfId="5540" xr:uid="{00000000-0005-0000-0000-00005B1B0000}"/>
    <cellStyle name="Header2 3 2 2 2 4 2 2" xfId="5541" xr:uid="{00000000-0005-0000-0000-00005C1B0000}"/>
    <cellStyle name="Header2 3 2 2 2 4 3" xfId="5542" xr:uid="{00000000-0005-0000-0000-00005D1B0000}"/>
    <cellStyle name="Header2 3 2 2 2 5" xfId="5543" xr:uid="{00000000-0005-0000-0000-00005E1B0000}"/>
    <cellStyle name="Header2 3 2 2 2 5 2" xfId="5544" xr:uid="{00000000-0005-0000-0000-00005F1B0000}"/>
    <cellStyle name="Header2 3 2 2 2 5 2 2" xfId="5545" xr:uid="{00000000-0005-0000-0000-0000601B0000}"/>
    <cellStyle name="Header2 3 2 2 2 5 3" xfId="5546" xr:uid="{00000000-0005-0000-0000-0000611B0000}"/>
    <cellStyle name="Header2 3 2 2 2 6" xfId="5547" xr:uid="{00000000-0005-0000-0000-0000621B0000}"/>
    <cellStyle name="Header2 3 2 2 2 6 2" xfId="5548" xr:uid="{00000000-0005-0000-0000-0000631B0000}"/>
    <cellStyle name="Header2 3 2 2 2 6 2 2" xfId="5549" xr:uid="{00000000-0005-0000-0000-0000641B0000}"/>
    <cellStyle name="Header2 3 2 2 2 6 3" xfId="5550" xr:uid="{00000000-0005-0000-0000-0000651B0000}"/>
    <cellStyle name="Header2 3 2 2 2 7" xfId="5551" xr:uid="{00000000-0005-0000-0000-0000661B0000}"/>
    <cellStyle name="Header2 3 2 2 2 7 2" xfId="5552" xr:uid="{00000000-0005-0000-0000-0000671B0000}"/>
    <cellStyle name="Header2 3 2 2 2 7 2 2" xfId="5553" xr:uid="{00000000-0005-0000-0000-0000681B0000}"/>
    <cellStyle name="Header2 3 2 2 2 7 3" xfId="5554" xr:uid="{00000000-0005-0000-0000-0000691B0000}"/>
    <cellStyle name="Header2 3 2 2 2 8" xfId="5555" xr:uid="{00000000-0005-0000-0000-00006A1B0000}"/>
    <cellStyle name="Header2 3 2 2 2 8 2" xfId="5556" xr:uid="{00000000-0005-0000-0000-00006B1B0000}"/>
    <cellStyle name="Header2 3 2 2 2 8 2 2" xfId="5557" xr:uid="{00000000-0005-0000-0000-00006C1B0000}"/>
    <cellStyle name="Header2 3 2 2 2 8 3" xfId="5558" xr:uid="{00000000-0005-0000-0000-00006D1B0000}"/>
    <cellStyle name="Header2 3 2 2 2 9" xfId="5559" xr:uid="{00000000-0005-0000-0000-00006E1B0000}"/>
    <cellStyle name="Header2 3 2 2 2 9 2" xfId="5560" xr:uid="{00000000-0005-0000-0000-00006F1B0000}"/>
    <cellStyle name="Header2 3 2 2 2 9 2 2" xfId="5561" xr:uid="{00000000-0005-0000-0000-0000701B0000}"/>
    <cellStyle name="Header2 3 2 2 2 9 3" xfId="5562" xr:uid="{00000000-0005-0000-0000-0000711B0000}"/>
    <cellStyle name="Header2 3 2 2 3" xfId="5563" xr:uid="{00000000-0005-0000-0000-0000721B0000}"/>
    <cellStyle name="Header2 3 2 2 3 2" xfId="5564" xr:uid="{00000000-0005-0000-0000-0000731B0000}"/>
    <cellStyle name="Header2 3 2 2 3 2 2" xfId="5565" xr:uid="{00000000-0005-0000-0000-0000741B0000}"/>
    <cellStyle name="Header2 3 2 2 3 3" xfId="5566" xr:uid="{00000000-0005-0000-0000-0000751B0000}"/>
    <cellStyle name="Header2 3 2 2 4" xfId="5567" xr:uid="{00000000-0005-0000-0000-0000761B0000}"/>
    <cellStyle name="Header2 3 2 2 4 2" xfId="5568" xr:uid="{00000000-0005-0000-0000-0000771B0000}"/>
    <cellStyle name="Header2 3 2 2 4 2 2" xfId="5569" xr:uid="{00000000-0005-0000-0000-0000781B0000}"/>
    <cellStyle name="Header2 3 2 2 4 3" xfId="5570" xr:uid="{00000000-0005-0000-0000-0000791B0000}"/>
    <cellStyle name="Header2 3 2 2 5" xfId="5571" xr:uid="{00000000-0005-0000-0000-00007A1B0000}"/>
    <cellStyle name="Header2 3 2 2 5 2" xfId="5572" xr:uid="{00000000-0005-0000-0000-00007B1B0000}"/>
    <cellStyle name="Header2 3 2 2 5 2 2" xfId="5573" xr:uid="{00000000-0005-0000-0000-00007C1B0000}"/>
    <cellStyle name="Header2 3 2 2 5 3" xfId="5574" xr:uid="{00000000-0005-0000-0000-00007D1B0000}"/>
    <cellStyle name="Header2 3 2 2 6" xfId="5575" xr:uid="{00000000-0005-0000-0000-00007E1B0000}"/>
    <cellStyle name="Header2 3 2 2 6 2" xfId="5576" xr:uid="{00000000-0005-0000-0000-00007F1B0000}"/>
    <cellStyle name="Header2 3 2 2 6 2 2" xfId="5577" xr:uid="{00000000-0005-0000-0000-0000801B0000}"/>
    <cellStyle name="Header2 3 2 2 6 3" xfId="5578" xr:uid="{00000000-0005-0000-0000-0000811B0000}"/>
    <cellStyle name="Header2 3 2 2 7" xfId="5579" xr:uid="{00000000-0005-0000-0000-0000821B0000}"/>
    <cellStyle name="Header2 3 2 2 7 2" xfId="5580" xr:uid="{00000000-0005-0000-0000-0000831B0000}"/>
    <cellStyle name="Header2 3 2 2 7 2 2" xfId="5581" xr:uid="{00000000-0005-0000-0000-0000841B0000}"/>
    <cellStyle name="Header2 3 2 2 7 3" xfId="5582" xr:uid="{00000000-0005-0000-0000-0000851B0000}"/>
    <cellStyle name="Header2 3 2 2 8" xfId="5583" xr:uid="{00000000-0005-0000-0000-0000861B0000}"/>
    <cellStyle name="Header2 3 2 2 8 2" xfId="5584" xr:uid="{00000000-0005-0000-0000-0000871B0000}"/>
    <cellStyle name="Header2 3 2 2 8 2 2" xfId="5585" xr:uid="{00000000-0005-0000-0000-0000881B0000}"/>
    <cellStyle name="Header2 3 2 2 8 3" xfId="5586" xr:uid="{00000000-0005-0000-0000-0000891B0000}"/>
    <cellStyle name="Header2 3 2 2 9" xfId="5587" xr:uid="{00000000-0005-0000-0000-00008A1B0000}"/>
    <cellStyle name="Header2 3 2 2 9 2" xfId="5588" xr:uid="{00000000-0005-0000-0000-00008B1B0000}"/>
    <cellStyle name="Header2 3 2 2 9 2 2" xfId="5589" xr:uid="{00000000-0005-0000-0000-00008C1B0000}"/>
    <cellStyle name="Header2 3 2 2 9 3" xfId="5590" xr:uid="{00000000-0005-0000-0000-00008D1B0000}"/>
    <cellStyle name="Header2 3 2 3" xfId="5591" xr:uid="{00000000-0005-0000-0000-00008E1B0000}"/>
    <cellStyle name="Header2 3 2 3 10" xfId="5592" xr:uid="{00000000-0005-0000-0000-00008F1B0000}"/>
    <cellStyle name="Header2 3 2 3 10 2" xfId="5593" xr:uid="{00000000-0005-0000-0000-0000901B0000}"/>
    <cellStyle name="Header2 3 2 3 10 2 2" xfId="5594" xr:uid="{00000000-0005-0000-0000-0000911B0000}"/>
    <cellStyle name="Header2 3 2 3 10 3" xfId="5595" xr:uid="{00000000-0005-0000-0000-0000921B0000}"/>
    <cellStyle name="Header2 3 2 3 11" xfId="5596" xr:uid="{00000000-0005-0000-0000-0000931B0000}"/>
    <cellStyle name="Header2 3 2 3 11 2" xfId="5597" xr:uid="{00000000-0005-0000-0000-0000941B0000}"/>
    <cellStyle name="Header2 3 2 3 11 2 2" xfId="5598" xr:uid="{00000000-0005-0000-0000-0000951B0000}"/>
    <cellStyle name="Header2 3 2 3 11 3" xfId="5599" xr:uid="{00000000-0005-0000-0000-0000961B0000}"/>
    <cellStyle name="Header2 3 2 3 12" xfId="5600" xr:uid="{00000000-0005-0000-0000-0000971B0000}"/>
    <cellStyle name="Header2 3 2 3 12 2" xfId="5601" xr:uid="{00000000-0005-0000-0000-0000981B0000}"/>
    <cellStyle name="Header2 3 2 3 13" xfId="5602" xr:uid="{00000000-0005-0000-0000-0000991B0000}"/>
    <cellStyle name="Header2 3 2 3 2" xfId="5603" xr:uid="{00000000-0005-0000-0000-00009A1B0000}"/>
    <cellStyle name="Header2 3 2 3 2 10" xfId="5604" xr:uid="{00000000-0005-0000-0000-00009B1B0000}"/>
    <cellStyle name="Header2 3 2 3 2 10 2" xfId="5605" xr:uid="{00000000-0005-0000-0000-00009C1B0000}"/>
    <cellStyle name="Header2 3 2 3 2 10 2 2" xfId="5606" xr:uid="{00000000-0005-0000-0000-00009D1B0000}"/>
    <cellStyle name="Header2 3 2 3 2 10 3" xfId="5607" xr:uid="{00000000-0005-0000-0000-00009E1B0000}"/>
    <cellStyle name="Header2 3 2 3 2 11" xfId="5608" xr:uid="{00000000-0005-0000-0000-00009F1B0000}"/>
    <cellStyle name="Header2 3 2 3 2 11 2" xfId="5609" xr:uid="{00000000-0005-0000-0000-0000A01B0000}"/>
    <cellStyle name="Header2 3 2 3 2 12" xfId="5610" xr:uid="{00000000-0005-0000-0000-0000A11B0000}"/>
    <cellStyle name="Header2 3 2 3 2 2" xfId="5611" xr:uid="{00000000-0005-0000-0000-0000A21B0000}"/>
    <cellStyle name="Header2 3 2 3 2 2 10" xfId="5612" xr:uid="{00000000-0005-0000-0000-0000A31B0000}"/>
    <cellStyle name="Header2 3 2 3 2 2 10 2" xfId="5613" xr:uid="{00000000-0005-0000-0000-0000A41B0000}"/>
    <cellStyle name="Header2 3 2 3 2 2 11" xfId="5614" xr:uid="{00000000-0005-0000-0000-0000A51B0000}"/>
    <cellStyle name="Header2 3 2 3 2 2 2" xfId="5615" xr:uid="{00000000-0005-0000-0000-0000A61B0000}"/>
    <cellStyle name="Header2 3 2 3 2 2 2 2" xfId="5616" xr:uid="{00000000-0005-0000-0000-0000A71B0000}"/>
    <cellStyle name="Header2 3 2 3 2 2 2 2 2" xfId="5617" xr:uid="{00000000-0005-0000-0000-0000A81B0000}"/>
    <cellStyle name="Header2 3 2 3 2 2 2 3" xfId="5618" xr:uid="{00000000-0005-0000-0000-0000A91B0000}"/>
    <cellStyle name="Header2 3 2 3 2 2 3" xfId="5619" xr:uid="{00000000-0005-0000-0000-0000AA1B0000}"/>
    <cellStyle name="Header2 3 2 3 2 2 3 2" xfId="5620" xr:uid="{00000000-0005-0000-0000-0000AB1B0000}"/>
    <cellStyle name="Header2 3 2 3 2 2 3 2 2" xfId="5621" xr:uid="{00000000-0005-0000-0000-0000AC1B0000}"/>
    <cellStyle name="Header2 3 2 3 2 2 3 3" xfId="5622" xr:uid="{00000000-0005-0000-0000-0000AD1B0000}"/>
    <cellStyle name="Header2 3 2 3 2 2 4" xfId="5623" xr:uid="{00000000-0005-0000-0000-0000AE1B0000}"/>
    <cellStyle name="Header2 3 2 3 2 2 4 2" xfId="5624" xr:uid="{00000000-0005-0000-0000-0000AF1B0000}"/>
    <cellStyle name="Header2 3 2 3 2 2 4 2 2" xfId="5625" xr:uid="{00000000-0005-0000-0000-0000B01B0000}"/>
    <cellStyle name="Header2 3 2 3 2 2 4 3" xfId="5626" xr:uid="{00000000-0005-0000-0000-0000B11B0000}"/>
    <cellStyle name="Header2 3 2 3 2 2 5" xfId="5627" xr:uid="{00000000-0005-0000-0000-0000B21B0000}"/>
    <cellStyle name="Header2 3 2 3 2 2 5 2" xfId="5628" xr:uid="{00000000-0005-0000-0000-0000B31B0000}"/>
    <cellStyle name="Header2 3 2 3 2 2 5 2 2" xfId="5629" xr:uid="{00000000-0005-0000-0000-0000B41B0000}"/>
    <cellStyle name="Header2 3 2 3 2 2 5 3" xfId="5630" xr:uid="{00000000-0005-0000-0000-0000B51B0000}"/>
    <cellStyle name="Header2 3 2 3 2 2 6" xfId="5631" xr:uid="{00000000-0005-0000-0000-0000B61B0000}"/>
    <cellStyle name="Header2 3 2 3 2 2 6 2" xfId="5632" xr:uid="{00000000-0005-0000-0000-0000B71B0000}"/>
    <cellStyle name="Header2 3 2 3 2 2 6 2 2" xfId="5633" xr:uid="{00000000-0005-0000-0000-0000B81B0000}"/>
    <cellStyle name="Header2 3 2 3 2 2 6 3" xfId="5634" xr:uid="{00000000-0005-0000-0000-0000B91B0000}"/>
    <cellStyle name="Header2 3 2 3 2 2 7" xfId="5635" xr:uid="{00000000-0005-0000-0000-0000BA1B0000}"/>
    <cellStyle name="Header2 3 2 3 2 2 7 2" xfId="5636" xr:uid="{00000000-0005-0000-0000-0000BB1B0000}"/>
    <cellStyle name="Header2 3 2 3 2 2 7 2 2" xfId="5637" xr:uid="{00000000-0005-0000-0000-0000BC1B0000}"/>
    <cellStyle name="Header2 3 2 3 2 2 7 3" xfId="5638" xr:uid="{00000000-0005-0000-0000-0000BD1B0000}"/>
    <cellStyle name="Header2 3 2 3 2 2 8" xfId="5639" xr:uid="{00000000-0005-0000-0000-0000BE1B0000}"/>
    <cellStyle name="Header2 3 2 3 2 2 8 2" xfId="5640" xr:uid="{00000000-0005-0000-0000-0000BF1B0000}"/>
    <cellStyle name="Header2 3 2 3 2 2 8 2 2" xfId="5641" xr:uid="{00000000-0005-0000-0000-0000C01B0000}"/>
    <cellStyle name="Header2 3 2 3 2 2 8 3" xfId="5642" xr:uid="{00000000-0005-0000-0000-0000C11B0000}"/>
    <cellStyle name="Header2 3 2 3 2 2 9" xfId="5643" xr:uid="{00000000-0005-0000-0000-0000C21B0000}"/>
    <cellStyle name="Header2 3 2 3 2 2 9 2" xfId="5644" xr:uid="{00000000-0005-0000-0000-0000C31B0000}"/>
    <cellStyle name="Header2 3 2 3 2 2 9 2 2" xfId="5645" xr:uid="{00000000-0005-0000-0000-0000C41B0000}"/>
    <cellStyle name="Header2 3 2 3 2 2 9 3" xfId="5646" xr:uid="{00000000-0005-0000-0000-0000C51B0000}"/>
    <cellStyle name="Header2 3 2 3 2 3" xfId="5647" xr:uid="{00000000-0005-0000-0000-0000C61B0000}"/>
    <cellStyle name="Header2 3 2 3 2 3 2" xfId="5648" xr:uid="{00000000-0005-0000-0000-0000C71B0000}"/>
    <cellStyle name="Header2 3 2 3 2 3 2 2" xfId="5649" xr:uid="{00000000-0005-0000-0000-0000C81B0000}"/>
    <cellStyle name="Header2 3 2 3 2 3 3" xfId="5650" xr:uid="{00000000-0005-0000-0000-0000C91B0000}"/>
    <cellStyle name="Header2 3 2 3 2 4" xfId="5651" xr:uid="{00000000-0005-0000-0000-0000CA1B0000}"/>
    <cellStyle name="Header2 3 2 3 2 4 2" xfId="5652" xr:uid="{00000000-0005-0000-0000-0000CB1B0000}"/>
    <cellStyle name="Header2 3 2 3 2 4 2 2" xfId="5653" xr:uid="{00000000-0005-0000-0000-0000CC1B0000}"/>
    <cellStyle name="Header2 3 2 3 2 4 3" xfId="5654" xr:uid="{00000000-0005-0000-0000-0000CD1B0000}"/>
    <cellStyle name="Header2 3 2 3 2 5" xfId="5655" xr:uid="{00000000-0005-0000-0000-0000CE1B0000}"/>
    <cellStyle name="Header2 3 2 3 2 5 2" xfId="5656" xr:uid="{00000000-0005-0000-0000-0000CF1B0000}"/>
    <cellStyle name="Header2 3 2 3 2 5 2 2" xfId="5657" xr:uid="{00000000-0005-0000-0000-0000D01B0000}"/>
    <cellStyle name="Header2 3 2 3 2 5 3" xfId="5658" xr:uid="{00000000-0005-0000-0000-0000D11B0000}"/>
    <cellStyle name="Header2 3 2 3 2 6" xfId="5659" xr:uid="{00000000-0005-0000-0000-0000D21B0000}"/>
    <cellStyle name="Header2 3 2 3 2 6 2" xfId="5660" xr:uid="{00000000-0005-0000-0000-0000D31B0000}"/>
    <cellStyle name="Header2 3 2 3 2 6 2 2" xfId="5661" xr:uid="{00000000-0005-0000-0000-0000D41B0000}"/>
    <cellStyle name="Header2 3 2 3 2 6 3" xfId="5662" xr:uid="{00000000-0005-0000-0000-0000D51B0000}"/>
    <cellStyle name="Header2 3 2 3 2 7" xfId="5663" xr:uid="{00000000-0005-0000-0000-0000D61B0000}"/>
    <cellStyle name="Header2 3 2 3 2 7 2" xfId="5664" xr:uid="{00000000-0005-0000-0000-0000D71B0000}"/>
    <cellStyle name="Header2 3 2 3 2 7 2 2" xfId="5665" xr:uid="{00000000-0005-0000-0000-0000D81B0000}"/>
    <cellStyle name="Header2 3 2 3 2 7 3" xfId="5666" xr:uid="{00000000-0005-0000-0000-0000D91B0000}"/>
    <cellStyle name="Header2 3 2 3 2 8" xfId="5667" xr:uid="{00000000-0005-0000-0000-0000DA1B0000}"/>
    <cellStyle name="Header2 3 2 3 2 8 2" xfId="5668" xr:uid="{00000000-0005-0000-0000-0000DB1B0000}"/>
    <cellStyle name="Header2 3 2 3 2 8 2 2" xfId="5669" xr:uid="{00000000-0005-0000-0000-0000DC1B0000}"/>
    <cellStyle name="Header2 3 2 3 2 8 3" xfId="5670" xr:uid="{00000000-0005-0000-0000-0000DD1B0000}"/>
    <cellStyle name="Header2 3 2 3 2 9" xfId="5671" xr:uid="{00000000-0005-0000-0000-0000DE1B0000}"/>
    <cellStyle name="Header2 3 2 3 2 9 2" xfId="5672" xr:uid="{00000000-0005-0000-0000-0000DF1B0000}"/>
    <cellStyle name="Header2 3 2 3 2 9 2 2" xfId="5673" xr:uid="{00000000-0005-0000-0000-0000E01B0000}"/>
    <cellStyle name="Header2 3 2 3 2 9 3" xfId="5674" xr:uid="{00000000-0005-0000-0000-0000E11B0000}"/>
    <cellStyle name="Header2 3 2 3 3" xfId="5675" xr:uid="{00000000-0005-0000-0000-0000E21B0000}"/>
    <cellStyle name="Header2 3 2 3 3 2" xfId="5676" xr:uid="{00000000-0005-0000-0000-0000E31B0000}"/>
    <cellStyle name="Header2 3 2 3 3 2 2" xfId="5677" xr:uid="{00000000-0005-0000-0000-0000E41B0000}"/>
    <cellStyle name="Header2 3 2 3 3 3" xfId="5678" xr:uid="{00000000-0005-0000-0000-0000E51B0000}"/>
    <cellStyle name="Header2 3 2 3 4" xfId="5679" xr:uid="{00000000-0005-0000-0000-0000E61B0000}"/>
    <cellStyle name="Header2 3 2 3 4 2" xfId="5680" xr:uid="{00000000-0005-0000-0000-0000E71B0000}"/>
    <cellStyle name="Header2 3 2 3 4 2 2" xfId="5681" xr:uid="{00000000-0005-0000-0000-0000E81B0000}"/>
    <cellStyle name="Header2 3 2 3 4 3" xfId="5682" xr:uid="{00000000-0005-0000-0000-0000E91B0000}"/>
    <cellStyle name="Header2 3 2 3 5" xfId="5683" xr:uid="{00000000-0005-0000-0000-0000EA1B0000}"/>
    <cellStyle name="Header2 3 2 3 5 2" xfId="5684" xr:uid="{00000000-0005-0000-0000-0000EB1B0000}"/>
    <cellStyle name="Header2 3 2 3 5 2 2" xfId="5685" xr:uid="{00000000-0005-0000-0000-0000EC1B0000}"/>
    <cellStyle name="Header2 3 2 3 5 3" xfId="5686" xr:uid="{00000000-0005-0000-0000-0000ED1B0000}"/>
    <cellStyle name="Header2 3 2 3 6" xfId="5687" xr:uid="{00000000-0005-0000-0000-0000EE1B0000}"/>
    <cellStyle name="Header2 3 2 3 6 2" xfId="5688" xr:uid="{00000000-0005-0000-0000-0000EF1B0000}"/>
    <cellStyle name="Header2 3 2 3 6 2 2" xfId="5689" xr:uid="{00000000-0005-0000-0000-0000F01B0000}"/>
    <cellStyle name="Header2 3 2 3 6 3" xfId="5690" xr:uid="{00000000-0005-0000-0000-0000F11B0000}"/>
    <cellStyle name="Header2 3 2 3 7" xfId="5691" xr:uid="{00000000-0005-0000-0000-0000F21B0000}"/>
    <cellStyle name="Header2 3 2 3 7 2" xfId="5692" xr:uid="{00000000-0005-0000-0000-0000F31B0000}"/>
    <cellStyle name="Header2 3 2 3 7 2 2" xfId="5693" xr:uid="{00000000-0005-0000-0000-0000F41B0000}"/>
    <cellStyle name="Header2 3 2 3 7 3" xfId="5694" xr:uid="{00000000-0005-0000-0000-0000F51B0000}"/>
    <cellStyle name="Header2 3 2 3 8" xfId="5695" xr:uid="{00000000-0005-0000-0000-0000F61B0000}"/>
    <cellStyle name="Header2 3 2 3 8 2" xfId="5696" xr:uid="{00000000-0005-0000-0000-0000F71B0000}"/>
    <cellStyle name="Header2 3 2 3 8 2 2" xfId="5697" xr:uid="{00000000-0005-0000-0000-0000F81B0000}"/>
    <cellStyle name="Header2 3 2 3 8 3" xfId="5698" xr:uid="{00000000-0005-0000-0000-0000F91B0000}"/>
    <cellStyle name="Header2 3 2 3 9" xfId="5699" xr:uid="{00000000-0005-0000-0000-0000FA1B0000}"/>
    <cellStyle name="Header2 3 2 3 9 2" xfId="5700" xr:uid="{00000000-0005-0000-0000-0000FB1B0000}"/>
    <cellStyle name="Header2 3 2 3 9 2 2" xfId="5701" xr:uid="{00000000-0005-0000-0000-0000FC1B0000}"/>
    <cellStyle name="Header2 3 2 3 9 3" xfId="5702" xr:uid="{00000000-0005-0000-0000-0000FD1B0000}"/>
    <cellStyle name="Header2 3 2 4" xfId="5703" xr:uid="{00000000-0005-0000-0000-0000FE1B0000}"/>
    <cellStyle name="Header2 3 2 4 10" xfId="5704" xr:uid="{00000000-0005-0000-0000-0000FF1B0000}"/>
    <cellStyle name="Header2 3 2 4 10 2" xfId="5705" xr:uid="{00000000-0005-0000-0000-0000001C0000}"/>
    <cellStyle name="Header2 3 2 4 10 2 2" xfId="5706" xr:uid="{00000000-0005-0000-0000-0000011C0000}"/>
    <cellStyle name="Header2 3 2 4 10 3" xfId="5707" xr:uid="{00000000-0005-0000-0000-0000021C0000}"/>
    <cellStyle name="Header2 3 2 4 11" xfId="5708" xr:uid="{00000000-0005-0000-0000-0000031C0000}"/>
    <cellStyle name="Header2 3 2 4 11 2" xfId="5709" xr:uid="{00000000-0005-0000-0000-0000041C0000}"/>
    <cellStyle name="Header2 3 2 4 11 2 2" xfId="5710" xr:uid="{00000000-0005-0000-0000-0000051C0000}"/>
    <cellStyle name="Header2 3 2 4 11 3" xfId="5711" xr:uid="{00000000-0005-0000-0000-0000061C0000}"/>
    <cellStyle name="Header2 3 2 4 12" xfId="5712" xr:uid="{00000000-0005-0000-0000-0000071C0000}"/>
    <cellStyle name="Header2 3 2 4 12 2" xfId="5713" xr:uid="{00000000-0005-0000-0000-0000081C0000}"/>
    <cellStyle name="Header2 3 2 4 13" xfId="5714" xr:uid="{00000000-0005-0000-0000-0000091C0000}"/>
    <cellStyle name="Header2 3 2 4 2" xfId="5715" xr:uid="{00000000-0005-0000-0000-00000A1C0000}"/>
    <cellStyle name="Header2 3 2 4 2 10" xfId="5716" xr:uid="{00000000-0005-0000-0000-00000B1C0000}"/>
    <cellStyle name="Header2 3 2 4 2 10 2" xfId="5717" xr:uid="{00000000-0005-0000-0000-00000C1C0000}"/>
    <cellStyle name="Header2 3 2 4 2 10 2 2" xfId="5718" xr:uid="{00000000-0005-0000-0000-00000D1C0000}"/>
    <cellStyle name="Header2 3 2 4 2 10 3" xfId="5719" xr:uid="{00000000-0005-0000-0000-00000E1C0000}"/>
    <cellStyle name="Header2 3 2 4 2 11" xfId="5720" xr:uid="{00000000-0005-0000-0000-00000F1C0000}"/>
    <cellStyle name="Header2 3 2 4 2 11 2" xfId="5721" xr:uid="{00000000-0005-0000-0000-0000101C0000}"/>
    <cellStyle name="Header2 3 2 4 2 12" xfId="5722" xr:uid="{00000000-0005-0000-0000-0000111C0000}"/>
    <cellStyle name="Header2 3 2 4 2 2" xfId="5723" xr:uid="{00000000-0005-0000-0000-0000121C0000}"/>
    <cellStyle name="Header2 3 2 4 2 2 10" xfId="5724" xr:uid="{00000000-0005-0000-0000-0000131C0000}"/>
    <cellStyle name="Header2 3 2 4 2 2 10 2" xfId="5725" xr:uid="{00000000-0005-0000-0000-0000141C0000}"/>
    <cellStyle name="Header2 3 2 4 2 2 11" xfId="5726" xr:uid="{00000000-0005-0000-0000-0000151C0000}"/>
    <cellStyle name="Header2 3 2 4 2 2 2" xfId="5727" xr:uid="{00000000-0005-0000-0000-0000161C0000}"/>
    <cellStyle name="Header2 3 2 4 2 2 2 2" xfId="5728" xr:uid="{00000000-0005-0000-0000-0000171C0000}"/>
    <cellStyle name="Header2 3 2 4 2 2 2 2 2" xfId="5729" xr:uid="{00000000-0005-0000-0000-0000181C0000}"/>
    <cellStyle name="Header2 3 2 4 2 2 2 3" xfId="5730" xr:uid="{00000000-0005-0000-0000-0000191C0000}"/>
    <cellStyle name="Header2 3 2 4 2 2 3" xfId="5731" xr:uid="{00000000-0005-0000-0000-00001A1C0000}"/>
    <cellStyle name="Header2 3 2 4 2 2 3 2" xfId="5732" xr:uid="{00000000-0005-0000-0000-00001B1C0000}"/>
    <cellStyle name="Header2 3 2 4 2 2 3 2 2" xfId="5733" xr:uid="{00000000-0005-0000-0000-00001C1C0000}"/>
    <cellStyle name="Header2 3 2 4 2 2 3 3" xfId="5734" xr:uid="{00000000-0005-0000-0000-00001D1C0000}"/>
    <cellStyle name="Header2 3 2 4 2 2 4" xfId="5735" xr:uid="{00000000-0005-0000-0000-00001E1C0000}"/>
    <cellStyle name="Header2 3 2 4 2 2 4 2" xfId="5736" xr:uid="{00000000-0005-0000-0000-00001F1C0000}"/>
    <cellStyle name="Header2 3 2 4 2 2 4 2 2" xfId="5737" xr:uid="{00000000-0005-0000-0000-0000201C0000}"/>
    <cellStyle name="Header2 3 2 4 2 2 4 3" xfId="5738" xr:uid="{00000000-0005-0000-0000-0000211C0000}"/>
    <cellStyle name="Header2 3 2 4 2 2 5" xfId="5739" xr:uid="{00000000-0005-0000-0000-0000221C0000}"/>
    <cellStyle name="Header2 3 2 4 2 2 5 2" xfId="5740" xr:uid="{00000000-0005-0000-0000-0000231C0000}"/>
    <cellStyle name="Header2 3 2 4 2 2 5 2 2" xfId="5741" xr:uid="{00000000-0005-0000-0000-0000241C0000}"/>
    <cellStyle name="Header2 3 2 4 2 2 5 3" xfId="5742" xr:uid="{00000000-0005-0000-0000-0000251C0000}"/>
    <cellStyle name="Header2 3 2 4 2 2 6" xfId="5743" xr:uid="{00000000-0005-0000-0000-0000261C0000}"/>
    <cellStyle name="Header2 3 2 4 2 2 6 2" xfId="5744" xr:uid="{00000000-0005-0000-0000-0000271C0000}"/>
    <cellStyle name="Header2 3 2 4 2 2 6 2 2" xfId="5745" xr:uid="{00000000-0005-0000-0000-0000281C0000}"/>
    <cellStyle name="Header2 3 2 4 2 2 6 3" xfId="5746" xr:uid="{00000000-0005-0000-0000-0000291C0000}"/>
    <cellStyle name="Header2 3 2 4 2 2 7" xfId="5747" xr:uid="{00000000-0005-0000-0000-00002A1C0000}"/>
    <cellStyle name="Header2 3 2 4 2 2 7 2" xfId="5748" xr:uid="{00000000-0005-0000-0000-00002B1C0000}"/>
    <cellStyle name="Header2 3 2 4 2 2 7 2 2" xfId="5749" xr:uid="{00000000-0005-0000-0000-00002C1C0000}"/>
    <cellStyle name="Header2 3 2 4 2 2 7 3" xfId="5750" xr:uid="{00000000-0005-0000-0000-00002D1C0000}"/>
    <cellStyle name="Header2 3 2 4 2 2 8" xfId="5751" xr:uid="{00000000-0005-0000-0000-00002E1C0000}"/>
    <cellStyle name="Header2 3 2 4 2 2 8 2" xfId="5752" xr:uid="{00000000-0005-0000-0000-00002F1C0000}"/>
    <cellStyle name="Header2 3 2 4 2 2 8 2 2" xfId="5753" xr:uid="{00000000-0005-0000-0000-0000301C0000}"/>
    <cellStyle name="Header2 3 2 4 2 2 8 3" xfId="5754" xr:uid="{00000000-0005-0000-0000-0000311C0000}"/>
    <cellStyle name="Header2 3 2 4 2 2 9" xfId="5755" xr:uid="{00000000-0005-0000-0000-0000321C0000}"/>
    <cellStyle name="Header2 3 2 4 2 2 9 2" xfId="5756" xr:uid="{00000000-0005-0000-0000-0000331C0000}"/>
    <cellStyle name="Header2 3 2 4 2 2 9 2 2" xfId="5757" xr:uid="{00000000-0005-0000-0000-0000341C0000}"/>
    <cellStyle name="Header2 3 2 4 2 2 9 3" xfId="5758" xr:uid="{00000000-0005-0000-0000-0000351C0000}"/>
    <cellStyle name="Header2 3 2 4 2 3" xfId="5759" xr:uid="{00000000-0005-0000-0000-0000361C0000}"/>
    <cellStyle name="Header2 3 2 4 2 3 2" xfId="5760" xr:uid="{00000000-0005-0000-0000-0000371C0000}"/>
    <cellStyle name="Header2 3 2 4 2 3 2 2" xfId="5761" xr:uid="{00000000-0005-0000-0000-0000381C0000}"/>
    <cellStyle name="Header2 3 2 4 2 3 3" xfId="5762" xr:uid="{00000000-0005-0000-0000-0000391C0000}"/>
    <cellStyle name="Header2 3 2 4 2 4" xfId="5763" xr:uid="{00000000-0005-0000-0000-00003A1C0000}"/>
    <cellStyle name="Header2 3 2 4 2 4 2" xfId="5764" xr:uid="{00000000-0005-0000-0000-00003B1C0000}"/>
    <cellStyle name="Header2 3 2 4 2 4 2 2" xfId="5765" xr:uid="{00000000-0005-0000-0000-00003C1C0000}"/>
    <cellStyle name="Header2 3 2 4 2 4 3" xfId="5766" xr:uid="{00000000-0005-0000-0000-00003D1C0000}"/>
    <cellStyle name="Header2 3 2 4 2 5" xfId="5767" xr:uid="{00000000-0005-0000-0000-00003E1C0000}"/>
    <cellStyle name="Header2 3 2 4 2 5 2" xfId="5768" xr:uid="{00000000-0005-0000-0000-00003F1C0000}"/>
    <cellStyle name="Header2 3 2 4 2 5 2 2" xfId="5769" xr:uid="{00000000-0005-0000-0000-0000401C0000}"/>
    <cellStyle name="Header2 3 2 4 2 5 3" xfId="5770" xr:uid="{00000000-0005-0000-0000-0000411C0000}"/>
    <cellStyle name="Header2 3 2 4 2 6" xfId="5771" xr:uid="{00000000-0005-0000-0000-0000421C0000}"/>
    <cellStyle name="Header2 3 2 4 2 6 2" xfId="5772" xr:uid="{00000000-0005-0000-0000-0000431C0000}"/>
    <cellStyle name="Header2 3 2 4 2 6 2 2" xfId="5773" xr:uid="{00000000-0005-0000-0000-0000441C0000}"/>
    <cellStyle name="Header2 3 2 4 2 6 3" xfId="5774" xr:uid="{00000000-0005-0000-0000-0000451C0000}"/>
    <cellStyle name="Header2 3 2 4 2 7" xfId="5775" xr:uid="{00000000-0005-0000-0000-0000461C0000}"/>
    <cellStyle name="Header2 3 2 4 2 7 2" xfId="5776" xr:uid="{00000000-0005-0000-0000-0000471C0000}"/>
    <cellStyle name="Header2 3 2 4 2 7 2 2" xfId="5777" xr:uid="{00000000-0005-0000-0000-0000481C0000}"/>
    <cellStyle name="Header2 3 2 4 2 7 3" xfId="5778" xr:uid="{00000000-0005-0000-0000-0000491C0000}"/>
    <cellStyle name="Header2 3 2 4 2 8" xfId="5779" xr:uid="{00000000-0005-0000-0000-00004A1C0000}"/>
    <cellStyle name="Header2 3 2 4 2 8 2" xfId="5780" xr:uid="{00000000-0005-0000-0000-00004B1C0000}"/>
    <cellStyle name="Header2 3 2 4 2 8 2 2" xfId="5781" xr:uid="{00000000-0005-0000-0000-00004C1C0000}"/>
    <cellStyle name="Header2 3 2 4 2 8 3" xfId="5782" xr:uid="{00000000-0005-0000-0000-00004D1C0000}"/>
    <cellStyle name="Header2 3 2 4 2 9" xfId="5783" xr:uid="{00000000-0005-0000-0000-00004E1C0000}"/>
    <cellStyle name="Header2 3 2 4 2 9 2" xfId="5784" xr:uid="{00000000-0005-0000-0000-00004F1C0000}"/>
    <cellStyle name="Header2 3 2 4 2 9 2 2" xfId="5785" xr:uid="{00000000-0005-0000-0000-0000501C0000}"/>
    <cellStyle name="Header2 3 2 4 2 9 3" xfId="5786" xr:uid="{00000000-0005-0000-0000-0000511C0000}"/>
    <cellStyle name="Header2 3 2 4 3" xfId="5787" xr:uid="{00000000-0005-0000-0000-0000521C0000}"/>
    <cellStyle name="Header2 3 2 4 3 2" xfId="5788" xr:uid="{00000000-0005-0000-0000-0000531C0000}"/>
    <cellStyle name="Header2 3 2 4 3 2 2" xfId="5789" xr:uid="{00000000-0005-0000-0000-0000541C0000}"/>
    <cellStyle name="Header2 3 2 4 3 3" xfId="5790" xr:uid="{00000000-0005-0000-0000-0000551C0000}"/>
    <cellStyle name="Header2 3 2 4 4" xfId="5791" xr:uid="{00000000-0005-0000-0000-0000561C0000}"/>
    <cellStyle name="Header2 3 2 4 4 2" xfId="5792" xr:uid="{00000000-0005-0000-0000-0000571C0000}"/>
    <cellStyle name="Header2 3 2 4 4 2 2" xfId="5793" xr:uid="{00000000-0005-0000-0000-0000581C0000}"/>
    <cellStyle name="Header2 3 2 4 4 3" xfId="5794" xr:uid="{00000000-0005-0000-0000-0000591C0000}"/>
    <cellStyle name="Header2 3 2 4 5" xfId="5795" xr:uid="{00000000-0005-0000-0000-00005A1C0000}"/>
    <cellStyle name="Header2 3 2 4 5 2" xfId="5796" xr:uid="{00000000-0005-0000-0000-00005B1C0000}"/>
    <cellStyle name="Header2 3 2 4 5 2 2" xfId="5797" xr:uid="{00000000-0005-0000-0000-00005C1C0000}"/>
    <cellStyle name="Header2 3 2 4 5 3" xfId="5798" xr:uid="{00000000-0005-0000-0000-00005D1C0000}"/>
    <cellStyle name="Header2 3 2 4 6" xfId="5799" xr:uid="{00000000-0005-0000-0000-00005E1C0000}"/>
    <cellStyle name="Header2 3 2 4 6 2" xfId="5800" xr:uid="{00000000-0005-0000-0000-00005F1C0000}"/>
    <cellStyle name="Header2 3 2 4 6 2 2" xfId="5801" xr:uid="{00000000-0005-0000-0000-0000601C0000}"/>
    <cellStyle name="Header2 3 2 4 6 3" xfId="5802" xr:uid="{00000000-0005-0000-0000-0000611C0000}"/>
    <cellStyle name="Header2 3 2 4 7" xfId="5803" xr:uid="{00000000-0005-0000-0000-0000621C0000}"/>
    <cellStyle name="Header2 3 2 4 7 2" xfId="5804" xr:uid="{00000000-0005-0000-0000-0000631C0000}"/>
    <cellStyle name="Header2 3 2 4 7 2 2" xfId="5805" xr:uid="{00000000-0005-0000-0000-0000641C0000}"/>
    <cellStyle name="Header2 3 2 4 7 3" xfId="5806" xr:uid="{00000000-0005-0000-0000-0000651C0000}"/>
    <cellStyle name="Header2 3 2 4 8" xfId="5807" xr:uid="{00000000-0005-0000-0000-0000661C0000}"/>
    <cellStyle name="Header2 3 2 4 8 2" xfId="5808" xr:uid="{00000000-0005-0000-0000-0000671C0000}"/>
    <cellStyle name="Header2 3 2 4 8 2 2" xfId="5809" xr:uid="{00000000-0005-0000-0000-0000681C0000}"/>
    <cellStyle name="Header2 3 2 4 8 3" xfId="5810" xr:uid="{00000000-0005-0000-0000-0000691C0000}"/>
    <cellStyle name="Header2 3 2 4 9" xfId="5811" xr:uid="{00000000-0005-0000-0000-00006A1C0000}"/>
    <cellStyle name="Header2 3 2 4 9 2" xfId="5812" xr:uid="{00000000-0005-0000-0000-00006B1C0000}"/>
    <cellStyle name="Header2 3 2 4 9 2 2" xfId="5813" xr:uid="{00000000-0005-0000-0000-00006C1C0000}"/>
    <cellStyle name="Header2 3 2 4 9 3" xfId="5814" xr:uid="{00000000-0005-0000-0000-00006D1C0000}"/>
    <cellStyle name="Header2 3 2 5" xfId="5815" xr:uid="{00000000-0005-0000-0000-00006E1C0000}"/>
    <cellStyle name="Header2 3 2 5 10" xfId="5816" xr:uid="{00000000-0005-0000-0000-00006F1C0000}"/>
    <cellStyle name="Header2 3 2 5 10 2" xfId="5817" xr:uid="{00000000-0005-0000-0000-0000701C0000}"/>
    <cellStyle name="Header2 3 2 5 10 2 2" xfId="5818" xr:uid="{00000000-0005-0000-0000-0000711C0000}"/>
    <cellStyle name="Header2 3 2 5 10 3" xfId="5819" xr:uid="{00000000-0005-0000-0000-0000721C0000}"/>
    <cellStyle name="Header2 3 2 5 11" xfId="5820" xr:uid="{00000000-0005-0000-0000-0000731C0000}"/>
    <cellStyle name="Header2 3 2 5 11 2" xfId="5821" xr:uid="{00000000-0005-0000-0000-0000741C0000}"/>
    <cellStyle name="Header2 3 2 5 12" xfId="5822" xr:uid="{00000000-0005-0000-0000-0000751C0000}"/>
    <cellStyle name="Header2 3 2 5 2" xfId="5823" xr:uid="{00000000-0005-0000-0000-0000761C0000}"/>
    <cellStyle name="Header2 3 2 5 2 10" xfId="5824" xr:uid="{00000000-0005-0000-0000-0000771C0000}"/>
    <cellStyle name="Header2 3 2 5 2 10 2" xfId="5825" xr:uid="{00000000-0005-0000-0000-0000781C0000}"/>
    <cellStyle name="Header2 3 2 5 2 11" xfId="5826" xr:uid="{00000000-0005-0000-0000-0000791C0000}"/>
    <cellStyle name="Header2 3 2 5 2 2" xfId="5827" xr:uid="{00000000-0005-0000-0000-00007A1C0000}"/>
    <cellStyle name="Header2 3 2 5 2 2 2" xfId="5828" xr:uid="{00000000-0005-0000-0000-00007B1C0000}"/>
    <cellStyle name="Header2 3 2 5 2 2 2 2" xfId="5829" xr:uid="{00000000-0005-0000-0000-00007C1C0000}"/>
    <cellStyle name="Header2 3 2 5 2 2 3" xfId="5830" xr:uid="{00000000-0005-0000-0000-00007D1C0000}"/>
    <cellStyle name="Header2 3 2 5 2 3" xfId="5831" xr:uid="{00000000-0005-0000-0000-00007E1C0000}"/>
    <cellStyle name="Header2 3 2 5 2 3 2" xfId="5832" xr:uid="{00000000-0005-0000-0000-00007F1C0000}"/>
    <cellStyle name="Header2 3 2 5 2 3 2 2" xfId="5833" xr:uid="{00000000-0005-0000-0000-0000801C0000}"/>
    <cellStyle name="Header2 3 2 5 2 3 3" xfId="5834" xr:uid="{00000000-0005-0000-0000-0000811C0000}"/>
    <cellStyle name="Header2 3 2 5 2 4" xfId="5835" xr:uid="{00000000-0005-0000-0000-0000821C0000}"/>
    <cellStyle name="Header2 3 2 5 2 4 2" xfId="5836" xr:uid="{00000000-0005-0000-0000-0000831C0000}"/>
    <cellStyle name="Header2 3 2 5 2 4 2 2" xfId="5837" xr:uid="{00000000-0005-0000-0000-0000841C0000}"/>
    <cellStyle name="Header2 3 2 5 2 4 3" xfId="5838" xr:uid="{00000000-0005-0000-0000-0000851C0000}"/>
    <cellStyle name="Header2 3 2 5 2 5" xfId="5839" xr:uid="{00000000-0005-0000-0000-0000861C0000}"/>
    <cellStyle name="Header2 3 2 5 2 5 2" xfId="5840" xr:uid="{00000000-0005-0000-0000-0000871C0000}"/>
    <cellStyle name="Header2 3 2 5 2 5 2 2" xfId="5841" xr:uid="{00000000-0005-0000-0000-0000881C0000}"/>
    <cellStyle name="Header2 3 2 5 2 5 3" xfId="5842" xr:uid="{00000000-0005-0000-0000-0000891C0000}"/>
    <cellStyle name="Header2 3 2 5 2 6" xfId="5843" xr:uid="{00000000-0005-0000-0000-00008A1C0000}"/>
    <cellStyle name="Header2 3 2 5 2 6 2" xfId="5844" xr:uid="{00000000-0005-0000-0000-00008B1C0000}"/>
    <cellStyle name="Header2 3 2 5 2 6 2 2" xfId="5845" xr:uid="{00000000-0005-0000-0000-00008C1C0000}"/>
    <cellStyle name="Header2 3 2 5 2 6 3" xfId="5846" xr:uid="{00000000-0005-0000-0000-00008D1C0000}"/>
    <cellStyle name="Header2 3 2 5 2 7" xfId="5847" xr:uid="{00000000-0005-0000-0000-00008E1C0000}"/>
    <cellStyle name="Header2 3 2 5 2 7 2" xfId="5848" xr:uid="{00000000-0005-0000-0000-00008F1C0000}"/>
    <cellStyle name="Header2 3 2 5 2 7 2 2" xfId="5849" xr:uid="{00000000-0005-0000-0000-0000901C0000}"/>
    <cellStyle name="Header2 3 2 5 2 7 3" xfId="5850" xr:uid="{00000000-0005-0000-0000-0000911C0000}"/>
    <cellStyle name="Header2 3 2 5 2 8" xfId="5851" xr:uid="{00000000-0005-0000-0000-0000921C0000}"/>
    <cellStyle name="Header2 3 2 5 2 8 2" xfId="5852" xr:uid="{00000000-0005-0000-0000-0000931C0000}"/>
    <cellStyle name="Header2 3 2 5 2 8 2 2" xfId="5853" xr:uid="{00000000-0005-0000-0000-0000941C0000}"/>
    <cellStyle name="Header2 3 2 5 2 8 3" xfId="5854" xr:uid="{00000000-0005-0000-0000-0000951C0000}"/>
    <cellStyle name="Header2 3 2 5 2 9" xfId="5855" xr:uid="{00000000-0005-0000-0000-0000961C0000}"/>
    <cellStyle name="Header2 3 2 5 2 9 2" xfId="5856" xr:uid="{00000000-0005-0000-0000-0000971C0000}"/>
    <cellStyle name="Header2 3 2 5 2 9 2 2" xfId="5857" xr:uid="{00000000-0005-0000-0000-0000981C0000}"/>
    <cellStyle name="Header2 3 2 5 2 9 3" xfId="5858" xr:uid="{00000000-0005-0000-0000-0000991C0000}"/>
    <cellStyle name="Header2 3 2 5 3" xfId="5859" xr:uid="{00000000-0005-0000-0000-00009A1C0000}"/>
    <cellStyle name="Header2 3 2 5 3 2" xfId="5860" xr:uid="{00000000-0005-0000-0000-00009B1C0000}"/>
    <cellStyle name="Header2 3 2 5 3 2 2" xfId="5861" xr:uid="{00000000-0005-0000-0000-00009C1C0000}"/>
    <cellStyle name="Header2 3 2 5 3 3" xfId="5862" xr:uid="{00000000-0005-0000-0000-00009D1C0000}"/>
    <cellStyle name="Header2 3 2 5 4" xfId="5863" xr:uid="{00000000-0005-0000-0000-00009E1C0000}"/>
    <cellStyle name="Header2 3 2 5 4 2" xfId="5864" xr:uid="{00000000-0005-0000-0000-00009F1C0000}"/>
    <cellStyle name="Header2 3 2 5 4 2 2" xfId="5865" xr:uid="{00000000-0005-0000-0000-0000A01C0000}"/>
    <cellStyle name="Header2 3 2 5 4 3" xfId="5866" xr:uid="{00000000-0005-0000-0000-0000A11C0000}"/>
    <cellStyle name="Header2 3 2 5 5" xfId="5867" xr:uid="{00000000-0005-0000-0000-0000A21C0000}"/>
    <cellStyle name="Header2 3 2 5 5 2" xfId="5868" xr:uid="{00000000-0005-0000-0000-0000A31C0000}"/>
    <cellStyle name="Header2 3 2 5 5 2 2" xfId="5869" xr:uid="{00000000-0005-0000-0000-0000A41C0000}"/>
    <cellStyle name="Header2 3 2 5 5 3" xfId="5870" xr:uid="{00000000-0005-0000-0000-0000A51C0000}"/>
    <cellStyle name="Header2 3 2 5 6" xfId="5871" xr:uid="{00000000-0005-0000-0000-0000A61C0000}"/>
    <cellStyle name="Header2 3 2 5 6 2" xfId="5872" xr:uid="{00000000-0005-0000-0000-0000A71C0000}"/>
    <cellStyle name="Header2 3 2 5 6 2 2" xfId="5873" xr:uid="{00000000-0005-0000-0000-0000A81C0000}"/>
    <cellStyle name="Header2 3 2 5 6 3" xfId="5874" xr:uid="{00000000-0005-0000-0000-0000A91C0000}"/>
    <cellStyle name="Header2 3 2 5 7" xfId="5875" xr:uid="{00000000-0005-0000-0000-0000AA1C0000}"/>
    <cellStyle name="Header2 3 2 5 7 2" xfId="5876" xr:uid="{00000000-0005-0000-0000-0000AB1C0000}"/>
    <cellStyle name="Header2 3 2 5 7 2 2" xfId="5877" xr:uid="{00000000-0005-0000-0000-0000AC1C0000}"/>
    <cellStyle name="Header2 3 2 5 7 3" xfId="5878" xr:uid="{00000000-0005-0000-0000-0000AD1C0000}"/>
    <cellStyle name="Header2 3 2 5 8" xfId="5879" xr:uid="{00000000-0005-0000-0000-0000AE1C0000}"/>
    <cellStyle name="Header2 3 2 5 8 2" xfId="5880" xr:uid="{00000000-0005-0000-0000-0000AF1C0000}"/>
    <cellStyle name="Header2 3 2 5 8 2 2" xfId="5881" xr:uid="{00000000-0005-0000-0000-0000B01C0000}"/>
    <cellStyle name="Header2 3 2 5 8 3" xfId="5882" xr:uid="{00000000-0005-0000-0000-0000B11C0000}"/>
    <cellStyle name="Header2 3 2 5 9" xfId="5883" xr:uid="{00000000-0005-0000-0000-0000B21C0000}"/>
    <cellStyle name="Header2 3 2 5 9 2" xfId="5884" xr:uid="{00000000-0005-0000-0000-0000B31C0000}"/>
    <cellStyle name="Header2 3 2 5 9 2 2" xfId="5885" xr:uid="{00000000-0005-0000-0000-0000B41C0000}"/>
    <cellStyle name="Header2 3 2 5 9 3" xfId="5886" xr:uid="{00000000-0005-0000-0000-0000B51C0000}"/>
    <cellStyle name="Header2 3 2 6" xfId="5887" xr:uid="{00000000-0005-0000-0000-0000B61C0000}"/>
    <cellStyle name="Header2 3 2 6 2" xfId="5888" xr:uid="{00000000-0005-0000-0000-0000B71C0000}"/>
    <cellStyle name="Header2 3 2 6 2 2" xfId="5889" xr:uid="{00000000-0005-0000-0000-0000B81C0000}"/>
    <cellStyle name="Header2 3 2 6 3" xfId="5890" xr:uid="{00000000-0005-0000-0000-0000B91C0000}"/>
    <cellStyle name="Header2 3 2 7" xfId="5891" xr:uid="{00000000-0005-0000-0000-0000BA1C0000}"/>
    <cellStyle name="Header2 3 2 7 2" xfId="5892" xr:uid="{00000000-0005-0000-0000-0000BB1C0000}"/>
    <cellStyle name="Header2 3 2 7 2 2" xfId="5893" xr:uid="{00000000-0005-0000-0000-0000BC1C0000}"/>
    <cellStyle name="Header2 3 2 7 3" xfId="5894" xr:uid="{00000000-0005-0000-0000-0000BD1C0000}"/>
    <cellStyle name="Header2 3 2 8" xfId="5895" xr:uid="{00000000-0005-0000-0000-0000BE1C0000}"/>
    <cellStyle name="Header2 3 2 8 2" xfId="5896" xr:uid="{00000000-0005-0000-0000-0000BF1C0000}"/>
    <cellStyle name="Header2 3 2 8 2 2" xfId="5897" xr:uid="{00000000-0005-0000-0000-0000C01C0000}"/>
    <cellStyle name="Header2 3 2 8 3" xfId="5898" xr:uid="{00000000-0005-0000-0000-0000C11C0000}"/>
    <cellStyle name="Header2 3 2 9" xfId="5899" xr:uid="{00000000-0005-0000-0000-0000C21C0000}"/>
    <cellStyle name="Header2 3 2 9 2" xfId="5900" xr:uid="{00000000-0005-0000-0000-0000C31C0000}"/>
    <cellStyle name="Header2 3 2 9 2 2" xfId="5901" xr:uid="{00000000-0005-0000-0000-0000C41C0000}"/>
    <cellStyle name="Header2 3 2 9 3" xfId="5902" xr:uid="{00000000-0005-0000-0000-0000C51C0000}"/>
    <cellStyle name="Header2 3 2_FRI's per CPA formulae May 2011" xfId="5903" xr:uid="{00000000-0005-0000-0000-0000C61C0000}"/>
    <cellStyle name="Header2 3 3" xfId="5904" xr:uid="{00000000-0005-0000-0000-0000C71C0000}"/>
    <cellStyle name="Header2 3 3 10" xfId="5905" xr:uid="{00000000-0005-0000-0000-0000C81C0000}"/>
    <cellStyle name="Header2 3 3 10 2" xfId="5906" xr:uid="{00000000-0005-0000-0000-0000C91C0000}"/>
    <cellStyle name="Header2 3 3 10 2 2" xfId="5907" xr:uid="{00000000-0005-0000-0000-0000CA1C0000}"/>
    <cellStyle name="Header2 3 3 10 3" xfId="5908" xr:uid="{00000000-0005-0000-0000-0000CB1C0000}"/>
    <cellStyle name="Header2 3 3 11" xfId="5909" xr:uid="{00000000-0005-0000-0000-0000CC1C0000}"/>
    <cellStyle name="Header2 3 3 11 2" xfId="5910" xr:uid="{00000000-0005-0000-0000-0000CD1C0000}"/>
    <cellStyle name="Header2 3 3 11 2 2" xfId="5911" xr:uid="{00000000-0005-0000-0000-0000CE1C0000}"/>
    <cellStyle name="Header2 3 3 11 3" xfId="5912" xr:uid="{00000000-0005-0000-0000-0000CF1C0000}"/>
    <cellStyle name="Header2 3 3 12" xfId="5913" xr:uid="{00000000-0005-0000-0000-0000D01C0000}"/>
    <cellStyle name="Header2 3 3 12 2" xfId="5914" xr:uid="{00000000-0005-0000-0000-0000D11C0000}"/>
    <cellStyle name="Header2 3 3 13" xfId="5915" xr:uid="{00000000-0005-0000-0000-0000D21C0000}"/>
    <cellStyle name="Header2 3 3 2" xfId="5916" xr:uid="{00000000-0005-0000-0000-0000D31C0000}"/>
    <cellStyle name="Header2 3 3 2 10" xfId="5917" xr:uid="{00000000-0005-0000-0000-0000D41C0000}"/>
    <cellStyle name="Header2 3 3 2 10 2" xfId="5918" xr:uid="{00000000-0005-0000-0000-0000D51C0000}"/>
    <cellStyle name="Header2 3 3 2 10 2 2" xfId="5919" xr:uid="{00000000-0005-0000-0000-0000D61C0000}"/>
    <cellStyle name="Header2 3 3 2 10 3" xfId="5920" xr:uid="{00000000-0005-0000-0000-0000D71C0000}"/>
    <cellStyle name="Header2 3 3 2 11" xfId="5921" xr:uid="{00000000-0005-0000-0000-0000D81C0000}"/>
    <cellStyle name="Header2 3 3 2 11 2" xfId="5922" xr:uid="{00000000-0005-0000-0000-0000D91C0000}"/>
    <cellStyle name="Header2 3 3 2 12" xfId="5923" xr:uid="{00000000-0005-0000-0000-0000DA1C0000}"/>
    <cellStyle name="Header2 3 3 2 2" xfId="5924" xr:uid="{00000000-0005-0000-0000-0000DB1C0000}"/>
    <cellStyle name="Header2 3 3 2 2 10" xfId="5925" xr:uid="{00000000-0005-0000-0000-0000DC1C0000}"/>
    <cellStyle name="Header2 3 3 2 2 10 2" xfId="5926" xr:uid="{00000000-0005-0000-0000-0000DD1C0000}"/>
    <cellStyle name="Header2 3 3 2 2 11" xfId="5927" xr:uid="{00000000-0005-0000-0000-0000DE1C0000}"/>
    <cellStyle name="Header2 3 3 2 2 2" xfId="5928" xr:uid="{00000000-0005-0000-0000-0000DF1C0000}"/>
    <cellStyle name="Header2 3 3 2 2 2 2" xfId="5929" xr:uid="{00000000-0005-0000-0000-0000E01C0000}"/>
    <cellStyle name="Header2 3 3 2 2 2 2 2" xfId="5930" xr:uid="{00000000-0005-0000-0000-0000E11C0000}"/>
    <cellStyle name="Header2 3 3 2 2 2 3" xfId="5931" xr:uid="{00000000-0005-0000-0000-0000E21C0000}"/>
    <cellStyle name="Header2 3 3 2 2 3" xfId="5932" xr:uid="{00000000-0005-0000-0000-0000E31C0000}"/>
    <cellStyle name="Header2 3 3 2 2 3 2" xfId="5933" xr:uid="{00000000-0005-0000-0000-0000E41C0000}"/>
    <cellStyle name="Header2 3 3 2 2 3 2 2" xfId="5934" xr:uid="{00000000-0005-0000-0000-0000E51C0000}"/>
    <cellStyle name="Header2 3 3 2 2 3 3" xfId="5935" xr:uid="{00000000-0005-0000-0000-0000E61C0000}"/>
    <cellStyle name="Header2 3 3 2 2 4" xfId="5936" xr:uid="{00000000-0005-0000-0000-0000E71C0000}"/>
    <cellStyle name="Header2 3 3 2 2 4 2" xfId="5937" xr:uid="{00000000-0005-0000-0000-0000E81C0000}"/>
    <cellStyle name="Header2 3 3 2 2 4 2 2" xfId="5938" xr:uid="{00000000-0005-0000-0000-0000E91C0000}"/>
    <cellStyle name="Header2 3 3 2 2 4 3" xfId="5939" xr:uid="{00000000-0005-0000-0000-0000EA1C0000}"/>
    <cellStyle name="Header2 3 3 2 2 5" xfId="5940" xr:uid="{00000000-0005-0000-0000-0000EB1C0000}"/>
    <cellStyle name="Header2 3 3 2 2 5 2" xfId="5941" xr:uid="{00000000-0005-0000-0000-0000EC1C0000}"/>
    <cellStyle name="Header2 3 3 2 2 5 2 2" xfId="5942" xr:uid="{00000000-0005-0000-0000-0000ED1C0000}"/>
    <cellStyle name="Header2 3 3 2 2 5 3" xfId="5943" xr:uid="{00000000-0005-0000-0000-0000EE1C0000}"/>
    <cellStyle name="Header2 3 3 2 2 6" xfId="5944" xr:uid="{00000000-0005-0000-0000-0000EF1C0000}"/>
    <cellStyle name="Header2 3 3 2 2 6 2" xfId="5945" xr:uid="{00000000-0005-0000-0000-0000F01C0000}"/>
    <cellStyle name="Header2 3 3 2 2 6 2 2" xfId="5946" xr:uid="{00000000-0005-0000-0000-0000F11C0000}"/>
    <cellStyle name="Header2 3 3 2 2 6 3" xfId="5947" xr:uid="{00000000-0005-0000-0000-0000F21C0000}"/>
    <cellStyle name="Header2 3 3 2 2 7" xfId="5948" xr:uid="{00000000-0005-0000-0000-0000F31C0000}"/>
    <cellStyle name="Header2 3 3 2 2 7 2" xfId="5949" xr:uid="{00000000-0005-0000-0000-0000F41C0000}"/>
    <cellStyle name="Header2 3 3 2 2 7 2 2" xfId="5950" xr:uid="{00000000-0005-0000-0000-0000F51C0000}"/>
    <cellStyle name="Header2 3 3 2 2 7 3" xfId="5951" xr:uid="{00000000-0005-0000-0000-0000F61C0000}"/>
    <cellStyle name="Header2 3 3 2 2 8" xfId="5952" xr:uid="{00000000-0005-0000-0000-0000F71C0000}"/>
    <cellStyle name="Header2 3 3 2 2 8 2" xfId="5953" xr:uid="{00000000-0005-0000-0000-0000F81C0000}"/>
    <cellStyle name="Header2 3 3 2 2 8 2 2" xfId="5954" xr:uid="{00000000-0005-0000-0000-0000F91C0000}"/>
    <cellStyle name="Header2 3 3 2 2 8 3" xfId="5955" xr:uid="{00000000-0005-0000-0000-0000FA1C0000}"/>
    <cellStyle name="Header2 3 3 2 2 9" xfId="5956" xr:uid="{00000000-0005-0000-0000-0000FB1C0000}"/>
    <cellStyle name="Header2 3 3 2 2 9 2" xfId="5957" xr:uid="{00000000-0005-0000-0000-0000FC1C0000}"/>
    <cellStyle name="Header2 3 3 2 2 9 2 2" xfId="5958" xr:uid="{00000000-0005-0000-0000-0000FD1C0000}"/>
    <cellStyle name="Header2 3 3 2 2 9 3" xfId="5959" xr:uid="{00000000-0005-0000-0000-0000FE1C0000}"/>
    <cellStyle name="Header2 3 3 2 3" xfId="5960" xr:uid="{00000000-0005-0000-0000-0000FF1C0000}"/>
    <cellStyle name="Header2 3 3 2 3 2" xfId="5961" xr:uid="{00000000-0005-0000-0000-0000001D0000}"/>
    <cellStyle name="Header2 3 3 2 3 2 2" xfId="5962" xr:uid="{00000000-0005-0000-0000-0000011D0000}"/>
    <cellStyle name="Header2 3 3 2 3 3" xfId="5963" xr:uid="{00000000-0005-0000-0000-0000021D0000}"/>
    <cellStyle name="Header2 3 3 2 4" xfId="5964" xr:uid="{00000000-0005-0000-0000-0000031D0000}"/>
    <cellStyle name="Header2 3 3 2 4 2" xfId="5965" xr:uid="{00000000-0005-0000-0000-0000041D0000}"/>
    <cellStyle name="Header2 3 3 2 4 2 2" xfId="5966" xr:uid="{00000000-0005-0000-0000-0000051D0000}"/>
    <cellStyle name="Header2 3 3 2 4 3" xfId="5967" xr:uid="{00000000-0005-0000-0000-0000061D0000}"/>
    <cellStyle name="Header2 3 3 2 5" xfId="5968" xr:uid="{00000000-0005-0000-0000-0000071D0000}"/>
    <cellStyle name="Header2 3 3 2 5 2" xfId="5969" xr:uid="{00000000-0005-0000-0000-0000081D0000}"/>
    <cellStyle name="Header2 3 3 2 5 2 2" xfId="5970" xr:uid="{00000000-0005-0000-0000-0000091D0000}"/>
    <cellStyle name="Header2 3 3 2 5 3" xfId="5971" xr:uid="{00000000-0005-0000-0000-00000A1D0000}"/>
    <cellStyle name="Header2 3 3 2 6" xfId="5972" xr:uid="{00000000-0005-0000-0000-00000B1D0000}"/>
    <cellStyle name="Header2 3 3 2 6 2" xfId="5973" xr:uid="{00000000-0005-0000-0000-00000C1D0000}"/>
    <cellStyle name="Header2 3 3 2 6 2 2" xfId="5974" xr:uid="{00000000-0005-0000-0000-00000D1D0000}"/>
    <cellStyle name="Header2 3 3 2 6 3" xfId="5975" xr:uid="{00000000-0005-0000-0000-00000E1D0000}"/>
    <cellStyle name="Header2 3 3 2 7" xfId="5976" xr:uid="{00000000-0005-0000-0000-00000F1D0000}"/>
    <cellStyle name="Header2 3 3 2 7 2" xfId="5977" xr:uid="{00000000-0005-0000-0000-0000101D0000}"/>
    <cellStyle name="Header2 3 3 2 7 2 2" xfId="5978" xr:uid="{00000000-0005-0000-0000-0000111D0000}"/>
    <cellStyle name="Header2 3 3 2 7 3" xfId="5979" xr:uid="{00000000-0005-0000-0000-0000121D0000}"/>
    <cellStyle name="Header2 3 3 2 8" xfId="5980" xr:uid="{00000000-0005-0000-0000-0000131D0000}"/>
    <cellStyle name="Header2 3 3 2 8 2" xfId="5981" xr:uid="{00000000-0005-0000-0000-0000141D0000}"/>
    <cellStyle name="Header2 3 3 2 8 2 2" xfId="5982" xr:uid="{00000000-0005-0000-0000-0000151D0000}"/>
    <cellStyle name="Header2 3 3 2 8 3" xfId="5983" xr:uid="{00000000-0005-0000-0000-0000161D0000}"/>
    <cellStyle name="Header2 3 3 2 9" xfId="5984" xr:uid="{00000000-0005-0000-0000-0000171D0000}"/>
    <cellStyle name="Header2 3 3 2 9 2" xfId="5985" xr:uid="{00000000-0005-0000-0000-0000181D0000}"/>
    <cellStyle name="Header2 3 3 2 9 2 2" xfId="5986" xr:uid="{00000000-0005-0000-0000-0000191D0000}"/>
    <cellStyle name="Header2 3 3 2 9 3" xfId="5987" xr:uid="{00000000-0005-0000-0000-00001A1D0000}"/>
    <cellStyle name="Header2 3 3 3" xfId="5988" xr:uid="{00000000-0005-0000-0000-00001B1D0000}"/>
    <cellStyle name="Header2 3 3 3 2" xfId="5989" xr:uid="{00000000-0005-0000-0000-00001C1D0000}"/>
    <cellStyle name="Header2 3 3 3 2 2" xfId="5990" xr:uid="{00000000-0005-0000-0000-00001D1D0000}"/>
    <cellStyle name="Header2 3 3 3 3" xfId="5991" xr:uid="{00000000-0005-0000-0000-00001E1D0000}"/>
    <cellStyle name="Header2 3 3 4" xfId="5992" xr:uid="{00000000-0005-0000-0000-00001F1D0000}"/>
    <cellStyle name="Header2 3 3 4 2" xfId="5993" xr:uid="{00000000-0005-0000-0000-0000201D0000}"/>
    <cellStyle name="Header2 3 3 4 2 2" xfId="5994" xr:uid="{00000000-0005-0000-0000-0000211D0000}"/>
    <cellStyle name="Header2 3 3 4 3" xfId="5995" xr:uid="{00000000-0005-0000-0000-0000221D0000}"/>
    <cellStyle name="Header2 3 3 5" xfId="5996" xr:uid="{00000000-0005-0000-0000-0000231D0000}"/>
    <cellStyle name="Header2 3 3 5 2" xfId="5997" xr:uid="{00000000-0005-0000-0000-0000241D0000}"/>
    <cellStyle name="Header2 3 3 5 2 2" xfId="5998" xr:uid="{00000000-0005-0000-0000-0000251D0000}"/>
    <cellStyle name="Header2 3 3 5 3" xfId="5999" xr:uid="{00000000-0005-0000-0000-0000261D0000}"/>
    <cellStyle name="Header2 3 3 6" xfId="6000" xr:uid="{00000000-0005-0000-0000-0000271D0000}"/>
    <cellStyle name="Header2 3 3 6 2" xfId="6001" xr:uid="{00000000-0005-0000-0000-0000281D0000}"/>
    <cellStyle name="Header2 3 3 6 2 2" xfId="6002" xr:uid="{00000000-0005-0000-0000-0000291D0000}"/>
    <cellStyle name="Header2 3 3 6 3" xfId="6003" xr:uid="{00000000-0005-0000-0000-00002A1D0000}"/>
    <cellStyle name="Header2 3 3 7" xfId="6004" xr:uid="{00000000-0005-0000-0000-00002B1D0000}"/>
    <cellStyle name="Header2 3 3 7 2" xfId="6005" xr:uid="{00000000-0005-0000-0000-00002C1D0000}"/>
    <cellStyle name="Header2 3 3 7 2 2" xfId="6006" xr:uid="{00000000-0005-0000-0000-00002D1D0000}"/>
    <cellStyle name="Header2 3 3 7 3" xfId="6007" xr:uid="{00000000-0005-0000-0000-00002E1D0000}"/>
    <cellStyle name="Header2 3 3 8" xfId="6008" xr:uid="{00000000-0005-0000-0000-00002F1D0000}"/>
    <cellStyle name="Header2 3 3 8 2" xfId="6009" xr:uid="{00000000-0005-0000-0000-0000301D0000}"/>
    <cellStyle name="Header2 3 3 8 2 2" xfId="6010" xr:uid="{00000000-0005-0000-0000-0000311D0000}"/>
    <cellStyle name="Header2 3 3 8 3" xfId="6011" xr:uid="{00000000-0005-0000-0000-0000321D0000}"/>
    <cellStyle name="Header2 3 3 9" xfId="6012" xr:uid="{00000000-0005-0000-0000-0000331D0000}"/>
    <cellStyle name="Header2 3 3 9 2" xfId="6013" xr:uid="{00000000-0005-0000-0000-0000341D0000}"/>
    <cellStyle name="Header2 3 3 9 2 2" xfId="6014" xr:uid="{00000000-0005-0000-0000-0000351D0000}"/>
    <cellStyle name="Header2 3 3 9 3" xfId="6015" xr:uid="{00000000-0005-0000-0000-0000361D0000}"/>
    <cellStyle name="Header2 3 4" xfId="6016" xr:uid="{00000000-0005-0000-0000-0000371D0000}"/>
    <cellStyle name="Header2 3 4 10" xfId="6017" xr:uid="{00000000-0005-0000-0000-0000381D0000}"/>
    <cellStyle name="Header2 3 4 10 2" xfId="6018" xr:uid="{00000000-0005-0000-0000-0000391D0000}"/>
    <cellStyle name="Header2 3 4 10 2 2" xfId="6019" xr:uid="{00000000-0005-0000-0000-00003A1D0000}"/>
    <cellStyle name="Header2 3 4 10 3" xfId="6020" xr:uid="{00000000-0005-0000-0000-00003B1D0000}"/>
    <cellStyle name="Header2 3 4 11" xfId="6021" xr:uid="{00000000-0005-0000-0000-00003C1D0000}"/>
    <cellStyle name="Header2 3 4 11 2" xfId="6022" xr:uid="{00000000-0005-0000-0000-00003D1D0000}"/>
    <cellStyle name="Header2 3 4 11 2 2" xfId="6023" xr:uid="{00000000-0005-0000-0000-00003E1D0000}"/>
    <cellStyle name="Header2 3 4 11 3" xfId="6024" xr:uid="{00000000-0005-0000-0000-00003F1D0000}"/>
    <cellStyle name="Header2 3 4 12" xfId="6025" xr:uid="{00000000-0005-0000-0000-0000401D0000}"/>
    <cellStyle name="Header2 3 4 12 2" xfId="6026" xr:uid="{00000000-0005-0000-0000-0000411D0000}"/>
    <cellStyle name="Header2 3 4 13" xfId="6027" xr:uid="{00000000-0005-0000-0000-0000421D0000}"/>
    <cellStyle name="Header2 3 4 2" xfId="6028" xr:uid="{00000000-0005-0000-0000-0000431D0000}"/>
    <cellStyle name="Header2 3 4 2 10" xfId="6029" xr:uid="{00000000-0005-0000-0000-0000441D0000}"/>
    <cellStyle name="Header2 3 4 2 10 2" xfId="6030" xr:uid="{00000000-0005-0000-0000-0000451D0000}"/>
    <cellStyle name="Header2 3 4 2 10 2 2" xfId="6031" xr:uid="{00000000-0005-0000-0000-0000461D0000}"/>
    <cellStyle name="Header2 3 4 2 10 3" xfId="6032" xr:uid="{00000000-0005-0000-0000-0000471D0000}"/>
    <cellStyle name="Header2 3 4 2 11" xfId="6033" xr:uid="{00000000-0005-0000-0000-0000481D0000}"/>
    <cellStyle name="Header2 3 4 2 11 2" xfId="6034" xr:uid="{00000000-0005-0000-0000-0000491D0000}"/>
    <cellStyle name="Header2 3 4 2 12" xfId="6035" xr:uid="{00000000-0005-0000-0000-00004A1D0000}"/>
    <cellStyle name="Header2 3 4 2 2" xfId="6036" xr:uid="{00000000-0005-0000-0000-00004B1D0000}"/>
    <cellStyle name="Header2 3 4 2 2 10" xfId="6037" xr:uid="{00000000-0005-0000-0000-00004C1D0000}"/>
    <cellStyle name="Header2 3 4 2 2 10 2" xfId="6038" xr:uid="{00000000-0005-0000-0000-00004D1D0000}"/>
    <cellStyle name="Header2 3 4 2 2 11" xfId="6039" xr:uid="{00000000-0005-0000-0000-00004E1D0000}"/>
    <cellStyle name="Header2 3 4 2 2 2" xfId="6040" xr:uid="{00000000-0005-0000-0000-00004F1D0000}"/>
    <cellStyle name="Header2 3 4 2 2 2 2" xfId="6041" xr:uid="{00000000-0005-0000-0000-0000501D0000}"/>
    <cellStyle name="Header2 3 4 2 2 2 2 2" xfId="6042" xr:uid="{00000000-0005-0000-0000-0000511D0000}"/>
    <cellStyle name="Header2 3 4 2 2 2 3" xfId="6043" xr:uid="{00000000-0005-0000-0000-0000521D0000}"/>
    <cellStyle name="Header2 3 4 2 2 3" xfId="6044" xr:uid="{00000000-0005-0000-0000-0000531D0000}"/>
    <cellStyle name="Header2 3 4 2 2 3 2" xfId="6045" xr:uid="{00000000-0005-0000-0000-0000541D0000}"/>
    <cellStyle name="Header2 3 4 2 2 3 2 2" xfId="6046" xr:uid="{00000000-0005-0000-0000-0000551D0000}"/>
    <cellStyle name="Header2 3 4 2 2 3 3" xfId="6047" xr:uid="{00000000-0005-0000-0000-0000561D0000}"/>
    <cellStyle name="Header2 3 4 2 2 4" xfId="6048" xr:uid="{00000000-0005-0000-0000-0000571D0000}"/>
    <cellStyle name="Header2 3 4 2 2 4 2" xfId="6049" xr:uid="{00000000-0005-0000-0000-0000581D0000}"/>
    <cellStyle name="Header2 3 4 2 2 4 2 2" xfId="6050" xr:uid="{00000000-0005-0000-0000-0000591D0000}"/>
    <cellStyle name="Header2 3 4 2 2 4 3" xfId="6051" xr:uid="{00000000-0005-0000-0000-00005A1D0000}"/>
    <cellStyle name="Header2 3 4 2 2 5" xfId="6052" xr:uid="{00000000-0005-0000-0000-00005B1D0000}"/>
    <cellStyle name="Header2 3 4 2 2 5 2" xfId="6053" xr:uid="{00000000-0005-0000-0000-00005C1D0000}"/>
    <cellStyle name="Header2 3 4 2 2 5 2 2" xfId="6054" xr:uid="{00000000-0005-0000-0000-00005D1D0000}"/>
    <cellStyle name="Header2 3 4 2 2 5 3" xfId="6055" xr:uid="{00000000-0005-0000-0000-00005E1D0000}"/>
    <cellStyle name="Header2 3 4 2 2 6" xfId="6056" xr:uid="{00000000-0005-0000-0000-00005F1D0000}"/>
    <cellStyle name="Header2 3 4 2 2 6 2" xfId="6057" xr:uid="{00000000-0005-0000-0000-0000601D0000}"/>
    <cellStyle name="Header2 3 4 2 2 6 2 2" xfId="6058" xr:uid="{00000000-0005-0000-0000-0000611D0000}"/>
    <cellStyle name="Header2 3 4 2 2 6 3" xfId="6059" xr:uid="{00000000-0005-0000-0000-0000621D0000}"/>
    <cellStyle name="Header2 3 4 2 2 7" xfId="6060" xr:uid="{00000000-0005-0000-0000-0000631D0000}"/>
    <cellStyle name="Header2 3 4 2 2 7 2" xfId="6061" xr:uid="{00000000-0005-0000-0000-0000641D0000}"/>
    <cellStyle name="Header2 3 4 2 2 7 2 2" xfId="6062" xr:uid="{00000000-0005-0000-0000-0000651D0000}"/>
    <cellStyle name="Header2 3 4 2 2 7 3" xfId="6063" xr:uid="{00000000-0005-0000-0000-0000661D0000}"/>
    <cellStyle name="Header2 3 4 2 2 8" xfId="6064" xr:uid="{00000000-0005-0000-0000-0000671D0000}"/>
    <cellStyle name="Header2 3 4 2 2 8 2" xfId="6065" xr:uid="{00000000-0005-0000-0000-0000681D0000}"/>
    <cellStyle name="Header2 3 4 2 2 8 2 2" xfId="6066" xr:uid="{00000000-0005-0000-0000-0000691D0000}"/>
    <cellStyle name="Header2 3 4 2 2 8 3" xfId="6067" xr:uid="{00000000-0005-0000-0000-00006A1D0000}"/>
    <cellStyle name="Header2 3 4 2 2 9" xfId="6068" xr:uid="{00000000-0005-0000-0000-00006B1D0000}"/>
    <cellStyle name="Header2 3 4 2 2 9 2" xfId="6069" xr:uid="{00000000-0005-0000-0000-00006C1D0000}"/>
    <cellStyle name="Header2 3 4 2 2 9 2 2" xfId="6070" xr:uid="{00000000-0005-0000-0000-00006D1D0000}"/>
    <cellStyle name="Header2 3 4 2 2 9 3" xfId="6071" xr:uid="{00000000-0005-0000-0000-00006E1D0000}"/>
    <cellStyle name="Header2 3 4 2 3" xfId="6072" xr:uid="{00000000-0005-0000-0000-00006F1D0000}"/>
    <cellStyle name="Header2 3 4 2 3 2" xfId="6073" xr:uid="{00000000-0005-0000-0000-0000701D0000}"/>
    <cellStyle name="Header2 3 4 2 3 2 2" xfId="6074" xr:uid="{00000000-0005-0000-0000-0000711D0000}"/>
    <cellStyle name="Header2 3 4 2 3 3" xfId="6075" xr:uid="{00000000-0005-0000-0000-0000721D0000}"/>
    <cellStyle name="Header2 3 4 2 4" xfId="6076" xr:uid="{00000000-0005-0000-0000-0000731D0000}"/>
    <cellStyle name="Header2 3 4 2 4 2" xfId="6077" xr:uid="{00000000-0005-0000-0000-0000741D0000}"/>
    <cellStyle name="Header2 3 4 2 4 2 2" xfId="6078" xr:uid="{00000000-0005-0000-0000-0000751D0000}"/>
    <cellStyle name="Header2 3 4 2 4 3" xfId="6079" xr:uid="{00000000-0005-0000-0000-0000761D0000}"/>
    <cellStyle name="Header2 3 4 2 5" xfId="6080" xr:uid="{00000000-0005-0000-0000-0000771D0000}"/>
    <cellStyle name="Header2 3 4 2 5 2" xfId="6081" xr:uid="{00000000-0005-0000-0000-0000781D0000}"/>
    <cellStyle name="Header2 3 4 2 5 2 2" xfId="6082" xr:uid="{00000000-0005-0000-0000-0000791D0000}"/>
    <cellStyle name="Header2 3 4 2 5 3" xfId="6083" xr:uid="{00000000-0005-0000-0000-00007A1D0000}"/>
    <cellStyle name="Header2 3 4 2 6" xfId="6084" xr:uid="{00000000-0005-0000-0000-00007B1D0000}"/>
    <cellStyle name="Header2 3 4 2 6 2" xfId="6085" xr:uid="{00000000-0005-0000-0000-00007C1D0000}"/>
    <cellStyle name="Header2 3 4 2 6 2 2" xfId="6086" xr:uid="{00000000-0005-0000-0000-00007D1D0000}"/>
    <cellStyle name="Header2 3 4 2 6 3" xfId="6087" xr:uid="{00000000-0005-0000-0000-00007E1D0000}"/>
    <cellStyle name="Header2 3 4 2 7" xfId="6088" xr:uid="{00000000-0005-0000-0000-00007F1D0000}"/>
    <cellStyle name="Header2 3 4 2 7 2" xfId="6089" xr:uid="{00000000-0005-0000-0000-0000801D0000}"/>
    <cellStyle name="Header2 3 4 2 7 2 2" xfId="6090" xr:uid="{00000000-0005-0000-0000-0000811D0000}"/>
    <cellStyle name="Header2 3 4 2 7 3" xfId="6091" xr:uid="{00000000-0005-0000-0000-0000821D0000}"/>
    <cellStyle name="Header2 3 4 2 8" xfId="6092" xr:uid="{00000000-0005-0000-0000-0000831D0000}"/>
    <cellStyle name="Header2 3 4 2 8 2" xfId="6093" xr:uid="{00000000-0005-0000-0000-0000841D0000}"/>
    <cellStyle name="Header2 3 4 2 8 2 2" xfId="6094" xr:uid="{00000000-0005-0000-0000-0000851D0000}"/>
    <cellStyle name="Header2 3 4 2 8 3" xfId="6095" xr:uid="{00000000-0005-0000-0000-0000861D0000}"/>
    <cellStyle name="Header2 3 4 2 9" xfId="6096" xr:uid="{00000000-0005-0000-0000-0000871D0000}"/>
    <cellStyle name="Header2 3 4 2 9 2" xfId="6097" xr:uid="{00000000-0005-0000-0000-0000881D0000}"/>
    <cellStyle name="Header2 3 4 2 9 2 2" xfId="6098" xr:uid="{00000000-0005-0000-0000-0000891D0000}"/>
    <cellStyle name="Header2 3 4 2 9 3" xfId="6099" xr:uid="{00000000-0005-0000-0000-00008A1D0000}"/>
    <cellStyle name="Header2 3 4 3" xfId="6100" xr:uid="{00000000-0005-0000-0000-00008B1D0000}"/>
    <cellStyle name="Header2 3 4 3 2" xfId="6101" xr:uid="{00000000-0005-0000-0000-00008C1D0000}"/>
    <cellStyle name="Header2 3 4 3 2 2" xfId="6102" xr:uid="{00000000-0005-0000-0000-00008D1D0000}"/>
    <cellStyle name="Header2 3 4 3 3" xfId="6103" xr:uid="{00000000-0005-0000-0000-00008E1D0000}"/>
    <cellStyle name="Header2 3 4 4" xfId="6104" xr:uid="{00000000-0005-0000-0000-00008F1D0000}"/>
    <cellStyle name="Header2 3 4 4 2" xfId="6105" xr:uid="{00000000-0005-0000-0000-0000901D0000}"/>
    <cellStyle name="Header2 3 4 4 2 2" xfId="6106" xr:uid="{00000000-0005-0000-0000-0000911D0000}"/>
    <cellStyle name="Header2 3 4 4 3" xfId="6107" xr:uid="{00000000-0005-0000-0000-0000921D0000}"/>
    <cellStyle name="Header2 3 4 5" xfId="6108" xr:uid="{00000000-0005-0000-0000-0000931D0000}"/>
    <cellStyle name="Header2 3 4 5 2" xfId="6109" xr:uid="{00000000-0005-0000-0000-0000941D0000}"/>
    <cellStyle name="Header2 3 4 5 2 2" xfId="6110" xr:uid="{00000000-0005-0000-0000-0000951D0000}"/>
    <cellStyle name="Header2 3 4 5 3" xfId="6111" xr:uid="{00000000-0005-0000-0000-0000961D0000}"/>
    <cellStyle name="Header2 3 4 6" xfId="6112" xr:uid="{00000000-0005-0000-0000-0000971D0000}"/>
    <cellStyle name="Header2 3 4 6 2" xfId="6113" xr:uid="{00000000-0005-0000-0000-0000981D0000}"/>
    <cellStyle name="Header2 3 4 6 2 2" xfId="6114" xr:uid="{00000000-0005-0000-0000-0000991D0000}"/>
    <cellStyle name="Header2 3 4 6 3" xfId="6115" xr:uid="{00000000-0005-0000-0000-00009A1D0000}"/>
    <cellStyle name="Header2 3 4 7" xfId="6116" xr:uid="{00000000-0005-0000-0000-00009B1D0000}"/>
    <cellStyle name="Header2 3 4 7 2" xfId="6117" xr:uid="{00000000-0005-0000-0000-00009C1D0000}"/>
    <cellStyle name="Header2 3 4 7 2 2" xfId="6118" xr:uid="{00000000-0005-0000-0000-00009D1D0000}"/>
    <cellStyle name="Header2 3 4 7 3" xfId="6119" xr:uid="{00000000-0005-0000-0000-00009E1D0000}"/>
    <cellStyle name="Header2 3 4 8" xfId="6120" xr:uid="{00000000-0005-0000-0000-00009F1D0000}"/>
    <cellStyle name="Header2 3 4 8 2" xfId="6121" xr:uid="{00000000-0005-0000-0000-0000A01D0000}"/>
    <cellStyle name="Header2 3 4 8 2 2" xfId="6122" xr:uid="{00000000-0005-0000-0000-0000A11D0000}"/>
    <cellStyle name="Header2 3 4 8 3" xfId="6123" xr:uid="{00000000-0005-0000-0000-0000A21D0000}"/>
    <cellStyle name="Header2 3 4 9" xfId="6124" xr:uid="{00000000-0005-0000-0000-0000A31D0000}"/>
    <cellStyle name="Header2 3 4 9 2" xfId="6125" xr:uid="{00000000-0005-0000-0000-0000A41D0000}"/>
    <cellStyle name="Header2 3 4 9 2 2" xfId="6126" xr:uid="{00000000-0005-0000-0000-0000A51D0000}"/>
    <cellStyle name="Header2 3 4 9 3" xfId="6127" xr:uid="{00000000-0005-0000-0000-0000A61D0000}"/>
    <cellStyle name="Header2 3 5" xfId="6128" xr:uid="{00000000-0005-0000-0000-0000A71D0000}"/>
    <cellStyle name="Header2 3 5 10" xfId="6129" xr:uid="{00000000-0005-0000-0000-0000A81D0000}"/>
    <cellStyle name="Header2 3 5 10 2" xfId="6130" xr:uid="{00000000-0005-0000-0000-0000A91D0000}"/>
    <cellStyle name="Header2 3 5 10 2 2" xfId="6131" xr:uid="{00000000-0005-0000-0000-0000AA1D0000}"/>
    <cellStyle name="Header2 3 5 10 3" xfId="6132" xr:uid="{00000000-0005-0000-0000-0000AB1D0000}"/>
    <cellStyle name="Header2 3 5 11" xfId="6133" xr:uid="{00000000-0005-0000-0000-0000AC1D0000}"/>
    <cellStyle name="Header2 3 5 11 2" xfId="6134" xr:uid="{00000000-0005-0000-0000-0000AD1D0000}"/>
    <cellStyle name="Header2 3 5 11 2 2" xfId="6135" xr:uid="{00000000-0005-0000-0000-0000AE1D0000}"/>
    <cellStyle name="Header2 3 5 11 3" xfId="6136" xr:uid="{00000000-0005-0000-0000-0000AF1D0000}"/>
    <cellStyle name="Header2 3 5 12" xfId="6137" xr:uid="{00000000-0005-0000-0000-0000B01D0000}"/>
    <cellStyle name="Header2 3 5 12 2" xfId="6138" xr:uid="{00000000-0005-0000-0000-0000B11D0000}"/>
    <cellStyle name="Header2 3 5 13" xfId="6139" xr:uid="{00000000-0005-0000-0000-0000B21D0000}"/>
    <cellStyle name="Header2 3 5 2" xfId="6140" xr:uid="{00000000-0005-0000-0000-0000B31D0000}"/>
    <cellStyle name="Header2 3 5 2 10" xfId="6141" xr:uid="{00000000-0005-0000-0000-0000B41D0000}"/>
    <cellStyle name="Header2 3 5 2 10 2" xfId="6142" xr:uid="{00000000-0005-0000-0000-0000B51D0000}"/>
    <cellStyle name="Header2 3 5 2 10 2 2" xfId="6143" xr:uid="{00000000-0005-0000-0000-0000B61D0000}"/>
    <cellStyle name="Header2 3 5 2 10 3" xfId="6144" xr:uid="{00000000-0005-0000-0000-0000B71D0000}"/>
    <cellStyle name="Header2 3 5 2 11" xfId="6145" xr:uid="{00000000-0005-0000-0000-0000B81D0000}"/>
    <cellStyle name="Header2 3 5 2 11 2" xfId="6146" xr:uid="{00000000-0005-0000-0000-0000B91D0000}"/>
    <cellStyle name="Header2 3 5 2 12" xfId="6147" xr:uid="{00000000-0005-0000-0000-0000BA1D0000}"/>
    <cellStyle name="Header2 3 5 2 2" xfId="6148" xr:uid="{00000000-0005-0000-0000-0000BB1D0000}"/>
    <cellStyle name="Header2 3 5 2 2 10" xfId="6149" xr:uid="{00000000-0005-0000-0000-0000BC1D0000}"/>
    <cellStyle name="Header2 3 5 2 2 10 2" xfId="6150" xr:uid="{00000000-0005-0000-0000-0000BD1D0000}"/>
    <cellStyle name="Header2 3 5 2 2 11" xfId="6151" xr:uid="{00000000-0005-0000-0000-0000BE1D0000}"/>
    <cellStyle name="Header2 3 5 2 2 2" xfId="6152" xr:uid="{00000000-0005-0000-0000-0000BF1D0000}"/>
    <cellStyle name="Header2 3 5 2 2 2 2" xfId="6153" xr:uid="{00000000-0005-0000-0000-0000C01D0000}"/>
    <cellStyle name="Header2 3 5 2 2 2 2 2" xfId="6154" xr:uid="{00000000-0005-0000-0000-0000C11D0000}"/>
    <cellStyle name="Header2 3 5 2 2 2 3" xfId="6155" xr:uid="{00000000-0005-0000-0000-0000C21D0000}"/>
    <cellStyle name="Header2 3 5 2 2 3" xfId="6156" xr:uid="{00000000-0005-0000-0000-0000C31D0000}"/>
    <cellStyle name="Header2 3 5 2 2 3 2" xfId="6157" xr:uid="{00000000-0005-0000-0000-0000C41D0000}"/>
    <cellStyle name="Header2 3 5 2 2 3 2 2" xfId="6158" xr:uid="{00000000-0005-0000-0000-0000C51D0000}"/>
    <cellStyle name="Header2 3 5 2 2 3 3" xfId="6159" xr:uid="{00000000-0005-0000-0000-0000C61D0000}"/>
    <cellStyle name="Header2 3 5 2 2 4" xfId="6160" xr:uid="{00000000-0005-0000-0000-0000C71D0000}"/>
    <cellStyle name="Header2 3 5 2 2 4 2" xfId="6161" xr:uid="{00000000-0005-0000-0000-0000C81D0000}"/>
    <cellStyle name="Header2 3 5 2 2 4 2 2" xfId="6162" xr:uid="{00000000-0005-0000-0000-0000C91D0000}"/>
    <cellStyle name="Header2 3 5 2 2 4 3" xfId="6163" xr:uid="{00000000-0005-0000-0000-0000CA1D0000}"/>
    <cellStyle name="Header2 3 5 2 2 5" xfId="6164" xr:uid="{00000000-0005-0000-0000-0000CB1D0000}"/>
    <cellStyle name="Header2 3 5 2 2 5 2" xfId="6165" xr:uid="{00000000-0005-0000-0000-0000CC1D0000}"/>
    <cellStyle name="Header2 3 5 2 2 5 2 2" xfId="6166" xr:uid="{00000000-0005-0000-0000-0000CD1D0000}"/>
    <cellStyle name="Header2 3 5 2 2 5 3" xfId="6167" xr:uid="{00000000-0005-0000-0000-0000CE1D0000}"/>
    <cellStyle name="Header2 3 5 2 2 6" xfId="6168" xr:uid="{00000000-0005-0000-0000-0000CF1D0000}"/>
    <cellStyle name="Header2 3 5 2 2 6 2" xfId="6169" xr:uid="{00000000-0005-0000-0000-0000D01D0000}"/>
    <cellStyle name="Header2 3 5 2 2 6 2 2" xfId="6170" xr:uid="{00000000-0005-0000-0000-0000D11D0000}"/>
    <cellStyle name="Header2 3 5 2 2 6 3" xfId="6171" xr:uid="{00000000-0005-0000-0000-0000D21D0000}"/>
    <cellStyle name="Header2 3 5 2 2 7" xfId="6172" xr:uid="{00000000-0005-0000-0000-0000D31D0000}"/>
    <cellStyle name="Header2 3 5 2 2 7 2" xfId="6173" xr:uid="{00000000-0005-0000-0000-0000D41D0000}"/>
    <cellStyle name="Header2 3 5 2 2 7 2 2" xfId="6174" xr:uid="{00000000-0005-0000-0000-0000D51D0000}"/>
    <cellStyle name="Header2 3 5 2 2 7 3" xfId="6175" xr:uid="{00000000-0005-0000-0000-0000D61D0000}"/>
    <cellStyle name="Header2 3 5 2 2 8" xfId="6176" xr:uid="{00000000-0005-0000-0000-0000D71D0000}"/>
    <cellStyle name="Header2 3 5 2 2 8 2" xfId="6177" xr:uid="{00000000-0005-0000-0000-0000D81D0000}"/>
    <cellStyle name="Header2 3 5 2 2 8 2 2" xfId="6178" xr:uid="{00000000-0005-0000-0000-0000D91D0000}"/>
    <cellStyle name="Header2 3 5 2 2 8 3" xfId="6179" xr:uid="{00000000-0005-0000-0000-0000DA1D0000}"/>
    <cellStyle name="Header2 3 5 2 2 9" xfId="6180" xr:uid="{00000000-0005-0000-0000-0000DB1D0000}"/>
    <cellStyle name="Header2 3 5 2 2 9 2" xfId="6181" xr:uid="{00000000-0005-0000-0000-0000DC1D0000}"/>
    <cellStyle name="Header2 3 5 2 2 9 2 2" xfId="6182" xr:uid="{00000000-0005-0000-0000-0000DD1D0000}"/>
    <cellStyle name="Header2 3 5 2 2 9 3" xfId="6183" xr:uid="{00000000-0005-0000-0000-0000DE1D0000}"/>
    <cellStyle name="Header2 3 5 2 3" xfId="6184" xr:uid="{00000000-0005-0000-0000-0000DF1D0000}"/>
    <cellStyle name="Header2 3 5 2 3 2" xfId="6185" xr:uid="{00000000-0005-0000-0000-0000E01D0000}"/>
    <cellStyle name="Header2 3 5 2 3 2 2" xfId="6186" xr:uid="{00000000-0005-0000-0000-0000E11D0000}"/>
    <cellStyle name="Header2 3 5 2 3 3" xfId="6187" xr:uid="{00000000-0005-0000-0000-0000E21D0000}"/>
    <cellStyle name="Header2 3 5 2 4" xfId="6188" xr:uid="{00000000-0005-0000-0000-0000E31D0000}"/>
    <cellStyle name="Header2 3 5 2 4 2" xfId="6189" xr:uid="{00000000-0005-0000-0000-0000E41D0000}"/>
    <cellStyle name="Header2 3 5 2 4 2 2" xfId="6190" xr:uid="{00000000-0005-0000-0000-0000E51D0000}"/>
    <cellStyle name="Header2 3 5 2 4 3" xfId="6191" xr:uid="{00000000-0005-0000-0000-0000E61D0000}"/>
    <cellStyle name="Header2 3 5 2 5" xfId="6192" xr:uid="{00000000-0005-0000-0000-0000E71D0000}"/>
    <cellStyle name="Header2 3 5 2 5 2" xfId="6193" xr:uid="{00000000-0005-0000-0000-0000E81D0000}"/>
    <cellStyle name="Header2 3 5 2 5 2 2" xfId="6194" xr:uid="{00000000-0005-0000-0000-0000E91D0000}"/>
    <cellStyle name="Header2 3 5 2 5 3" xfId="6195" xr:uid="{00000000-0005-0000-0000-0000EA1D0000}"/>
    <cellStyle name="Header2 3 5 2 6" xfId="6196" xr:uid="{00000000-0005-0000-0000-0000EB1D0000}"/>
    <cellStyle name="Header2 3 5 2 6 2" xfId="6197" xr:uid="{00000000-0005-0000-0000-0000EC1D0000}"/>
    <cellStyle name="Header2 3 5 2 6 2 2" xfId="6198" xr:uid="{00000000-0005-0000-0000-0000ED1D0000}"/>
    <cellStyle name="Header2 3 5 2 6 3" xfId="6199" xr:uid="{00000000-0005-0000-0000-0000EE1D0000}"/>
    <cellStyle name="Header2 3 5 2 7" xfId="6200" xr:uid="{00000000-0005-0000-0000-0000EF1D0000}"/>
    <cellStyle name="Header2 3 5 2 7 2" xfId="6201" xr:uid="{00000000-0005-0000-0000-0000F01D0000}"/>
    <cellStyle name="Header2 3 5 2 7 2 2" xfId="6202" xr:uid="{00000000-0005-0000-0000-0000F11D0000}"/>
    <cellStyle name="Header2 3 5 2 7 3" xfId="6203" xr:uid="{00000000-0005-0000-0000-0000F21D0000}"/>
    <cellStyle name="Header2 3 5 2 8" xfId="6204" xr:uid="{00000000-0005-0000-0000-0000F31D0000}"/>
    <cellStyle name="Header2 3 5 2 8 2" xfId="6205" xr:uid="{00000000-0005-0000-0000-0000F41D0000}"/>
    <cellStyle name="Header2 3 5 2 8 2 2" xfId="6206" xr:uid="{00000000-0005-0000-0000-0000F51D0000}"/>
    <cellStyle name="Header2 3 5 2 8 3" xfId="6207" xr:uid="{00000000-0005-0000-0000-0000F61D0000}"/>
    <cellStyle name="Header2 3 5 2 9" xfId="6208" xr:uid="{00000000-0005-0000-0000-0000F71D0000}"/>
    <cellStyle name="Header2 3 5 2 9 2" xfId="6209" xr:uid="{00000000-0005-0000-0000-0000F81D0000}"/>
    <cellStyle name="Header2 3 5 2 9 2 2" xfId="6210" xr:uid="{00000000-0005-0000-0000-0000F91D0000}"/>
    <cellStyle name="Header2 3 5 2 9 3" xfId="6211" xr:uid="{00000000-0005-0000-0000-0000FA1D0000}"/>
    <cellStyle name="Header2 3 5 3" xfId="6212" xr:uid="{00000000-0005-0000-0000-0000FB1D0000}"/>
    <cellStyle name="Header2 3 5 3 2" xfId="6213" xr:uid="{00000000-0005-0000-0000-0000FC1D0000}"/>
    <cellStyle name="Header2 3 5 3 2 2" xfId="6214" xr:uid="{00000000-0005-0000-0000-0000FD1D0000}"/>
    <cellStyle name="Header2 3 5 3 3" xfId="6215" xr:uid="{00000000-0005-0000-0000-0000FE1D0000}"/>
    <cellStyle name="Header2 3 5 4" xfId="6216" xr:uid="{00000000-0005-0000-0000-0000FF1D0000}"/>
    <cellStyle name="Header2 3 5 4 2" xfId="6217" xr:uid="{00000000-0005-0000-0000-0000001E0000}"/>
    <cellStyle name="Header2 3 5 4 2 2" xfId="6218" xr:uid="{00000000-0005-0000-0000-0000011E0000}"/>
    <cellStyle name="Header2 3 5 4 3" xfId="6219" xr:uid="{00000000-0005-0000-0000-0000021E0000}"/>
    <cellStyle name="Header2 3 5 5" xfId="6220" xr:uid="{00000000-0005-0000-0000-0000031E0000}"/>
    <cellStyle name="Header2 3 5 5 2" xfId="6221" xr:uid="{00000000-0005-0000-0000-0000041E0000}"/>
    <cellStyle name="Header2 3 5 5 2 2" xfId="6222" xr:uid="{00000000-0005-0000-0000-0000051E0000}"/>
    <cellStyle name="Header2 3 5 5 3" xfId="6223" xr:uid="{00000000-0005-0000-0000-0000061E0000}"/>
    <cellStyle name="Header2 3 5 6" xfId="6224" xr:uid="{00000000-0005-0000-0000-0000071E0000}"/>
    <cellStyle name="Header2 3 5 6 2" xfId="6225" xr:uid="{00000000-0005-0000-0000-0000081E0000}"/>
    <cellStyle name="Header2 3 5 6 2 2" xfId="6226" xr:uid="{00000000-0005-0000-0000-0000091E0000}"/>
    <cellStyle name="Header2 3 5 6 3" xfId="6227" xr:uid="{00000000-0005-0000-0000-00000A1E0000}"/>
    <cellStyle name="Header2 3 5 7" xfId="6228" xr:uid="{00000000-0005-0000-0000-00000B1E0000}"/>
    <cellStyle name="Header2 3 5 7 2" xfId="6229" xr:uid="{00000000-0005-0000-0000-00000C1E0000}"/>
    <cellStyle name="Header2 3 5 7 2 2" xfId="6230" xr:uid="{00000000-0005-0000-0000-00000D1E0000}"/>
    <cellStyle name="Header2 3 5 7 3" xfId="6231" xr:uid="{00000000-0005-0000-0000-00000E1E0000}"/>
    <cellStyle name="Header2 3 5 8" xfId="6232" xr:uid="{00000000-0005-0000-0000-00000F1E0000}"/>
    <cellStyle name="Header2 3 5 8 2" xfId="6233" xr:uid="{00000000-0005-0000-0000-0000101E0000}"/>
    <cellStyle name="Header2 3 5 8 2 2" xfId="6234" xr:uid="{00000000-0005-0000-0000-0000111E0000}"/>
    <cellStyle name="Header2 3 5 8 3" xfId="6235" xr:uid="{00000000-0005-0000-0000-0000121E0000}"/>
    <cellStyle name="Header2 3 5 9" xfId="6236" xr:uid="{00000000-0005-0000-0000-0000131E0000}"/>
    <cellStyle name="Header2 3 5 9 2" xfId="6237" xr:uid="{00000000-0005-0000-0000-0000141E0000}"/>
    <cellStyle name="Header2 3 5 9 2 2" xfId="6238" xr:uid="{00000000-0005-0000-0000-0000151E0000}"/>
    <cellStyle name="Header2 3 5 9 3" xfId="6239" xr:uid="{00000000-0005-0000-0000-0000161E0000}"/>
    <cellStyle name="Header2 3 6" xfId="6240" xr:uid="{00000000-0005-0000-0000-0000171E0000}"/>
    <cellStyle name="Header2 3 6 10" xfId="6241" xr:uid="{00000000-0005-0000-0000-0000181E0000}"/>
    <cellStyle name="Header2 3 6 10 2" xfId="6242" xr:uid="{00000000-0005-0000-0000-0000191E0000}"/>
    <cellStyle name="Header2 3 6 10 2 2" xfId="6243" xr:uid="{00000000-0005-0000-0000-00001A1E0000}"/>
    <cellStyle name="Header2 3 6 10 3" xfId="6244" xr:uid="{00000000-0005-0000-0000-00001B1E0000}"/>
    <cellStyle name="Header2 3 6 11" xfId="6245" xr:uid="{00000000-0005-0000-0000-00001C1E0000}"/>
    <cellStyle name="Header2 3 6 11 2" xfId="6246" xr:uid="{00000000-0005-0000-0000-00001D1E0000}"/>
    <cellStyle name="Header2 3 6 12" xfId="6247" xr:uid="{00000000-0005-0000-0000-00001E1E0000}"/>
    <cellStyle name="Header2 3 6 2" xfId="6248" xr:uid="{00000000-0005-0000-0000-00001F1E0000}"/>
    <cellStyle name="Header2 3 6 2 10" xfId="6249" xr:uid="{00000000-0005-0000-0000-0000201E0000}"/>
    <cellStyle name="Header2 3 6 2 10 2" xfId="6250" xr:uid="{00000000-0005-0000-0000-0000211E0000}"/>
    <cellStyle name="Header2 3 6 2 11" xfId="6251" xr:uid="{00000000-0005-0000-0000-0000221E0000}"/>
    <cellStyle name="Header2 3 6 2 2" xfId="6252" xr:uid="{00000000-0005-0000-0000-0000231E0000}"/>
    <cellStyle name="Header2 3 6 2 2 2" xfId="6253" xr:uid="{00000000-0005-0000-0000-0000241E0000}"/>
    <cellStyle name="Header2 3 6 2 2 2 2" xfId="6254" xr:uid="{00000000-0005-0000-0000-0000251E0000}"/>
    <cellStyle name="Header2 3 6 2 2 3" xfId="6255" xr:uid="{00000000-0005-0000-0000-0000261E0000}"/>
    <cellStyle name="Header2 3 6 2 3" xfId="6256" xr:uid="{00000000-0005-0000-0000-0000271E0000}"/>
    <cellStyle name="Header2 3 6 2 3 2" xfId="6257" xr:uid="{00000000-0005-0000-0000-0000281E0000}"/>
    <cellStyle name="Header2 3 6 2 3 2 2" xfId="6258" xr:uid="{00000000-0005-0000-0000-0000291E0000}"/>
    <cellStyle name="Header2 3 6 2 3 3" xfId="6259" xr:uid="{00000000-0005-0000-0000-00002A1E0000}"/>
    <cellStyle name="Header2 3 6 2 4" xfId="6260" xr:uid="{00000000-0005-0000-0000-00002B1E0000}"/>
    <cellStyle name="Header2 3 6 2 4 2" xfId="6261" xr:uid="{00000000-0005-0000-0000-00002C1E0000}"/>
    <cellStyle name="Header2 3 6 2 4 2 2" xfId="6262" xr:uid="{00000000-0005-0000-0000-00002D1E0000}"/>
    <cellStyle name="Header2 3 6 2 4 3" xfId="6263" xr:uid="{00000000-0005-0000-0000-00002E1E0000}"/>
    <cellStyle name="Header2 3 6 2 5" xfId="6264" xr:uid="{00000000-0005-0000-0000-00002F1E0000}"/>
    <cellStyle name="Header2 3 6 2 5 2" xfId="6265" xr:uid="{00000000-0005-0000-0000-0000301E0000}"/>
    <cellStyle name="Header2 3 6 2 5 2 2" xfId="6266" xr:uid="{00000000-0005-0000-0000-0000311E0000}"/>
    <cellStyle name="Header2 3 6 2 5 3" xfId="6267" xr:uid="{00000000-0005-0000-0000-0000321E0000}"/>
    <cellStyle name="Header2 3 6 2 6" xfId="6268" xr:uid="{00000000-0005-0000-0000-0000331E0000}"/>
    <cellStyle name="Header2 3 6 2 6 2" xfId="6269" xr:uid="{00000000-0005-0000-0000-0000341E0000}"/>
    <cellStyle name="Header2 3 6 2 6 2 2" xfId="6270" xr:uid="{00000000-0005-0000-0000-0000351E0000}"/>
    <cellStyle name="Header2 3 6 2 6 3" xfId="6271" xr:uid="{00000000-0005-0000-0000-0000361E0000}"/>
    <cellStyle name="Header2 3 6 2 7" xfId="6272" xr:uid="{00000000-0005-0000-0000-0000371E0000}"/>
    <cellStyle name="Header2 3 6 2 7 2" xfId="6273" xr:uid="{00000000-0005-0000-0000-0000381E0000}"/>
    <cellStyle name="Header2 3 6 2 7 2 2" xfId="6274" xr:uid="{00000000-0005-0000-0000-0000391E0000}"/>
    <cellStyle name="Header2 3 6 2 7 3" xfId="6275" xr:uid="{00000000-0005-0000-0000-00003A1E0000}"/>
    <cellStyle name="Header2 3 6 2 8" xfId="6276" xr:uid="{00000000-0005-0000-0000-00003B1E0000}"/>
    <cellStyle name="Header2 3 6 2 8 2" xfId="6277" xr:uid="{00000000-0005-0000-0000-00003C1E0000}"/>
    <cellStyle name="Header2 3 6 2 8 2 2" xfId="6278" xr:uid="{00000000-0005-0000-0000-00003D1E0000}"/>
    <cellStyle name="Header2 3 6 2 8 3" xfId="6279" xr:uid="{00000000-0005-0000-0000-00003E1E0000}"/>
    <cellStyle name="Header2 3 6 2 9" xfId="6280" xr:uid="{00000000-0005-0000-0000-00003F1E0000}"/>
    <cellStyle name="Header2 3 6 2 9 2" xfId="6281" xr:uid="{00000000-0005-0000-0000-0000401E0000}"/>
    <cellStyle name="Header2 3 6 2 9 2 2" xfId="6282" xr:uid="{00000000-0005-0000-0000-0000411E0000}"/>
    <cellStyle name="Header2 3 6 2 9 3" xfId="6283" xr:uid="{00000000-0005-0000-0000-0000421E0000}"/>
    <cellStyle name="Header2 3 6 3" xfId="6284" xr:uid="{00000000-0005-0000-0000-0000431E0000}"/>
    <cellStyle name="Header2 3 6 3 2" xfId="6285" xr:uid="{00000000-0005-0000-0000-0000441E0000}"/>
    <cellStyle name="Header2 3 6 3 2 2" xfId="6286" xr:uid="{00000000-0005-0000-0000-0000451E0000}"/>
    <cellStyle name="Header2 3 6 3 3" xfId="6287" xr:uid="{00000000-0005-0000-0000-0000461E0000}"/>
    <cellStyle name="Header2 3 6 4" xfId="6288" xr:uid="{00000000-0005-0000-0000-0000471E0000}"/>
    <cellStyle name="Header2 3 6 4 2" xfId="6289" xr:uid="{00000000-0005-0000-0000-0000481E0000}"/>
    <cellStyle name="Header2 3 6 4 2 2" xfId="6290" xr:uid="{00000000-0005-0000-0000-0000491E0000}"/>
    <cellStyle name="Header2 3 6 4 3" xfId="6291" xr:uid="{00000000-0005-0000-0000-00004A1E0000}"/>
    <cellStyle name="Header2 3 6 5" xfId="6292" xr:uid="{00000000-0005-0000-0000-00004B1E0000}"/>
    <cellStyle name="Header2 3 6 5 2" xfId="6293" xr:uid="{00000000-0005-0000-0000-00004C1E0000}"/>
    <cellStyle name="Header2 3 6 5 2 2" xfId="6294" xr:uid="{00000000-0005-0000-0000-00004D1E0000}"/>
    <cellStyle name="Header2 3 6 5 3" xfId="6295" xr:uid="{00000000-0005-0000-0000-00004E1E0000}"/>
    <cellStyle name="Header2 3 6 6" xfId="6296" xr:uid="{00000000-0005-0000-0000-00004F1E0000}"/>
    <cellStyle name="Header2 3 6 6 2" xfId="6297" xr:uid="{00000000-0005-0000-0000-0000501E0000}"/>
    <cellStyle name="Header2 3 6 6 2 2" xfId="6298" xr:uid="{00000000-0005-0000-0000-0000511E0000}"/>
    <cellStyle name="Header2 3 6 6 3" xfId="6299" xr:uid="{00000000-0005-0000-0000-0000521E0000}"/>
    <cellStyle name="Header2 3 6 7" xfId="6300" xr:uid="{00000000-0005-0000-0000-0000531E0000}"/>
    <cellStyle name="Header2 3 6 7 2" xfId="6301" xr:uid="{00000000-0005-0000-0000-0000541E0000}"/>
    <cellStyle name="Header2 3 6 7 2 2" xfId="6302" xr:uid="{00000000-0005-0000-0000-0000551E0000}"/>
    <cellStyle name="Header2 3 6 7 3" xfId="6303" xr:uid="{00000000-0005-0000-0000-0000561E0000}"/>
    <cellStyle name="Header2 3 6 8" xfId="6304" xr:uid="{00000000-0005-0000-0000-0000571E0000}"/>
    <cellStyle name="Header2 3 6 8 2" xfId="6305" xr:uid="{00000000-0005-0000-0000-0000581E0000}"/>
    <cellStyle name="Header2 3 6 8 2 2" xfId="6306" xr:uid="{00000000-0005-0000-0000-0000591E0000}"/>
    <cellStyle name="Header2 3 6 8 3" xfId="6307" xr:uid="{00000000-0005-0000-0000-00005A1E0000}"/>
    <cellStyle name="Header2 3 6 9" xfId="6308" xr:uid="{00000000-0005-0000-0000-00005B1E0000}"/>
    <cellStyle name="Header2 3 6 9 2" xfId="6309" xr:uid="{00000000-0005-0000-0000-00005C1E0000}"/>
    <cellStyle name="Header2 3 6 9 2 2" xfId="6310" xr:uid="{00000000-0005-0000-0000-00005D1E0000}"/>
    <cellStyle name="Header2 3 6 9 3" xfId="6311" xr:uid="{00000000-0005-0000-0000-00005E1E0000}"/>
    <cellStyle name="Header2 3 7" xfId="6312" xr:uid="{00000000-0005-0000-0000-00005F1E0000}"/>
    <cellStyle name="Header2 3 7 2" xfId="6313" xr:uid="{00000000-0005-0000-0000-0000601E0000}"/>
    <cellStyle name="Header2 3 7 2 2" xfId="6314" xr:uid="{00000000-0005-0000-0000-0000611E0000}"/>
    <cellStyle name="Header2 3 7 3" xfId="6315" xr:uid="{00000000-0005-0000-0000-0000621E0000}"/>
    <cellStyle name="Header2 3 8" xfId="6316" xr:uid="{00000000-0005-0000-0000-0000631E0000}"/>
    <cellStyle name="Header2 3 8 2" xfId="6317" xr:uid="{00000000-0005-0000-0000-0000641E0000}"/>
    <cellStyle name="Header2 3 8 2 2" xfId="6318" xr:uid="{00000000-0005-0000-0000-0000651E0000}"/>
    <cellStyle name="Header2 3 8 3" xfId="6319" xr:uid="{00000000-0005-0000-0000-0000661E0000}"/>
    <cellStyle name="Header2 3 9" xfId="6320" xr:uid="{00000000-0005-0000-0000-0000671E0000}"/>
    <cellStyle name="Header2 3 9 2" xfId="6321" xr:uid="{00000000-0005-0000-0000-0000681E0000}"/>
    <cellStyle name="Header2 3 9 2 2" xfId="6322" xr:uid="{00000000-0005-0000-0000-0000691E0000}"/>
    <cellStyle name="Header2 3 9 3" xfId="6323" xr:uid="{00000000-0005-0000-0000-00006A1E0000}"/>
    <cellStyle name="Header2 3_FRI's per CPA formulae May 2011" xfId="6324" xr:uid="{00000000-0005-0000-0000-00006B1E0000}"/>
    <cellStyle name="Header2 4" xfId="6325" xr:uid="{00000000-0005-0000-0000-00006C1E0000}"/>
    <cellStyle name="Header2 4 10" xfId="6326" xr:uid="{00000000-0005-0000-0000-00006D1E0000}"/>
    <cellStyle name="Header2 4 10 2" xfId="6327" xr:uid="{00000000-0005-0000-0000-00006E1E0000}"/>
    <cellStyle name="Header2 4 10 2 2" xfId="6328" xr:uid="{00000000-0005-0000-0000-00006F1E0000}"/>
    <cellStyle name="Header2 4 10 3" xfId="6329" xr:uid="{00000000-0005-0000-0000-0000701E0000}"/>
    <cellStyle name="Header2 4 11" xfId="6330" xr:uid="{00000000-0005-0000-0000-0000711E0000}"/>
    <cellStyle name="Header2 4 11 2" xfId="6331" xr:uid="{00000000-0005-0000-0000-0000721E0000}"/>
    <cellStyle name="Header2 4 11 2 2" xfId="6332" xr:uid="{00000000-0005-0000-0000-0000731E0000}"/>
    <cellStyle name="Header2 4 11 3" xfId="6333" xr:uid="{00000000-0005-0000-0000-0000741E0000}"/>
    <cellStyle name="Header2 4 12" xfId="6334" xr:uid="{00000000-0005-0000-0000-0000751E0000}"/>
    <cellStyle name="Header2 4 12 2" xfId="6335" xr:uid="{00000000-0005-0000-0000-0000761E0000}"/>
    <cellStyle name="Header2 4 12 2 2" xfId="6336" xr:uid="{00000000-0005-0000-0000-0000771E0000}"/>
    <cellStyle name="Header2 4 12 3" xfId="6337" xr:uid="{00000000-0005-0000-0000-0000781E0000}"/>
    <cellStyle name="Header2 4 13" xfId="6338" xr:uid="{00000000-0005-0000-0000-0000791E0000}"/>
    <cellStyle name="Header2 4 13 2" xfId="6339" xr:uid="{00000000-0005-0000-0000-00007A1E0000}"/>
    <cellStyle name="Header2 4 13 2 2" xfId="6340" xr:uid="{00000000-0005-0000-0000-00007B1E0000}"/>
    <cellStyle name="Header2 4 13 3" xfId="6341" xr:uid="{00000000-0005-0000-0000-00007C1E0000}"/>
    <cellStyle name="Header2 4 14" xfId="6342" xr:uid="{00000000-0005-0000-0000-00007D1E0000}"/>
    <cellStyle name="Header2 4 14 2" xfId="6343" xr:uid="{00000000-0005-0000-0000-00007E1E0000}"/>
    <cellStyle name="Header2 4 14 2 2" xfId="6344" xr:uid="{00000000-0005-0000-0000-00007F1E0000}"/>
    <cellStyle name="Header2 4 14 3" xfId="6345" xr:uid="{00000000-0005-0000-0000-0000801E0000}"/>
    <cellStyle name="Header2 4 15" xfId="6346" xr:uid="{00000000-0005-0000-0000-0000811E0000}"/>
    <cellStyle name="Header2 4 15 2" xfId="6347" xr:uid="{00000000-0005-0000-0000-0000821E0000}"/>
    <cellStyle name="Header2 4 15 2 2" xfId="6348" xr:uid="{00000000-0005-0000-0000-0000831E0000}"/>
    <cellStyle name="Header2 4 15 3" xfId="6349" xr:uid="{00000000-0005-0000-0000-0000841E0000}"/>
    <cellStyle name="Header2 4 16" xfId="6350" xr:uid="{00000000-0005-0000-0000-0000851E0000}"/>
    <cellStyle name="Header2 4 16 2" xfId="6351" xr:uid="{00000000-0005-0000-0000-0000861E0000}"/>
    <cellStyle name="Header2 4 17" xfId="6352" xr:uid="{00000000-0005-0000-0000-0000871E0000}"/>
    <cellStyle name="Header2 4 2" xfId="6353" xr:uid="{00000000-0005-0000-0000-0000881E0000}"/>
    <cellStyle name="Header2 4 2 10" xfId="6354" xr:uid="{00000000-0005-0000-0000-0000891E0000}"/>
    <cellStyle name="Header2 4 2 10 2" xfId="6355" xr:uid="{00000000-0005-0000-0000-00008A1E0000}"/>
    <cellStyle name="Header2 4 2 10 2 2" xfId="6356" xr:uid="{00000000-0005-0000-0000-00008B1E0000}"/>
    <cellStyle name="Header2 4 2 10 3" xfId="6357" xr:uid="{00000000-0005-0000-0000-00008C1E0000}"/>
    <cellStyle name="Header2 4 2 11" xfId="6358" xr:uid="{00000000-0005-0000-0000-00008D1E0000}"/>
    <cellStyle name="Header2 4 2 11 2" xfId="6359" xr:uid="{00000000-0005-0000-0000-00008E1E0000}"/>
    <cellStyle name="Header2 4 2 11 2 2" xfId="6360" xr:uid="{00000000-0005-0000-0000-00008F1E0000}"/>
    <cellStyle name="Header2 4 2 11 3" xfId="6361" xr:uid="{00000000-0005-0000-0000-0000901E0000}"/>
    <cellStyle name="Header2 4 2 12" xfId="6362" xr:uid="{00000000-0005-0000-0000-0000911E0000}"/>
    <cellStyle name="Header2 4 2 12 2" xfId="6363" xr:uid="{00000000-0005-0000-0000-0000921E0000}"/>
    <cellStyle name="Header2 4 2 13" xfId="6364" xr:uid="{00000000-0005-0000-0000-0000931E0000}"/>
    <cellStyle name="Header2 4 2 2" xfId="6365" xr:uid="{00000000-0005-0000-0000-0000941E0000}"/>
    <cellStyle name="Header2 4 2 2 10" xfId="6366" xr:uid="{00000000-0005-0000-0000-0000951E0000}"/>
    <cellStyle name="Header2 4 2 2 10 2" xfId="6367" xr:uid="{00000000-0005-0000-0000-0000961E0000}"/>
    <cellStyle name="Header2 4 2 2 10 2 2" xfId="6368" xr:uid="{00000000-0005-0000-0000-0000971E0000}"/>
    <cellStyle name="Header2 4 2 2 10 3" xfId="6369" xr:uid="{00000000-0005-0000-0000-0000981E0000}"/>
    <cellStyle name="Header2 4 2 2 11" xfId="6370" xr:uid="{00000000-0005-0000-0000-0000991E0000}"/>
    <cellStyle name="Header2 4 2 2 11 2" xfId="6371" xr:uid="{00000000-0005-0000-0000-00009A1E0000}"/>
    <cellStyle name="Header2 4 2 2 12" xfId="6372" xr:uid="{00000000-0005-0000-0000-00009B1E0000}"/>
    <cellStyle name="Header2 4 2 2 2" xfId="6373" xr:uid="{00000000-0005-0000-0000-00009C1E0000}"/>
    <cellStyle name="Header2 4 2 2 2 10" xfId="6374" xr:uid="{00000000-0005-0000-0000-00009D1E0000}"/>
    <cellStyle name="Header2 4 2 2 2 10 2" xfId="6375" xr:uid="{00000000-0005-0000-0000-00009E1E0000}"/>
    <cellStyle name="Header2 4 2 2 2 11" xfId="6376" xr:uid="{00000000-0005-0000-0000-00009F1E0000}"/>
    <cellStyle name="Header2 4 2 2 2 2" xfId="6377" xr:uid="{00000000-0005-0000-0000-0000A01E0000}"/>
    <cellStyle name="Header2 4 2 2 2 2 2" xfId="6378" xr:uid="{00000000-0005-0000-0000-0000A11E0000}"/>
    <cellStyle name="Header2 4 2 2 2 2 2 2" xfId="6379" xr:uid="{00000000-0005-0000-0000-0000A21E0000}"/>
    <cellStyle name="Header2 4 2 2 2 2 3" xfId="6380" xr:uid="{00000000-0005-0000-0000-0000A31E0000}"/>
    <cellStyle name="Header2 4 2 2 2 3" xfId="6381" xr:uid="{00000000-0005-0000-0000-0000A41E0000}"/>
    <cellStyle name="Header2 4 2 2 2 3 2" xfId="6382" xr:uid="{00000000-0005-0000-0000-0000A51E0000}"/>
    <cellStyle name="Header2 4 2 2 2 3 2 2" xfId="6383" xr:uid="{00000000-0005-0000-0000-0000A61E0000}"/>
    <cellStyle name="Header2 4 2 2 2 3 3" xfId="6384" xr:uid="{00000000-0005-0000-0000-0000A71E0000}"/>
    <cellStyle name="Header2 4 2 2 2 4" xfId="6385" xr:uid="{00000000-0005-0000-0000-0000A81E0000}"/>
    <cellStyle name="Header2 4 2 2 2 4 2" xfId="6386" xr:uid="{00000000-0005-0000-0000-0000A91E0000}"/>
    <cellStyle name="Header2 4 2 2 2 4 2 2" xfId="6387" xr:uid="{00000000-0005-0000-0000-0000AA1E0000}"/>
    <cellStyle name="Header2 4 2 2 2 4 3" xfId="6388" xr:uid="{00000000-0005-0000-0000-0000AB1E0000}"/>
    <cellStyle name="Header2 4 2 2 2 5" xfId="6389" xr:uid="{00000000-0005-0000-0000-0000AC1E0000}"/>
    <cellStyle name="Header2 4 2 2 2 5 2" xfId="6390" xr:uid="{00000000-0005-0000-0000-0000AD1E0000}"/>
    <cellStyle name="Header2 4 2 2 2 5 2 2" xfId="6391" xr:uid="{00000000-0005-0000-0000-0000AE1E0000}"/>
    <cellStyle name="Header2 4 2 2 2 5 3" xfId="6392" xr:uid="{00000000-0005-0000-0000-0000AF1E0000}"/>
    <cellStyle name="Header2 4 2 2 2 6" xfId="6393" xr:uid="{00000000-0005-0000-0000-0000B01E0000}"/>
    <cellStyle name="Header2 4 2 2 2 6 2" xfId="6394" xr:uid="{00000000-0005-0000-0000-0000B11E0000}"/>
    <cellStyle name="Header2 4 2 2 2 6 2 2" xfId="6395" xr:uid="{00000000-0005-0000-0000-0000B21E0000}"/>
    <cellStyle name="Header2 4 2 2 2 6 3" xfId="6396" xr:uid="{00000000-0005-0000-0000-0000B31E0000}"/>
    <cellStyle name="Header2 4 2 2 2 7" xfId="6397" xr:uid="{00000000-0005-0000-0000-0000B41E0000}"/>
    <cellStyle name="Header2 4 2 2 2 7 2" xfId="6398" xr:uid="{00000000-0005-0000-0000-0000B51E0000}"/>
    <cellStyle name="Header2 4 2 2 2 7 2 2" xfId="6399" xr:uid="{00000000-0005-0000-0000-0000B61E0000}"/>
    <cellStyle name="Header2 4 2 2 2 7 3" xfId="6400" xr:uid="{00000000-0005-0000-0000-0000B71E0000}"/>
    <cellStyle name="Header2 4 2 2 2 8" xfId="6401" xr:uid="{00000000-0005-0000-0000-0000B81E0000}"/>
    <cellStyle name="Header2 4 2 2 2 8 2" xfId="6402" xr:uid="{00000000-0005-0000-0000-0000B91E0000}"/>
    <cellStyle name="Header2 4 2 2 2 8 2 2" xfId="6403" xr:uid="{00000000-0005-0000-0000-0000BA1E0000}"/>
    <cellStyle name="Header2 4 2 2 2 8 3" xfId="6404" xr:uid="{00000000-0005-0000-0000-0000BB1E0000}"/>
    <cellStyle name="Header2 4 2 2 2 9" xfId="6405" xr:uid="{00000000-0005-0000-0000-0000BC1E0000}"/>
    <cellStyle name="Header2 4 2 2 2 9 2" xfId="6406" xr:uid="{00000000-0005-0000-0000-0000BD1E0000}"/>
    <cellStyle name="Header2 4 2 2 2 9 2 2" xfId="6407" xr:uid="{00000000-0005-0000-0000-0000BE1E0000}"/>
    <cellStyle name="Header2 4 2 2 2 9 3" xfId="6408" xr:uid="{00000000-0005-0000-0000-0000BF1E0000}"/>
    <cellStyle name="Header2 4 2 2 3" xfId="6409" xr:uid="{00000000-0005-0000-0000-0000C01E0000}"/>
    <cellStyle name="Header2 4 2 2 3 2" xfId="6410" xr:uid="{00000000-0005-0000-0000-0000C11E0000}"/>
    <cellStyle name="Header2 4 2 2 3 2 2" xfId="6411" xr:uid="{00000000-0005-0000-0000-0000C21E0000}"/>
    <cellStyle name="Header2 4 2 2 3 3" xfId="6412" xr:uid="{00000000-0005-0000-0000-0000C31E0000}"/>
    <cellStyle name="Header2 4 2 2 4" xfId="6413" xr:uid="{00000000-0005-0000-0000-0000C41E0000}"/>
    <cellStyle name="Header2 4 2 2 4 2" xfId="6414" xr:uid="{00000000-0005-0000-0000-0000C51E0000}"/>
    <cellStyle name="Header2 4 2 2 4 2 2" xfId="6415" xr:uid="{00000000-0005-0000-0000-0000C61E0000}"/>
    <cellStyle name="Header2 4 2 2 4 3" xfId="6416" xr:uid="{00000000-0005-0000-0000-0000C71E0000}"/>
    <cellStyle name="Header2 4 2 2 5" xfId="6417" xr:uid="{00000000-0005-0000-0000-0000C81E0000}"/>
    <cellStyle name="Header2 4 2 2 5 2" xfId="6418" xr:uid="{00000000-0005-0000-0000-0000C91E0000}"/>
    <cellStyle name="Header2 4 2 2 5 2 2" xfId="6419" xr:uid="{00000000-0005-0000-0000-0000CA1E0000}"/>
    <cellStyle name="Header2 4 2 2 5 3" xfId="6420" xr:uid="{00000000-0005-0000-0000-0000CB1E0000}"/>
    <cellStyle name="Header2 4 2 2 6" xfId="6421" xr:uid="{00000000-0005-0000-0000-0000CC1E0000}"/>
    <cellStyle name="Header2 4 2 2 6 2" xfId="6422" xr:uid="{00000000-0005-0000-0000-0000CD1E0000}"/>
    <cellStyle name="Header2 4 2 2 6 2 2" xfId="6423" xr:uid="{00000000-0005-0000-0000-0000CE1E0000}"/>
    <cellStyle name="Header2 4 2 2 6 3" xfId="6424" xr:uid="{00000000-0005-0000-0000-0000CF1E0000}"/>
    <cellStyle name="Header2 4 2 2 7" xfId="6425" xr:uid="{00000000-0005-0000-0000-0000D01E0000}"/>
    <cellStyle name="Header2 4 2 2 7 2" xfId="6426" xr:uid="{00000000-0005-0000-0000-0000D11E0000}"/>
    <cellStyle name="Header2 4 2 2 7 2 2" xfId="6427" xr:uid="{00000000-0005-0000-0000-0000D21E0000}"/>
    <cellStyle name="Header2 4 2 2 7 3" xfId="6428" xr:uid="{00000000-0005-0000-0000-0000D31E0000}"/>
    <cellStyle name="Header2 4 2 2 8" xfId="6429" xr:uid="{00000000-0005-0000-0000-0000D41E0000}"/>
    <cellStyle name="Header2 4 2 2 8 2" xfId="6430" xr:uid="{00000000-0005-0000-0000-0000D51E0000}"/>
    <cellStyle name="Header2 4 2 2 8 2 2" xfId="6431" xr:uid="{00000000-0005-0000-0000-0000D61E0000}"/>
    <cellStyle name="Header2 4 2 2 8 3" xfId="6432" xr:uid="{00000000-0005-0000-0000-0000D71E0000}"/>
    <cellStyle name="Header2 4 2 2 9" xfId="6433" xr:uid="{00000000-0005-0000-0000-0000D81E0000}"/>
    <cellStyle name="Header2 4 2 2 9 2" xfId="6434" xr:uid="{00000000-0005-0000-0000-0000D91E0000}"/>
    <cellStyle name="Header2 4 2 2 9 2 2" xfId="6435" xr:uid="{00000000-0005-0000-0000-0000DA1E0000}"/>
    <cellStyle name="Header2 4 2 2 9 3" xfId="6436" xr:uid="{00000000-0005-0000-0000-0000DB1E0000}"/>
    <cellStyle name="Header2 4 2 3" xfId="6437" xr:uid="{00000000-0005-0000-0000-0000DC1E0000}"/>
    <cellStyle name="Header2 4 2 3 2" xfId="6438" xr:uid="{00000000-0005-0000-0000-0000DD1E0000}"/>
    <cellStyle name="Header2 4 2 3 2 2" xfId="6439" xr:uid="{00000000-0005-0000-0000-0000DE1E0000}"/>
    <cellStyle name="Header2 4 2 3 3" xfId="6440" xr:uid="{00000000-0005-0000-0000-0000DF1E0000}"/>
    <cellStyle name="Header2 4 2 4" xfId="6441" xr:uid="{00000000-0005-0000-0000-0000E01E0000}"/>
    <cellStyle name="Header2 4 2 4 2" xfId="6442" xr:uid="{00000000-0005-0000-0000-0000E11E0000}"/>
    <cellStyle name="Header2 4 2 4 2 2" xfId="6443" xr:uid="{00000000-0005-0000-0000-0000E21E0000}"/>
    <cellStyle name="Header2 4 2 4 3" xfId="6444" xr:uid="{00000000-0005-0000-0000-0000E31E0000}"/>
    <cellStyle name="Header2 4 2 5" xfId="6445" xr:uid="{00000000-0005-0000-0000-0000E41E0000}"/>
    <cellStyle name="Header2 4 2 5 2" xfId="6446" xr:uid="{00000000-0005-0000-0000-0000E51E0000}"/>
    <cellStyle name="Header2 4 2 5 2 2" xfId="6447" xr:uid="{00000000-0005-0000-0000-0000E61E0000}"/>
    <cellStyle name="Header2 4 2 5 3" xfId="6448" xr:uid="{00000000-0005-0000-0000-0000E71E0000}"/>
    <cellStyle name="Header2 4 2 6" xfId="6449" xr:uid="{00000000-0005-0000-0000-0000E81E0000}"/>
    <cellStyle name="Header2 4 2 6 2" xfId="6450" xr:uid="{00000000-0005-0000-0000-0000E91E0000}"/>
    <cellStyle name="Header2 4 2 6 2 2" xfId="6451" xr:uid="{00000000-0005-0000-0000-0000EA1E0000}"/>
    <cellStyle name="Header2 4 2 6 3" xfId="6452" xr:uid="{00000000-0005-0000-0000-0000EB1E0000}"/>
    <cellStyle name="Header2 4 2 7" xfId="6453" xr:uid="{00000000-0005-0000-0000-0000EC1E0000}"/>
    <cellStyle name="Header2 4 2 7 2" xfId="6454" xr:uid="{00000000-0005-0000-0000-0000ED1E0000}"/>
    <cellStyle name="Header2 4 2 7 2 2" xfId="6455" xr:uid="{00000000-0005-0000-0000-0000EE1E0000}"/>
    <cellStyle name="Header2 4 2 7 3" xfId="6456" xr:uid="{00000000-0005-0000-0000-0000EF1E0000}"/>
    <cellStyle name="Header2 4 2 8" xfId="6457" xr:uid="{00000000-0005-0000-0000-0000F01E0000}"/>
    <cellStyle name="Header2 4 2 8 2" xfId="6458" xr:uid="{00000000-0005-0000-0000-0000F11E0000}"/>
    <cellStyle name="Header2 4 2 8 2 2" xfId="6459" xr:uid="{00000000-0005-0000-0000-0000F21E0000}"/>
    <cellStyle name="Header2 4 2 8 3" xfId="6460" xr:uid="{00000000-0005-0000-0000-0000F31E0000}"/>
    <cellStyle name="Header2 4 2 9" xfId="6461" xr:uid="{00000000-0005-0000-0000-0000F41E0000}"/>
    <cellStyle name="Header2 4 2 9 2" xfId="6462" xr:uid="{00000000-0005-0000-0000-0000F51E0000}"/>
    <cellStyle name="Header2 4 2 9 2 2" xfId="6463" xr:uid="{00000000-0005-0000-0000-0000F61E0000}"/>
    <cellStyle name="Header2 4 2 9 3" xfId="6464" xr:uid="{00000000-0005-0000-0000-0000F71E0000}"/>
    <cellStyle name="Header2 4 3" xfId="6465" xr:uid="{00000000-0005-0000-0000-0000F81E0000}"/>
    <cellStyle name="Header2 4 3 10" xfId="6466" xr:uid="{00000000-0005-0000-0000-0000F91E0000}"/>
    <cellStyle name="Header2 4 3 10 2" xfId="6467" xr:uid="{00000000-0005-0000-0000-0000FA1E0000}"/>
    <cellStyle name="Header2 4 3 10 2 2" xfId="6468" xr:uid="{00000000-0005-0000-0000-0000FB1E0000}"/>
    <cellStyle name="Header2 4 3 10 3" xfId="6469" xr:uid="{00000000-0005-0000-0000-0000FC1E0000}"/>
    <cellStyle name="Header2 4 3 11" xfId="6470" xr:uid="{00000000-0005-0000-0000-0000FD1E0000}"/>
    <cellStyle name="Header2 4 3 11 2" xfId="6471" xr:uid="{00000000-0005-0000-0000-0000FE1E0000}"/>
    <cellStyle name="Header2 4 3 11 2 2" xfId="6472" xr:uid="{00000000-0005-0000-0000-0000FF1E0000}"/>
    <cellStyle name="Header2 4 3 11 3" xfId="6473" xr:uid="{00000000-0005-0000-0000-0000001F0000}"/>
    <cellStyle name="Header2 4 3 12" xfId="6474" xr:uid="{00000000-0005-0000-0000-0000011F0000}"/>
    <cellStyle name="Header2 4 3 12 2" xfId="6475" xr:uid="{00000000-0005-0000-0000-0000021F0000}"/>
    <cellStyle name="Header2 4 3 13" xfId="6476" xr:uid="{00000000-0005-0000-0000-0000031F0000}"/>
    <cellStyle name="Header2 4 3 2" xfId="6477" xr:uid="{00000000-0005-0000-0000-0000041F0000}"/>
    <cellStyle name="Header2 4 3 2 10" xfId="6478" xr:uid="{00000000-0005-0000-0000-0000051F0000}"/>
    <cellStyle name="Header2 4 3 2 10 2" xfId="6479" xr:uid="{00000000-0005-0000-0000-0000061F0000}"/>
    <cellStyle name="Header2 4 3 2 10 2 2" xfId="6480" xr:uid="{00000000-0005-0000-0000-0000071F0000}"/>
    <cellStyle name="Header2 4 3 2 10 3" xfId="6481" xr:uid="{00000000-0005-0000-0000-0000081F0000}"/>
    <cellStyle name="Header2 4 3 2 11" xfId="6482" xr:uid="{00000000-0005-0000-0000-0000091F0000}"/>
    <cellStyle name="Header2 4 3 2 11 2" xfId="6483" xr:uid="{00000000-0005-0000-0000-00000A1F0000}"/>
    <cellStyle name="Header2 4 3 2 12" xfId="6484" xr:uid="{00000000-0005-0000-0000-00000B1F0000}"/>
    <cellStyle name="Header2 4 3 2 2" xfId="6485" xr:uid="{00000000-0005-0000-0000-00000C1F0000}"/>
    <cellStyle name="Header2 4 3 2 2 10" xfId="6486" xr:uid="{00000000-0005-0000-0000-00000D1F0000}"/>
    <cellStyle name="Header2 4 3 2 2 10 2" xfId="6487" xr:uid="{00000000-0005-0000-0000-00000E1F0000}"/>
    <cellStyle name="Header2 4 3 2 2 11" xfId="6488" xr:uid="{00000000-0005-0000-0000-00000F1F0000}"/>
    <cellStyle name="Header2 4 3 2 2 2" xfId="6489" xr:uid="{00000000-0005-0000-0000-0000101F0000}"/>
    <cellStyle name="Header2 4 3 2 2 2 2" xfId="6490" xr:uid="{00000000-0005-0000-0000-0000111F0000}"/>
    <cellStyle name="Header2 4 3 2 2 2 2 2" xfId="6491" xr:uid="{00000000-0005-0000-0000-0000121F0000}"/>
    <cellStyle name="Header2 4 3 2 2 2 3" xfId="6492" xr:uid="{00000000-0005-0000-0000-0000131F0000}"/>
    <cellStyle name="Header2 4 3 2 2 3" xfId="6493" xr:uid="{00000000-0005-0000-0000-0000141F0000}"/>
    <cellStyle name="Header2 4 3 2 2 3 2" xfId="6494" xr:uid="{00000000-0005-0000-0000-0000151F0000}"/>
    <cellStyle name="Header2 4 3 2 2 3 2 2" xfId="6495" xr:uid="{00000000-0005-0000-0000-0000161F0000}"/>
    <cellStyle name="Header2 4 3 2 2 3 3" xfId="6496" xr:uid="{00000000-0005-0000-0000-0000171F0000}"/>
    <cellStyle name="Header2 4 3 2 2 4" xfId="6497" xr:uid="{00000000-0005-0000-0000-0000181F0000}"/>
    <cellStyle name="Header2 4 3 2 2 4 2" xfId="6498" xr:uid="{00000000-0005-0000-0000-0000191F0000}"/>
    <cellStyle name="Header2 4 3 2 2 4 2 2" xfId="6499" xr:uid="{00000000-0005-0000-0000-00001A1F0000}"/>
    <cellStyle name="Header2 4 3 2 2 4 3" xfId="6500" xr:uid="{00000000-0005-0000-0000-00001B1F0000}"/>
    <cellStyle name="Header2 4 3 2 2 5" xfId="6501" xr:uid="{00000000-0005-0000-0000-00001C1F0000}"/>
    <cellStyle name="Header2 4 3 2 2 5 2" xfId="6502" xr:uid="{00000000-0005-0000-0000-00001D1F0000}"/>
    <cellStyle name="Header2 4 3 2 2 5 2 2" xfId="6503" xr:uid="{00000000-0005-0000-0000-00001E1F0000}"/>
    <cellStyle name="Header2 4 3 2 2 5 3" xfId="6504" xr:uid="{00000000-0005-0000-0000-00001F1F0000}"/>
    <cellStyle name="Header2 4 3 2 2 6" xfId="6505" xr:uid="{00000000-0005-0000-0000-0000201F0000}"/>
    <cellStyle name="Header2 4 3 2 2 6 2" xfId="6506" xr:uid="{00000000-0005-0000-0000-0000211F0000}"/>
    <cellStyle name="Header2 4 3 2 2 6 2 2" xfId="6507" xr:uid="{00000000-0005-0000-0000-0000221F0000}"/>
    <cellStyle name="Header2 4 3 2 2 6 3" xfId="6508" xr:uid="{00000000-0005-0000-0000-0000231F0000}"/>
    <cellStyle name="Header2 4 3 2 2 7" xfId="6509" xr:uid="{00000000-0005-0000-0000-0000241F0000}"/>
    <cellStyle name="Header2 4 3 2 2 7 2" xfId="6510" xr:uid="{00000000-0005-0000-0000-0000251F0000}"/>
    <cellStyle name="Header2 4 3 2 2 7 2 2" xfId="6511" xr:uid="{00000000-0005-0000-0000-0000261F0000}"/>
    <cellStyle name="Header2 4 3 2 2 7 3" xfId="6512" xr:uid="{00000000-0005-0000-0000-0000271F0000}"/>
    <cellStyle name="Header2 4 3 2 2 8" xfId="6513" xr:uid="{00000000-0005-0000-0000-0000281F0000}"/>
    <cellStyle name="Header2 4 3 2 2 8 2" xfId="6514" xr:uid="{00000000-0005-0000-0000-0000291F0000}"/>
    <cellStyle name="Header2 4 3 2 2 8 2 2" xfId="6515" xr:uid="{00000000-0005-0000-0000-00002A1F0000}"/>
    <cellStyle name="Header2 4 3 2 2 8 3" xfId="6516" xr:uid="{00000000-0005-0000-0000-00002B1F0000}"/>
    <cellStyle name="Header2 4 3 2 2 9" xfId="6517" xr:uid="{00000000-0005-0000-0000-00002C1F0000}"/>
    <cellStyle name="Header2 4 3 2 2 9 2" xfId="6518" xr:uid="{00000000-0005-0000-0000-00002D1F0000}"/>
    <cellStyle name="Header2 4 3 2 2 9 2 2" xfId="6519" xr:uid="{00000000-0005-0000-0000-00002E1F0000}"/>
    <cellStyle name="Header2 4 3 2 2 9 3" xfId="6520" xr:uid="{00000000-0005-0000-0000-00002F1F0000}"/>
    <cellStyle name="Header2 4 3 2 3" xfId="6521" xr:uid="{00000000-0005-0000-0000-0000301F0000}"/>
    <cellStyle name="Header2 4 3 2 3 2" xfId="6522" xr:uid="{00000000-0005-0000-0000-0000311F0000}"/>
    <cellStyle name="Header2 4 3 2 3 2 2" xfId="6523" xr:uid="{00000000-0005-0000-0000-0000321F0000}"/>
    <cellStyle name="Header2 4 3 2 3 3" xfId="6524" xr:uid="{00000000-0005-0000-0000-0000331F0000}"/>
    <cellStyle name="Header2 4 3 2 4" xfId="6525" xr:uid="{00000000-0005-0000-0000-0000341F0000}"/>
    <cellStyle name="Header2 4 3 2 4 2" xfId="6526" xr:uid="{00000000-0005-0000-0000-0000351F0000}"/>
    <cellStyle name="Header2 4 3 2 4 2 2" xfId="6527" xr:uid="{00000000-0005-0000-0000-0000361F0000}"/>
    <cellStyle name="Header2 4 3 2 4 3" xfId="6528" xr:uid="{00000000-0005-0000-0000-0000371F0000}"/>
    <cellStyle name="Header2 4 3 2 5" xfId="6529" xr:uid="{00000000-0005-0000-0000-0000381F0000}"/>
    <cellStyle name="Header2 4 3 2 5 2" xfId="6530" xr:uid="{00000000-0005-0000-0000-0000391F0000}"/>
    <cellStyle name="Header2 4 3 2 5 2 2" xfId="6531" xr:uid="{00000000-0005-0000-0000-00003A1F0000}"/>
    <cellStyle name="Header2 4 3 2 5 3" xfId="6532" xr:uid="{00000000-0005-0000-0000-00003B1F0000}"/>
    <cellStyle name="Header2 4 3 2 6" xfId="6533" xr:uid="{00000000-0005-0000-0000-00003C1F0000}"/>
    <cellStyle name="Header2 4 3 2 6 2" xfId="6534" xr:uid="{00000000-0005-0000-0000-00003D1F0000}"/>
    <cellStyle name="Header2 4 3 2 6 2 2" xfId="6535" xr:uid="{00000000-0005-0000-0000-00003E1F0000}"/>
    <cellStyle name="Header2 4 3 2 6 3" xfId="6536" xr:uid="{00000000-0005-0000-0000-00003F1F0000}"/>
    <cellStyle name="Header2 4 3 2 7" xfId="6537" xr:uid="{00000000-0005-0000-0000-0000401F0000}"/>
    <cellStyle name="Header2 4 3 2 7 2" xfId="6538" xr:uid="{00000000-0005-0000-0000-0000411F0000}"/>
    <cellStyle name="Header2 4 3 2 7 2 2" xfId="6539" xr:uid="{00000000-0005-0000-0000-0000421F0000}"/>
    <cellStyle name="Header2 4 3 2 7 3" xfId="6540" xr:uid="{00000000-0005-0000-0000-0000431F0000}"/>
    <cellStyle name="Header2 4 3 2 8" xfId="6541" xr:uid="{00000000-0005-0000-0000-0000441F0000}"/>
    <cellStyle name="Header2 4 3 2 8 2" xfId="6542" xr:uid="{00000000-0005-0000-0000-0000451F0000}"/>
    <cellStyle name="Header2 4 3 2 8 2 2" xfId="6543" xr:uid="{00000000-0005-0000-0000-0000461F0000}"/>
    <cellStyle name="Header2 4 3 2 8 3" xfId="6544" xr:uid="{00000000-0005-0000-0000-0000471F0000}"/>
    <cellStyle name="Header2 4 3 2 9" xfId="6545" xr:uid="{00000000-0005-0000-0000-0000481F0000}"/>
    <cellStyle name="Header2 4 3 2 9 2" xfId="6546" xr:uid="{00000000-0005-0000-0000-0000491F0000}"/>
    <cellStyle name="Header2 4 3 2 9 2 2" xfId="6547" xr:uid="{00000000-0005-0000-0000-00004A1F0000}"/>
    <cellStyle name="Header2 4 3 2 9 3" xfId="6548" xr:uid="{00000000-0005-0000-0000-00004B1F0000}"/>
    <cellStyle name="Header2 4 3 3" xfId="6549" xr:uid="{00000000-0005-0000-0000-00004C1F0000}"/>
    <cellStyle name="Header2 4 3 3 2" xfId="6550" xr:uid="{00000000-0005-0000-0000-00004D1F0000}"/>
    <cellStyle name="Header2 4 3 3 2 2" xfId="6551" xr:uid="{00000000-0005-0000-0000-00004E1F0000}"/>
    <cellStyle name="Header2 4 3 3 3" xfId="6552" xr:uid="{00000000-0005-0000-0000-00004F1F0000}"/>
    <cellStyle name="Header2 4 3 4" xfId="6553" xr:uid="{00000000-0005-0000-0000-0000501F0000}"/>
    <cellStyle name="Header2 4 3 4 2" xfId="6554" xr:uid="{00000000-0005-0000-0000-0000511F0000}"/>
    <cellStyle name="Header2 4 3 4 2 2" xfId="6555" xr:uid="{00000000-0005-0000-0000-0000521F0000}"/>
    <cellStyle name="Header2 4 3 4 3" xfId="6556" xr:uid="{00000000-0005-0000-0000-0000531F0000}"/>
    <cellStyle name="Header2 4 3 5" xfId="6557" xr:uid="{00000000-0005-0000-0000-0000541F0000}"/>
    <cellStyle name="Header2 4 3 5 2" xfId="6558" xr:uid="{00000000-0005-0000-0000-0000551F0000}"/>
    <cellStyle name="Header2 4 3 5 2 2" xfId="6559" xr:uid="{00000000-0005-0000-0000-0000561F0000}"/>
    <cellStyle name="Header2 4 3 5 3" xfId="6560" xr:uid="{00000000-0005-0000-0000-0000571F0000}"/>
    <cellStyle name="Header2 4 3 6" xfId="6561" xr:uid="{00000000-0005-0000-0000-0000581F0000}"/>
    <cellStyle name="Header2 4 3 6 2" xfId="6562" xr:uid="{00000000-0005-0000-0000-0000591F0000}"/>
    <cellStyle name="Header2 4 3 6 2 2" xfId="6563" xr:uid="{00000000-0005-0000-0000-00005A1F0000}"/>
    <cellStyle name="Header2 4 3 6 3" xfId="6564" xr:uid="{00000000-0005-0000-0000-00005B1F0000}"/>
    <cellStyle name="Header2 4 3 7" xfId="6565" xr:uid="{00000000-0005-0000-0000-00005C1F0000}"/>
    <cellStyle name="Header2 4 3 7 2" xfId="6566" xr:uid="{00000000-0005-0000-0000-00005D1F0000}"/>
    <cellStyle name="Header2 4 3 7 2 2" xfId="6567" xr:uid="{00000000-0005-0000-0000-00005E1F0000}"/>
    <cellStyle name="Header2 4 3 7 3" xfId="6568" xr:uid="{00000000-0005-0000-0000-00005F1F0000}"/>
    <cellStyle name="Header2 4 3 8" xfId="6569" xr:uid="{00000000-0005-0000-0000-0000601F0000}"/>
    <cellStyle name="Header2 4 3 8 2" xfId="6570" xr:uid="{00000000-0005-0000-0000-0000611F0000}"/>
    <cellStyle name="Header2 4 3 8 2 2" xfId="6571" xr:uid="{00000000-0005-0000-0000-0000621F0000}"/>
    <cellStyle name="Header2 4 3 8 3" xfId="6572" xr:uid="{00000000-0005-0000-0000-0000631F0000}"/>
    <cellStyle name="Header2 4 3 9" xfId="6573" xr:uid="{00000000-0005-0000-0000-0000641F0000}"/>
    <cellStyle name="Header2 4 3 9 2" xfId="6574" xr:uid="{00000000-0005-0000-0000-0000651F0000}"/>
    <cellStyle name="Header2 4 3 9 2 2" xfId="6575" xr:uid="{00000000-0005-0000-0000-0000661F0000}"/>
    <cellStyle name="Header2 4 3 9 3" xfId="6576" xr:uid="{00000000-0005-0000-0000-0000671F0000}"/>
    <cellStyle name="Header2 4 4" xfId="6577" xr:uid="{00000000-0005-0000-0000-0000681F0000}"/>
    <cellStyle name="Header2 4 4 10" xfId="6578" xr:uid="{00000000-0005-0000-0000-0000691F0000}"/>
    <cellStyle name="Header2 4 4 10 2" xfId="6579" xr:uid="{00000000-0005-0000-0000-00006A1F0000}"/>
    <cellStyle name="Header2 4 4 10 2 2" xfId="6580" xr:uid="{00000000-0005-0000-0000-00006B1F0000}"/>
    <cellStyle name="Header2 4 4 10 3" xfId="6581" xr:uid="{00000000-0005-0000-0000-00006C1F0000}"/>
    <cellStyle name="Header2 4 4 11" xfId="6582" xr:uid="{00000000-0005-0000-0000-00006D1F0000}"/>
    <cellStyle name="Header2 4 4 11 2" xfId="6583" xr:uid="{00000000-0005-0000-0000-00006E1F0000}"/>
    <cellStyle name="Header2 4 4 11 2 2" xfId="6584" xr:uid="{00000000-0005-0000-0000-00006F1F0000}"/>
    <cellStyle name="Header2 4 4 11 3" xfId="6585" xr:uid="{00000000-0005-0000-0000-0000701F0000}"/>
    <cellStyle name="Header2 4 4 12" xfId="6586" xr:uid="{00000000-0005-0000-0000-0000711F0000}"/>
    <cellStyle name="Header2 4 4 12 2" xfId="6587" xr:uid="{00000000-0005-0000-0000-0000721F0000}"/>
    <cellStyle name="Header2 4 4 13" xfId="6588" xr:uid="{00000000-0005-0000-0000-0000731F0000}"/>
    <cellStyle name="Header2 4 4 2" xfId="6589" xr:uid="{00000000-0005-0000-0000-0000741F0000}"/>
    <cellStyle name="Header2 4 4 2 10" xfId="6590" xr:uid="{00000000-0005-0000-0000-0000751F0000}"/>
    <cellStyle name="Header2 4 4 2 10 2" xfId="6591" xr:uid="{00000000-0005-0000-0000-0000761F0000}"/>
    <cellStyle name="Header2 4 4 2 10 2 2" xfId="6592" xr:uid="{00000000-0005-0000-0000-0000771F0000}"/>
    <cellStyle name="Header2 4 4 2 10 3" xfId="6593" xr:uid="{00000000-0005-0000-0000-0000781F0000}"/>
    <cellStyle name="Header2 4 4 2 11" xfId="6594" xr:uid="{00000000-0005-0000-0000-0000791F0000}"/>
    <cellStyle name="Header2 4 4 2 11 2" xfId="6595" xr:uid="{00000000-0005-0000-0000-00007A1F0000}"/>
    <cellStyle name="Header2 4 4 2 12" xfId="6596" xr:uid="{00000000-0005-0000-0000-00007B1F0000}"/>
    <cellStyle name="Header2 4 4 2 2" xfId="6597" xr:uid="{00000000-0005-0000-0000-00007C1F0000}"/>
    <cellStyle name="Header2 4 4 2 2 10" xfId="6598" xr:uid="{00000000-0005-0000-0000-00007D1F0000}"/>
    <cellStyle name="Header2 4 4 2 2 10 2" xfId="6599" xr:uid="{00000000-0005-0000-0000-00007E1F0000}"/>
    <cellStyle name="Header2 4 4 2 2 11" xfId="6600" xr:uid="{00000000-0005-0000-0000-00007F1F0000}"/>
    <cellStyle name="Header2 4 4 2 2 2" xfId="6601" xr:uid="{00000000-0005-0000-0000-0000801F0000}"/>
    <cellStyle name="Header2 4 4 2 2 2 2" xfId="6602" xr:uid="{00000000-0005-0000-0000-0000811F0000}"/>
    <cellStyle name="Header2 4 4 2 2 2 2 2" xfId="6603" xr:uid="{00000000-0005-0000-0000-0000821F0000}"/>
    <cellStyle name="Header2 4 4 2 2 2 3" xfId="6604" xr:uid="{00000000-0005-0000-0000-0000831F0000}"/>
    <cellStyle name="Header2 4 4 2 2 3" xfId="6605" xr:uid="{00000000-0005-0000-0000-0000841F0000}"/>
    <cellStyle name="Header2 4 4 2 2 3 2" xfId="6606" xr:uid="{00000000-0005-0000-0000-0000851F0000}"/>
    <cellStyle name="Header2 4 4 2 2 3 2 2" xfId="6607" xr:uid="{00000000-0005-0000-0000-0000861F0000}"/>
    <cellStyle name="Header2 4 4 2 2 3 3" xfId="6608" xr:uid="{00000000-0005-0000-0000-0000871F0000}"/>
    <cellStyle name="Header2 4 4 2 2 4" xfId="6609" xr:uid="{00000000-0005-0000-0000-0000881F0000}"/>
    <cellStyle name="Header2 4 4 2 2 4 2" xfId="6610" xr:uid="{00000000-0005-0000-0000-0000891F0000}"/>
    <cellStyle name="Header2 4 4 2 2 4 2 2" xfId="6611" xr:uid="{00000000-0005-0000-0000-00008A1F0000}"/>
    <cellStyle name="Header2 4 4 2 2 4 3" xfId="6612" xr:uid="{00000000-0005-0000-0000-00008B1F0000}"/>
    <cellStyle name="Header2 4 4 2 2 5" xfId="6613" xr:uid="{00000000-0005-0000-0000-00008C1F0000}"/>
    <cellStyle name="Header2 4 4 2 2 5 2" xfId="6614" xr:uid="{00000000-0005-0000-0000-00008D1F0000}"/>
    <cellStyle name="Header2 4 4 2 2 5 2 2" xfId="6615" xr:uid="{00000000-0005-0000-0000-00008E1F0000}"/>
    <cellStyle name="Header2 4 4 2 2 5 3" xfId="6616" xr:uid="{00000000-0005-0000-0000-00008F1F0000}"/>
    <cellStyle name="Header2 4 4 2 2 6" xfId="6617" xr:uid="{00000000-0005-0000-0000-0000901F0000}"/>
    <cellStyle name="Header2 4 4 2 2 6 2" xfId="6618" xr:uid="{00000000-0005-0000-0000-0000911F0000}"/>
    <cellStyle name="Header2 4 4 2 2 6 2 2" xfId="6619" xr:uid="{00000000-0005-0000-0000-0000921F0000}"/>
    <cellStyle name="Header2 4 4 2 2 6 3" xfId="6620" xr:uid="{00000000-0005-0000-0000-0000931F0000}"/>
    <cellStyle name="Header2 4 4 2 2 7" xfId="6621" xr:uid="{00000000-0005-0000-0000-0000941F0000}"/>
    <cellStyle name="Header2 4 4 2 2 7 2" xfId="6622" xr:uid="{00000000-0005-0000-0000-0000951F0000}"/>
    <cellStyle name="Header2 4 4 2 2 7 2 2" xfId="6623" xr:uid="{00000000-0005-0000-0000-0000961F0000}"/>
    <cellStyle name="Header2 4 4 2 2 7 3" xfId="6624" xr:uid="{00000000-0005-0000-0000-0000971F0000}"/>
    <cellStyle name="Header2 4 4 2 2 8" xfId="6625" xr:uid="{00000000-0005-0000-0000-0000981F0000}"/>
    <cellStyle name="Header2 4 4 2 2 8 2" xfId="6626" xr:uid="{00000000-0005-0000-0000-0000991F0000}"/>
    <cellStyle name="Header2 4 4 2 2 8 2 2" xfId="6627" xr:uid="{00000000-0005-0000-0000-00009A1F0000}"/>
    <cellStyle name="Header2 4 4 2 2 8 3" xfId="6628" xr:uid="{00000000-0005-0000-0000-00009B1F0000}"/>
    <cellStyle name="Header2 4 4 2 2 9" xfId="6629" xr:uid="{00000000-0005-0000-0000-00009C1F0000}"/>
    <cellStyle name="Header2 4 4 2 2 9 2" xfId="6630" xr:uid="{00000000-0005-0000-0000-00009D1F0000}"/>
    <cellStyle name="Header2 4 4 2 2 9 2 2" xfId="6631" xr:uid="{00000000-0005-0000-0000-00009E1F0000}"/>
    <cellStyle name="Header2 4 4 2 2 9 3" xfId="6632" xr:uid="{00000000-0005-0000-0000-00009F1F0000}"/>
    <cellStyle name="Header2 4 4 2 3" xfId="6633" xr:uid="{00000000-0005-0000-0000-0000A01F0000}"/>
    <cellStyle name="Header2 4 4 2 3 2" xfId="6634" xr:uid="{00000000-0005-0000-0000-0000A11F0000}"/>
    <cellStyle name="Header2 4 4 2 3 2 2" xfId="6635" xr:uid="{00000000-0005-0000-0000-0000A21F0000}"/>
    <cellStyle name="Header2 4 4 2 3 3" xfId="6636" xr:uid="{00000000-0005-0000-0000-0000A31F0000}"/>
    <cellStyle name="Header2 4 4 2 4" xfId="6637" xr:uid="{00000000-0005-0000-0000-0000A41F0000}"/>
    <cellStyle name="Header2 4 4 2 4 2" xfId="6638" xr:uid="{00000000-0005-0000-0000-0000A51F0000}"/>
    <cellStyle name="Header2 4 4 2 4 2 2" xfId="6639" xr:uid="{00000000-0005-0000-0000-0000A61F0000}"/>
    <cellStyle name="Header2 4 4 2 4 3" xfId="6640" xr:uid="{00000000-0005-0000-0000-0000A71F0000}"/>
    <cellStyle name="Header2 4 4 2 5" xfId="6641" xr:uid="{00000000-0005-0000-0000-0000A81F0000}"/>
    <cellStyle name="Header2 4 4 2 5 2" xfId="6642" xr:uid="{00000000-0005-0000-0000-0000A91F0000}"/>
    <cellStyle name="Header2 4 4 2 5 2 2" xfId="6643" xr:uid="{00000000-0005-0000-0000-0000AA1F0000}"/>
    <cellStyle name="Header2 4 4 2 5 3" xfId="6644" xr:uid="{00000000-0005-0000-0000-0000AB1F0000}"/>
    <cellStyle name="Header2 4 4 2 6" xfId="6645" xr:uid="{00000000-0005-0000-0000-0000AC1F0000}"/>
    <cellStyle name="Header2 4 4 2 6 2" xfId="6646" xr:uid="{00000000-0005-0000-0000-0000AD1F0000}"/>
    <cellStyle name="Header2 4 4 2 6 2 2" xfId="6647" xr:uid="{00000000-0005-0000-0000-0000AE1F0000}"/>
    <cellStyle name="Header2 4 4 2 6 3" xfId="6648" xr:uid="{00000000-0005-0000-0000-0000AF1F0000}"/>
    <cellStyle name="Header2 4 4 2 7" xfId="6649" xr:uid="{00000000-0005-0000-0000-0000B01F0000}"/>
    <cellStyle name="Header2 4 4 2 7 2" xfId="6650" xr:uid="{00000000-0005-0000-0000-0000B11F0000}"/>
    <cellStyle name="Header2 4 4 2 7 2 2" xfId="6651" xr:uid="{00000000-0005-0000-0000-0000B21F0000}"/>
    <cellStyle name="Header2 4 4 2 7 3" xfId="6652" xr:uid="{00000000-0005-0000-0000-0000B31F0000}"/>
    <cellStyle name="Header2 4 4 2 8" xfId="6653" xr:uid="{00000000-0005-0000-0000-0000B41F0000}"/>
    <cellStyle name="Header2 4 4 2 8 2" xfId="6654" xr:uid="{00000000-0005-0000-0000-0000B51F0000}"/>
    <cellStyle name="Header2 4 4 2 8 2 2" xfId="6655" xr:uid="{00000000-0005-0000-0000-0000B61F0000}"/>
    <cellStyle name="Header2 4 4 2 8 3" xfId="6656" xr:uid="{00000000-0005-0000-0000-0000B71F0000}"/>
    <cellStyle name="Header2 4 4 2 9" xfId="6657" xr:uid="{00000000-0005-0000-0000-0000B81F0000}"/>
    <cellStyle name="Header2 4 4 2 9 2" xfId="6658" xr:uid="{00000000-0005-0000-0000-0000B91F0000}"/>
    <cellStyle name="Header2 4 4 2 9 2 2" xfId="6659" xr:uid="{00000000-0005-0000-0000-0000BA1F0000}"/>
    <cellStyle name="Header2 4 4 2 9 3" xfId="6660" xr:uid="{00000000-0005-0000-0000-0000BB1F0000}"/>
    <cellStyle name="Header2 4 4 3" xfId="6661" xr:uid="{00000000-0005-0000-0000-0000BC1F0000}"/>
    <cellStyle name="Header2 4 4 3 2" xfId="6662" xr:uid="{00000000-0005-0000-0000-0000BD1F0000}"/>
    <cellStyle name="Header2 4 4 3 2 2" xfId="6663" xr:uid="{00000000-0005-0000-0000-0000BE1F0000}"/>
    <cellStyle name="Header2 4 4 3 3" xfId="6664" xr:uid="{00000000-0005-0000-0000-0000BF1F0000}"/>
    <cellStyle name="Header2 4 4 4" xfId="6665" xr:uid="{00000000-0005-0000-0000-0000C01F0000}"/>
    <cellStyle name="Header2 4 4 4 2" xfId="6666" xr:uid="{00000000-0005-0000-0000-0000C11F0000}"/>
    <cellStyle name="Header2 4 4 4 2 2" xfId="6667" xr:uid="{00000000-0005-0000-0000-0000C21F0000}"/>
    <cellStyle name="Header2 4 4 4 3" xfId="6668" xr:uid="{00000000-0005-0000-0000-0000C31F0000}"/>
    <cellStyle name="Header2 4 4 5" xfId="6669" xr:uid="{00000000-0005-0000-0000-0000C41F0000}"/>
    <cellStyle name="Header2 4 4 5 2" xfId="6670" xr:uid="{00000000-0005-0000-0000-0000C51F0000}"/>
    <cellStyle name="Header2 4 4 5 2 2" xfId="6671" xr:uid="{00000000-0005-0000-0000-0000C61F0000}"/>
    <cellStyle name="Header2 4 4 5 3" xfId="6672" xr:uid="{00000000-0005-0000-0000-0000C71F0000}"/>
    <cellStyle name="Header2 4 4 6" xfId="6673" xr:uid="{00000000-0005-0000-0000-0000C81F0000}"/>
    <cellStyle name="Header2 4 4 6 2" xfId="6674" xr:uid="{00000000-0005-0000-0000-0000C91F0000}"/>
    <cellStyle name="Header2 4 4 6 2 2" xfId="6675" xr:uid="{00000000-0005-0000-0000-0000CA1F0000}"/>
    <cellStyle name="Header2 4 4 6 3" xfId="6676" xr:uid="{00000000-0005-0000-0000-0000CB1F0000}"/>
    <cellStyle name="Header2 4 4 7" xfId="6677" xr:uid="{00000000-0005-0000-0000-0000CC1F0000}"/>
    <cellStyle name="Header2 4 4 7 2" xfId="6678" xr:uid="{00000000-0005-0000-0000-0000CD1F0000}"/>
    <cellStyle name="Header2 4 4 7 2 2" xfId="6679" xr:uid="{00000000-0005-0000-0000-0000CE1F0000}"/>
    <cellStyle name="Header2 4 4 7 3" xfId="6680" xr:uid="{00000000-0005-0000-0000-0000CF1F0000}"/>
    <cellStyle name="Header2 4 4 8" xfId="6681" xr:uid="{00000000-0005-0000-0000-0000D01F0000}"/>
    <cellStyle name="Header2 4 4 8 2" xfId="6682" xr:uid="{00000000-0005-0000-0000-0000D11F0000}"/>
    <cellStyle name="Header2 4 4 8 2 2" xfId="6683" xr:uid="{00000000-0005-0000-0000-0000D21F0000}"/>
    <cellStyle name="Header2 4 4 8 3" xfId="6684" xr:uid="{00000000-0005-0000-0000-0000D31F0000}"/>
    <cellStyle name="Header2 4 4 9" xfId="6685" xr:uid="{00000000-0005-0000-0000-0000D41F0000}"/>
    <cellStyle name="Header2 4 4 9 2" xfId="6686" xr:uid="{00000000-0005-0000-0000-0000D51F0000}"/>
    <cellStyle name="Header2 4 4 9 2 2" xfId="6687" xr:uid="{00000000-0005-0000-0000-0000D61F0000}"/>
    <cellStyle name="Header2 4 4 9 3" xfId="6688" xr:uid="{00000000-0005-0000-0000-0000D71F0000}"/>
    <cellStyle name="Header2 4 5" xfId="6689" xr:uid="{00000000-0005-0000-0000-0000D81F0000}"/>
    <cellStyle name="Header2 4 5 10" xfId="6690" xr:uid="{00000000-0005-0000-0000-0000D91F0000}"/>
    <cellStyle name="Header2 4 5 10 2" xfId="6691" xr:uid="{00000000-0005-0000-0000-0000DA1F0000}"/>
    <cellStyle name="Header2 4 5 10 2 2" xfId="6692" xr:uid="{00000000-0005-0000-0000-0000DB1F0000}"/>
    <cellStyle name="Header2 4 5 10 3" xfId="6693" xr:uid="{00000000-0005-0000-0000-0000DC1F0000}"/>
    <cellStyle name="Header2 4 5 11" xfId="6694" xr:uid="{00000000-0005-0000-0000-0000DD1F0000}"/>
    <cellStyle name="Header2 4 5 11 2" xfId="6695" xr:uid="{00000000-0005-0000-0000-0000DE1F0000}"/>
    <cellStyle name="Header2 4 5 11 2 2" xfId="6696" xr:uid="{00000000-0005-0000-0000-0000DF1F0000}"/>
    <cellStyle name="Header2 4 5 11 3" xfId="6697" xr:uid="{00000000-0005-0000-0000-0000E01F0000}"/>
    <cellStyle name="Header2 4 5 12" xfId="6698" xr:uid="{00000000-0005-0000-0000-0000E11F0000}"/>
    <cellStyle name="Header2 4 5 12 2" xfId="6699" xr:uid="{00000000-0005-0000-0000-0000E21F0000}"/>
    <cellStyle name="Header2 4 5 13" xfId="6700" xr:uid="{00000000-0005-0000-0000-0000E31F0000}"/>
    <cellStyle name="Header2 4 5 2" xfId="6701" xr:uid="{00000000-0005-0000-0000-0000E41F0000}"/>
    <cellStyle name="Header2 4 5 2 10" xfId="6702" xr:uid="{00000000-0005-0000-0000-0000E51F0000}"/>
    <cellStyle name="Header2 4 5 2 10 2" xfId="6703" xr:uid="{00000000-0005-0000-0000-0000E61F0000}"/>
    <cellStyle name="Header2 4 5 2 10 2 2" xfId="6704" xr:uid="{00000000-0005-0000-0000-0000E71F0000}"/>
    <cellStyle name="Header2 4 5 2 10 3" xfId="6705" xr:uid="{00000000-0005-0000-0000-0000E81F0000}"/>
    <cellStyle name="Header2 4 5 2 11" xfId="6706" xr:uid="{00000000-0005-0000-0000-0000E91F0000}"/>
    <cellStyle name="Header2 4 5 2 11 2" xfId="6707" xr:uid="{00000000-0005-0000-0000-0000EA1F0000}"/>
    <cellStyle name="Header2 4 5 2 12" xfId="6708" xr:uid="{00000000-0005-0000-0000-0000EB1F0000}"/>
    <cellStyle name="Header2 4 5 2 2" xfId="6709" xr:uid="{00000000-0005-0000-0000-0000EC1F0000}"/>
    <cellStyle name="Header2 4 5 2 2 10" xfId="6710" xr:uid="{00000000-0005-0000-0000-0000ED1F0000}"/>
    <cellStyle name="Header2 4 5 2 2 10 2" xfId="6711" xr:uid="{00000000-0005-0000-0000-0000EE1F0000}"/>
    <cellStyle name="Header2 4 5 2 2 11" xfId="6712" xr:uid="{00000000-0005-0000-0000-0000EF1F0000}"/>
    <cellStyle name="Header2 4 5 2 2 2" xfId="6713" xr:uid="{00000000-0005-0000-0000-0000F01F0000}"/>
    <cellStyle name="Header2 4 5 2 2 2 2" xfId="6714" xr:uid="{00000000-0005-0000-0000-0000F11F0000}"/>
    <cellStyle name="Header2 4 5 2 2 2 2 2" xfId="6715" xr:uid="{00000000-0005-0000-0000-0000F21F0000}"/>
    <cellStyle name="Header2 4 5 2 2 2 3" xfId="6716" xr:uid="{00000000-0005-0000-0000-0000F31F0000}"/>
    <cellStyle name="Header2 4 5 2 2 3" xfId="6717" xr:uid="{00000000-0005-0000-0000-0000F41F0000}"/>
    <cellStyle name="Header2 4 5 2 2 3 2" xfId="6718" xr:uid="{00000000-0005-0000-0000-0000F51F0000}"/>
    <cellStyle name="Header2 4 5 2 2 3 2 2" xfId="6719" xr:uid="{00000000-0005-0000-0000-0000F61F0000}"/>
    <cellStyle name="Header2 4 5 2 2 3 3" xfId="6720" xr:uid="{00000000-0005-0000-0000-0000F71F0000}"/>
    <cellStyle name="Header2 4 5 2 2 4" xfId="6721" xr:uid="{00000000-0005-0000-0000-0000F81F0000}"/>
    <cellStyle name="Header2 4 5 2 2 4 2" xfId="6722" xr:uid="{00000000-0005-0000-0000-0000F91F0000}"/>
    <cellStyle name="Header2 4 5 2 2 4 2 2" xfId="6723" xr:uid="{00000000-0005-0000-0000-0000FA1F0000}"/>
    <cellStyle name="Header2 4 5 2 2 4 3" xfId="6724" xr:uid="{00000000-0005-0000-0000-0000FB1F0000}"/>
    <cellStyle name="Header2 4 5 2 2 5" xfId="6725" xr:uid="{00000000-0005-0000-0000-0000FC1F0000}"/>
    <cellStyle name="Header2 4 5 2 2 5 2" xfId="6726" xr:uid="{00000000-0005-0000-0000-0000FD1F0000}"/>
    <cellStyle name="Header2 4 5 2 2 5 2 2" xfId="6727" xr:uid="{00000000-0005-0000-0000-0000FE1F0000}"/>
    <cellStyle name="Header2 4 5 2 2 5 3" xfId="6728" xr:uid="{00000000-0005-0000-0000-0000FF1F0000}"/>
    <cellStyle name="Header2 4 5 2 2 6" xfId="6729" xr:uid="{00000000-0005-0000-0000-000000200000}"/>
    <cellStyle name="Header2 4 5 2 2 6 2" xfId="6730" xr:uid="{00000000-0005-0000-0000-000001200000}"/>
    <cellStyle name="Header2 4 5 2 2 6 2 2" xfId="6731" xr:uid="{00000000-0005-0000-0000-000002200000}"/>
    <cellStyle name="Header2 4 5 2 2 6 3" xfId="6732" xr:uid="{00000000-0005-0000-0000-000003200000}"/>
    <cellStyle name="Header2 4 5 2 2 7" xfId="6733" xr:uid="{00000000-0005-0000-0000-000004200000}"/>
    <cellStyle name="Header2 4 5 2 2 7 2" xfId="6734" xr:uid="{00000000-0005-0000-0000-000005200000}"/>
    <cellStyle name="Header2 4 5 2 2 7 2 2" xfId="6735" xr:uid="{00000000-0005-0000-0000-000006200000}"/>
    <cellStyle name="Header2 4 5 2 2 7 3" xfId="6736" xr:uid="{00000000-0005-0000-0000-000007200000}"/>
    <cellStyle name="Header2 4 5 2 2 8" xfId="6737" xr:uid="{00000000-0005-0000-0000-000008200000}"/>
    <cellStyle name="Header2 4 5 2 2 8 2" xfId="6738" xr:uid="{00000000-0005-0000-0000-000009200000}"/>
    <cellStyle name="Header2 4 5 2 2 8 2 2" xfId="6739" xr:uid="{00000000-0005-0000-0000-00000A200000}"/>
    <cellStyle name="Header2 4 5 2 2 8 3" xfId="6740" xr:uid="{00000000-0005-0000-0000-00000B200000}"/>
    <cellStyle name="Header2 4 5 2 2 9" xfId="6741" xr:uid="{00000000-0005-0000-0000-00000C200000}"/>
    <cellStyle name="Header2 4 5 2 2 9 2" xfId="6742" xr:uid="{00000000-0005-0000-0000-00000D200000}"/>
    <cellStyle name="Header2 4 5 2 2 9 2 2" xfId="6743" xr:uid="{00000000-0005-0000-0000-00000E200000}"/>
    <cellStyle name="Header2 4 5 2 2 9 3" xfId="6744" xr:uid="{00000000-0005-0000-0000-00000F200000}"/>
    <cellStyle name="Header2 4 5 2 3" xfId="6745" xr:uid="{00000000-0005-0000-0000-000010200000}"/>
    <cellStyle name="Header2 4 5 2 3 2" xfId="6746" xr:uid="{00000000-0005-0000-0000-000011200000}"/>
    <cellStyle name="Header2 4 5 2 3 2 2" xfId="6747" xr:uid="{00000000-0005-0000-0000-000012200000}"/>
    <cellStyle name="Header2 4 5 2 3 3" xfId="6748" xr:uid="{00000000-0005-0000-0000-000013200000}"/>
    <cellStyle name="Header2 4 5 2 4" xfId="6749" xr:uid="{00000000-0005-0000-0000-000014200000}"/>
    <cellStyle name="Header2 4 5 2 4 2" xfId="6750" xr:uid="{00000000-0005-0000-0000-000015200000}"/>
    <cellStyle name="Header2 4 5 2 4 2 2" xfId="6751" xr:uid="{00000000-0005-0000-0000-000016200000}"/>
    <cellStyle name="Header2 4 5 2 4 3" xfId="6752" xr:uid="{00000000-0005-0000-0000-000017200000}"/>
    <cellStyle name="Header2 4 5 2 5" xfId="6753" xr:uid="{00000000-0005-0000-0000-000018200000}"/>
    <cellStyle name="Header2 4 5 2 5 2" xfId="6754" xr:uid="{00000000-0005-0000-0000-000019200000}"/>
    <cellStyle name="Header2 4 5 2 5 2 2" xfId="6755" xr:uid="{00000000-0005-0000-0000-00001A200000}"/>
    <cellStyle name="Header2 4 5 2 5 3" xfId="6756" xr:uid="{00000000-0005-0000-0000-00001B200000}"/>
    <cellStyle name="Header2 4 5 2 6" xfId="6757" xr:uid="{00000000-0005-0000-0000-00001C200000}"/>
    <cellStyle name="Header2 4 5 2 6 2" xfId="6758" xr:uid="{00000000-0005-0000-0000-00001D200000}"/>
    <cellStyle name="Header2 4 5 2 6 2 2" xfId="6759" xr:uid="{00000000-0005-0000-0000-00001E200000}"/>
    <cellStyle name="Header2 4 5 2 6 3" xfId="6760" xr:uid="{00000000-0005-0000-0000-00001F200000}"/>
    <cellStyle name="Header2 4 5 2 7" xfId="6761" xr:uid="{00000000-0005-0000-0000-000020200000}"/>
    <cellStyle name="Header2 4 5 2 7 2" xfId="6762" xr:uid="{00000000-0005-0000-0000-000021200000}"/>
    <cellStyle name="Header2 4 5 2 7 2 2" xfId="6763" xr:uid="{00000000-0005-0000-0000-000022200000}"/>
    <cellStyle name="Header2 4 5 2 7 3" xfId="6764" xr:uid="{00000000-0005-0000-0000-000023200000}"/>
    <cellStyle name="Header2 4 5 2 8" xfId="6765" xr:uid="{00000000-0005-0000-0000-000024200000}"/>
    <cellStyle name="Header2 4 5 2 8 2" xfId="6766" xr:uid="{00000000-0005-0000-0000-000025200000}"/>
    <cellStyle name="Header2 4 5 2 8 2 2" xfId="6767" xr:uid="{00000000-0005-0000-0000-000026200000}"/>
    <cellStyle name="Header2 4 5 2 8 3" xfId="6768" xr:uid="{00000000-0005-0000-0000-000027200000}"/>
    <cellStyle name="Header2 4 5 2 9" xfId="6769" xr:uid="{00000000-0005-0000-0000-000028200000}"/>
    <cellStyle name="Header2 4 5 2 9 2" xfId="6770" xr:uid="{00000000-0005-0000-0000-000029200000}"/>
    <cellStyle name="Header2 4 5 2 9 2 2" xfId="6771" xr:uid="{00000000-0005-0000-0000-00002A200000}"/>
    <cellStyle name="Header2 4 5 2 9 3" xfId="6772" xr:uid="{00000000-0005-0000-0000-00002B200000}"/>
    <cellStyle name="Header2 4 5 3" xfId="6773" xr:uid="{00000000-0005-0000-0000-00002C200000}"/>
    <cellStyle name="Header2 4 5 3 2" xfId="6774" xr:uid="{00000000-0005-0000-0000-00002D200000}"/>
    <cellStyle name="Header2 4 5 3 2 2" xfId="6775" xr:uid="{00000000-0005-0000-0000-00002E200000}"/>
    <cellStyle name="Header2 4 5 3 3" xfId="6776" xr:uid="{00000000-0005-0000-0000-00002F200000}"/>
    <cellStyle name="Header2 4 5 4" xfId="6777" xr:uid="{00000000-0005-0000-0000-000030200000}"/>
    <cellStyle name="Header2 4 5 4 2" xfId="6778" xr:uid="{00000000-0005-0000-0000-000031200000}"/>
    <cellStyle name="Header2 4 5 4 2 2" xfId="6779" xr:uid="{00000000-0005-0000-0000-000032200000}"/>
    <cellStyle name="Header2 4 5 4 3" xfId="6780" xr:uid="{00000000-0005-0000-0000-000033200000}"/>
    <cellStyle name="Header2 4 5 5" xfId="6781" xr:uid="{00000000-0005-0000-0000-000034200000}"/>
    <cellStyle name="Header2 4 5 5 2" xfId="6782" xr:uid="{00000000-0005-0000-0000-000035200000}"/>
    <cellStyle name="Header2 4 5 5 2 2" xfId="6783" xr:uid="{00000000-0005-0000-0000-000036200000}"/>
    <cellStyle name="Header2 4 5 5 3" xfId="6784" xr:uid="{00000000-0005-0000-0000-000037200000}"/>
    <cellStyle name="Header2 4 5 6" xfId="6785" xr:uid="{00000000-0005-0000-0000-000038200000}"/>
    <cellStyle name="Header2 4 5 6 2" xfId="6786" xr:uid="{00000000-0005-0000-0000-000039200000}"/>
    <cellStyle name="Header2 4 5 6 2 2" xfId="6787" xr:uid="{00000000-0005-0000-0000-00003A200000}"/>
    <cellStyle name="Header2 4 5 6 3" xfId="6788" xr:uid="{00000000-0005-0000-0000-00003B200000}"/>
    <cellStyle name="Header2 4 5 7" xfId="6789" xr:uid="{00000000-0005-0000-0000-00003C200000}"/>
    <cellStyle name="Header2 4 5 7 2" xfId="6790" xr:uid="{00000000-0005-0000-0000-00003D200000}"/>
    <cellStyle name="Header2 4 5 7 2 2" xfId="6791" xr:uid="{00000000-0005-0000-0000-00003E200000}"/>
    <cellStyle name="Header2 4 5 7 3" xfId="6792" xr:uid="{00000000-0005-0000-0000-00003F200000}"/>
    <cellStyle name="Header2 4 5 8" xfId="6793" xr:uid="{00000000-0005-0000-0000-000040200000}"/>
    <cellStyle name="Header2 4 5 8 2" xfId="6794" xr:uid="{00000000-0005-0000-0000-000041200000}"/>
    <cellStyle name="Header2 4 5 8 2 2" xfId="6795" xr:uid="{00000000-0005-0000-0000-000042200000}"/>
    <cellStyle name="Header2 4 5 8 3" xfId="6796" xr:uid="{00000000-0005-0000-0000-000043200000}"/>
    <cellStyle name="Header2 4 5 9" xfId="6797" xr:uid="{00000000-0005-0000-0000-000044200000}"/>
    <cellStyle name="Header2 4 5 9 2" xfId="6798" xr:uid="{00000000-0005-0000-0000-000045200000}"/>
    <cellStyle name="Header2 4 5 9 2 2" xfId="6799" xr:uid="{00000000-0005-0000-0000-000046200000}"/>
    <cellStyle name="Header2 4 5 9 3" xfId="6800" xr:uid="{00000000-0005-0000-0000-000047200000}"/>
    <cellStyle name="Header2 4 6" xfId="6801" xr:uid="{00000000-0005-0000-0000-000048200000}"/>
    <cellStyle name="Header2 4 6 10" xfId="6802" xr:uid="{00000000-0005-0000-0000-000049200000}"/>
    <cellStyle name="Header2 4 6 10 2" xfId="6803" xr:uid="{00000000-0005-0000-0000-00004A200000}"/>
    <cellStyle name="Header2 4 6 10 2 2" xfId="6804" xr:uid="{00000000-0005-0000-0000-00004B200000}"/>
    <cellStyle name="Header2 4 6 10 3" xfId="6805" xr:uid="{00000000-0005-0000-0000-00004C200000}"/>
    <cellStyle name="Header2 4 6 11" xfId="6806" xr:uid="{00000000-0005-0000-0000-00004D200000}"/>
    <cellStyle name="Header2 4 6 11 2" xfId="6807" xr:uid="{00000000-0005-0000-0000-00004E200000}"/>
    <cellStyle name="Header2 4 6 12" xfId="6808" xr:uid="{00000000-0005-0000-0000-00004F200000}"/>
    <cellStyle name="Header2 4 6 2" xfId="6809" xr:uid="{00000000-0005-0000-0000-000050200000}"/>
    <cellStyle name="Header2 4 6 2 10" xfId="6810" xr:uid="{00000000-0005-0000-0000-000051200000}"/>
    <cellStyle name="Header2 4 6 2 10 2" xfId="6811" xr:uid="{00000000-0005-0000-0000-000052200000}"/>
    <cellStyle name="Header2 4 6 2 11" xfId="6812" xr:uid="{00000000-0005-0000-0000-000053200000}"/>
    <cellStyle name="Header2 4 6 2 2" xfId="6813" xr:uid="{00000000-0005-0000-0000-000054200000}"/>
    <cellStyle name="Header2 4 6 2 2 2" xfId="6814" xr:uid="{00000000-0005-0000-0000-000055200000}"/>
    <cellStyle name="Header2 4 6 2 2 2 2" xfId="6815" xr:uid="{00000000-0005-0000-0000-000056200000}"/>
    <cellStyle name="Header2 4 6 2 2 3" xfId="6816" xr:uid="{00000000-0005-0000-0000-000057200000}"/>
    <cellStyle name="Header2 4 6 2 3" xfId="6817" xr:uid="{00000000-0005-0000-0000-000058200000}"/>
    <cellStyle name="Header2 4 6 2 3 2" xfId="6818" xr:uid="{00000000-0005-0000-0000-000059200000}"/>
    <cellStyle name="Header2 4 6 2 3 2 2" xfId="6819" xr:uid="{00000000-0005-0000-0000-00005A200000}"/>
    <cellStyle name="Header2 4 6 2 3 3" xfId="6820" xr:uid="{00000000-0005-0000-0000-00005B200000}"/>
    <cellStyle name="Header2 4 6 2 4" xfId="6821" xr:uid="{00000000-0005-0000-0000-00005C200000}"/>
    <cellStyle name="Header2 4 6 2 4 2" xfId="6822" xr:uid="{00000000-0005-0000-0000-00005D200000}"/>
    <cellStyle name="Header2 4 6 2 4 2 2" xfId="6823" xr:uid="{00000000-0005-0000-0000-00005E200000}"/>
    <cellStyle name="Header2 4 6 2 4 3" xfId="6824" xr:uid="{00000000-0005-0000-0000-00005F200000}"/>
    <cellStyle name="Header2 4 6 2 5" xfId="6825" xr:uid="{00000000-0005-0000-0000-000060200000}"/>
    <cellStyle name="Header2 4 6 2 5 2" xfId="6826" xr:uid="{00000000-0005-0000-0000-000061200000}"/>
    <cellStyle name="Header2 4 6 2 5 2 2" xfId="6827" xr:uid="{00000000-0005-0000-0000-000062200000}"/>
    <cellStyle name="Header2 4 6 2 5 3" xfId="6828" xr:uid="{00000000-0005-0000-0000-000063200000}"/>
    <cellStyle name="Header2 4 6 2 6" xfId="6829" xr:uid="{00000000-0005-0000-0000-000064200000}"/>
    <cellStyle name="Header2 4 6 2 6 2" xfId="6830" xr:uid="{00000000-0005-0000-0000-000065200000}"/>
    <cellStyle name="Header2 4 6 2 6 2 2" xfId="6831" xr:uid="{00000000-0005-0000-0000-000066200000}"/>
    <cellStyle name="Header2 4 6 2 6 3" xfId="6832" xr:uid="{00000000-0005-0000-0000-000067200000}"/>
    <cellStyle name="Header2 4 6 2 7" xfId="6833" xr:uid="{00000000-0005-0000-0000-000068200000}"/>
    <cellStyle name="Header2 4 6 2 7 2" xfId="6834" xr:uid="{00000000-0005-0000-0000-000069200000}"/>
    <cellStyle name="Header2 4 6 2 7 2 2" xfId="6835" xr:uid="{00000000-0005-0000-0000-00006A200000}"/>
    <cellStyle name="Header2 4 6 2 7 3" xfId="6836" xr:uid="{00000000-0005-0000-0000-00006B200000}"/>
    <cellStyle name="Header2 4 6 2 8" xfId="6837" xr:uid="{00000000-0005-0000-0000-00006C200000}"/>
    <cellStyle name="Header2 4 6 2 8 2" xfId="6838" xr:uid="{00000000-0005-0000-0000-00006D200000}"/>
    <cellStyle name="Header2 4 6 2 8 2 2" xfId="6839" xr:uid="{00000000-0005-0000-0000-00006E200000}"/>
    <cellStyle name="Header2 4 6 2 8 3" xfId="6840" xr:uid="{00000000-0005-0000-0000-00006F200000}"/>
    <cellStyle name="Header2 4 6 2 9" xfId="6841" xr:uid="{00000000-0005-0000-0000-000070200000}"/>
    <cellStyle name="Header2 4 6 2 9 2" xfId="6842" xr:uid="{00000000-0005-0000-0000-000071200000}"/>
    <cellStyle name="Header2 4 6 2 9 2 2" xfId="6843" xr:uid="{00000000-0005-0000-0000-000072200000}"/>
    <cellStyle name="Header2 4 6 2 9 3" xfId="6844" xr:uid="{00000000-0005-0000-0000-000073200000}"/>
    <cellStyle name="Header2 4 6 3" xfId="6845" xr:uid="{00000000-0005-0000-0000-000074200000}"/>
    <cellStyle name="Header2 4 6 3 2" xfId="6846" xr:uid="{00000000-0005-0000-0000-000075200000}"/>
    <cellStyle name="Header2 4 6 3 2 2" xfId="6847" xr:uid="{00000000-0005-0000-0000-000076200000}"/>
    <cellStyle name="Header2 4 6 3 3" xfId="6848" xr:uid="{00000000-0005-0000-0000-000077200000}"/>
    <cellStyle name="Header2 4 6 4" xfId="6849" xr:uid="{00000000-0005-0000-0000-000078200000}"/>
    <cellStyle name="Header2 4 6 4 2" xfId="6850" xr:uid="{00000000-0005-0000-0000-000079200000}"/>
    <cellStyle name="Header2 4 6 4 2 2" xfId="6851" xr:uid="{00000000-0005-0000-0000-00007A200000}"/>
    <cellStyle name="Header2 4 6 4 3" xfId="6852" xr:uid="{00000000-0005-0000-0000-00007B200000}"/>
    <cellStyle name="Header2 4 6 5" xfId="6853" xr:uid="{00000000-0005-0000-0000-00007C200000}"/>
    <cellStyle name="Header2 4 6 5 2" xfId="6854" xr:uid="{00000000-0005-0000-0000-00007D200000}"/>
    <cellStyle name="Header2 4 6 5 2 2" xfId="6855" xr:uid="{00000000-0005-0000-0000-00007E200000}"/>
    <cellStyle name="Header2 4 6 5 3" xfId="6856" xr:uid="{00000000-0005-0000-0000-00007F200000}"/>
    <cellStyle name="Header2 4 6 6" xfId="6857" xr:uid="{00000000-0005-0000-0000-000080200000}"/>
    <cellStyle name="Header2 4 6 6 2" xfId="6858" xr:uid="{00000000-0005-0000-0000-000081200000}"/>
    <cellStyle name="Header2 4 6 6 2 2" xfId="6859" xr:uid="{00000000-0005-0000-0000-000082200000}"/>
    <cellStyle name="Header2 4 6 6 3" xfId="6860" xr:uid="{00000000-0005-0000-0000-000083200000}"/>
    <cellStyle name="Header2 4 6 7" xfId="6861" xr:uid="{00000000-0005-0000-0000-000084200000}"/>
    <cellStyle name="Header2 4 6 7 2" xfId="6862" xr:uid="{00000000-0005-0000-0000-000085200000}"/>
    <cellStyle name="Header2 4 6 7 2 2" xfId="6863" xr:uid="{00000000-0005-0000-0000-000086200000}"/>
    <cellStyle name="Header2 4 6 7 3" xfId="6864" xr:uid="{00000000-0005-0000-0000-000087200000}"/>
    <cellStyle name="Header2 4 6 8" xfId="6865" xr:uid="{00000000-0005-0000-0000-000088200000}"/>
    <cellStyle name="Header2 4 6 8 2" xfId="6866" xr:uid="{00000000-0005-0000-0000-000089200000}"/>
    <cellStyle name="Header2 4 6 8 2 2" xfId="6867" xr:uid="{00000000-0005-0000-0000-00008A200000}"/>
    <cellStyle name="Header2 4 6 8 3" xfId="6868" xr:uid="{00000000-0005-0000-0000-00008B200000}"/>
    <cellStyle name="Header2 4 6 9" xfId="6869" xr:uid="{00000000-0005-0000-0000-00008C200000}"/>
    <cellStyle name="Header2 4 6 9 2" xfId="6870" xr:uid="{00000000-0005-0000-0000-00008D200000}"/>
    <cellStyle name="Header2 4 6 9 2 2" xfId="6871" xr:uid="{00000000-0005-0000-0000-00008E200000}"/>
    <cellStyle name="Header2 4 6 9 3" xfId="6872" xr:uid="{00000000-0005-0000-0000-00008F200000}"/>
    <cellStyle name="Header2 4 7" xfId="6873" xr:uid="{00000000-0005-0000-0000-000090200000}"/>
    <cellStyle name="Header2 4 7 2" xfId="6874" xr:uid="{00000000-0005-0000-0000-000091200000}"/>
    <cellStyle name="Header2 4 7 2 2" xfId="6875" xr:uid="{00000000-0005-0000-0000-000092200000}"/>
    <cellStyle name="Header2 4 7 3" xfId="6876" xr:uid="{00000000-0005-0000-0000-000093200000}"/>
    <cellStyle name="Header2 4 8" xfId="6877" xr:uid="{00000000-0005-0000-0000-000094200000}"/>
    <cellStyle name="Header2 4 8 2" xfId="6878" xr:uid="{00000000-0005-0000-0000-000095200000}"/>
    <cellStyle name="Header2 4 8 2 2" xfId="6879" xr:uid="{00000000-0005-0000-0000-000096200000}"/>
    <cellStyle name="Header2 4 8 3" xfId="6880" xr:uid="{00000000-0005-0000-0000-000097200000}"/>
    <cellStyle name="Header2 4 9" xfId="6881" xr:uid="{00000000-0005-0000-0000-000098200000}"/>
    <cellStyle name="Header2 4 9 2" xfId="6882" xr:uid="{00000000-0005-0000-0000-000099200000}"/>
    <cellStyle name="Header2 4 9 2 2" xfId="6883" xr:uid="{00000000-0005-0000-0000-00009A200000}"/>
    <cellStyle name="Header2 4 9 3" xfId="6884" xr:uid="{00000000-0005-0000-0000-00009B200000}"/>
    <cellStyle name="Header2 4_FRI's per CPA formulae May 2011" xfId="6885" xr:uid="{00000000-0005-0000-0000-00009C200000}"/>
    <cellStyle name="Header2 5" xfId="6886" xr:uid="{00000000-0005-0000-0000-00009D200000}"/>
    <cellStyle name="Header2 5 10" xfId="6887" xr:uid="{00000000-0005-0000-0000-00009E200000}"/>
    <cellStyle name="Header2 5 10 2" xfId="6888" xr:uid="{00000000-0005-0000-0000-00009F200000}"/>
    <cellStyle name="Header2 5 10 2 2" xfId="6889" xr:uid="{00000000-0005-0000-0000-0000A0200000}"/>
    <cellStyle name="Header2 5 10 3" xfId="6890" xr:uid="{00000000-0005-0000-0000-0000A1200000}"/>
    <cellStyle name="Header2 5 11" xfId="6891" xr:uid="{00000000-0005-0000-0000-0000A2200000}"/>
    <cellStyle name="Header2 5 11 2" xfId="6892" xr:uid="{00000000-0005-0000-0000-0000A3200000}"/>
    <cellStyle name="Header2 5 11 2 2" xfId="6893" xr:uid="{00000000-0005-0000-0000-0000A4200000}"/>
    <cellStyle name="Header2 5 11 3" xfId="6894" xr:uid="{00000000-0005-0000-0000-0000A5200000}"/>
    <cellStyle name="Header2 5 12" xfId="6895" xr:uid="{00000000-0005-0000-0000-0000A6200000}"/>
    <cellStyle name="Header2 5 12 2" xfId="6896" xr:uid="{00000000-0005-0000-0000-0000A7200000}"/>
    <cellStyle name="Header2 5 13" xfId="6897" xr:uid="{00000000-0005-0000-0000-0000A8200000}"/>
    <cellStyle name="Header2 5 2" xfId="6898" xr:uid="{00000000-0005-0000-0000-0000A9200000}"/>
    <cellStyle name="Header2 5 2 10" xfId="6899" xr:uid="{00000000-0005-0000-0000-0000AA200000}"/>
    <cellStyle name="Header2 5 2 10 2" xfId="6900" xr:uid="{00000000-0005-0000-0000-0000AB200000}"/>
    <cellStyle name="Header2 5 2 10 2 2" xfId="6901" xr:uid="{00000000-0005-0000-0000-0000AC200000}"/>
    <cellStyle name="Header2 5 2 10 3" xfId="6902" xr:uid="{00000000-0005-0000-0000-0000AD200000}"/>
    <cellStyle name="Header2 5 2 11" xfId="6903" xr:uid="{00000000-0005-0000-0000-0000AE200000}"/>
    <cellStyle name="Header2 5 2 11 2" xfId="6904" xr:uid="{00000000-0005-0000-0000-0000AF200000}"/>
    <cellStyle name="Header2 5 2 12" xfId="6905" xr:uid="{00000000-0005-0000-0000-0000B0200000}"/>
    <cellStyle name="Header2 5 2 2" xfId="6906" xr:uid="{00000000-0005-0000-0000-0000B1200000}"/>
    <cellStyle name="Header2 5 2 2 10" xfId="6907" xr:uid="{00000000-0005-0000-0000-0000B2200000}"/>
    <cellStyle name="Header2 5 2 2 10 2" xfId="6908" xr:uid="{00000000-0005-0000-0000-0000B3200000}"/>
    <cellStyle name="Header2 5 2 2 11" xfId="6909" xr:uid="{00000000-0005-0000-0000-0000B4200000}"/>
    <cellStyle name="Header2 5 2 2 2" xfId="6910" xr:uid="{00000000-0005-0000-0000-0000B5200000}"/>
    <cellStyle name="Header2 5 2 2 2 2" xfId="6911" xr:uid="{00000000-0005-0000-0000-0000B6200000}"/>
    <cellStyle name="Header2 5 2 2 2 2 2" xfId="6912" xr:uid="{00000000-0005-0000-0000-0000B7200000}"/>
    <cellStyle name="Header2 5 2 2 2 3" xfId="6913" xr:uid="{00000000-0005-0000-0000-0000B8200000}"/>
    <cellStyle name="Header2 5 2 2 3" xfId="6914" xr:uid="{00000000-0005-0000-0000-0000B9200000}"/>
    <cellStyle name="Header2 5 2 2 3 2" xfId="6915" xr:uid="{00000000-0005-0000-0000-0000BA200000}"/>
    <cellStyle name="Header2 5 2 2 3 2 2" xfId="6916" xr:uid="{00000000-0005-0000-0000-0000BB200000}"/>
    <cellStyle name="Header2 5 2 2 3 3" xfId="6917" xr:uid="{00000000-0005-0000-0000-0000BC200000}"/>
    <cellStyle name="Header2 5 2 2 4" xfId="6918" xr:uid="{00000000-0005-0000-0000-0000BD200000}"/>
    <cellStyle name="Header2 5 2 2 4 2" xfId="6919" xr:uid="{00000000-0005-0000-0000-0000BE200000}"/>
    <cellStyle name="Header2 5 2 2 4 2 2" xfId="6920" xr:uid="{00000000-0005-0000-0000-0000BF200000}"/>
    <cellStyle name="Header2 5 2 2 4 3" xfId="6921" xr:uid="{00000000-0005-0000-0000-0000C0200000}"/>
    <cellStyle name="Header2 5 2 2 5" xfId="6922" xr:uid="{00000000-0005-0000-0000-0000C1200000}"/>
    <cellStyle name="Header2 5 2 2 5 2" xfId="6923" xr:uid="{00000000-0005-0000-0000-0000C2200000}"/>
    <cellStyle name="Header2 5 2 2 5 2 2" xfId="6924" xr:uid="{00000000-0005-0000-0000-0000C3200000}"/>
    <cellStyle name="Header2 5 2 2 5 3" xfId="6925" xr:uid="{00000000-0005-0000-0000-0000C4200000}"/>
    <cellStyle name="Header2 5 2 2 6" xfId="6926" xr:uid="{00000000-0005-0000-0000-0000C5200000}"/>
    <cellStyle name="Header2 5 2 2 6 2" xfId="6927" xr:uid="{00000000-0005-0000-0000-0000C6200000}"/>
    <cellStyle name="Header2 5 2 2 6 2 2" xfId="6928" xr:uid="{00000000-0005-0000-0000-0000C7200000}"/>
    <cellStyle name="Header2 5 2 2 6 3" xfId="6929" xr:uid="{00000000-0005-0000-0000-0000C8200000}"/>
    <cellStyle name="Header2 5 2 2 7" xfId="6930" xr:uid="{00000000-0005-0000-0000-0000C9200000}"/>
    <cellStyle name="Header2 5 2 2 7 2" xfId="6931" xr:uid="{00000000-0005-0000-0000-0000CA200000}"/>
    <cellStyle name="Header2 5 2 2 7 2 2" xfId="6932" xr:uid="{00000000-0005-0000-0000-0000CB200000}"/>
    <cellStyle name="Header2 5 2 2 7 3" xfId="6933" xr:uid="{00000000-0005-0000-0000-0000CC200000}"/>
    <cellStyle name="Header2 5 2 2 8" xfId="6934" xr:uid="{00000000-0005-0000-0000-0000CD200000}"/>
    <cellStyle name="Header2 5 2 2 8 2" xfId="6935" xr:uid="{00000000-0005-0000-0000-0000CE200000}"/>
    <cellStyle name="Header2 5 2 2 8 2 2" xfId="6936" xr:uid="{00000000-0005-0000-0000-0000CF200000}"/>
    <cellStyle name="Header2 5 2 2 8 3" xfId="6937" xr:uid="{00000000-0005-0000-0000-0000D0200000}"/>
    <cellStyle name="Header2 5 2 2 9" xfId="6938" xr:uid="{00000000-0005-0000-0000-0000D1200000}"/>
    <cellStyle name="Header2 5 2 2 9 2" xfId="6939" xr:uid="{00000000-0005-0000-0000-0000D2200000}"/>
    <cellStyle name="Header2 5 2 2 9 2 2" xfId="6940" xr:uid="{00000000-0005-0000-0000-0000D3200000}"/>
    <cellStyle name="Header2 5 2 2 9 3" xfId="6941" xr:uid="{00000000-0005-0000-0000-0000D4200000}"/>
    <cellStyle name="Header2 5 2 3" xfId="6942" xr:uid="{00000000-0005-0000-0000-0000D5200000}"/>
    <cellStyle name="Header2 5 2 3 2" xfId="6943" xr:uid="{00000000-0005-0000-0000-0000D6200000}"/>
    <cellStyle name="Header2 5 2 3 2 2" xfId="6944" xr:uid="{00000000-0005-0000-0000-0000D7200000}"/>
    <cellStyle name="Header2 5 2 3 3" xfId="6945" xr:uid="{00000000-0005-0000-0000-0000D8200000}"/>
    <cellStyle name="Header2 5 2 4" xfId="6946" xr:uid="{00000000-0005-0000-0000-0000D9200000}"/>
    <cellStyle name="Header2 5 2 4 2" xfId="6947" xr:uid="{00000000-0005-0000-0000-0000DA200000}"/>
    <cellStyle name="Header2 5 2 4 2 2" xfId="6948" xr:uid="{00000000-0005-0000-0000-0000DB200000}"/>
    <cellStyle name="Header2 5 2 4 3" xfId="6949" xr:uid="{00000000-0005-0000-0000-0000DC200000}"/>
    <cellStyle name="Header2 5 2 5" xfId="6950" xr:uid="{00000000-0005-0000-0000-0000DD200000}"/>
    <cellStyle name="Header2 5 2 5 2" xfId="6951" xr:uid="{00000000-0005-0000-0000-0000DE200000}"/>
    <cellStyle name="Header2 5 2 5 2 2" xfId="6952" xr:uid="{00000000-0005-0000-0000-0000DF200000}"/>
    <cellStyle name="Header2 5 2 5 3" xfId="6953" xr:uid="{00000000-0005-0000-0000-0000E0200000}"/>
    <cellStyle name="Header2 5 2 6" xfId="6954" xr:uid="{00000000-0005-0000-0000-0000E1200000}"/>
    <cellStyle name="Header2 5 2 6 2" xfId="6955" xr:uid="{00000000-0005-0000-0000-0000E2200000}"/>
    <cellStyle name="Header2 5 2 6 2 2" xfId="6956" xr:uid="{00000000-0005-0000-0000-0000E3200000}"/>
    <cellStyle name="Header2 5 2 6 3" xfId="6957" xr:uid="{00000000-0005-0000-0000-0000E4200000}"/>
    <cellStyle name="Header2 5 2 7" xfId="6958" xr:uid="{00000000-0005-0000-0000-0000E5200000}"/>
    <cellStyle name="Header2 5 2 7 2" xfId="6959" xr:uid="{00000000-0005-0000-0000-0000E6200000}"/>
    <cellStyle name="Header2 5 2 7 2 2" xfId="6960" xr:uid="{00000000-0005-0000-0000-0000E7200000}"/>
    <cellStyle name="Header2 5 2 7 3" xfId="6961" xr:uid="{00000000-0005-0000-0000-0000E8200000}"/>
    <cellStyle name="Header2 5 2 8" xfId="6962" xr:uid="{00000000-0005-0000-0000-0000E9200000}"/>
    <cellStyle name="Header2 5 2 8 2" xfId="6963" xr:uid="{00000000-0005-0000-0000-0000EA200000}"/>
    <cellStyle name="Header2 5 2 8 2 2" xfId="6964" xr:uid="{00000000-0005-0000-0000-0000EB200000}"/>
    <cellStyle name="Header2 5 2 8 3" xfId="6965" xr:uid="{00000000-0005-0000-0000-0000EC200000}"/>
    <cellStyle name="Header2 5 2 9" xfId="6966" xr:uid="{00000000-0005-0000-0000-0000ED200000}"/>
    <cellStyle name="Header2 5 2 9 2" xfId="6967" xr:uid="{00000000-0005-0000-0000-0000EE200000}"/>
    <cellStyle name="Header2 5 2 9 2 2" xfId="6968" xr:uid="{00000000-0005-0000-0000-0000EF200000}"/>
    <cellStyle name="Header2 5 2 9 3" xfId="6969" xr:uid="{00000000-0005-0000-0000-0000F0200000}"/>
    <cellStyle name="Header2 5 3" xfId="6970" xr:uid="{00000000-0005-0000-0000-0000F1200000}"/>
    <cellStyle name="Header2 5 3 2" xfId="6971" xr:uid="{00000000-0005-0000-0000-0000F2200000}"/>
    <cellStyle name="Header2 5 3 2 2" xfId="6972" xr:uid="{00000000-0005-0000-0000-0000F3200000}"/>
    <cellStyle name="Header2 5 3 3" xfId="6973" xr:uid="{00000000-0005-0000-0000-0000F4200000}"/>
    <cellStyle name="Header2 5 4" xfId="6974" xr:uid="{00000000-0005-0000-0000-0000F5200000}"/>
    <cellStyle name="Header2 5 4 2" xfId="6975" xr:uid="{00000000-0005-0000-0000-0000F6200000}"/>
    <cellStyle name="Header2 5 4 2 2" xfId="6976" xr:uid="{00000000-0005-0000-0000-0000F7200000}"/>
    <cellStyle name="Header2 5 4 3" xfId="6977" xr:uid="{00000000-0005-0000-0000-0000F8200000}"/>
    <cellStyle name="Header2 5 5" xfId="6978" xr:uid="{00000000-0005-0000-0000-0000F9200000}"/>
    <cellStyle name="Header2 5 5 2" xfId="6979" xr:uid="{00000000-0005-0000-0000-0000FA200000}"/>
    <cellStyle name="Header2 5 5 2 2" xfId="6980" xr:uid="{00000000-0005-0000-0000-0000FB200000}"/>
    <cellStyle name="Header2 5 5 3" xfId="6981" xr:uid="{00000000-0005-0000-0000-0000FC200000}"/>
    <cellStyle name="Header2 5 6" xfId="6982" xr:uid="{00000000-0005-0000-0000-0000FD200000}"/>
    <cellStyle name="Header2 5 6 2" xfId="6983" xr:uid="{00000000-0005-0000-0000-0000FE200000}"/>
    <cellStyle name="Header2 5 6 2 2" xfId="6984" xr:uid="{00000000-0005-0000-0000-0000FF200000}"/>
    <cellStyle name="Header2 5 6 3" xfId="6985" xr:uid="{00000000-0005-0000-0000-000000210000}"/>
    <cellStyle name="Header2 5 7" xfId="6986" xr:uid="{00000000-0005-0000-0000-000001210000}"/>
    <cellStyle name="Header2 5 7 2" xfId="6987" xr:uid="{00000000-0005-0000-0000-000002210000}"/>
    <cellStyle name="Header2 5 7 2 2" xfId="6988" xr:uid="{00000000-0005-0000-0000-000003210000}"/>
    <cellStyle name="Header2 5 7 3" xfId="6989" xr:uid="{00000000-0005-0000-0000-000004210000}"/>
    <cellStyle name="Header2 5 8" xfId="6990" xr:uid="{00000000-0005-0000-0000-000005210000}"/>
    <cellStyle name="Header2 5 8 2" xfId="6991" xr:uid="{00000000-0005-0000-0000-000006210000}"/>
    <cellStyle name="Header2 5 8 2 2" xfId="6992" xr:uid="{00000000-0005-0000-0000-000007210000}"/>
    <cellStyle name="Header2 5 8 3" xfId="6993" xr:uid="{00000000-0005-0000-0000-000008210000}"/>
    <cellStyle name="Header2 5 9" xfId="6994" xr:uid="{00000000-0005-0000-0000-000009210000}"/>
    <cellStyle name="Header2 5 9 2" xfId="6995" xr:uid="{00000000-0005-0000-0000-00000A210000}"/>
    <cellStyle name="Header2 5 9 2 2" xfId="6996" xr:uid="{00000000-0005-0000-0000-00000B210000}"/>
    <cellStyle name="Header2 5 9 3" xfId="6997" xr:uid="{00000000-0005-0000-0000-00000C210000}"/>
    <cellStyle name="Header2 6" xfId="6998" xr:uid="{00000000-0005-0000-0000-00000D210000}"/>
    <cellStyle name="Header2 6 10" xfId="6999" xr:uid="{00000000-0005-0000-0000-00000E210000}"/>
    <cellStyle name="Header2 6 10 2" xfId="7000" xr:uid="{00000000-0005-0000-0000-00000F210000}"/>
    <cellStyle name="Header2 6 10 2 2" xfId="7001" xr:uid="{00000000-0005-0000-0000-000010210000}"/>
    <cellStyle name="Header2 6 10 3" xfId="7002" xr:uid="{00000000-0005-0000-0000-000011210000}"/>
    <cellStyle name="Header2 6 11" xfId="7003" xr:uid="{00000000-0005-0000-0000-000012210000}"/>
    <cellStyle name="Header2 6 11 2" xfId="7004" xr:uid="{00000000-0005-0000-0000-000013210000}"/>
    <cellStyle name="Header2 6 11 2 2" xfId="7005" xr:uid="{00000000-0005-0000-0000-000014210000}"/>
    <cellStyle name="Header2 6 11 3" xfId="7006" xr:uid="{00000000-0005-0000-0000-000015210000}"/>
    <cellStyle name="Header2 6 12" xfId="7007" xr:uid="{00000000-0005-0000-0000-000016210000}"/>
    <cellStyle name="Header2 6 12 2" xfId="7008" xr:uid="{00000000-0005-0000-0000-000017210000}"/>
    <cellStyle name="Header2 6 13" xfId="7009" xr:uid="{00000000-0005-0000-0000-000018210000}"/>
    <cellStyle name="Header2 6 2" xfId="7010" xr:uid="{00000000-0005-0000-0000-000019210000}"/>
    <cellStyle name="Header2 6 2 10" xfId="7011" xr:uid="{00000000-0005-0000-0000-00001A210000}"/>
    <cellStyle name="Header2 6 2 10 2" xfId="7012" xr:uid="{00000000-0005-0000-0000-00001B210000}"/>
    <cellStyle name="Header2 6 2 10 2 2" xfId="7013" xr:uid="{00000000-0005-0000-0000-00001C210000}"/>
    <cellStyle name="Header2 6 2 10 3" xfId="7014" xr:uid="{00000000-0005-0000-0000-00001D210000}"/>
    <cellStyle name="Header2 6 2 11" xfId="7015" xr:uid="{00000000-0005-0000-0000-00001E210000}"/>
    <cellStyle name="Header2 6 2 11 2" xfId="7016" xr:uid="{00000000-0005-0000-0000-00001F210000}"/>
    <cellStyle name="Header2 6 2 12" xfId="7017" xr:uid="{00000000-0005-0000-0000-000020210000}"/>
    <cellStyle name="Header2 6 2 2" xfId="7018" xr:uid="{00000000-0005-0000-0000-000021210000}"/>
    <cellStyle name="Header2 6 2 2 10" xfId="7019" xr:uid="{00000000-0005-0000-0000-000022210000}"/>
    <cellStyle name="Header2 6 2 2 10 2" xfId="7020" xr:uid="{00000000-0005-0000-0000-000023210000}"/>
    <cellStyle name="Header2 6 2 2 11" xfId="7021" xr:uid="{00000000-0005-0000-0000-000024210000}"/>
    <cellStyle name="Header2 6 2 2 2" xfId="7022" xr:uid="{00000000-0005-0000-0000-000025210000}"/>
    <cellStyle name="Header2 6 2 2 2 2" xfId="7023" xr:uid="{00000000-0005-0000-0000-000026210000}"/>
    <cellStyle name="Header2 6 2 2 2 2 2" xfId="7024" xr:uid="{00000000-0005-0000-0000-000027210000}"/>
    <cellStyle name="Header2 6 2 2 2 3" xfId="7025" xr:uid="{00000000-0005-0000-0000-000028210000}"/>
    <cellStyle name="Header2 6 2 2 3" xfId="7026" xr:uid="{00000000-0005-0000-0000-000029210000}"/>
    <cellStyle name="Header2 6 2 2 3 2" xfId="7027" xr:uid="{00000000-0005-0000-0000-00002A210000}"/>
    <cellStyle name="Header2 6 2 2 3 2 2" xfId="7028" xr:uid="{00000000-0005-0000-0000-00002B210000}"/>
    <cellStyle name="Header2 6 2 2 3 3" xfId="7029" xr:uid="{00000000-0005-0000-0000-00002C210000}"/>
    <cellStyle name="Header2 6 2 2 4" xfId="7030" xr:uid="{00000000-0005-0000-0000-00002D210000}"/>
    <cellStyle name="Header2 6 2 2 4 2" xfId="7031" xr:uid="{00000000-0005-0000-0000-00002E210000}"/>
    <cellStyle name="Header2 6 2 2 4 2 2" xfId="7032" xr:uid="{00000000-0005-0000-0000-00002F210000}"/>
    <cellStyle name="Header2 6 2 2 4 3" xfId="7033" xr:uid="{00000000-0005-0000-0000-000030210000}"/>
    <cellStyle name="Header2 6 2 2 5" xfId="7034" xr:uid="{00000000-0005-0000-0000-000031210000}"/>
    <cellStyle name="Header2 6 2 2 5 2" xfId="7035" xr:uid="{00000000-0005-0000-0000-000032210000}"/>
    <cellStyle name="Header2 6 2 2 5 2 2" xfId="7036" xr:uid="{00000000-0005-0000-0000-000033210000}"/>
    <cellStyle name="Header2 6 2 2 5 3" xfId="7037" xr:uid="{00000000-0005-0000-0000-000034210000}"/>
    <cellStyle name="Header2 6 2 2 6" xfId="7038" xr:uid="{00000000-0005-0000-0000-000035210000}"/>
    <cellStyle name="Header2 6 2 2 6 2" xfId="7039" xr:uid="{00000000-0005-0000-0000-000036210000}"/>
    <cellStyle name="Header2 6 2 2 6 2 2" xfId="7040" xr:uid="{00000000-0005-0000-0000-000037210000}"/>
    <cellStyle name="Header2 6 2 2 6 3" xfId="7041" xr:uid="{00000000-0005-0000-0000-000038210000}"/>
    <cellStyle name="Header2 6 2 2 7" xfId="7042" xr:uid="{00000000-0005-0000-0000-000039210000}"/>
    <cellStyle name="Header2 6 2 2 7 2" xfId="7043" xr:uid="{00000000-0005-0000-0000-00003A210000}"/>
    <cellStyle name="Header2 6 2 2 7 2 2" xfId="7044" xr:uid="{00000000-0005-0000-0000-00003B210000}"/>
    <cellStyle name="Header2 6 2 2 7 3" xfId="7045" xr:uid="{00000000-0005-0000-0000-00003C210000}"/>
    <cellStyle name="Header2 6 2 2 8" xfId="7046" xr:uid="{00000000-0005-0000-0000-00003D210000}"/>
    <cellStyle name="Header2 6 2 2 8 2" xfId="7047" xr:uid="{00000000-0005-0000-0000-00003E210000}"/>
    <cellStyle name="Header2 6 2 2 8 2 2" xfId="7048" xr:uid="{00000000-0005-0000-0000-00003F210000}"/>
    <cellStyle name="Header2 6 2 2 8 3" xfId="7049" xr:uid="{00000000-0005-0000-0000-000040210000}"/>
    <cellStyle name="Header2 6 2 2 9" xfId="7050" xr:uid="{00000000-0005-0000-0000-000041210000}"/>
    <cellStyle name="Header2 6 2 2 9 2" xfId="7051" xr:uid="{00000000-0005-0000-0000-000042210000}"/>
    <cellStyle name="Header2 6 2 2 9 2 2" xfId="7052" xr:uid="{00000000-0005-0000-0000-000043210000}"/>
    <cellStyle name="Header2 6 2 2 9 3" xfId="7053" xr:uid="{00000000-0005-0000-0000-000044210000}"/>
    <cellStyle name="Header2 6 2 3" xfId="7054" xr:uid="{00000000-0005-0000-0000-000045210000}"/>
    <cellStyle name="Header2 6 2 3 2" xfId="7055" xr:uid="{00000000-0005-0000-0000-000046210000}"/>
    <cellStyle name="Header2 6 2 3 2 2" xfId="7056" xr:uid="{00000000-0005-0000-0000-000047210000}"/>
    <cellStyle name="Header2 6 2 3 3" xfId="7057" xr:uid="{00000000-0005-0000-0000-000048210000}"/>
    <cellStyle name="Header2 6 2 4" xfId="7058" xr:uid="{00000000-0005-0000-0000-000049210000}"/>
    <cellStyle name="Header2 6 2 4 2" xfId="7059" xr:uid="{00000000-0005-0000-0000-00004A210000}"/>
    <cellStyle name="Header2 6 2 4 2 2" xfId="7060" xr:uid="{00000000-0005-0000-0000-00004B210000}"/>
    <cellStyle name="Header2 6 2 4 3" xfId="7061" xr:uid="{00000000-0005-0000-0000-00004C210000}"/>
    <cellStyle name="Header2 6 2 5" xfId="7062" xr:uid="{00000000-0005-0000-0000-00004D210000}"/>
    <cellStyle name="Header2 6 2 5 2" xfId="7063" xr:uid="{00000000-0005-0000-0000-00004E210000}"/>
    <cellStyle name="Header2 6 2 5 2 2" xfId="7064" xr:uid="{00000000-0005-0000-0000-00004F210000}"/>
    <cellStyle name="Header2 6 2 5 3" xfId="7065" xr:uid="{00000000-0005-0000-0000-000050210000}"/>
    <cellStyle name="Header2 6 2 6" xfId="7066" xr:uid="{00000000-0005-0000-0000-000051210000}"/>
    <cellStyle name="Header2 6 2 6 2" xfId="7067" xr:uid="{00000000-0005-0000-0000-000052210000}"/>
    <cellStyle name="Header2 6 2 6 2 2" xfId="7068" xr:uid="{00000000-0005-0000-0000-000053210000}"/>
    <cellStyle name="Header2 6 2 6 3" xfId="7069" xr:uid="{00000000-0005-0000-0000-000054210000}"/>
    <cellStyle name="Header2 6 2 7" xfId="7070" xr:uid="{00000000-0005-0000-0000-000055210000}"/>
    <cellStyle name="Header2 6 2 7 2" xfId="7071" xr:uid="{00000000-0005-0000-0000-000056210000}"/>
    <cellStyle name="Header2 6 2 7 2 2" xfId="7072" xr:uid="{00000000-0005-0000-0000-000057210000}"/>
    <cellStyle name="Header2 6 2 7 3" xfId="7073" xr:uid="{00000000-0005-0000-0000-000058210000}"/>
    <cellStyle name="Header2 6 2 8" xfId="7074" xr:uid="{00000000-0005-0000-0000-000059210000}"/>
    <cellStyle name="Header2 6 2 8 2" xfId="7075" xr:uid="{00000000-0005-0000-0000-00005A210000}"/>
    <cellStyle name="Header2 6 2 8 2 2" xfId="7076" xr:uid="{00000000-0005-0000-0000-00005B210000}"/>
    <cellStyle name="Header2 6 2 8 3" xfId="7077" xr:uid="{00000000-0005-0000-0000-00005C210000}"/>
    <cellStyle name="Header2 6 2 9" xfId="7078" xr:uid="{00000000-0005-0000-0000-00005D210000}"/>
    <cellStyle name="Header2 6 2 9 2" xfId="7079" xr:uid="{00000000-0005-0000-0000-00005E210000}"/>
    <cellStyle name="Header2 6 2 9 2 2" xfId="7080" xr:uid="{00000000-0005-0000-0000-00005F210000}"/>
    <cellStyle name="Header2 6 2 9 3" xfId="7081" xr:uid="{00000000-0005-0000-0000-000060210000}"/>
    <cellStyle name="Header2 6 3" xfId="7082" xr:uid="{00000000-0005-0000-0000-000061210000}"/>
    <cellStyle name="Header2 6 3 2" xfId="7083" xr:uid="{00000000-0005-0000-0000-000062210000}"/>
    <cellStyle name="Header2 6 3 2 2" xfId="7084" xr:uid="{00000000-0005-0000-0000-000063210000}"/>
    <cellStyle name="Header2 6 3 3" xfId="7085" xr:uid="{00000000-0005-0000-0000-000064210000}"/>
    <cellStyle name="Header2 6 4" xfId="7086" xr:uid="{00000000-0005-0000-0000-000065210000}"/>
    <cellStyle name="Header2 6 4 2" xfId="7087" xr:uid="{00000000-0005-0000-0000-000066210000}"/>
    <cellStyle name="Header2 6 4 2 2" xfId="7088" xr:uid="{00000000-0005-0000-0000-000067210000}"/>
    <cellStyle name="Header2 6 4 3" xfId="7089" xr:uid="{00000000-0005-0000-0000-000068210000}"/>
    <cellStyle name="Header2 6 5" xfId="7090" xr:uid="{00000000-0005-0000-0000-000069210000}"/>
    <cellStyle name="Header2 6 5 2" xfId="7091" xr:uid="{00000000-0005-0000-0000-00006A210000}"/>
    <cellStyle name="Header2 6 5 2 2" xfId="7092" xr:uid="{00000000-0005-0000-0000-00006B210000}"/>
    <cellStyle name="Header2 6 5 3" xfId="7093" xr:uid="{00000000-0005-0000-0000-00006C210000}"/>
    <cellStyle name="Header2 6 6" xfId="7094" xr:uid="{00000000-0005-0000-0000-00006D210000}"/>
    <cellStyle name="Header2 6 6 2" xfId="7095" xr:uid="{00000000-0005-0000-0000-00006E210000}"/>
    <cellStyle name="Header2 6 6 2 2" xfId="7096" xr:uid="{00000000-0005-0000-0000-00006F210000}"/>
    <cellStyle name="Header2 6 6 3" xfId="7097" xr:uid="{00000000-0005-0000-0000-000070210000}"/>
    <cellStyle name="Header2 6 7" xfId="7098" xr:uid="{00000000-0005-0000-0000-000071210000}"/>
    <cellStyle name="Header2 6 7 2" xfId="7099" xr:uid="{00000000-0005-0000-0000-000072210000}"/>
    <cellStyle name="Header2 6 7 2 2" xfId="7100" xr:uid="{00000000-0005-0000-0000-000073210000}"/>
    <cellStyle name="Header2 6 7 3" xfId="7101" xr:uid="{00000000-0005-0000-0000-000074210000}"/>
    <cellStyle name="Header2 6 8" xfId="7102" xr:uid="{00000000-0005-0000-0000-000075210000}"/>
    <cellStyle name="Header2 6 8 2" xfId="7103" xr:uid="{00000000-0005-0000-0000-000076210000}"/>
    <cellStyle name="Header2 6 8 2 2" xfId="7104" xr:uid="{00000000-0005-0000-0000-000077210000}"/>
    <cellStyle name="Header2 6 8 3" xfId="7105" xr:uid="{00000000-0005-0000-0000-000078210000}"/>
    <cellStyle name="Header2 6 9" xfId="7106" xr:uid="{00000000-0005-0000-0000-000079210000}"/>
    <cellStyle name="Header2 6 9 2" xfId="7107" xr:uid="{00000000-0005-0000-0000-00007A210000}"/>
    <cellStyle name="Header2 6 9 2 2" xfId="7108" xr:uid="{00000000-0005-0000-0000-00007B210000}"/>
    <cellStyle name="Header2 6 9 3" xfId="7109" xr:uid="{00000000-0005-0000-0000-00007C210000}"/>
    <cellStyle name="Header2 7" xfId="7110" xr:uid="{00000000-0005-0000-0000-00007D210000}"/>
    <cellStyle name="Header2 7 10" xfId="7111" xr:uid="{00000000-0005-0000-0000-00007E210000}"/>
    <cellStyle name="Header2 7 10 2" xfId="7112" xr:uid="{00000000-0005-0000-0000-00007F210000}"/>
    <cellStyle name="Header2 7 10 2 2" xfId="7113" xr:uid="{00000000-0005-0000-0000-000080210000}"/>
    <cellStyle name="Header2 7 10 3" xfId="7114" xr:uid="{00000000-0005-0000-0000-000081210000}"/>
    <cellStyle name="Header2 7 11" xfId="7115" xr:uid="{00000000-0005-0000-0000-000082210000}"/>
    <cellStyle name="Header2 7 11 2" xfId="7116" xr:uid="{00000000-0005-0000-0000-000083210000}"/>
    <cellStyle name="Header2 7 11 2 2" xfId="7117" xr:uid="{00000000-0005-0000-0000-000084210000}"/>
    <cellStyle name="Header2 7 11 3" xfId="7118" xr:uid="{00000000-0005-0000-0000-000085210000}"/>
    <cellStyle name="Header2 7 12" xfId="7119" xr:uid="{00000000-0005-0000-0000-000086210000}"/>
    <cellStyle name="Header2 7 12 2" xfId="7120" xr:uid="{00000000-0005-0000-0000-000087210000}"/>
    <cellStyle name="Header2 7 13" xfId="7121" xr:uid="{00000000-0005-0000-0000-000088210000}"/>
    <cellStyle name="Header2 7 2" xfId="7122" xr:uid="{00000000-0005-0000-0000-000089210000}"/>
    <cellStyle name="Header2 7 2 10" xfId="7123" xr:uid="{00000000-0005-0000-0000-00008A210000}"/>
    <cellStyle name="Header2 7 2 10 2" xfId="7124" xr:uid="{00000000-0005-0000-0000-00008B210000}"/>
    <cellStyle name="Header2 7 2 10 2 2" xfId="7125" xr:uid="{00000000-0005-0000-0000-00008C210000}"/>
    <cellStyle name="Header2 7 2 10 3" xfId="7126" xr:uid="{00000000-0005-0000-0000-00008D210000}"/>
    <cellStyle name="Header2 7 2 11" xfId="7127" xr:uid="{00000000-0005-0000-0000-00008E210000}"/>
    <cellStyle name="Header2 7 2 11 2" xfId="7128" xr:uid="{00000000-0005-0000-0000-00008F210000}"/>
    <cellStyle name="Header2 7 2 12" xfId="7129" xr:uid="{00000000-0005-0000-0000-000090210000}"/>
    <cellStyle name="Header2 7 2 2" xfId="7130" xr:uid="{00000000-0005-0000-0000-000091210000}"/>
    <cellStyle name="Header2 7 2 2 10" xfId="7131" xr:uid="{00000000-0005-0000-0000-000092210000}"/>
    <cellStyle name="Header2 7 2 2 10 2" xfId="7132" xr:uid="{00000000-0005-0000-0000-000093210000}"/>
    <cellStyle name="Header2 7 2 2 11" xfId="7133" xr:uid="{00000000-0005-0000-0000-000094210000}"/>
    <cellStyle name="Header2 7 2 2 2" xfId="7134" xr:uid="{00000000-0005-0000-0000-000095210000}"/>
    <cellStyle name="Header2 7 2 2 2 2" xfId="7135" xr:uid="{00000000-0005-0000-0000-000096210000}"/>
    <cellStyle name="Header2 7 2 2 2 2 2" xfId="7136" xr:uid="{00000000-0005-0000-0000-000097210000}"/>
    <cellStyle name="Header2 7 2 2 2 3" xfId="7137" xr:uid="{00000000-0005-0000-0000-000098210000}"/>
    <cellStyle name="Header2 7 2 2 3" xfId="7138" xr:uid="{00000000-0005-0000-0000-000099210000}"/>
    <cellStyle name="Header2 7 2 2 3 2" xfId="7139" xr:uid="{00000000-0005-0000-0000-00009A210000}"/>
    <cellStyle name="Header2 7 2 2 3 2 2" xfId="7140" xr:uid="{00000000-0005-0000-0000-00009B210000}"/>
    <cellStyle name="Header2 7 2 2 3 3" xfId="7141" xr:uid="{00000000-0005-0000-0000-00009C210000}"/>
    <cellStyle name="Header2 7 2 2 4" xfId="7142" xr:uid="{00000000-0005-0000-0000-00009D210000}"/>
    <cellStyle name="Header2 7 2 2 4 2" xfId="7143" xr:uid="{00000000-0005-0000-0000-00009E210000}"/>
    <cellStyle name="Header2 7 2 2 4 2 2" xfId="7144" xr:uid="{00000000-0005-0000-0000-00009F210000}"/>
    <cellStyle name="Header2 7 2 2 4 3" xfId="7145" xr:uid="{00000000-0005-0000-0000-0000A0210000}"/>
    <cellStyle name="Header2 7 2 2 5" xfId="7146" xr:uid="{00000000-0005-0000-0000-0000A1210000}"/>
    <cellStyle name="Header2 7 2 2 5 2" xfId="7147" xr:uid="{00000000-0005-0000-0000-0000A2210000}"/>
    <cellStyle name="Header2 7 2 2 5 2 2" xfId="7148" xr:uid="{00000000-0005-0000-0000-0000A3210000}"/>
    <cellStyle name="Header2 7 2 2 5 3" xfId="7149" xr:uid="{00000000-0005-0000-0000-0000A4210000}"/>
    <cellStyle name="Header2 7 2 2 6" xfId="7150" xr:uid="{00000000-0005-0000-0000-0000A5210000}"/>
    <cellStyle name="Header2 7 2 2 6 2" xfId="7151" xr:uid="{00000000-0005-0000-0000-0000A6210000}"/>
    <cellStyle name="Header2 7 2 2 6 2 2" xfId="7152" xr:uid="{00000000-0005-0000-0000-0000A7210000}"/>
    <cellStyle name="Header2 7 2 2 6 3" xfId="7153" xr:uid="{00000000-0005-0000-0000-0000A8210000}"/>
    <cellStyle name="Header2 7 2 2 7" xfId="7154" xr:uid="{00000000-0005-0000-0000-0000A9210000}"/>
    <cellStyle name="Header2 7 2 2 7 2" xfId="7155" xr:uid="{00000000-0005-0000-0000-0000AA210000}"/>
    <cellStyle name="Header2 7 2 2 7 2 2" xfId="7156" xr:uid="{00000000-0005-0000-0000-0000AB210000}"/>
    <cellStyle name="Header2 7 2 2 7 3" xfId="7157" xr:uid="{00000000-0005-0000-0000-0000AC210000}"/>
    <cellStyle name="Header2 7 2 2 8" xfId="7158" xr:uid="{00000000-0005-0000-0000-0000AD210000}"/>
    <cellStyle name="Header2 7 2 2 8 2" xfId="7159" xr:uid="{00000000-0005-0000-0000-0000AE210000}"/>
    <cellStyle name="Header2 7 2 2 8 2 2" xfId="7160" xr:uid="{00000000-0005-0000-0000-0000AF210000}"/>
    <cellStyle name="Header2 7 2 2 8 3" xfId="7161" xr:uid="{00000000-0005-0000-0000-0000B0210000}"/>
    <cellStyle name="Header2 7 2 2 9" xfId="7162" xr:uid="{00000000-0005-0000-0000-0000B1210000}"/>
    <cellStyle name="Header2 7 2 2 9 2" xfId="7163" xr:uid="{00000000-0005-0000-0000-0000B2210000}"/>
    <cellStyle name="Header2 7 2 2 9 2 2" xfId="7164" xr:uid="{00000000-0005-0000-0000-0000B3210000}"/>
    <cellStyle name="Header2 7 2 2 9 3" xfId="7165" xr:uid="{00000000-0005-0000-0000-0000B4210000}"/>
    <cellStyle name="Header2 7 2 3" xfId="7166" xr:uid="{00000000-0005-0000-0000-0000B5210000}"/>
    <cellStyle name="Header2 7 2 3 2" xfId="7167" xr:uid="{00000000-0005-0000-0000-0000B6210000}"/>
    <cellStyle name="Header2 7 2 3 2 2" xfId="7168" xr:uid="{00000000-0005-0000-0000-0000B7210000}"/>
    <cellStyle name="Header2 7 2 3 3" xfId="7169" xr:uid="{00000000-0005-0000-0000-0000B8210000}"/>
    <cellStyle name="Header2 7 2 4" xfId="7170" xr:uid="{00000000-0005-0000-0000-0000B9210000}"/>
    <cellStyle name="Header2 7 2 4 2" xfId="7171" xr:uid="{00000000-0005-0000-0000-0000BA210000}"/>
    <cellStyle name="Header2 7 2 4 2 2" xfId="7172" xr:uid="{00000000-0005-0000-0000-0000BB210000}"/>
    <cellStyle name="Header2 7 2 4 3" xfId="7173" xr:uid="{00000000-0005-0000-0000-0000BC210000}"/>
    <cellStyle name="Header2 7 2 5" xfId="7174" xr:uid="{00000000-0005-0000-0000-0000BD210000}"/>
    <cellStyle name="Header2 7 2 5 2" xfId="7175" xr:uid="{00000000-0005-0000-0000-0000BE210000}"/>
    <cellStyle name="Header2 7 2 5 2 2" xfId="7176" xr:uid="{00000000-0005-0000-0000-0000BF210000}"/>
    <cellStyle name="Header2 7 2 5 3" xfId="7177" xr:uid="{00000000-0005-0000-0000-0000C0210000}"/>
    <cellStyle name="Header2 7 2 6" xfId="7178" xr:uid="{00000000-0005-0000-0000-0000C1210000}"/>
    <cellStyle name="Header2 7 2 6 2" xfId="7179" xr:uid="{00000000-0005-0000-0000-0000C2210000}"/>
    <cellStyle name="Header2 7 2 6 2 2" xfId="7180" xr:uid="{00000000-0005-0000-0000-0000C3210000}"/>
    <cellStyle name="Header2 7 2 6 3" xfId="7181" xr:uid="{00000000-0005-0000-0000-0000C4210000}"/>
    <cellStyle name="Header2 7 2 7" xfId="7182" xr:uid="{00000000-0005-0000-0000-0000C5210000}"/>
    <cellStyle name="Header2 7 2 7 2" xfId="7183" xr:uid="{00000000-0005-0000-0000-0000C6210000}"/>
    <cellStyle name="Header2 7 2 7 2 2" xfId="7184" xr:uid="{00000000-0005-0000-0000-0000C7210000}"/>
    <cellStyle name="Header2 7 2 7 3" xfId="7185" xr:uid="{00000000-0005-0000-0000-0000C8210000}"/>
    <cellStyle name="Header2 7 2 8" xfId="7186" xr:uid="{00000000-0005-0000-0000-0000C9210000}"/>
    <cellStyle name="Header2 7 2 8 2" xfId="7187" xr:uid="{00000000-0005-0000-0000-0000CA210000}"/>
    <cellStyle name="Header2 7 2 8 2 2" xfId="7188" xr:uid="{00000000-0005-0000-0000-0000CB210000}"/>
    <cellStyle name="Header2 7 2 8 3" xfId="7189" xr:uid="{00000000-0005-0000-0000-0000CC210000}"/>
    <cellStyle name="Header2 7 2 9" xfId="7190" xr:uid="{00000000-0005-0000-0000-0000CD210000}"/>
    <cellStyle name="Header2 7 2 9 2" xfId="7191" xr:uid="{00000000-0005-0000-0000-0000CE210000}"/>
    <cellStyle name="Header2 7 2 9 2 2" xfId="7192" xr:uid="{00000000-0005-0000-0000-0000CF210000}"/>
    <cellStyle name="Header2 7 2 9 3" xfId="7193" xr:uid="{00000000-0005-0000-0000-0000D0210000}"/>
    <cellStyle name="Header2 7 3" xfId="7194" xr:uid="{00000000-0005-0000-0000-0000D1210000}"/>
    <cellStyle name="Header2 7 3 2" xfId="7195" xr:uid="{00000000-0005-0000-0000-0000D2210000}"/>
    <cellStyle name="Header2 7 3 2 2" xfId="7196" xr:uid="{00000000-0005-0000-0000-0000D3210000}"/>
    <cellStyle name="Header2 7 3 3" xfId="7197" xr:uid="{00000000-0005-0000-0000-0000D4210000}"/>
    <cellStyle name="Header2 7 4" xfId="7198" xr:uid="{00000000-0005-0000-0000-0000D5210000}"/>
    <cellStyle name="Header2 7 4 2" xfId="7199" xr:uid="{00000000-0005-0000-0000-0000D6210000}"/>
    <cellStyle name="Header2 7 4 2 2" xfId="7200" xr:uid="{00000000-0005-0000-0000-0000D7210000}"/>
    <cellStyle name="Header2 7 4 3" xfId="7201" xr:uid="{00000000-0005-0000-0000-0000D8210000}"/>
    <cellStyle name="Header2 7 5" xfId="7202" xr:uid="{00000000-0005-0000-0000-0000D9210000}"/>
    <cellStyle name="Header2 7 5 2" xfId="7203" xr:uid="{00000000-0005-0000-0000-0000DA210000}"/>
    <cellStyle name="Header2 7 5 2 2" xfId="7204" xr:uid="{00000000-0005-0000-0000-0000DB210000}"/>
    <cellStyle name="Header2 7 5 3" xfId="7205" xr:uid="{00000000-0005-0000-0000-0000DC210000}"/>
    <cellStyle name="Header2 7 6" xfId="7206" xr:uid="{00000000-0005-0000-0000-0000DD210000}"/>
    <cellStyle name="Header2 7 6 2" xfId="7207" xr:uid="{00000000-0005-0000-0000-0000DE210000}"/>
    <cellStyle name="Header2 7 6 2 2" xfId="7208" xr:uid="{00000000-0005-0000-0000-0000DF210000}"/>
    <cellStyle name="Header2 7 6 3" xfId="7209" xr:uid="{00000000-0005-0000-0000-0000E0210000}"/>
    <cellStyle name="Header2 7 7" xfId="7210" xr:uid="{00000000-0005-0000-0000-0000E1210000}"/>
    <cellStyle name="Header2 7 7 2" xfId="7211" xr:uid="{00000000-0005-0000-0000-0000E2210000}"/>
    <cellStyle name="Header2 7 7 2 2" xfId="7212" xr:uid="{00000000-0005-0000-0000-0000E3210000}"/>
    <cellStyle name="Header2 7 7 3" xfId="7213" xr:uid="{00000000-0005-0000-0000-0000E4210000}"/>
    <cellStyle name="Header2 7 8" xfId="7214" xr:uid="{00000000-0005-0000-0000-0000E5210000}"/>
    <cellStyle name="Header2 7 8 2" xfId="7215" xr:uid="{00000000-0005-0000-0000-0000E6210000}"/>
    <cellStyle name="Header2 7 8 2 2" xfId="7216" xr:uid="{00000000-0005-0000-0000-0000E7210000}"/>
    <cellStyle name="Header2 7 8 3" xfId="7217" xr:uid="{00000000-0005-0000-0000-0000E8210000}"/>
    <cellStyle name="Header2 7 9" xfId="7218" xr:uid="{00000000-0005-0000-0000-0000E9210000}"/>
    <cellStyle name="Header2 7 9 2" xfId="7219" xr:uid="{00000000-0005-0000-0000-0000EA210000}"/>
    <cellStyle name="Header2 7 9 2 2" xfId="7220" xr:uid="{00000000-0005-0000-0000-0000EB210000}"/>
    <cellStyle name="Header2 7 9 3" xfId="7221" xr:uid="{00000000-0005-0000-0000-0000EC210000}"/>
    <cellStyle name="Header2 8" xfId="7222" xr:uid="{00000000-0005-0000-0000-0000ED210000}"/>
    <cellStyle name="Header2 8 10" xfId="7223" xr:uid="{00000000-0005-0000-0000-0000EE210000}"/>
    <cellStyle name="Header2 8 10 2" xfId="7224" xr:uid="{00000000-0005-0000-0000-0000EF210000}"/>
    <cellStyle name="Header2 8 10 2 2" xfId="7225" xr:uid="{00000000-0005-0000-0000-0000F0210000}"/>
    <cellStyle name="Header2 8 10 3" xfId="7226" xr:uid="{00000000-0005-0000-0000-0000F1210000}"/>
    <cellStyle name="Header2 8 11" xfId="7227" xr:uid="{00000000-0005-0000-0000-0000F2210000}"/>
    <cellStyle name="Header2 8 11 2" xfId="7228" xr:uid="{00000000-0005-0000-0000-0000F3210000}"/>
    <cellStyle name="Header2 8 12" xfId="7229" xr:uid="{00000000-0005-0000-0000-0000F4210000}"/>
    <cellStyle name="Header2 8 2" xfId="7230" xr:uid="{00000000-0005-0000-0000-0000F5210000}"/>
    <cellStyle name="Header2 8 2 10" xfId="7231" xr:uid="{00000000-0005-0000-0000-0000F6210000}"/>
    <cellStyle name="Header2 8 2 10 2" xfId="7232" xr:uid="{00000000-0005-0000-0000-0000F7210000}"/>
    <cellStyle name="Header2 8 2 11" xfId="7233" xr:uid="{00000000-0005-0000-0000-0000F8210000}"/>
    <cellStyle name="Header2 8 2 2" xfId="7234" xr:uid="{00000000-0005-0000-0000-0000F9210000}"/>
    <cellStyle name="Header2 8 2 2 2" xfId="7235" xr:uid="{00000000-0005-0000-0000-0000FA210000}"/>
    <cellStyle name="Header2 8 2 2 2 2" xfId="7236" xr:uid="{00000000-0005-0000-0000-0000FB210000}"/>
    <cellStyle name="Header2 8 2 2 3" xfId="7237" xr:uid="{00000000-0005-0000-0000-0000FC210000}"/>
    <cellStyle name="Header2 8 2 3" xfId="7238" xr:uid="{00000000-0005-0000-0000-0000FD210000}"/>
    <cellStyle name="Header2 8 2 3 2" xfId="7239" xr:uid="{00000000-0005-0000-0000-0000FE210000}"/>
    <cellStyle name="Header2 8 2 3 2 2" xfId="7240" xr:uid="{00000000-0005-0000-0000-0000FF210000}"/>
    <cellStyle name="Header2 8 2 3 3" xfId="7241" xr:uid="{00000000-0005-0000-0000-000000220000}"/>
    <cellStyle name="Header2 8 2 4" xfId="7242" xr:uid="{00000000-0005-0000-0000-000001220000}"/>
    <cellStyle name="Header2 8 2 4 2" xfId="7243" xr:uid="{00000000-0005-0000-0000-000002220000}"/>
    <cellStyle name="Header2 8 2 4 2 2" xfId="7244" xr:uid="{00000000-0005-0000-0000-000003220000}"/>
    <cellStyle name="Header2 8 2 4 3" xfId="7245" xr:uid="{00000000-0005-0000-0000-000004220000}"/>
    <cellStyle name="Header2 8 2 5" xfId="7246" xr:uid="{00000000-0005-0000-0000-000005220000}"/>
    <cellStyle name="Header2 8 2 5 2" xfId="7247" xr:uid="{00000000-0005-0000-0000-000006220000}"/>
    <cellStyle name="Header2 8 2 5 2 2" xfId="7248" xr:uid="{00000000-0005-0000-0000-000007220000}"/>
    <cellStyle name="Header2 8 2 5 3" xfId="7249" xr:uid="{00000000-0005-0000-0000-000008220000}"/>
    <cellStyle name="Header2 8 2 6" xfId="7250" xr:uid="{00000000-0005-0000-0000-000009220000}"/>
    <cellStyle name="Header2 8 2 6 2" xfId="7251" xr:uid="{00000000-0005-0000-0000-00000A220000}"/>
    <cellStyle name="Header2 8 2 6 2 2" xfId="7252" xr:uid="{00000000-0005-0000-0000-00000B220000}"/>
    <cellStyle name="Header2 8 2 6 3" xfId="7253" xr:uid="{00000000-0005-0000-0000-00000C220000}"/>
    <cellStyle name="Header2 8 2 7" xfId="7254" xr:uid="{00000000-0005-0000-0000-00000D220000}"/>
    <cellStyle name="Header2 8 2 7 2" xfId="7255" xr:uid="{00000000-0005-0000-0000-00000E220000}"/>
    <cellStyle name="Header2 8 2 7 2 2" xfId="7256" xr:uid="{00000000-0005-0000-0000-00000F220000}"/>
    <cellStyle name="Header2 8 2 7 3" xfId="7257" xr:uid="{00000000-0005-0000-0000-000010220000}"/>
    <cellStyle name="Header2 8 2 8" xfId="7258" xr:uid="{00000000-0005-0000-0000-000011220000}"/>
    <cellStyle name="Header2 8 2 8 2" xfId="7259" xr:uid="{00000000-0005-0000-0000-000012220000}"/>
    <cellStyle name="Header2 8 2 8 2 2" xfId="7260" xr:uid="{00000000-0005-0000-0000-000013220000}"/>
    <cellStyle name="Header2 8 2 8 3" xfId="7261" xr:uid="{00000000-0005-0000-0000-000014220000}"/>
    <cellStyle name="Header2 8 2 9" xfId="7262" xr:uid="{00000000-0005-0000-0000-000015220000}"/>
    <cellStyle name="Header2 8 2 9 2" xfId="7263" xr:uid="{00000000-0005-0000-0000-000016220000}"/>
    <cellStyle name="Header2 8 2 9 2 2" xfId="7264" xr:uid="{00000000-0005-0000-0000-000017220000}"/>
    <cellStyle name="Header2 8 2 9 3" xfId="7265" xr:uid="{00000000-0005-0000-0000-000018220000}"/>
    <cellStyle name="Header2 8 3" xfId="7266" xr:uid="{00000000-0005-0000-0000-000019220000}"/>
    <cellStyle name="Header2 8 3 2" xfId="7267" xr:uid="{00000000-0005-0000-0000-00001A220000}"/>
    <cellStyle name="Header2 8 3 2 2" xfId="7268" xr:uid="{00000000-0005-0000-0000-00001B220000}"/>
    <cellStyle name="Header2 8 3 3" xfId="7269" xr:uid="{00000000-0005-0000-0000-00001C220000}"/>
    <cellStyle name="Header2 8 4" xfId="7270" xr:uid="{00000000-0005-0000-0000-00001D220000}"/>
    <cellStyle name="Header2 8 4 2" xfId="7271" xr:uid="{00000000-0005-0000-0000-00001E220000}"/>
    <cellStyle name="Header2 8 4 2 2" xfId="7272" xr:uid="{00000000-0005-0000-0000-00001F220000}"/>
    <cellStyle name="Header2 8 4 3" xfId="7273" xr:uid="{00000000-0005-0000-0000-000020220000}"/>
    <cellStyle name="Header2 8 5" xfId="7274" xr:uid="{00000000-0005-0000-0000-000021220000}"/>
    <cellStyle name="Header2 8 5 2" xfId="7275" xr:uid="{00000000-0005-0000-0000-000022220000}"/>
    <cellStyle name="Header2 8 5 2 2" xfId="7276" xr:uid="{00000000-0005-0000-0000-000023220000}"/>
    <cellStyle name="Header2 8 5 3" xfId="7277" xr:uid="{00000000-0005-0000-0000-000024220000}"/>
    <cellStyle name="Header2 8 6" xfId="7278" xr:uid="{00000000-0005-0000-0000-000025220000}"/>
    <cellStyle name="Header2 8 6 2" xfId="7279" xr:uid="{00000000-0005-0000-0000-000026220000}"/>
    <cellStyle name="Header2 8 6 2 2" xfId="7280" xr:uid="{00000000-0005-0000-0000-000027220000}"/>
    <cellStyle name="Header2 8 6 3" xfId="7281" xr:uid="{00000000-0005-0000-0000-000028220000}"/>
    <cellStyle name="Header2 8 7" xfId="7282" xr:uid="{00000000-0005-0000-0000-000029220000}"/>
    <cellStyle name="Header2 8 7 2" xfId="7283" xr:uid="{00000000-0005-0000-0000-00002A220000}"/>
    <cellStyle name="Header2 8 7 2 2" xfId="7284" xr:uid="{00000000-0005-0000-0000-00002B220000}"/>
    <cellStyle name="Header2 8 7 3" xfId="7285" xr:uid="{00000000-0005-0000-0000-00002C220000}"/>
    <cellStyle name="Header2 8 8" xfId="7286" xr:uid="{00000000-0005-0000-0000-00002D220000}"/>
    <cellStyle name="Header2 8 8 2" xfId="7287" xr:uid="{00000000-0005-0000-0000-00002E220000}"/>
    <cellStyle name="Header2 8 8 2 2" xfId="7288" xr:uid="{00000000-0005-0000-0000-00002F220000}"/>
    <cellStyle name="Header2 8 8 3" xfId="7289" xr:uid="{00000000-0005-0000-0000-000030220000}"/>
    <cellStyle name="Header2 8 9" xfId="7290" xr:uid="{00000000-0005-0000-0000-000031220000}"/>
    <cellStyle name="Header2 8 9 2" xfId="7291" xr:uid="{00000000-0005-0000-0000-000032220000}"/>
    <cellStyle name="Header2 8 9 2 2" xfId="7292" xr:uid="{00000000-0005-0000-0000-000033220000}"/>
    <cellStyle name="Header2 8 9 3" xfId="7293" xr:uid="{00000000-0005-0000-0000-000034220000}"/>
    <cellStyle name="Header2 9" xfId="7294" xr:uid="{00000000-0005-0000-0000-000035220000}"/>
    <cellStyle name="Header2 9 2" xfId="7295" xr:uid="{00000000-0005-0000-0000-000036220000}"/>
    <cellStyle name="Header2 9 2 2" xfId="7296" xr:uid="{00000000-0005-0000-0000-000037220000}"/>
    <cellStyle name="Header2 9 3" xfId="7297" xr:uid="{00000000-0005-0000-0000-000038220000}"/>
    <cellStyle name="Header2_FRI's per CPA formulae May 2011" xfId="7298" xr:uid="{00000000-0005-0000-0000-000039220000}"/>
    <cellStyle name="Heading" xfId="18068" xr:uid="{00000000-0005-0000-0000-00003A220000}"/>
    <cellStyle name="Heading 1 1" xfId="18069" xr:uid="{00000000-0005-0000-0000-00003B220000}"/>
    <cellStyle name="Heading 1 10" xfId="7299" xr:uid="{00000000-0005-0000-0000-00003C220000}"/>
    <cellStyle name="Heading 1 11" xfId="7300" xr:uid="{00000000-0005-0000-0000-00003D220000}"/>
    <cellStyle name="Heading 1 12" xfId="7301" xr:uid="{00000000-0005-0000-0000-00003E220000}"/>
    <cellStyle name="Heading 1 13" xfId="7302" xr:uid="{00000000-0005-0000-0000-00003F220000}"/>
    <cellStyle name="Heading 1 14" xfId="7303" xr:uid="{00000000-0005-0000-0000-000040220000}"/>
    <cellStyle name="Heading 1 15" xfId="7304" xr:uid="{00000000-0005-0000-0000-000041220000}"/>
    <cellStyle name="Heading 1 16" xfId="7305" xr:uid="{00000000-0005-0000-0000-000042220000}"/>
    <cellStyle name="Heading 1 17" xfId="7306" xr:uid="{00000000-0005-0000-0000-000043220000}"/>
    <cellStyle name="Heading 1 18" xfId="7307" xr:uid="{00000000-0005-0000-0000-000044220000}"/>
    <cellStyle name="Heading 1 2" xfId="7308" xr:uid="{00000000-0005-0000-0000-000045220000}"/>
    <cellStyle name="Heading 1 2 2" xfId="7309" xr:uid="{00000000-0005-0000-0000-000046220000}"/>
    <cellStyle name="Heading 1 2 3" xfId="7310" xr:uid="{00000000-0005-0000-0000-000047220000}"/>
    <cellStyle name="Heading 1 2 4" xfId="7311" xr:uid="{00000000-0005-0000-0000-000048220000}"/>
    <cellStyle name="Heading 1 2 5" xfId="7312" xr:uid="{00000000-0005-0000-0000-000049220000}"/>
    <cellStyle name="Heading 1 2 6" xfId="7313" xr:uid="{00000000-0005-0000-0000-00004A220000}"/>
    <cellStyle name="Heading 1 2 7" xfId="7314" xr:uid="{00000000-0005-0000-0000-00004B220000}"/>
    <cellStyle name="Heading 1 2 8" xfId="7315" xr:uid="{00000000-0005-0000-0000-00004C220000}"/>
    <cellStyle name="Heading 1 3" xfId="7316" xr:uid="{00000000-0005-0000-0000-00004D220000}"/>
    <cellStyle name="Heading 1 3 2" xfId="7317" xr:uid="{00000000-0005-0000-0000-00004E220000}"/>
    <cellStyle name="Heading 1 3 3" xfId="7318" xr:uid="{00000000-0005-0000-0000-00004F220000}"/>
    <cellStyle name="Heading 1 3 4" xfId="7319" xr:uid="{00000000-0005-0000-0000-000050220000}"/>
    <cellStyle name="Heading 1 3 5" xfId="7320" xr:uid="{00000000-0005-0000-0000-000051220000}"/>
    <cellStyle name="Heading 1 4" xfId="7321" xr:uid="{00000000-0005-0000-0000-000052220000}"/>
    <cellStyle name="Heading 1 5" xfId="7322" xr:uid="{00000000-0005-0000-0000-000053220000}"/>
    <cellStyle name="Heading 1 6" xfId="7323" xr:uid="{00000000-0005-0000-0000-000054220000}"/>
    <cellStyle name="Heading 1 7" xfId="7324" xr:uid="{00000000-0005-0000-0000-000055220000}"/>
    <cellStyle name="Heading 1 8" xfId="7325" xr:uid="{00000000-0005-0000-0000-000056220000}"/>
    <cellStyle name="Heading 1 9" xfId="7326" xr:uid="{00000000-0005-0000-0000-000057220000}"/>
    <cellStyle name="Heading 2 10" xfId="7327" xr:uid="{00000000-0005-0000-0000-000058220000}"/>
    <cellStyle name="Heading 2 11" xfId="7328" xr:uid="{00000000-0005-0000-0000-000059220000}"/>
    <cellStyle name="Heading 2 12" xfId="7329" xr:uid="{00000000-0005-0000-0000-00005A220000}"/>
    <cellStyle name="Heading 2 13" xfId="7330" xr:uid="{00000000-0005-0000-0000-00005B220000}"/>
    <cellStyle name="Heading 2 14" xfId="7331" xr:uid="{00000000-0005-0000-0000-00005C220000}"/>
    <cellStyle name="Heading 2 15" xfId="7332" xr:uid="{00000000-0005-0000-0000-00005D220000}"/>
    <cellStyle name="Heading 2 16" xfId="7333" xr:uid="{00000000-0005-0000-0000-00005E220000}"/>
    <cellStyle name="Heading 2 17" xfId="7334" xr:uid="{00000000-0005-0000-0000-00005F220000}"/>
    <cellStyle name="Heading 2 18" xfId="7335" xr:uid="{00000000-0005-0000-0000-000060220000}"/>
    <cellStyle name="Heading 2 2" xfId="7336" xr:uid="{00000000-0005-0000-0000-000061220000}"/>
    <cellStyle name="Heading 2 2 2" xfId="7337" xr:uid="{00000000-0005-0000-0000-000062220000}"/>
    <cellStyle name="Heading 2 2 3" xfId="7338" xr:uid="{00000000-0005-0000-0000-000063220000}"/>
    <cellStyle name="Heading 2 2 4" xfId="7339" xr:uid="{00000000-0005-0000-0000-000064220000}"/>
    <cellStyle name="Heading 2 2 5" xfId="7340" xr:uid="{00000000-0005-0000-0000-000065220000}"/>
    <cellStyle name="Heading 2 2 6" xfId="7341" xr:uid="{00000000-0005-0000-0000-000066220000}"/>
    <cellStyle name="Heading 2 2 7" xfId="7342" xr:uid="{00000000-0005-0000-0000-000067220000}"/>
    <cellStyle name="Heading 2 2 8" xfId="7343" xr:uid="{00000000-0005-0000-0000-000068220000}"/>
    <cellStyle name="Heading 2 3" xfId="7344" xr:uid="{00000000-0005-0000-0000-000069220000}"/>
    <cellStyle name="Heading 2 3 2" xfId="7345" xr:uid="{00000000-0005-0000-0000-00006A220000}"/>
    <cellStyle name="Heading 2 3 3" xfId="7346" xr:uid="{00000000-0005-0000-0000-00006B220000}"/>
    <cellStyle name="Heading 2 3 4" xfId="7347" xr:uid="{00000000-0005-0000-0000-00006C220000}"/>
    <cellStyle name="Heading 2 3 5" xfId="7348" xr:uid="{00000000-0005-0000-0000-00006D220000}"/>
    <cellStyle name="Heading 2 4" xfId="7349" xr:uid="{00000000-0005-0000-0000-00006E220000}"/>
    <cellStyle name="Heading 2 5" xfId="7350" xr:uid="{00000000-0005-0000-0000-00006F220000}"/>
    <cellStyle name="Heading 2 6" xfId="7351" xr:uid="{00000000-0005-0000-0000-000070220000}"/>
    <cellStyle name="Heading 2 7" xfId="7352" xr:uid="{00000000-0005-0000-0000-000071220000}"/>
    <cellStyle name="Heading 2 8" xfId="7353" xr:uid="{00000000-0005-0000-0000-000072220000}"/>
    <cellStyle name="Heading 2 9" xfId="7354" xr:uid="{00000000-0005-0000-0000-000073220000}"/>
    <cellStyle name="Heading 3 2" xfId="7355" xr:uid="{00000000-0005-0000-0000-000074220000}"/>
    <cellStyle name="Heading 3 2 2" xfId="7356" xr:uid="{00000000-0005-0000-0000-000075220000}"/>
    <cellStyle name="Heading 3 2 3" xfId="7357" xr:uid="{00000000-0005-0000-0000-000076220000}"/>
    <cellStyle name="Heading 3 2 4" xfId="7358" xr:uid="{00000000-0005-0000-0000-000077220000}"/>
    <cellStyle name="Heading 3 3" xfId="7359" xr:uid="{00000000-0005-0000-0000-000078220000}"/>
    <cellStyle name="Heading 3 4" xfId="7360" xr:uid="{00000000-0005-0000-0000-000079220000}"/>
    <cellStyle name="Heading 4 2" xfId="7361" xr:uid="{00000000-0005-0000-0000-00007A220000}"/>
    <cellStyle name="Heading 4 2 2" xfId="7362" xr:uid="{00000000-0005-0000-0000-00007B220000}"/>
    <cellStyle name="Heading 4 2 3" xfId="7363" xr:uid="{00000000-0005-0000-0000-00007C220000}"/>
    <cellStyle name="Heading 4 2 4" xfId="7364" xr:uid="{00000000-0005-0000-0000-00007D220000}"/>
    <cellStyle name="Heading 4 3" xfId="7365" xr:uid="{00000000-0005-0000-0000-00007E220000}"/>
    <cellStyle name="Heading 4 4" xfId="7366" xr:uid="{00000000-0005-0000-0000-00007F220000}"/>
    <cellStyle name="HEADING1" xfId="18070" xr:uid="{00000000-0005-0000-0000-000080220000}"/>
    <cellStyle name="HEADING2" xfId="18071" xr:uid="{00000000-0005-0000-0000-000081220000}"/>
    <cellStyle name="Hyperlink 2" xfId="7367" xr:uid="{00000000-0005-0000-0000-000082220000}"/>
    <cellStyle name="Hyperlink 2 2" xfId="7368" xr:uid="{00000000-0005-0000-0000-000083220000}"/>
    <cellStyle name="Hyperlink 2 3" xfId="7369" xr:uid="{00000000-0005-0000-0000-000084220000}"/>
    <cellStyle name="Hyperlink 2 4" xfId="7370" xr:uid="{00000000-0005-0000-0000-000085220000}"/>
    <cellStyle name="Hyperlink 2 5" xfId="7371" xr:uid="{00000000-0005-0000-0000-000086220000}"/>
    <cellStyle name="Hyperlink 2 6" xfId="7372" xr:uid="{00000000-0005-0000-0000-000087220000}"/>
    <cellStyle name="Hyperlink 2_D - Surface Infrastructure - Backup_OLD" xfId="16387" xr:uid="{00000000-0005-0000-0000-000088220000}"/>
    <cellStyle name="Hyperlink 3" xfId="7373" xr:uid="{00000000-0005-0000-0000-000089220000}"/>
    <cellStyle name="Hyperlink 3 2" xfId="18072" xr:uid="{00000000-0005-0000-0000-00008A220000}"/>
    <cellStyle name="Hyperlink 4" xfId="7374" xr:uid="{00000000-0005-0000-0000-00008B220000}"/>
    <cellStyle name="Hyperlink 5" xfId="16388" xr:uid="{00000000-0005-0000-0000-00008C220000}"/>
    <cellStyle name="Input [yellow]" xfId="18073" xr:uid="{00000000-0005-0000-0000-00008D220000}"/>
    <cellStyle name="Input [yellow] 2" xfId="18074" xr:uid="{00000000-0005-0000-0000-00008E220000}"/>
    <cellStyle name="Input [yellow]_Proposed Overall Monthly Cost Report - End March 2010" xfId="18075" xr:uid="{00000000-0005-0000-0000-00008F220000}"/>
    <cellStyle name="Input 2" xfId="7375" xr:uid="{00000000-0005-0000-0000-000090220000}"/>
    <cellStyle name="Input 2 10" xfId="7376" xr:uid="{00000000-0005-0000-0000-000091220000}"/>
    <cellStyle name="Input 2 10 2" xfId="7377" xr:uid="{00000000-0005-0000-0000-000092220000}"/>
    <cellStyle name="Input 2 10 3" xfId="7378" xr:uid="{00000000-0005-0000-0000-000093220000}"/>
    <cellStyle name="Input 2 11" xfId="7379" xr:uid="{00000000-0005-0000-0000-000094220000}"/>
    <cellStyle name="Input 2 11 2" xfId="7380" xr:uid="{00000000-0005-0000-0000-000095220000}"/>
    <cellStyle name="Input 2 11 3" xfId="7381" xr:uid="{00000000-0005-0000-0000-000096220000}"/>
    <cellStyle name="Input 2 12" xfId="7382" xr:uid="{00000000-0005-0000-0000-000097220000}"/>
    <cellStyle name="Input 2 12 2" xfId="7383" xr:uid="{00000000-0005-0000-0000-000098220000}"/>
    <cellStyle name="Input 2 12 3" xfId="7384" xr:uid="{00000000-0005-0000-0000-000099220000}"/>
    <cellStyle name="Input 2 13" xfId="7385" xr:uid="{00000000-0005-0000-0000-00009A220000}"/>
    <cellStyle name="Input 2 13 2" xfId="7386" xr:uid="{00000000-0005-0000-0000-00009B220000}"/>
    <cellStyle name="Input 2 13 3" xfId="7387" xr:uid="{00000000-0005-0000-0000-00009C220000}"/>
    <cellStyle name="Input 2 14" xfId="7388" xr:uid="{00000000-0005-0000-0000-00009D220000}"/>
    <cellStyle name="Input 2 14 2" xfId="7389" xr:uid="{00000000-0005-0000-0000-00009E220000}"/>
    <cellStyle name="Input 2 14 3" xfId="7390" xr:uid="{00000000-0005-0000-0000-00009F220000}"/>
    <cellStyle name="Input 2 15" xfId="7391" xr:uid="{00000000-0005-0000-0000-0000A0220000}"/>
    <cellStyle name="Input 2 15 2" xfId="7392" xr:uid="{00000000-0005-0000-0000-0000A1220000}"/>
    <cellStyle name="Input 2 15 3" xfId="7393" xr:uid="{00000000-0005-0000-0000-0000A2220000}"/>
    <cellStyle name="Input 2 16" xfId="7394" xr:uid="{00000000-0005-0000-0000-0000A3220000}"/>
    <cellStyle name="Input 2 16 2" xfId="7395" xr:uid="{00000000-0005-0000-0000-0000A4220000}"/>
    <cellStyle name="Input 2 17" xfId="7396" xr:uid="{00000000-0005-0000-0000-0000A5220000}"/>
    <cellStyle name="Input 2 18" xfId="7397" xr:uid="{00000000-0005-0000-0000-0000A6220000}"/>
    <cellStyle name="Input 2 19" xfId="7398" xr:uid="{00000000-0005-0000-0000-0000A7220000}"/>
    <cellStyle name="Input 2 2" xfId="7399" xr:uid="{00000000-0005-0000-0000-0000A8220000}"/>
    <cellStyle name="Input 2 2 10" xfId="7400" xr:uid="{00000000-0005-0000-0000-0000A9220000}"/>
    <cellStyle name="Input 2 2 10 2" xfId="7401" xr:uid="{00000000-0005-0000-0000-0000AA220000}"/>
    <cellStyle name="Input 2 2 10 3" xfId="7402" xr:uid="{00000000-0005-0000-0000-0000AB220000}"/>
    <cellStyle name="Input 2 2 11" xfId="7403" xr:uid="{00000000-0005-0000-0000-0000AC220000}"/>
    <cellStyle name="Input 2 2 11 2" xfId="7404" xr:uid="{00000000-0005-0000-0000-0000AD220000}"/>
    <cellStyle name="Input 2 2 11 3" xfId="7405" xr:uid="{00000000-0005-0000-0000-0000AE220000}"/>
    <cellStyle name="Input 2 2 12" xfId="7406" xr:uid="{00000000-0005-0000-0000-0000AF220000}"/>
    <cellStyle name="Input 2 2 12 2" xfId="7407" xr:uid="{00000000-0005-0000-0000-0000B0220000}"/>
    <cellStyle name="Input 2 2 12 3" xfId="7408" xr:uid="{00000000-0005-0000-0000-0000B1220000}"/>
    <cellStyle name="Input 2 2 13" xfId="7409" xr:uid="{00000000-0005-0000-0000-0000B2220000}"/>
    <cellStyle name="Input 2 2 13 2" xfId="7410" xr:uid="{00000000-0005-0000-0000-0000B3220000}"/>
    <cellStyle name="Input 2 2 13 3" xfId="7411" xr:uid="{00000000-0005-0000-0000-0000B4220000}"/>
    <cellStyle name="Input 2 2 14" xfId="7412" xr:uid="{00000000-0005-0000-0000-0000B5220000}"/>
    <cellStyle name="Input 2 2 14 2" xfId="7413" xr:uid="{00000000-0005-0000-0000-0000B6220000}"/>
    <cellStyle name="Input 2 2 14 3" xfId="7414" xr:uid="{00000000-0005-0000-0000-0000B7220000}"/>
    <cellStyle name="Input 2 2 15" xfId="7415" xr:uid="{00000000-0005-0000-0000-0000B8220000}"/>
    <cellStyle name="Input 2 2 15 2" xfId="7416" xr:uid="{00000000-0005-0000-0000-0000B9220000}"/>
    <cellStyle name="Input 2 2 16" xfId="7417" xr:uid="{00000000-0005-0000-0000-0000BA220000}"/>
    <cellStyle name="Input 2 2 2" xfId="7418" xr:uid="{00000000-0005-0000-0000-0000BB220000}"/>
    <cellStyle name="Input 2 2 2 2" xfId="7419" xr:uid="{00000000-0005-0000-0000-0000BC220000}"/>
    <cellStyle name="Input 2 2 2 3" xfId="7420" xr:uid="{00000000-0005-0000-0000-0000BD220000}"/>
    <cellStyle name="Input 2 2 3" xfId="7421" xr:uid="{00000000-0005-0000-0000-0000BE220000}"/>
    <cellStyle name="Input 2 2 3 2" xfId="7422" xr:uid="{00000000-0005-0000-0000-0000BF220000}"/>
    <cellStyle name="Input 2 2 3 3" xfId="7423" xr:uid="{00000000-0005-0000-0000-0000C0220000}"/>
    <cellStyle name="Input 2 2 4" xfId="7424" xr:uid="{00000000-0005-0000-0000-0000C1220000}"/>
    <cellStyle name="Input 2 2 4 2" xfId="7425" xr:uid="{00000000-0005-0000-0000-0000C2220000}"/>
    <cellStyle name="Input 2 2 4 3" xfId="7426" xr:uid="{00000000-0005-0000-0000-0000C3220000}"/>
    <cellStyle name="Input 2 2 5" xfId="7427" xr:uid="{00000000-0005-0000-0000-0000C4220000}"/>
    <cellStyle name="Input 2 2 5 2" xfId="7428" xr:uid="{00000000-0005-0000-0000-0000C5220000}"/>
    <cellStyle name="Input 2 2 5 3" xfId="7429" xr:uid="{00000000-0005-0000-0000-0000C6220000}"/>
    <cellStyle name="Input 2 2 6" xfId="7430" xr:uid="{00000000-0005-0000-0000-0000C7220000}"/>
    <cellStyle name="Input 2 2 6 2" xfId="7431" xr:uid="{00000000-0005-0000-0000-0000C8220000}"/>
    <cellStyle name="Input 2 2 6 3" xfId="7432" xr:uid="{00000000-0005-0000-0000-0000C9220000}"/>
    <cellStyle name="Input 2 2 7" xfId="7433" xr:uid="{00000000-0005-0000-0000-0000CA220000}"/>
    <cellStyle name="Input 2 2 7 2" xfId="7434" xr:uid="{00000000-0005-0000-0000-0000CB220000}"/>
    <cellStyle name="Input 2 2 7 3" xfId="7435" xr:uid="{00000000-0005-0000-0000-0000CC220000}"/>
    <cellStyle name="Input 2 2 8" xfId="7436" xr:uid="{00000000-0005-0000-0000-0000CD220000}"/>
    <cellStyle name="Input 2 2 8 2" xfId="7437" xr:uid="{00000000-0005-0000-0000-0000CE220000}"/>
    <cellStyle name="Input 2 2 8 3" xfId="7438" xr:uid="{00000000-0005-0000-0000-0000CF220000}"/>
    <cellStyle name="Input 2 2 9" xfId="7439" xr:uid="{00000000-0005-0000-0000-0000D0220000}"/>
    <cellStyle name="Input 2 2 9 2" xfId="7440" xr:uid="{00000000-0005-0000-0000-0000D1220000}"/>
    <cellStyle name="Input 2 2 9 3" xfId="7441" xr:uid="{00000000-0005-0000-0000-0000D2220000}"/>
    <cellStyle name="Input 2 20" xfId="7442" xr:uid="{00000000-0005-0000-0000-0000D3220000}"/>
    <cellStyle name="Input 2 3" xfId="7443" xr:uid="{00000000-0005-0000-0000-0000D4220000}"/>
    <cellStyle name="Input 2 3 2" xfId="7444" xr:uid="{00000000-0005-0000-0000-0000D5220000}"/>
    <cellStyle name="Input 2 3 3" xfId="7445" xr:uid="{00000000-0005-0000-0000-0000D6220000}"/>
    <cellStyle name="Input 2 4" xfId="7446" xr:uid="{00000000-0005-0000-0000-0000D7220000}"/>
    <cellStyle name="Input 2 4 2" xfId="7447" xr:uid="{00000000-0005-0000-0000-0000D8220000}"/>
    <cellStyle name="Input 2 4 3" xfId="7448" xr:uid="{00000000-0005-0000-0000-0000D9220000}"/>
    <cellStyle name="Input 2 5" xfId="7449" xr:uid="{00000000-0005-0000-0000-0000DA220000}"/>
    <cellStyle name="Input 2 5 2" xfId="7450" xr:uid="{00000000-0005-0000-0000-0000DB220000}"/>
    <cellStyle name="Input 2 5 3" xfId="7451" xr:uid="{00000000-0005-0000-0000-0000DC220000}"/>
    <cellStyle name="Input 2 6" xfId="7452" xr:uid="{00000000-0005-0000-0000-0000DD220000}"/>
    <cellStyle name="Input 2 6 2" xfId="7453" xr:uid="{00000000-0005-0000-0000-0000DE220000}"/>
    <cellStyle name="Input 2 6 3" xfId="7454" xr:uid="{00000000-0005-0000-0000-0000DF220000}"/>
    <cellStyle name="Input 2 7" xfId="7455" xr:uid="{00000000-0005-0000-0000-0000E0220000}"/>
    <cellStyle name="Input 2 7 2" xfId="7456" xr:uid="{00000000-0005-0000-0000-0000E1220000}"/>
    <cellStyle name="Input 2 7 3" xfId="7457" xr:uid="{00000000-0005-0000-0000-0000E2220000}"/>
    <cellStyle name="Input 2 8" xfId="7458" xr:uid="{00000000-0005-0000-0000-0000E3220000}"/>
    <cellStyle name="Input 2 8 2" xfId="7459" xr:uid="{00000000-0005-0000-0000-0000E4220000}"/>
    <cellStyle name="Input 2 8 3" xfId="7460" xr:uid="{00000000-0005-0000-0000-0000E5220000}"/>
    <cellStyle name="Input 2 9" xfId="7461" xr:uid="{00000000-0005-0000-0000-0000E6220000}"/>
    <cellStyle name="Input 2 9 2" xfId="7462" xr:uid="{00000000-0005-0000-0000-0000E7220000}"/>
    <cellStyle name="Input 2 9 3" xfId="7463" xr:uid="{00000000-0005-0000-0000-0000E8220000}"/>
    <cellStyle name="Input 3" xfId="7464" xr:uid="{00000000-0005-0000-0000-0000E9220000}"/>
    <cellStyle name="Input 3 10" xfId="7465" xr:uid="{00000000-0005-0000-0000-0000EA220000}"/>
    <cellStyle name="Input 3 10 2" xfId="7466" xr:uid="{00000000-0005-0000-0000-0000EB220000}"/>
    <cellStyle name="Input 3 10 3" xfId="7467" xr:uid="{00000000-0005-0000-0000-0000EC220000}"/>
    <cellStyle name="Input 3 11" xfId="7468" xr:uid="{00000000-0005-0000-0000-0000ED220000}"/>
    <cellStyle name="Input 3 11 2" xfId="7469" xr:uid="{00000000-0005-0000-0000-0000EE220000}"/>
    <cellStyle name="Input 3 11 3" xfId="7470" xr:uid="{00000000-0005-0000-0000-0000EF220000}"/>
    <cellStyle name="Input 3 12" xfId="7471" xr:uid="{00000000-0005-0000-0000-0000F0220000}"/>
    <cellStyle name="Input 3 12 2" xfId="7472" xr:uid="{00000000-0005-0000-0000-0000F1220000}"/>
    <cellStyle name="Input 3 12 3" xfId="7473" xr:uid="{00000000-0005-0000-0000-0000F2220000}"/>
    <cellStyle name="Input 3 13" xfId="7474" xr:uid="{00000000-0005-0000-0000-0000F3220000}"/>
    <cellStyle name="Input 3 13 2" xfId="7475" xr:uid="{00000000-0005-0000-0000-0000F4220000}"/>
    <cellStyle name="Input 3 13 3" xfId="7476" xr:uid="{00000000-0005-0000-0000-0000F5220000}"/>
    <cellStyle name="Input 3 14" xfId="7477" xr:uid="{00000000-0005-0000-0000-0000F6220000}"/>
    <cellStyle name="Input 3 14 2" xfId="7478" xr:uid="{00000000-0005-0000-0000-0000F7220000}"/>
    <cellStyle name="Input 3 14 3" xfId="7479" xr:uid="{00000000-0005-0000-0000-0000F8220000}"/>
    <cellStyle name="Input 3 15" xfId="7480" xr:uid="{00000000-0005-0000-0000-0000F9220000}"/>
    <cellStyle name="Input 3 15 2" xfId="7481" xr:uid="{00000000-0005-0000-0000-0000FA220000}"/>
    <cellStyle name="Input 3 15 3" xfId="7482" xr:uid="{00000000-0005-0000-0000-0000FB220000}"/>
    <cellStyle name="Input 3 16" xfId="7483" xr:uid="{00000000-0005-0000-0000-0000FC220000}"/>
    <cellStyle name="Input 3 16 2" xfId="7484" xr:uid="{00000000-0005-0000-0000-0000FD220000}"/>
    <cellStyle name="Input 3 17" xfId="7485" xr:uid="{00000000-0005-0000-0000-0000FE220000}"/>
    <cellStyle name="Input 3 2" xfId="7486" xr:uid="{00000000-0005-0000-0000-0000FF220000}"/>
    <cellStyle name="Input 3 2 10" xfId="7487" xr:uid="{00000000-0005-0000-0000-000000230000}"/>
    <cellStyle name="Input 3 2 10 2" xfId="7488" xr:uid="{00000000-0005-0000-0000-000001230000}"/>
    <cellStyle name="Input 3 2 10 3" xfId="7489" xr:uid="{00000000-0005-0000-0000-000002230000}"/>
    <cellStyle name="Input 3 2 11" xfId="7490" xr:uid="{00000000-0005-0000-0000-000003230000}"/>
    <cellStyle name="Input 3 2 11 2" xfId="7491" xr:uid="{00000000-0005-0000-0000-000004230000}"/>
    <cellStyle name="Input 3 2 11 3" xfId="7492" xr:uid="{00000000-0005-0000-0000-000005230000}"/>
    <cellStyle name="Input 3 2 12" xfId="7493" xr:uid="{00000000-0005-0000-0000-000006230000}"/>
    <cellStyle name="Input 3 2 12 2" xfId="7494" xr:uid="{00000000-0005-0000-0000-000007230000}"/>
    <cellStyle name="Input 3 2 12 3" xfId="7495" xr:uid="{00000000-0005-0000-0000-000008230000}"/>
    <cellStyle name="Input 3 2 13" xfId="7496" xr:uid="{00000000-0005-0000-0000-000009230000}"/>
    <cellStyle name="Input 3 2 13 2" xfId="7497" xr:uid="{00000000-0005-0000-0000-00000A230000}"/>
    <cellStyle name="Input 3 2 13 3" xfId="7498" xr:uid="{00000000-0005-0000-0000-00000B230000}"/>
    <cellStyle name="Input 3 2 14" xfId="7499" xr:uid="{00000000-0005-0000-0000-00000C230000}"/>
    <cellStyle name="Input 3 2 14 2" xfId="7500" xr:uid="{00000000-0005-0000-0000-00000D230000}"/>
    <cellStyle name="Input 3 2 14 3" xfId="7501" xr:uid="{00000000-0005-0000-0000-00000E230000}"/>
    <cellStyle name="Input 3 2 15" xfId="7502" xr:uid="{00000000-0005-0000-0000-00000F230000}"/>
    <cellStyle name="Input 3 2 15 2" xfId="7503" xr:uid="{00000000-0005-0000-0000-000010230000}"/>
    <cellStyle name="Input 3 2 16" xfId="7504" xr:uid="{00000000-0005-0000-0000-000011230000}"/>
    <cellStyle name="Input 3 2 2" xfId="7505" xr:uid="{00000000-0005-0000-0000-000012230000}"/>
    <cellStyle name="Input 3 2 2 2" xfId="7506" xr:uid="{00000000-0005-0000-0000-000013230000}"/>
    <cellStyle name="Input 3 2 2 3" xfId="7507" xr:uid="{00000000-0005-0000-0000-000014230000}"/>
    <cellStyle name="Input 3 2 3" xfId="7508" xr:uid="{00000000-0005-0000-0000-000015230000}"/>
    <cellStyle name="Input 3 2 3 2" xfId="7509" xr:uid="{00000000-0005-0000-0000-000016230000}"/>
    <cellStyle name="Input 3 2 3 3" xfId="7510" xr:uid="{00000000-0005-0000-0000-000017230000}"/>
    <cellStyle name="Input 3 2 4" xfId="7511" xr:uid="{00000000-0005-0000-0000-000018230000}"/>
    <cellStyle name="Input 3 2 4 2" xfId="7512" xr:uid="{00000000-0005-0000-0000-000019230000}"/>
    <cellStyle name="Input 3 2 4 3" xfId="7513" xr:uid="{00000000-0005-0000-0000-00001A230000}"/>
    <cellStyle name="Input 3 2 5" xfId="7514" xr:uid="{00000000-0005-0000-0000-00001B230000}"/>
    <cellStyle name="Input 3 2 5 2" xfId="7515" xr:uid="{00000000-0005-0000-0000-00001C230000}"/>
    <cellStyle name="Input 3 2 5 3" xfId="7516" xr:uid="{00000000-0005-0000-0000-00001D230000}"/>
    <cellStyle name="Input 3 2 6" xfId="7517" xr:uid="{00000000-0005-0000-0000-00001E230000}"/>
    <cellStyle name="Input 3 2 6 2" xfId="7518" xr:uid="{00000000-0005-0000-0000-00001F230000}"/>
    <cellStyle name="Input 3 2 6 3" xfId="7519" xr:uid="{00000000-0005-0000-0000-000020230000}"/>
    <cellStyle name="Input 3 2 7" xfId="7520" xr:uid="{00000000-0005-0000-0000-000021230000}"/>
    <cellStyle name="Input 3 2 7 2" xfId="7521" xr:uid="{00000000-0005-0000-0000-000022230000}"/>
    <cellStyle name="Input 3 2 7 3" xfId="7522" xr:uid="{00000000-0005-0000-0000-000023230000}"/>
    <cellStyle name="Input 3 2 8" xfId="7523" xr:uid="{00000000-0005-0000-0000-000024230000}"/>
    <cellStyle name="Input 3 2 8 2" xfId="7524" xr:uid="{00000000-0005-0000-0000-000025230000}"/>
    <cellStyle name="Input 3 2 8 3" xfId="7525" xr:uid="{00000000-0005-0000-0000-000026230000}"/>
    <cellStyle name="Input 3 2 9" xfId="7526" xr:uid="{00000000-0005-0000-0000-000027230000}"/>
    <cellStyle name="Input 3 2 9 2" xfId="7527" xr:uid="{00000000-0005-0000-0000-000028230000}"/>
    <cellStyle name="Input 3 2 9 3" xfId="7528" xr:uid="{00000000-0005-0000-0000-000029230000}"/>
    <cellStyle name="Input 3 3" xfId="7529" xr:uid="{00000000-0005-0000-0000-00002A230000}"/>
    <cellStyle name="Input 3 3 2" xfId="7530" xr:uid="{00000000-0005-0000-0000-00002B230000}"/>
    <cellStyle name="Input 3 3 3" xfId="7531" xr:uid="{00000000-0005-0000-0000-00002C230000}"/>
    <cellStyle name="Input 3 4" xfId="7532" xr:uid="{00000000-0005-0000-0000-00002D230000}"/>
    <cellStyle name="Input 3 4 2" xfId="7533" xr:uid="{00000000-0005-0000-0000-00002E230000}"/>
    <cellStyle name="Input 3 4 3" xfId="7534" xr:uid="{00000000-0005-0000-0000-00002F230000}"/>
    <cellStyle name="Input 3 5" xfId="7535" xr:uid="{00000000-0005-0000-0000-000030230000}"/>
    <cellStyle name="Input 3 5 2" xfId="7536" xr:uid="{00000000-0005-0000-0000-000031230000}"/>
    <cellStyle name="Input 3 5 3" xfId="7537" xr:uid="{00000000-0005-0000-0000-000032230000}"/>
    <cellStyle name="Input 3 6" xfId="7538" xr:uid="{00000000-0005-0000-0000-000033230000}"/>
    <cellStyle name="Input 3 6 2" xfId="7539" xr:uid="{00000000-0005-0000-0000-000034230000}"/>
    <cellStyle name="Input 3 6 3" xfId="7540" xr:uid="{00000000-0005-0000-0000-000035230000}"/>
    <cellStyle name="Input 3 7" xfId="7541" xr:uid="{00000000-0005-0000-0000-000036230000}"/>
    <cellStyle name="Input 3 7 2" xfId="7542" xr:uid="{00000000-0005-0000-0000-000037230000}"/>
    <cellStyle name="Input 3 7 3" xfId="7543" xr:uid="{00000000-0005-0000-0000-000038230000}"/>
    <cellStyle name="Input 3 8" xfId="7544" xr:uid="{00000000-0005-0000-0000-000039230000}"/>
    <cellStyle name="Input 3 8 2" xfId="7545" xr:uid="{00000000-0005-0000-0000-00003A230000}"/>
    <cellStyle name="Input 3 8 3" xfId="7546" xr:uid="{00000000-0005-0000-0000-00003B230000}"/>
    <cellStyle name="Input 3 9" xfId="7547" xr:uid="{00000000-0005-0000-0000-00003C230000}"/>
    <cellStyle name="Input 3 9 2" xfId="7548" xr:uid="{00000000-0005-0000-0000-00003D230000}"/>
    <cellStyle name="Input 3 9 3" xfId="7549" xr:uid="{00000000-0005-0000-0000-00003E230000}"/>
    <cellStyle name="Input 4" xfId="7550" xr:uid="{00000000-0005-0000-0000-00003F230000}"/>
    <cellStyle name="Input 4 10" xfId="7551" xr:uid="{00000000-0005-0000-0000-000040230000}"/>
    <cellStyle name="Input 4 10 2" xfId="7552" xr:uid="{00000000-0005-0000-0000-000041230000}"/>
    <cellStyle name="Input 4 10 3" xfId="7553" xr:uid="{00000000-0005-0000-0000-000042230000}"/>
    <cellStyle name="Input 4 11" xfId="7554" xr:uid="{00000000-0005-0000-0000-000043230000}"/>
    <cellStyle name="Input 4 11 2" xfId="7555" xr:uid="{00000000-0005-0000-0000-000044230000}"/>
    <cellStyle name="Input 4 11 3" xfId="7556" xr:uid="{00000000-0005-0000-0000-000045230000}"/>
    <cellStyle name="Input 4 12" xfId="7557" xr:uid="{00000000-0005-0000-0000-000046230000}"/>
    <cellStyle name="Input 4 12 2" xfId="7558" xr:uid="{00000000-0005-0000-0000-000047230000}"/>
    <cellStyle name="Input 4 12 3" xfId="7559" xr:uid="{00000000-0005-0000-0000-000048230000}"/>
    <cellStyle name="Input 4 13" xfId="7560" xr:uid="{00000000-0005-0000-0000-000049230000}"/>
    <cellStyle name="Input 4 13 2" xfId="7561" xr:uid="{00000000-0005-0000-0000-00004A230000}"/>
    <cellStyle name="Input 4 13 3" xfId="7562" xr:uid="{00000000-0005-0000-0000-00004B230000}"/>
    <cellStyle name="Input 4 14" xfId="7563" xr:uid="{00000000-0005-0000-0000-00004C230000}"/>
    <cellStyle name="Input 4 14 2" xfId="7564" xr:uid="{00000000-0005-0000-0000-00004D230000}"/>
    <cellStyle name="Input 4 14 3" xfId="7565" xr:uid="{00000000-0005-0000-0000-00004E230000}"/>
    <cellStyle name="Input 4 15" xfId="7566" xr:uid="{00000000-0005-0000-0000-00004F230000}"/>
    <cellStyle name="Input 4 15 2" xfId="7567" xr:uid="{00000000-0005-0000-0000-000050230000}"/>
    <cellStyle name="Input 4 15 3" xfId="7568" xr:uid="{00000000-0005-0000-0000-000051230000}"/>
    <cellStyle name="Input 4 16" xfId="7569" xr:uid="{00000000-0005-0000-0000-000052230000}"/>
    <cellStyle name="Input 4 16 2" xfId="7570" xr:uid="{00000000-0005-0000-0000-000053230000}"/>
    <cellStyle name="Input 4 17" xfId="7571" xr:uid="{00000000-0005-0000-0000-000054230000}"/>
    <cellStyle name="Input 4 2" xfId="7572" xr:uid="{00000000-0005-0000-0000-000055230000}"/>
    <cellStyle name="Input 4 2 10" xfId="7573" xr:uid="{00000000-0005-0000-0000-000056230000}"/>
    <cellStyle name="Input 4 2 10 2" xfId="7574" xr:uid="{00000000-0005-0000-0000-000057230000}"/>
    <cellStyle name="Input 4 2 10 3" xfId="7575" xr:uid="{00000000-0005-0000-0000-000058230000}"/>
    <cellStyle name="Input 4 2 11" xfId="7576" xr:uid="{00000000-0005-0000-0000-000059230000}"/>
    <cellStyle name="Input 4 2 11 2" xfId="7577" xr:uid="{00000000-0005-0000-0000-00005A230000}"/>
    <cellStyle name="Input 4 2 11 3" xfId="7578" xr:uid="{00000000-0005-0000-0000-00005B230000}"/>
    <cellStyle name="Input 4 2 12" xfId="7579" xr:uid="{00000000-0005-0000-0000-00005C230000}"/>
    <cellStyle name="Input 4 2 12 2" xfId="7580" xr:uid="{00000000-0005-0000-0000-00005D230000}"/>
    <cellStyle name="Input 4 2 12 3" xfId="7581" xr:uid="{00000000-0005-0000-0000-00005E230000}"/>
    <cellStyle name="Input 4 2 13" xfId="7582" xr:uid="{00000000-0005-0000-0000-00005F230000}"/>
    <cellStyle name="Input 4 2 13 2" xfId="7583" xr:uid="{00000000-0005-0000-0000-000060230000}"/>
    <cellStyle name="Input 4 2 13 3" xfId="7584" xr:uid="{00000000-0005-0000-0000-000061230000}"/>
    <cellStyle name="Input 4 2 14" xfId="7585" xr:uid="{00000000-0005-0000-0000-000062230000}"/>
    <cellStyle name="Input 4 2 14 2" xfId="7586" xr:uid="{00000000-0005-0000-0000-000063230000}"/>
    <cellStyle name="Input 4 2 14 3" xfId="7587" xr:uid="{00000000-0005-0000-0000-000064230000}"/>
    <cellStyle name="Input 4 2 15" xfId="7588" xr:uid="{00000000-0005-0000-0000-000065230000}"/>
    <cellStyle name="Input 4 2 15 2" xfId="7589" xr:uid="{00000000-0005-0000-0000-000066230000}"/>
    <cellStyle name="Input 4 2 16" xfId="7590" xr:uid="{00000000-0005-0000-0000-000067230000}"/>
    <cellStyle name="Input 4 2 2" xfId="7591" xr:uid="{00000000-0005-0000-0000-000068230000}"/>
    <cellStyle name="Input 4 2 2 2" xfId="7592" xr:uid="{00000000-0005-0000-0000-000069230000}"/>
    <cellStyle name="Input 4 2 2 3" xfId="7593" xr:uid="{00000000-0005-0000-0000-00006A230000}"/>
    <cellStyle name="Input 4 2 3" xfId="7594" xr:uid="{00000000-0005-0000-0000-00006B230000}"/>
    <cellStyle name="Input 4 2 3 2" xfId="7595" xr:uid="{00000000-0005-0000-0000-00006C230000}"/>
    <cellStyle name="Input 4 2 3 3" xfId="7596" xr:uid="{00000000-0005-0000-0000-00006D230000}"/>
    <cellStyle name="Input 4 2 4" xfId="7597" xr:uid="{00000000-0005-0000-0000-00006E230000}"/>
    <cellStyle name="Input 4 2 4 2" xfId="7598" xr:uid="{00000000-0005-0000-0000-00006F230000}"/>
    <cellStyle name="Input 4 2 4 3" xfId="7599" xr:uid="{00000000-0005-0000-0000-000070230000}"/>
    <cellStyle name="Input 4 2 5" xfId="7600" xr:uid="{00000000-0005-0000-0000-000071230000}"/>
    <cellStyle name="Input 4 2 5 2" xfId="7601" xr:uid="{00000000-0005-0000-0000-000072230000}"/>
    <cellStyle name="Input 4 2 5 3" xfId="7602" xr:uid="{00000000-0005-0000-0000-000073230000}"/>
    <cellStyle name="Input 4 2 6" xfId="7603" xr:uid="{00000000-0005-0000-0000-000074230000}"/>
    <cellStyle name="Input 4 2 6 2" xfId="7604" xr:uid="{00000000-0005-0000-0000-000075230000}"/>
    <cellStyle name="Input 4 2 6 3" xfId="7605" xr:uid="{00000000-0005-0000-0000-000076230000}"/>
    <cellStyle name="Input 4 2 7" xfId="7606" xr:uid="{00000000-0005-0000-0000-000077230000}"/>
    <cellStyle name="Input 4 2 7 2" xfId="7607" xr:uid="{00000000-0005-0000-0000-000078230000}"/>
    <cellStyle name="Input 4 2 7 3" xfId="7608" xr:uid="{00000000-0005-0000-0000-000079230000}"/>
    <cellStyle name="Input 4 2 8" xfId="7609" xr:uid="{00000000-0005-0000-0000-00007A230000}"/>
    <cellStyle name="Input 4 2 8 2" xfId="7610" xr:uid="{00000000-0005-0000-0000-00007B230000}"/>
    <cellStyle name="Input 4 2 8 3" xfId="7611" xr:uid="{00000000-0005-0000-0000-00007C230000}"/>
    <cellStyle name="Input 4 2 9" xfId="7612" xr:uid="{00000000-0005-0000-0000-00007D230000}"/>
    <cellStyle name="Input 4 2 9 2" xfId="7613" xr:uid="{00000000-0005-0000-0000-00007E230000}"/>
    <cellStyle name="Input 4 2 9 3" xfId="7614" xr:uid="{00000000-0005-0000-0000-00007F230000}"/>
    <cellStyle name="Input 4 3" xfId="7615" xr:uid="{00000000-0005-0000-0000-000080230000}"/>
    <cellStyle name="Input 4 3 2" xfId="7616" xr:uid="{00000000-0005-0000-0000-000081230000}"/>
    <cellStyle name="Input 4 3 3" xfId="7617" xr:uid="{00000000-0005-0000-0000-000082230000}"/>
    <cellStyle name="Input 4 4" xfId="7618" xr:uid="{00000000-0005-0000-0000-000083230000}"/>
    <cellStyle name="Input 4 4 2" xfId="7619" xr:uid="{00000000-0005-0000-0000-000084230000}"/>
    <cellStyle name="Input 4 4 3" xfId="7620" xr:uid="{00000000-0005-0000-0000-000085230000}"/>
    <cellStyle name="Input 4 5" xfId="7621" xr:uid="{00000000-0005-0000-0000-000086230000}"/>
    <cellStyle name="Input 4 5 2" xfId="7622" xr:uid="{00000000-0005-0000-0000-000087230000}"/>
    <cellStyle name="Input 4 5 3" xfId="7623" xr:uid="{00000000-0005-0000-0000-000088230000}"/>
    <cellStyle name="Input 4 6" xfId="7624" xr:uid="{00000000-0005-0000-0000-000089230000}"/>
    <cellStyle name="Input 4 6 2" xfId="7625" xr:uid="{00000000-0005-0000-0000-00008A230000}"/>
    <cellStyle name="Input 4 6 3" xfId="7626" xr:uid="{00000000-0005-0000-0000-00008B230000}"/>
    <cellStyle name="Input 4 7" xfId="7627" xr:uid="{00000000-0005-0000-0000-00008C230000}"/>
    <cellStyle name="Input 4 7 2" xfId="7628" xr:uid="{00000000-0005-0000-0000-00008D230000}"/>
    <cellStyle name="Input 4 7 3" xfId="7629" xr:uid="{00000000-0005-0000-0000-00008E230000}"/>
    <cellStyle name="Input 4 8" xfId="7630" xr:uid="{00000000-0005-0000-0000-00008F230000}"/>
    <cellStyle name="Input 4 8 2" xfId="7631" xr:uid="{00000000-0005-0000-0000-000090230000}"/>
    <cellStyle name="Input 4 8 3" xfId="7632" xr:uid="{00000000-0005-0000-0000-000091230000}"/>
    <cellStyle name="Input 4 9" xfId="7633" xr:uid="{00000000-0005-0000-0000-000092230000}"/>
    <cellStyle name="Input 4 9 2" xfId="7634" xr:uid="{00000000-0005-0000-0000-000093230000}"/>
    <cellStyle name="Input 4 9 3" xfId="7635" xr:uid="{00000000-0005-0000-0000-000094230000}"/>
    <cellStyle name="Input 5" xfId="7636" xr:uid="{00000000-0005-0000-0000-000095230000}"/>
    <cellStyle name="Input 6" xfId="7637" xr:uid="{00000000-0005-0000-0000-000096230000}"/>
    <cellStyle name="Input Cells" xfId="7638" xr:uid="{00000000-0005-0000-0000-000097230000}"/>
    <cellStyle name="Input Cells 2" xfId="7639" xr:uid="{00000000-0005-0000-0000-000098230000}"/>
    <cellStyle name="Input Cells 3" xfId="7640" xr:uid="{00000000-0005-0000-0000-000099230000}"/>
    <cellStyle name="Input Cells 4" xfId="7641" xr:uid="{00000000-0005-0000-0000-00009A230000}"/>
    <cellStyle name="Input Cells 5" xfId="7642" xr:uid="{00000000-0005-0000-0000-00009B230000}"/>
    <cellStyle name="Input Cells 6" xfId="7643" xr:uid="{00000000-0005-0000-0000-00009C230000}"/>
    <cellStyle name="Jun" xfId="18076" xr:uid="{00000000-0005-0000-0000-00009D230000}"/>
    <cellStyle name="Komma" xfId="18077" xr:uid="{00000000-0005-0000-0000-00009E230000}"/>
    <cellStyle name="Labels - Style3" xfId="16389" xr:uid="{00000000-0005-0000-0000-00009F230000}"/>
    <cellStyle name="Labels - Style3 2" xfId="16390" xr:uid="{00000000-0005-0000-0000-0000A0230000}"/>
    <cellStyle name="Labels - Style3 2 2" xfId="16391" xr:uid="{00000000-0005-0000-0000-0000A1230000}"/>
    <cellStyle name="Labels - Style3 3" xfId="16392" xr:uid="{00000000-0005-0000-0000-0000A2230000}"/>
    <cellStyle name="LINES - Style2" xfId="7644" xr:uid="{00000000-0005-0000-0000-0000A3230000}"/>
    <cellStyle name="LINES - Style2 10" xfId="7645" xr:uid="{00000000-0005-0000-0000-0000A4230000}"/>
    <cellStyle name="LINES - Style2 10 10" xfId="7646" xr:uid="{00000000-0005-0000-0000-0000A5230000}"/>
    <cellStyle name="LINES - Style2 10 10 2" xfId="7647" xr:uid="{00000000-0005-0000-0000-0000A6230000}"/>
    <cellStyle name="LINES - Style2 10 11" xfId="7648" xr:uid="{00000000-0005-0000-0000-0000A7230000}"/>
    <cellStyle name="LINES - Style2 10 11 2" xfId="7649" xr:uid="{00000000-0005-0000-0000-0000A8230000}"/>
    <cellStyle name="LINES - Style2 10 12" xfId="7650" xr:uid="{00000000-0005-0000-0000-0000A9230000}"/>
    <cellStyle name="LINES - Style2 10 12 2" xfId="7651" xr:uid="{00000000-0005-0000-0000-0000AA230000}"/>
    <cellStyle name="LINES - Style2 10 13" xfId="7652" xr:uid="{00000000-0005-0000-0000-0000AB230000}"/>
    <cellStyle name="LINES - Style2 10 2" xfId="7653" xr:uid="{00000000-0005-0000-0000-0000AC230000}"/>
    <cellStyle name="LINES - Style2 10 2 10" xfId="7654" xr:uid="{00000000-0005-0000-0000-0000AD230000}"/>
    <cellStyle name="LINES - Style2 10 2 10 2" xfId="7655" xr:uid="{00000000-0005-0000-0000-0000AE230000}"/>
    <cellStyle name="LINES - Style2 10 2 11" xfId="7656" xr:uid="{00000000-0005-0000-0000-0000AF230000}"/>
    <cellStyle name="LINES - Style2 10 2 11 2" xfId="7657" xr:uid="{00000000-0005-0000-0000-0000B0230000}"/>
    <cellStyle name="LINES - Style2 10 2 12" xfId="7658" xr:uid="{00000000-0005-0000-0000-0000B1230000}"/>
    <cellStyle name="LINES - Style2 10 2 2" xfId="7659" xr:uid="{00000000-0005-0000-0000-0000B2230000}"/>
    <cellStyle name="LINES - Style2 10 2 2 10" xfId="7660" xr:uid="{00000000-0005-0000-0000-0000B3230000}"/>
    <cellStyle name="LINES - Style2 10 2 2 10 2" xfId="7661" xr:uid="{00000000-0005-0000-0000-0000B4230000}"/>
    <cellStyle name="LINES - Style2 10 2 2 11" xfId="7662" xr:uid="{00000000-0005-0000-0000-0000B5230000}"/>
    <cellStyle name="LINES - Style2 10 2 2 2" xfId="7663" xr:uid="{00000000-0005-0000-0000-0000B6230000}"/>
    <cellStyle name="LINES - Style2 10 2 2 2 2" xfId="7664" xr:uid="{00000000-0005-0000-0000-0000B7230000}"/>
    <cellStyle name="LINES - Style2 10 2 2 3" xfId="7665" xr:uid="{00000000-0005-0000-0000-0000B8230000}"/>
    <cellStyle name="LINES - Style2 10 2 2 3 2" xfId="7666" xr:uid="{00000000-0005-0000-0000-0000B9230000}"/>
    <cellStyle name="LINES - Style2 10 2 2 4" xfId="7667" xr:uid="{00000000-0005-0000-0000-0000BA230000}"/>
    <cellStyle name="LINES - Style2 10 2 2 4 2" xfId="7668" xr:uid="{00000000-0005-0000-0000-0000BB230000}"/>
    <cellStyle name="LINES - Style2 10 2 2 5" xfId="7669" xr:uid="{00000000-0005-0000-0000-0000BC230000}"/>
    <cellStyle name="LINES - Style2 10 2 2 5 2" xfId="7670" xr:uid="{00000000-0005-0000-0000-0000BD230000}"/>
    <cellStyle name="LINES - Style2 10 2 2 6" xfId="7671" xr:uid="{00000000-0005-0000-0000-0000BE230000}"/>
    <cellStyle name="LINES - Style2 10 2 2 6 2" xfId="7672" xr:uid="{00000000-0005-0000-0000-0000BF230000}"/>
    <cellStyle name="LINES - Style2 10 2 2 7" xfId="7673" xr:uid="{00000000-0005-0000-0000-0000C0230000}"/>
    <cellStyle name="LINES - Style2 10 2 2 7 2" xfId="7674" xr:uid="{00000000-0005-0000-0000-0000C1230000}"/>
    <cellStyle name="LINES - Style2 10 2 2 8" xfId="7675" xr:uid="{00000000-0005-0000-0000-0000C2230000}"/>
    <cellStyle name="LINES - Style2 10 2 2 8 2" xfId="7676" xr:uid="{00000000-0005-0000-0000-0000C3230000}"/>
    <cellStyle name="LINES - Style2 10 2 2 9" xfId="7677" xr:uid="{00000000-0005-0000-0000-0000C4230000}"/>
    <cellStyle name="LINES - Style2 10 2 2 9 2" xfId="7678" xr:uid="{00000000-0005-0000-0000-0000C5230000}"/>
    <cellStyle name="LINES - Style2 10 2 3" xfId="7679" xr:uid="{00000000-0005-0000-0000-0000C6230000}"/>
    <cellStyle name="LINES - Style2 10 2 3 2" xfId="7680" xr:uid="{00000000-0005-0000-0000-0000C7230000}"/>
    <cellStyle name="LINES - Style2 10 2 4" xfId="7681" xr:uid="{00000000-0005-0000-0000-0000C8230000}"/>
    <cellStyle name="LINES - Style2 10 2 4 2" xfId="7682" xr:uid="{00000000-0005-0000-0000-0000C9230000}"/>
    <cellStyle name="LINES - Style2 10 2 5" xfId="7683" xr:uid="{00000000-0005-0000-0000-0000CA230000}"/>
    <cellStyle name="LINES - Style2 10 2 5 2" xfId="7684" xr:uid="{00000000-0005-0000-0000-0000CB230000}"/>
    <cellStyle name="LINES - Style2 10 2 6" xfId="7685" xr:uid="{00000000-0005-0000-0000-0000CC230000}"/>
    <cellStyle name="LINES - Style2 10 2 6 2" xfId="7686" xr:uid="{00000000-0005-0000-0000-0000CD230000}"/>
    <cellStyle name="LINES - Style2 10 2 7" xfId="7687" xr:uid="{00000000-0005-0000-0000-0000CE230000}"/>
    <cellStyle name="LINES - Style2 10 2 7 2" xfId="7688" xr:uid="{00000000-0005-0000-0000-0000CF230000}"/>
    <cellStyle name="LINES - Style2 10 2 8" xfId="7689" xr:uid="{00000000-0005-0000-0000-0000D0230000}"/>
    <cellStyle name="LINES - Style2 10 2 8 2" xfId="7690" xr:uid="{00000000-0005-0000-0000-0000D1230000}"/>
    <cellStyle name="LINES - Style2 10 2 9" xfId="7691" xr:uid="{00000000-0005-0000-0000-0000D2230000}"/>
    <cellStyle name="LINES - Style2 10 2 9 2" xfId="7692" xr:uid="{00000000-0005-0000-0000-0000D3230000}"/>
    <cellStyle name="LINES - Style2 10 3" xfId="7693" xr:uid="{00000000-0005-0000-0000-0000D4230000}"/>
    <cellStyle name="LINES - Style2 10 3 2" xfId="7694" xr:uid="{00000000-0005-0000-0000-0000D5230000}"/>
    <cellStyle name="LINES - Style2 10 4" xfId="7695" xr:uid="{00000000-0005-0000-0000-0000D6230000}"/>
    <cellStyle name="LINES - Style2 10 4 2" xfId="7696" xr:uid="{00000000-0005-0000-0000-0000D7230000}"/>
    <cellStyle name="LINES - Style2 10 5" xfId="7697" xr:uid="{00000000-0005-0000-0000-0000D8230000}"/>
    <cellStyle name="LINES - Style2 10 5 2" xfId="7698" xr:uid="{00000000-0005-0000-0000-0000D9230000}"/>
    <cellStyle name="LINES - Style2 10 6" xfId="7699" xr:uid="{00000000-0005-0000-0000-0000DA230000}"/>
    <cellStyle name="LINES - Style2 10 6 2" xfId="7700" xr:uid="{00000000-0005-0000-0000-0000DB230000}"/>
    <cellStyle name="LINES - Style2 10 7" xfId="7701" xr:uid="{00000000-0005-0000-0000-0000DC230000}"/>
    <cellStyle name="LINES - Style2 10 7 2" xfId="7702" xr:uid="{00000000-0005-0000-0000-0000DD230000}"/>
    <cellStyle name="LINES - Style2 10 8" xfId="7703" xr:uid="{00000000-0005-0000-0000-0000DE230000}"/>
    <cellStyle name="LINES - Style2 10 8 2" xfId="7704" xr:uid="{00000000-0005-0000-0000-0000DF230000}"/>
    <cellStyle name="LINES - Style2 10 9" xfId="7705" xr:uid="{00000000-0005-0000-0000-0000E0230000}"/>
    <cellStyle name="LINES - Style2 10 9 2" xfId="7706" xr:uid="{00000000-0005-0000-0000-0000E1230000}"/>
    <cellStyle name="LINES - Style2 11" xfId="7707" xr:uid="{00000000-0005-0000-0000-0000E2230000}"/>
    <cellStyle name="LINES - Style2 11 10" xfId="7708" xr:uid="{00000000-0005-0000-0000-0000E3230000}"/>
    <cellStyle name="LINES - Style2 11 10 2" xfId="7709" xr:uid="{00000000-0005-0000-0000-0000E4230000}"/>
    <cellStyle name="LINES - Style2 11 11" xfId="7710" xr:uid="{00000000-0005-0000-0000-0000E5230000}"/>
    <cellStyle name="LINES - Style2 11 11 2" xfId="7711" xr:uid="{00000000-0005-0000-0000-0000E6230000}"/>
    <cellStyle name="LINES - Style2 11 12" xfId="7712" xr:uid="{00000000-0005-0000-0000-0000E7230000}"/>
    <cellStyle name="LINES - Style2 11 2" xfId="7713" xr:uid="{00000000-0005-0000-0000-0000E8230000}"/>
    <cellStyle name="LINES - Style2 11 2 10" xfId="7714" xr:uid="{00000000-0005-0000-0000-0000E9230000}"/>
    <cellStyle name="LINES - Style2 11 2 10 2" xfId="7715" xr:uid="{00000000-0005-0000-0000-0000EA230000}"/>
    <cellStyle name="LINES - Style2 11 2 11" xfId="7716" xr:uid="{00000000-0005-0000-0000-0000EB230000}"/>
    <cellStyle name="LINES - Style2 11 2 2" xfId="7717" xr:uid="{00000000-0005-0000-0000-0000EC230000}"/>
    <cellStyle name="LINES - Style2 11 2 2 2" xfId="7718" xr:uid="{00000000-0005-0000-0000-0000ED230000}"/>
    <cellStyle name="LINES - Style2 11 2 3" xfId="7719" xr:uid="{00000000-0005-0000-0000-0000EE230000}"/>
    <cellStyle name="LINES - Style2 11 2 3 2" xfId="7720" xr:uid="{00000000-0005-0000-0000-0000EF230000}"/>
    <cellStyle name="LINES - Style2 11 2 4" xfId="7721" xr:uid="{00000000-0005-0000-0000-0000F0230000}"/>
    <cellStyle name="LINES - Style2 11 2 4 2" xfId="7722" xr:uid="{00000000-0005-0000-0000-0000F1230000}"/>
    <cellStyle name="LINES - Style2 11 2 5" xfId="7723" xr:uid="{00000000-0005-0000-0000-0000F2230000}"/>
    <cellStyle name="LINES - Style2 11 2 5 2" xfId="7724" xr:uid="{00000000-0005-0000-0000-0000F3230000}"/>
    <cellStyle name="LINES - Style2 11 2 6" xfId="7725" xr:uid="{00000000-0005-0000-0000-0000F4230000}"/>
    <cellStyle name="LINES - Style2 11 2 6 2" xfId="7726" xr:uid="{00000000-0005-0000-0000-0000F5230000}"/>
    <cellStyle name="LINES - Style2 11 2 7" xfId="7727" xr:uid="{00000000-0005-0000-0000-0000F6230000}"/>
    <cellStyle name="LINES - Style2 11 2 7 2" xfId="7728" xr:uid="{00000000-0005-0000-0000-0000F7230000}"/>
    <cellStyle name="LINES - Style2 11 2 8" xfId="7729" xr:uid="{00000000-0005-0000-0000-0000F8230000}"/>
    <cellStyle name="LINES - Style2 11 2 8 2" xfId="7730" xr:uid="{00000000-0005-0000-0000-0000F9230000}"/>
    <cellStyle name="LINES - Style2 11 2 9" xfId="7731" xr:uid="{00000000-0005-0000-0000-0000FA230000}"/>
    <cellStyle name="LINES - Style2 11 2 9 2" xfId="7732" xr:uid="{00000000-0005-0000-0000-0000FB230000}"/>
    <cellStyle name="LINES - Style2 11 3" xfId="7733" xr:uid="{00000000-0005-0000-0000-0000FC230000}"/>
    <cellStyle name="LINES - Style2 11 3 2" xfId="7734" xr:uid="{00000000-0005-0000-0000-0000FD230000}"/>
    <cellStyle name="LINES - Style2 11 4" xfId="7735" xr:uid="{00000000-0005-0000-0000-0000FE230000}"/>
    <cellStyle name="LINES - Style2 11 4 2" xfId="7736" xr:uid="{00000000-0005-0000-0000-0000FF230000}"/>
    <cellStyle name="LINES - Style2 11 5" xfId="7737" xr:uid="{00000000-0005-0000-0000-000000240000}"/>
    <cellStyle name="LINES - Style2 11 5 2" xfId="7738" xr:uid="{00000000-0005-0000-0000-000001240000}"/>
    <cellStyle name="LINES - Style2 11 6" xfId="7739" xr:uid="{00000000-0005-0000-0000-000002240000}"/>
    <cellStyle name="LINES - Style2 11 6 2" xfId="7740" xr:uid="{00000000-0005-0000-0000-000003240000}"/>
    <cellStyle name="LINES - Style2 11 7" xfId="7741" xr:uid="{00000000-0005-0000-0000-000004240000}"/>
    <cellStyle name="LINES - Style2 11 7 2" xfId="7742" xr:uid="{00000000-0005-0000-0000-000005240000}"/>
    <cellStyle name="LINES - Style2 11 8" xfId="7743" xr:uid="{00000000-0005-0000-0000-000006240000}"/>
    <cellStyle name="LINES - Style2 11 8 2" xfId="7744" xr:uid="{00000000-0005-0000-0000-000007240000}"/>
    <cellStyle name="LINES - Style2 11 9" xfId="7745" xr:uid="{00000000-0005-0000-0000-000008240000}"/>
    <cellStyle name="LINES - Style2 11 9 2" xfId="7746" xr:uid="{00000000-0005-0000-0000-000009240000}"/>
    <cellStyle name="LINES - Style2 12" xfId="7747" xr:uid="{00000000-0005-0000-0000-00000A240000}"/>
    <cellStyle name="LINES - Style2 12 2" xfId="7748" xr:uid="{00000000-0005-0000-0000-00000B240000}"/>
    <cellStyle name="LINES - Style2 13" xfId="7749" xr:uid="{00000000-0005-0000-0000-00000C240000}"/>
    <cellStyle name="LINES - Style2 13 2" xfId="7750" xr:uid="{00000000-0005-0000-0000-00000D240000}"/>
    <cellStyle name="LINES - Style2 14" xfId="7751" xr:uid="{00000000-0005-0000-0000-00000E240000}"/>
    <cellStyle name="LINES - Style2 14 2" xfId="7752" xr:uid="{00000000-0005-0000-0000-00000F240000}"/>
    <cellStyle name="LINES - Style2 15" xfId="7753" xr:uid="{00000000-0005-0000-0000-000010240000}"/>
    <cellStyle name="LINES - Style2 15 2" xfId="7754" xr:uid="{00000000-0005-0000-0000-000011240000}"/>
    <cellStyle name="LINES - Style2 16" xfId="7755" xr:uid="{00000000-0005-0000-0000-000012240000}"/>
    <cellStyle name="LINES - Style2 16 2" xfId="7756" xr:uid="{00000000-0005-0000-0000-000013240000}"/>
    <cellStyle name="LINES - Style2 17" xfId="7757" xr:uid="{00000000-0005-0000-0000-000014240000}"/>
    <cellStyle name="LINES - Style2 17 2" xfId="7758" xr:uid="{00000000-0005-0000-0000-000015240000}"/>
    <cellStyle name="LINES - Style2 18" xfId="7759" xr:uid="{00000000-0005-0000-0000-000016240000}"/>
    <cellStyle name="LINES - Style2 18 2" xfId="7760" xr:uid="{00000000-0005-0000-0000-000017240000}"/>
    <cellStyle name="LINES - Style2 19" xfId="7761" xr:uid="{00000000-0005-0000-0000-000018240000}"/>
    <cellStyle name="LINES - Style2 19 2" xfId="7762" xr:uid="{00000000-0005-0000-0000-000019240000}"/>
    <cellStyle name="LINES - Style2 2" xfId="7763" xr:uid="{00000000-0005-0000-0000-00001A240000}"/>
    <cellStyle name="LINES - Style2 2 10" xfId="7764" xr:uid="{00000000-0005-0000-0000-00001B240000}"/>
    <cellStyle name="LINES - Style2 2 10 2" xfId="7765" xr:uid="{00000000-0005-0000-0000-00001C240000}"/>
    <cellStyle name="LINES - Style2 2 11" xfId="7766" xr:uid="{00000000-0005-0000-0000-00001D240000}"/>
    <cellStyle name="LINES - Style2 2 11 2" xfId="7767" xr:uid="{00000000-0005-0000-0000-00001E240000}"/>
    <cellStyle name="LINES - Style2 2 12" xfId="7768" xr:uid="{00000000-0005-0000-0000-00001F240000}"/>
    <cellStyle name="LINES - Style2 2 12 2" xfId="7769" xr:uid="{00000000-0005-0000-0000-000020240000}"/>
    <cellStyle name="LINES - Style2 2 13" xfId="7770" xr:uid="{00000000-0005-0000-0000-000021240000}"/>
    <cellStyle name="LINES - Style2 2 13 2" xfId="7771" xr:uid="{00000000-0005-0000-0000-000022240000}"/>
    <cellStyle name="LINES - Style2 2 14" xfId="7772" xr:uid="{00000000-0005-0000-0000-000023240000}"/>
    <cellStyle name="LINES - Style2 2 14 2" xfId="7773" xr:uid="{00000000-0005-0000-0000-000024240000}"/>
    <cellStyle name="LINES - Style2 2 15" xfId="7774" xr:uid="{00000000-0005-0000-0000-000025240000}"/>
    <cellStyle name="LINES - Style2 2 15 2" xfId="7775" xr:uid="{00000000-0005-0000-0000-000026240000}"/>
    <cellStyle name="LINES - Style2 2 16" xfId="7776" xr:uid="{00000000-0005-0000-0000-000027240000}"/>
    <cellStyle name="LINES - Style2 2 16 2" xfId="7777" xr:uid="{00000000-0005-0000-0000-000028240000}"/>
    <cellStyle name="LINES - Style2 2 17" xfId="7778" xr:uid="{00000000-0005-0000-0000-000029240000}"/>
    <cellStyle name="LINES - Style2 2 2" xfId="7779" xr:uid="{00000000-0005-0000-0000-00002A240000}"/>
    <cellStyle name="LINES - Style2 2 2 10" xfId="7780" xr:uid="{00000000-0005-0000-0000-00002B240000}"/>
    <cellStyle name="LINES - Style2 2 2 10 2" xfId="7781" xr:uid="{00000000-0005-0000-0000-00002C240000}"/>
    <cellStyle name="LINES - Style2 2 2 11" xfId="7782" xr:uid="{00000000-0005-0000-0000-00002D240000}"/>
    <cellStyle name="LINES - Style2 2 2 11 2" xfId="7783" xr:uid="{00000000-0005-0000-0000-00002E240000}"/>
    <cellStyle name="LINES - Style2 2 2 12" xfId="7784" xr:uid="{00000000-0005-0000-0000-00002F240000}"/>
    <cellStyle name="LINES - Style2 2 2 12 2" xfId="7785" xr:uid="{00000000-0005-0000-0000-000030240000}"/>
    <cellStyle name="LINES - Style2 2 2 13" xfId="7786" xr:uid="{00000000-0005-0000-0000-000031240000}"/>
    <cellStyle name="LINES - Style2 2 2 13 2" xfId="7787" xr:uid="{00000000-0005-0000-0000-000032240000}"/>
    <cellStyle name="LINES - Style2 2 2 14" xfId="7788" xr:uid="{00000000-0005-0000-0000-000033240000}"/>
    <cellStyle name="LINES - Style2 2 2 14 2" xfId="7789" xr:uid="{00000000-0005-0000-0000-000034240000}"/>
    <cellStyle name="LINES - Style2 2 2 15" xfId="7790" xr:uid="{00000000-0005-0000-0000-000035240000}"/>
    <cellStyle name="LINES - Style2 2 2 15 2" xfId="7791" xr:uid="{00000000-0005-0000-0000-000036240000}"/>
    <cellStyle name="LINES - Style2 2 2 16" xfId="7792" xr:uid="{00000000-0005-0000-0000-000037240000}"/>
    <cellStyle name="LINES - Style2 2 2 2" xfId="7793" xr:uid="{00000000-0005-0000-0000-000038240000}"/>
    <cellStyle name="LINES - Style2 2 2 2 10" xfId="7794" xr:uid="{00000000-0005-0000-0000-000039240000}"/>
    <cellStyle name="LINES - Style2 2 2 2 10 2" xfId="7795" xr:uid="{00000000-0005-0000-0000-00003A240000}"/>
    <cellStyle name="LINES - Style2 2 2 2 11" xfId="7796" xr:uid="{00000000-0005-0000-0000-00003B240000}"/>
    <cellStyle name="LINES - Style2 2 2 2 11 2" xfId="7797" xr:uid="{00000000-0005-0000-0000-00003C240000}"/>
    <cellStyle name="LINES - Style2 2 2 2 12" xfId="7798" xr:uid="{00000000-0005-0000-0000-00003D240000}"/>
    <cellStyle name="LINES - Style2 2 2 2 12 2" xfId="7799" xr:uid="{00000000-0005-0000-0000-00003E240000}"/>
    <cellStyle name="LINES - Style2 2 2 2 13" xfId="7800" xr:uid="{00000000-0005-0000-0000-00003F240000}"/>
    <cellStyle name="LINES - Style2 2 2 2 13 2" xfId="7801" xr:uid="{00000000-0005-0000-0000-000040240000}"/>
    <cellStyle name="LINES - Style2 2 2 2 14" xfId="7802" xr:uid="{00000000-0005-0000-0000-000041240000}"/>
    <cellStyle name="LINES - Style2 2 2 2 14 2" xfId="7803" xr:uid="{00000000-0005-0000-0000-000042240000}"/>
    <cellStyle name="LINES - Style2 2 2 2 15" xfId="7804" xr:uid="{00000000-0005-0000-0000-000043240000}"/>
    <cellStyle name="LINES - Style2 2 2 2 2" xfId="7805" xr:uid="{00000000-0005-0000-0000-000044240000}"/>
    <cellStyle name="LINES - Style2 2 2 2 2 10" xfId="7806" xr:uid="{00000000-0005-0000-0000-000045240000}"/>
    <cellStyle name="LINES - Style2 2 2 2 2 10 2" xfId="7807" xr:uid="{00000000-0005-0000-0000-000046240000}"/>
    <cellStyle name="LINES - Style2 2 2 2 2 11" xfId="7808" xr:uid="{00000000-0005-0000-0000-000047240000}"/>
    <cellStyle name="LINES - Style2 2 2 2 2 11 2" xfId="7809" xr:uid="{00000000-0005-0000-0000-000048240000}"/>
    <cellStyle name="LINES - Style2 2 2 2 2 12" xfId="7810" xr:uid="{00000000-0005-0000-0000-000049240000}"/>
    <cellStyle name="LINES - Style2 2 2 2 2 2" xfId="7811" xr:uid="{00000000-0005-0000-0000-00004A240000}"/>
    <cellStyle name="LINES - Style2 2 2 2 2 2 10" xfId="7812" xr:uid="{00000000-0005-0000-0000-00004B240000}"/>
    <cellStyle name="LINES - Style2 2 2 2 2 2 10 2" xfId="7813" xr:uid="{00000000-0005-0000-0000-00004C240000}"/>
    <cellStyle name="LINES - Style2 2 2 2 2 2 11" xfId="7814" xr:uid="{00000000-0005-0000-0000-00004D240000}"/>
    <cellStyle name="LINES - Style2 2 2 2 2 2 2" xfId="7815" xr:uid="{00000000-0005-0000-0000-00004E240000}"/>
    <cellStyle name="LINES - Style2 2 2 2 2 2 2 10" xfId="7816" xr:uid="{00000000-0005-0000-0000-00004F240000}"/>
    <cellStyle name="LINES - Style2 2 2 2 2 2 2 2" xfId="7817" xr:uid="{00000000-0005-0000-0000-000050240000}"/>
    <cellStyle name="LINES - Style2 2 2 2 2 2 2 2 2" xfId="7818" xr:uid="{00000000-0005-0000-0000-000051240000}"/>
    <cellStyle name="LINES - Style2 2 2 2 2 2 2 3" xfId="7819" xr:uid="{00000000-0005-0000-0000-000052240000}"/>
    <cellStyle name="LINES - Style2 2 2 2 2 2 2 3 2" xfId="7820" xr:uid="{00000000-0005-0000-0000-000053240000}"/>
    <cellStyle name="LINES - Style2 2 2 2 2 2 2 4" xfId="7821" xr:uid="{00000000-0005-0000-0000-000054240000}"/>
    <cellStyle name="LINES - Style2 2 2 2 2 2 2 4 2" xfId="7822" xr:uid="{00000000-0005-0000-0000-000055240000}"/>
    <cellStyle name="LINES - Style2 2 2 2 2 2 2 5" xfId="7823" xr:uid="{00000000-0005-0000-0000-000056240000}"/>
    <cellStyle name="LINES - Style2 2 2 2 2 2 2 5 2" xfId="7824" xr:uid="{00000000-0005-0000-0000-000057240000}"/>
    <cellStyle name="LINES - Style2 2 2 2 2 2 2 6" xfId="7825" xr:uid="{00000000-0005-0000-0000-000058240000}"/>
    <cellStyle name="LINES - Style2 2 2 2 2 2 2 6 2" xfId="7826" xr:uid="{00000000-0005-0000-0000-000059240000}"/>
    <cellStyle name="LINES - Style2 2 2 2 2 2 2 7" xfId="7827" xr:uid="{00000000-0005-0000-0000-00005A240000}"/>
    <cellStyle name="LINES - Style2 2 2 2 2 2 2 7 2" xfId="7828" xr:uid="{00000000-0005-0000-0000-00005B240000}"/>
    <cellStyle name="LINES - Style2 2 2 2 2 2 2 8" xfId="7829" xr:uid="{00000000-0005-0000-0000-00005C240000}"/>
    <cellStyle name="LINES - Style2 2 2 2 2 2 2 8 2" xfId="7830" xr:uid="{00000000-0005-0000-0000-00005D240000}"/>
    <cellStyle name="LINES - Style2 2 2 2 2 2 2 9" xfId="7831" xr:uid="{00000000-0005-0000-0000-00005E240000}"/>
    <cellStyle name="LINES - Style2 2 2 2 2 2 2 9 2" xfId="7832" xr:uid="{00000000-0005-0000-0000-00005F240000}"/>
    <cellStyle name="LINES - Style2 2 2 2 2 2 3" xfId="7833" xr:uid="{00000000-0005-0000-0000-000060240000}"/>
    <cellStyle name="LINES - Style2 2 2 2 2 2 3 2" xfId="7834" xr:uid="{00000000-0005-0000-0000-000061240000}"/>
    <cellStyle name="LINES - Style2 2 2 2 2 2 4" xfId="7835" xr:uid="{00000000-0005-0000-0000-000062240000}"/>
    <cellStyle name="LINES - Style2 2 2 2 2 2 4 2" xfId="7836" xr:uid="{00000000-0005-0000-0000-000063240000}"/>
    <cellStyle name="LINES - Style2 2 2 2 2 2 5" xfId="7837" xr:uid="{00000000-0005-0000-0000-000064240000}"/>
    <cellStyle name="LINES - Style2 2 2 2 2 2 5 2" xfId="7838" xr:uid="{00000000-0005-0000-0000-000065240000}"/>
    <cellStyle name="LINES - Style2 2 2 2 2 2 6" xfId="7839" xr:uid="{00000000-0005-0000-0000-000066240000}"/>
    <cellStyle name="LINES - Style2 2 2 2 2 2 6 2" xfId="7840" xr:uid="{00000000-0005-0000-0000-000067240000}"/>
    <cellStyle name="LINES - Style2 2 2 2 2 2 7" xfId="7841" xr:uid="{00000000-0005-0000-0000-000068240000}"/>
    <cellStyle name="LINES - Style2 2 2 2 2 2 7 2" xfId="7842" xr:uid="{00000000-0005-0000-0000-000069240000}"/>
    <cellStyle name="LINES - Style2 2 2 2 2 2 8" xfId="7843" xr:uid="{00000000-0005-0000-0000-00006A240000}"/>
    <cellStyle name="LINES - Style2 2 2 2 2 2 8 2" xfId="7844" xr:uid="{00000000-0005-0000-0000-00006B240000}"/>
    <cellStyle name="LINES - Style2 2 2 2 2 2 9" xfId="7845" xr:uid="{00000000-0005-0000-0000-00006C240000}"/>
    <cellStyle name="LINES - Style2 2 2 2 2 2 9 2" xfId="7846" xr:uid="{00000000-0005-0000-0000-00006D240000}"/>
    <cellStyle name="LINES - Style2 2 2 2 2 3" xfId="7847" xr:uid="{00000000-0005-0000-0000-00006E240000}"/>
    <cellStyle name="LINES - Style2 2 2 2 2 3 2" xfId="7848" xr:uid="{00000000-0005-0000-0000-00006F240000}"/>
    <cellStyle name="LINES - Style2 2 2 2 2 4" xfId="7849" xr:uid="{00000000-0005-0000-0000-000070240000}"/>
    <cellStyle name="LINES - Style2 2 2 2 2 4 2" xfId="7850" xr:uid="{00000000-0005-0000-0000-000071240000}"/>
    <cellStyle name="LINES - Style2 2 2 2 2 5" xfId="7851" xr:uid="{00000000-0005-0000-0000-000072240000}"/>
    <cellStyle name="LINES - Style2 2 2 2 2 5 2" xfId="7852" xr:uid="{00000000-0005-0000-0000-000073240000}"/>
    <cellStyle name="LINES - Style2 2 2 2 2 6" xfId="7853" xr:uid="{00000000-0005-0000-0000-000074240000}"/>
    <cellStyle name="LINES - Style2 2 2 2 2 6 2" xfId="7854" xr:uid="{00000000-0005-0000-0000-000075240000}"/>
    <cellStyle name="LINES - Style2 2 2 2 2 7" xfId="7855" xr:uid="{00000000-0005-0000-0000-000076240000}"/>
    <cellStyle name="LINES - Style2 2 2 2 2 7 2" xfId="7856" xr:uid="{00000000-0005-0000-0000-000077240000}"/>
    <cellStyle name="LINES - Style2 2 2 2 2 8" xfId="7857" xr:uid="{00000000-0005-0000-0000-000078240000}"/>
    <cellStyle name="LINES - Style2 2 2 2 2 8 2" xfId="7858" xr:uid="{00000000-0005-0000-0000-000079240000}"/>
    <cellStyle name="LINES - Style2 2 2 2 2 9" xfId="7859" xr:uid="{00000000-0005-0000-0000-00007A240000}"/>
    <cellStyle name="LINES - Style2 2 2 2 2 9 2" xfId="7860" xr:uid="{00000000-0005-0000-0000-00007B240000}"/>
    <cellStyle name="LINES - Style2 2 2 2 3" xfId="7861" xr:uid="{00000000-0005-0000-0000-00007C240000}"/>
    <cellStyle name="LINES - Style2 2 2 2 3 10" xfId="7862" xr:uid="{00000000-0005-0000-0000-00007D240000}"/>
    <cellStyle name="LINES - Style2 2 2 2 3 10 2" xfId="7863" xr:uid="{00000000-0005-0000-0000-00007E240000}"/>
    <cellStyle name="LINES - Style2 2 2 2 3 11" xfId="7864" xr:uid="{00000000-0005-0000-0000-00007F240000}"/>
    <cellStyle name="LINES - Style2 2 2 2 3 11 2" xfId="7865" xr:uid="{00000000-0005-0000-0000-000080240000}"/>
    <cellStyle name="LINES - Style2 2 2 2 3 12" xfId="7866" xr:uid="{00000000-0005-0000-0000-000081240000}"/>
    <cellStyle name="LINES - Style2 2 2 2 3 2" xfId="7867" xr:uid="{00000000-0005-0000-0000-000082240000}"/>
    <cellStyle name="LINES - Style2 2 2 2 3 2 10" xfId="7868" xr:uid="{00000000-0005-0000-0000-000083240000}"/>
    <cellStyle name="LINES - Style2 2 2 2 3 2 10 2" xfId="7869" xr:uid="{00000000-0005-0000-0000-000084240000}"/>
    <cellStyle name="LINES - Style2 2 2 2 3 2 11" xfId="7870" xr:uid="{00000000-0005-0000-0000-000085240000}"/>
    <cellStyle name="LINES - Style2 2 2 2 3 2 2" xfId="7871" xr:uid="{00000000-0005-0000-0000-000086240000}"/>
    <cellStyle name="LINES - Style2 2 2 2 3 2 2 10" xfId="7872" xr:uid="{00000000-0005-0000-0000-000087240000}"/>
    <cellStyle name="LINES - Style2 2 2 2 3 2 2 2" xfId="7873" xr:uid="{00000000-0005-0000-0000-000088240000}"/>
    <cellStyle name="LINES - Style2 2 2 2 3 2 2 2 2" xfId="7874" xr:uid="{00000000-0005-0000-0000-000089240000}"/>
    <cellStyle name="LINES - Style2 2 2 2 3 2 2 3" xfId="7875" xr:uid="{00000000-0005-0000-0000-00008A240000}"/>
    <cellStyle name="LINES - Style2 2 2 2 3 2 2 3 2" xfId="7876" xr:uid="{00000000-0005-0000-0000-00008B240000}"/>
    <cellStyle name="LINES - Style2 2 2 2 3 2 2 4" xfId="7877" xr:uid="{00000000-0005-0000-0000-00008C240000}"/>
    <cellStyle name="LINES - Style2 2 2 2 3 2 2 4 2" xfId="7878" xr:uid="{00000000-0005-0000-0000-00008D240000}"/>
    <cellStyle name="LINES - Style2 2 2 2 3 2 2 5" xfId="7879" xr:uid="{00000000-0005-0000-0000-00008E240000}"/>
    <cellStyle name="LINES - Style2 2 2 2 3 2 2 5 2" xfId="7880" xr:uid="{00000000-0005-0000-0000-00008F240000}"/>
    <cellStyle name="LINES - Style2 2 2 2 3 2 2 6" xfId="7881" xr:uid="{00000000-0005-0000-0000-000090240000}"/>
    <cellStyle name="LINES - Style2 2 2 2 3 2 2 6 2" xfId="7882" xr:uid="{00000000-0005-0000-0000-000091240000}"/>
    <cellStyle name="LINES - Style2 2 2 2 3 2 2 7" xfId="7883" xr:uid="{00000000-0005-0000-0000-000092240000}"/>
    <cellStyle name="LINES - Style2 2 2 2 3 2 2 7 2" xfId="7884" xr:uid="{00000000-0005-0000-0000-000093240000}"/>
    <cellStyle name="LINES - Style2 2 2 2 3 2 2 8" xfId="7885" xr:uid="{00000000-0005-0000-0000-000094240000}"/>
    <cellStyle name="LINES - Style2 2 2 2 3 2 2 8 2" xfId="7886" xr:uid="{00000000-0005-0000-0000-000095240000}"/>
    <cellStyle name="LINES - Style2 2 2 2 3 2 2 9" xfId="7887" xr:uid="{00000000-0005-0000-0000-000096240000}"/>
    <cellStyle name="LINES - Style2 2 2 2 3 2 2 9 2" xfId="7888" xr:uid="{00000000-0005-0000-0000-000097240000}"/>
    <cellStyle name="LINES - Style2 2 2 2 3 2 3" xfId="7889" xr:uid="{00000000-0005-0000-0000-000098240000}"/>
    <cellStyle name="LINES - Style2 2 2 2 3 2 3 2" xfId="7890" xr:uid="{00000000-0005-0000-0000-000099240000}"/>
    <cellStyle name="LINES - Style2 2 2 2 3 2 4" xfId="7891" xr:uid="{00000000-0005-0000-0000-00009A240000}"/>
    <cellStyle name="LINES - Style2 2 2 2 3 2 4 2" xfId="7892" xr:uid="{00000000-0005-0000-0000-00009B240000}"/>
    <cellStyle name="LINES - Style2 2 2 2 3 2 5" xfId="7893" xr:uid="{00000000-0005-0000-0000-00009C240000}"/>
    <cellStyle name="LINES - Style2 2 2 2 3 2 5 2" xfId="7894" xr:uid="{00000000-0005-0000-0000-00009D240000}"/>
    <cellStyle name="LINES - Style2 2 2 2 3 2 6" xfId="7895" xr:uid="{00000000-0005-0000-0000-00009E240000}"/>
    <cellStyle name="LINES - Style2 2 2 2 3 2 6 2" xfId="7896" xr:uid="{00000000-0005-0000-0000-00009F240000}"/>
    <cellStyle name="LINES - Style2 2 2 2 3 2 7" xfId="7897" xr:uid="{00000000-0005-0000-0000-0000A0240000}"/>
    <cellStyle name="LINES - Style2 2 2 2 3 2 7 2" xfId="7898" xr:uid="{00000000-0005-0000-0000-0000A1240000}"/>
    <cellStyle name="LINES - Style2 2 2 2 3 2 8" xfId="7899" xr:uid="{00000000-0005-0000-0000-0000A2240000}"/>
    <cellStyle name="LINES - Style2 2 2 2 3 2 8 2" xfId="7900" xr:uid="{00000000-0005-0000-0000-0000A3240000}"/>
    <cellStyle name="LINES - Style2 2 2 2 3 2 9" xfId="7901" xr:uid="{00000000-0005-0000-0000-0000A4240000}"/>
    <cellStyle name="LINES - Style2 2 2 2 3 2 9 2" xfId="7902" xr:uid="{00000000-0005-0000-0000-0000A5240000}"/>
    <cellStyle name="LINES - Style2 2 2 2 3 3" xfId="7903" xr:uid="{00000000-0005-0000-0000-0000A6240000}"/>
    <cellStyle name="LINES - Style2 2 2 2 3 3 2" xfId="7904" xr:uid="{00000000-0005-0000-0000-0000A7240000}"/>
    <cellStyle name="LINES - Style2 2 2 2 3 4" xfId="7905" xr:uid="{00000000-0005-0000-0000-0000A8240000}"/>
    <cellStyle name="LINES - Style2 2 2 2 3 4 2" xfId="7906" xr:uid="{00000000-0005-0000-0000-0000A9240000}"/>
    <cellStyle name="LINES - Style2 2 2 2 3 5" xfId="7907" xr:uid="{00000000-0005-0000-0000-0000AA240000}"/>
    <cellStyle name="LINES - Style2 2 2 2 3 5 2" xfId="7908" xr:uid="{00000000-0005-0000-0000-0000AB240000}"/>
    <cellStyle name="LINES - Style2 2 2 2 3 6" xfId="7909" xr:uid="{00000000-0005-0000-0000-0000AC240000}"/>
    <cellStyle name="LINES - Style2 2 2 2 3 6 2" xfId="7910" xr:uid="{00000000-0005-0000-0000-0000AD240000}"/>
    <cellStyle name="LINES - Style2 2 2 2 3 7" xfId="7911" xr:uid="{00000000-0005-0000-0000-0000AE240000}"/>
    <cellStyle name="LINES - Style2 2 2 2 3 7 2" xfId="7912" xr:uid="{00000000-0005-0000-0000-0000AF240000}"/>
    <cellStyle name="LINES - Style2 2 2 2 3 8" xfId="7913" xr:uid="{00000000-0005-0000-0000-0000B0240000}"/>
    <cellStyle name="LINES - Style2 2 2 2 3 8 2" xfId="7914" xr:uid="{00000000-0005-0000-0000-0000B1240000}"/>
    <cellStyle name="LINES - Style2 2 2 2 3 9" xfId="7915" xr:uid="{00000000-0005-0000-0000-0000B2240000}"/>
    <cellStyle name="LINES - Style2 2 2 2 3 9 2" xfId="7916" xr:uid="{00000000-0005-0000-0000-0000B3240000}"/>
    <cellStyle name="LINES - Style2 2 2 2 4" xfId="7917" xr:uid="{00000000-0005-0000-0000-0000B4240000}"/>
    <cellStyle name="LINES - Style2 2 2 2 4 10" xfId="7918" xr:uid="{00000000-0005-0000-0000-0000B5240000}"/>
    <cellStyle name="LINES - Style2 2 2 2 4 10 2" xfId="7919" xr:uid="{00000000-0005-0000-0000-0000B6240000}"/>
    <cellStyle name="LINES - Style2 2 2 2 4 11" xfId="7920" xr:uid="{00000000-0005-0000-0000-0000B7240000}"/>
    <cellStyle name="LINES - Style2 2 2 2 4 11 2" xfId="7921" xr:uid="{00000000-0005-0000-0000-0000B8240000}"/>
    <cellStyle name="LINES - Style2 2 2 2 4 12" xfId="7922" xr:uid="{00000000-0005-0000-0000-0000B9240000}"/>
    <cellStyle name="LINES - Style2 2 2 2 4 2" xfId="7923" xr:uid="{00000000-0005-0000-0000-0000BA240000}"/>
    <cellStyle name="LINES - Style2 2 2 2 4 2 10" xfId="7924" xr:uid="{00000000-0005-0000-0000-0000BB240000}"/>
    <cellStyle name="LINES - Style2 2 2 2 4 2 10 2" xfId="7925" xr:uid="{00000000-0005-0000-0000-0000BC240000}"/>
    <cellStyle name="LINES - Style2 2 2 2 4 2 11" xfId="7926" xr:uid="{00000000-0005-0000-0000-0000BD240000}"/>
    <cellStyle name="LINES - Style2 2 2 2 4 2 2" xfId="7927" xr:uid="{00000000-0005-0000-0000-0000BE240000}"/>
    <cellStyle name="LINES - Style2 2 2 2 4 2 2 10" xfId="7928" xr:uid="{00000000-0005-0000-0000-0000BF240000}"/>
    <cellStyle name="LINES - Style2 2 2 2 4 2 2 2" xfId="7929" xr:uid="{00000000-0005-0000-0000-0000C0240000}"/>
    <cellStyle name="LINES - Style2 2 2 2 4 2 2 2 2" xfId="7930" xr:uid="{00000000-0005-0000-0000-0000C1240000}"/>
    <cellStyle name="LINES - Style2 2 2 2 4 2 2 3" xfId="7931" xr:uid="{00000000-0005-0000-0000-0000C2240000}"/>
    <cellStyle name="LINES - Style2 2 2 2 4 2 2 3 2" xfId="7932" xr:uid="{00000000-0005-0000-0000-0000C3240000}"/>
    <cellStyle name="LINES - Style2 2 2 2 4 2 2 4" xfId="7933" xr:uid="{00000000-0005-0000-0000-0000C4240000}"/>
    <cellStyle name="LINES - Style2 2 2 2 4 2 2 4 2" xfId="7934" xr:uid="{00000000-0005-0000-0000-0000C5240000}"/>
    <cellStyle name="LINES - Style2 2 2 2 4 2 2 5" xfId="7935" xr:uid="{00000000-0005-0000-0000-0000C6240000}"/>
    <cellStyle name="LINES - Style2 2 2 2 4 2 2 5 2" xfId="7936" xr:uid="{00000000-0005-0000-0000-0000C7240000}"/>
    <cellStyle name="LINES - Style2 2 2 2 4 2 2 6" xfId="7937" xr:uid="{00000000-0005-0000-0000-0000C8240000}"/>
    <cellStyle name="LINES - Style2 2 2 2 4 2 2 6 2" xfId="7938" xr:uid="{00000000-0005-0000-0000-0000C9240000}"/>
    <cellStyle name="LINES - Style2 2 2 2 4 2 2 7" xfId="7939" xr:uid="{00000000-0005-0000-0000-0000CA240000}"/>
    <cellStyle name="LINES - Style2 2 2 2 4 2 2 7 2" xfId="7940" xr:uid="{00000000-0005-0000-0000-0000CB240000}"/>
    <cellStyle name="LINES - Style2 2 2 2 4 2 2 8" xfId="7941" xr:uid="{00000000-0005-0000-0000-0000CC240000}"/>
    <cellStyle name="LINES - Style2 2 2 2 4 2 2 8 2" xfId="7942" xr:uid="{00000000-0005-0000-0000-0000CD240000}"/>
    <cellStyle name="LINES - Style2 2 2 2 4 2 2 9" xfId="7943" xr:uid="{00000000-0005-0000-0000-0000CE240000}"/>
    <cellStyle name="LINES - Style2 2 2 2 4 2 2 9 2" xfId="7944" xr:uid="{00000000-0005-0000-0000-0000CF240000}"/>
    <cellStyle name="LINES - Style2 2 2 2 4 2 3" xfId="7945" xr:uid="{00000000-0005-0000-0000-0000D0240000}"/>
    <cellStyle name="LINES - Style2 2 2 2 4 2 3 2" xfId="7946" xr:uid="{00000000-0005-0000-0000-0000D1240000}"/>
    <cellStyle name="LINES - Style2 2 2 2 4 2 4" xfId="7947" xr:uid="{00000000-0005-0000-0000-0000D2240000}"/>
    <cellStyle name="LINES - Style2 2 2 2 4 2 4 2" xfId="7948" xr:uid="{00000000-0005-0000-0000-0000D3240000}"/>
    <cellStyle name="LINES - Style2 2 2 2 4 2 5" xfId="7949" xr:uid="{00000000-0005-0000-0000-0000D4240000}"/>
    <cellStyle name="LINES - Style2 2 2 2 4 2 5 2" xfId="7950" xr:uid="{00000000-0005-0000-0000-0000D5240000}"/>
    <cellStyle name="LINES - Style2 2 2 2 4 2 6" xfId="7951" xr:uid="{00000000-0005-0000-0000-0000D6240000}"/>
    <cellStyle name="LINES - Style2 2 2 2 4 2 6 2" xfId="7952" xr:uid="{00000000-0005-0000-0000-0000D7240000}"/>
    <cellStyle name="LINES - Style2 2 2 2 4 2 7" xfId="7953" xr:uid="{00000000-0005-0000-0000-0000D8240000}"/>
    <cellStyle name="LINES - Style2 2 2 2 4 2 7 2" xfId="7954" xr:uid="{00000000-0005-0000-0000-0000D9240000}"/>
    <cellStyle name="LINES - Style2 2 2 2 4 2 8" xfId="7955" xr:uid="{00000000-0005-0000-0000-0000DA240000}"/>
    <cellStyle name="LINES - Style2 2 2 2 4 2 8 2" xfId="7956" xr:uid="{00000000-0005-0000-0000-0000DB240000}"/>
    <cellStyle name="LINES - Style2 2 2 2 4 2 9" xfId="7957" xr:uid="{00000000-0005-0000-0000-0000DC240000}"/>
    <cellStyle name="LINES - Style2 2 2 2 4 2 9 2" xfId="7958" xr:uid="{00000000-0005-0000-0000-0000DD240000}"/>
    <cellStyle name="LINES - Style2 2 2 2 4 3" xfId="7959" xr:uid="{00000000-0005-0000-0000-0000DE240000}"/>
    <cellStyle name="LINES - Style2 2 2 2 4 3 2" xfId="7960" xr:uid="{00000000-0005-0000-0000-0000DF240000}"/>
    <cellStyle name="LINES - Style2 2 2 2 4 4" xfId="7961" xr:uid="{00000000-0005-0000-0000-0000E0240000}"/>
    <cellStyle name="LINES - Style2 2 2 2 4 4 2" xfId="7962" xr:uid="{00000000-0005-0000-0000-0000E1240000}"/>
    <cellStyle name="LINES - Style2 2 2 2 4 5" xfId="7963" xr:uid="{00000000-0005-0000-0000-0000E2240000}"/>
    <cellStyle name="LINES - Style2 2 2 2 4 5 2" xfId="7964" xr:uid="{00000000-0005-0000-0000-0000E3240000}"/>
    <cellStyle name="LINES - Style2 2 2 2 4 6" xfId="7965" xr:uid="{00000000-0005-0000-0000-0000E4240000}"/>
    <cellStyle name="LINES - Style2 2 2 2 4 6 2" xfId="7966" xr:uid="{00000000-0005-0000-0000-0000E5240000}"/>
    <cellStyle name="LINES - Style2 2 2 2 4 7" xfId="7967" xr:uid="{00000000-0005-0000-0000-0000E6240000}"/>
    <cellStyle name="LINES - Style2 2 2 2 4 7 2" xfId="7968" xr:uid="{00000000-0005-0000-0000-0000E7240000}"/>
    <cellStyle name="LINES - Style2 2 2 2 4 8" xfId="7969" xr:uid="{00000000-0005-0000-0000-0000E8240000}"/>
    <cellStyle name="LINES - Style2 2 2 2 4 8 2" xfId="7970" xr:uid="{00000000-0005-0000-0000-0000E9240000}"/>
    <cellStyle name="LINES - Style2 2 2 2 4 9" xfId="7971" xr:uid="{00000000-0005-0000-0000-0000EA240000}"/>
    <cellStyle name="LINES - Style2 2 2 2 4 9 2" xfId="7972" xr:uid="{00000000-0005-0000-0000-0000EB240000}"/>
    <cellStyle name="LINES - Style2 2 2 2 5" xfId="7973" xr:uid="{00000000-0005-0000-0000-0000EC240000}"/>
    <cellStyle name="LINES - Style2 2 2 2 5 10" xfId="7974" xr:uid="{00000000-0005-0000-0000-0000ED240000}"/>
    <cellStyle name="LINES - Style2 2 2 2 5 10 2" xfId="7975" xr:uid="{00000000-0005-0000-0000-0000EE240000}"/>
    <cellStyle name="LINES - Style2 2 2 2 5 11" xfId="7976" xr:uid="{00000000-0005-0000-0000-0000EF240000}"/>
    <cellStyle name="LINES - Style2 2 2 2 5 2" xfId="7977" xr:uid="{00000000-0005-0000-0000-0000F0240000}"/>
    <cellStyle name="LINES - Style2 2 2 2 5 2 10" xfId="7978" xr:uid="{00000000-0005-0000-0000-0000F1240000}"/>
    <cellStyle name="LINES - Style2 2 2 2 5 2 2" xfId="7979" xr:uid="{00000000-0005-0000-0000-0000F2240000}"/>
    <cellStyle name="LINES - Style2 2 2 2 5 2 2 2" xfId="7980" xr:uid="{00000000-0005-0000-0000-0000F3240000}"/>
    <cellStyle name="LINES - Style2 2 2 2 5 2 3" xfId="7981" xr:uid="{00000000-0005-0000-0000-0000F4240000}"/>
    <cellStyle name="LINES - Style2 2 2 2 5 2 3 2" xfId="7982" xr:uid="{00000000-0005-0000-0000-0000F5240000}"/>
    <cellStyle name="LINES - Style2 2 2 2 5 2 4" xfId="7983" xr:uid="{00000000-0005-0000-0000-0000F6240000}"/>
    <cellStyle name="LINES - Style2 2 2 2 5 2 4 2" xfId="7984" xr:uid="{00000000-0005-0000-0000-0000F7240000}"/>
    <cellStyle name="LINES - Style2 2 2 2 5 2 5" xfId="7985" xr:uid="{00000000-0005-0000-0000-0000F8240000}"/>
    <cellStyle name="LINES - Style2 2 2 2 5 2 5 2" xfId="7986" xr:uid="{00000000-0005-0000-0000-0000F9240000}"/>
    <cellStyle name="LINES - Style2 2 2 2 5 2 6" xfId="7987" xr:uid="{00000000-0005-0000-0000-0000FA240000}"/>
    <cellStyle name="LINES - Style2 2 2 2 5 2 6 2" xfId="7988" xr:uid="{00000000-0005-0000-0000-0000FB240000}"/>
    <cellStyle name="LINES - Style2 2 2 2 5 2 7" xfId="7989" xr:uid="{00000000-0005-0000-0000-0000FC240000}"/>
    <cellStyle name="LINES - Style2 2 2 2 5 2 7 2" xfId="7990" xr:uid="{00000000-0005-0000-0000-0000FD240000}"/>
    <cellStyle name="LINES - Style2 2 2 2 5 2 8" xfId="7991" xr:uid="{00000000-0005-0000-0000-0000FE240000}"/>
    <cellStyle name="LINES - Style2 2 2 2 5 2 8 2" xfId="7992" xr:uid="{00000000-0005-0000-0000-0000FF240000}"/>
    <cellStyle name="LINES - Style2 2 2 2 5 2 9" xfId="7993" xr:uid="{00000000-0005-0000-0000-000000250000}"/>
    <cellStyle name="LINES - Style2 2 2 2 5 2 9 2" xfId="7994" xr:uid="{00000000-0005-0000-0000-000001250000}"/>
    <cellStyle name="LINES - Style2 2 2 2 5 3" xfId="7995" xr:uid="{00000000-0005-0000-0000-000002250000}"/>
    <cellStyle name="LINES - Style2 2 2 2 5 3 2" xfId="7996" xr:uid="{00000000-0005-0000-0000-000003250000}"/>
    <cellStyle name="LINES - Style2 2 2 2 5 4" xfId="7997" xr:uid="{00000000-0005-0000-0000-000004250000}"/>
    <cellStyle name="LINES - Style2 2 2 2 5 4 2" xfId="7998" xr:uid="{00000000-0005-0000-0000-000005250000}"/>
    <cellStyle name="LINES - Style2 2 2 2 5 5" xfId="7999" xr:uid="{00000000-0005-0000-0000-000006250000}"/>
    <cellStyle name="LINES - Style2 2 2 2 5 5 2" xfId="8000" xr:uid="{00000000-0005-0000-0000-000007250000}"/>
    <cellStyle name="LINES - Style2 2 2 2 5 6" xfId="8001" xr:uid="{00000000-0005-0000-0000-000008250000}"/>
    <cellStyle name="LINES - Style2 2 2 2 5 6 2" xfId="8002" xr:uid="{00000000-0005-0000-0000-000009250000}"/>
    <cellStyle name="LINES - Style2 2 2 2 5 7" xfId="8003" xr:uid="{00000000-0005-0000-0000-00000A250000}"/>
    <cellStyle name="LINES - Style2 2 2 2 5 7 2" xfId="8004" xr:uid="{00000000-0005-0000-0000-00000B250000}"/>
    <cellStyle name="LINES - Style2 2 2 2 5 8" xfId="8005" xr:uid="{00000000-0005-0000-0000-00000C250000}"/>
    <cellStyle name="LINES - Style2 2 2 2 5 8 2" xfId="8006" xr:uid="{00000000-0005-0000-0000-00000D250000}"/>
    <cellStyle name="LINES - Style2 2 2 2 5 9" xfId="8007" xr:uid="{00000000-0005-0000-0000-00000E250000}"/>
    <cellStyle name="LINES - Style2 2 2 2 5 9 2" xfId="8008" xr:uid="{00000000-0005-0000-0000-00000F250000}"/>
    <cellStyle name="LINES - Style2 2 2 2 6" xfId="8009" xr:uid="{00000000-0005-0000-0000-000010250000}"/>
    <cellStyle name="LINES - Style2 2 2 2 6 2" xfId="8010" xr:uid="{00000000-0005-0000-0000-000011250000}"/>
    <cellStyle name="LINES - Style2 2 2 2 7" xfId="8011" xr:uid="{00000000-0005-0000-0000-000012250000}"/>
    <cellStyle name="LINES - Style2 2 2 2 7 2" xfId="8012" xr:uid="{00000000-0005-0000-0000-000013250000}"/>
    <cellStyle name="LINES - Style2 2 2 2 8" xfId="8013" xr:uid="{00000000-0005-0000-0000-000014250000}"/>
    <cellStyle name="LINES - Style2 2 2 2 8 2" xfId="8014" xr:uid="{00000000-0005-0000-0000-000015250000}"/>
    <cellStyle name="LINES - Style2 2 2 2 9" xfId="8015" xr:uid="{00000000-0005-0000-0000-000016250000}"/>
    <cellStyle name="LINES - Style2 2 2 2 9 2" xfId="8016" xr:uid="{00000000-0005-0000-0000-000017250000}"/>
    <cellStyle name="LINES - Style2 2 2 2_FRI's per CPA formulae May 2011" xfId="8017" xr:uid="{00000000-0005-0000-0000-000018250000}"/>
    <cellStyle name="LINES - Style2 2 2 3" xfId="8018" xr:uid="{00000000-0005-0000-0000-000019250000}"/>
    <cellStyle name="LINES - Style2 2 2 3 10" xfId="8019" xr:uid="{00000000-0005-0000-0000-00001A250000}"/>
    <cellStyle name="LINES - Style2 2 2 3 10 2" xfId="8020" xr:uid="{00000000-0005-0000-0000-00001B250000}"/>
    <cellStyle name="LINES - Style2 2 2 3 11" xfId="8021" xr:uid="{00000000-0005-0000-0000-00001C250000}"/>
    <cellStyle name="LINES - Style2 2 2 3 11 2" xfId="8022" xr:uid="{00000000-0005-0000-0000-00001D250000}"/>
    <cellStyle name="LINES - Style2 2 2 3 12" xfId="8023" xr:uid="{00000000-0005-0000-0000-00001E250000}"/>
    <cellStyle name="LINES - Style2 2 2 3 2" xfId="8024" xr:uid="{00000000-0005-0000-0000-00001F250000}"/>
    <cellStyle name="LINES - Style2 2 2 3 2 10" xfId="8025" xr:uid="{00000000-0005-0000-0000-000020250000}"/>
    <cellStyle name="LINES - Style2 2 2 3 2 10 2" xfId="8026" xr:uid="{00000000-0005-0000-0000-000021250000}"/>
    <cellStyle name="LINES - Style2 2 2 3 2 11" xfId="8027" xr:uid="{00000000-0005-0000-0000-000022250000}"/>
    <cellStyle name="LINES - Style2 2 2 3 2 2" xfId="8028" xr:uid="{00000000-0005-0000-0000-000023250000}"/>
    <cellStyle name="LINES - Style2 2 2 3 2 2 10" xfId="8029" xr:uid="{00000000-0005-0000-0000-000024250000}"/>
    <cellStyle name="LINES - Style2 2 2 3 2 2 2" xfId="8030" xr:uid="{00000000-0005-0000-0000-000025250000}"/>
    <cellStyle name="LINES - Style2 2 2 3 2 2 2 2" xfId="8031" xr:uid="{00000000-0005-0000-0000-000026250000}"/>
    <cellStyle name="LINES - Style2 2 2 3 2 2 3" xfId="8032" xr:uid="{00000000-0005-0000-0000-000027250000}"/>
    <cellStyle name="LINES - Style2 2 2 3 2 2 3 2" xfId="8033" xr:uid="{00000000-0005-0000-0000-000028250000}"/>
    <cellStyle name="LINES - Style2 2 2 3 2 2 4" xfId="8034" xr:uid="{00000000-0005-0000-0000-000029250000}"/>
    <cellStyle name="LINES - Style2 2 2 3 2 2 4 2" xfId="8035" xr:uid="{00000000-0005-0000-0000-00002A250000}"/>
    <cellStyle name="LINES - Style2 2 2 3 2 2 5" xfId="8036" xr:uid="{00000000-0005-0000-0000-00002B250000}"/>
    <cellStyle name="LINES - Style2 2 2 3 2 2 5 2" xfId="8037" xr:uid="{00000000-0005-0000-0000-00002C250000}"/>
    <cellStyle name="LINES - Style2 2 2 3 2 2 6" xfId="8038" xr:uid="{00000000-0005-0000-0000-00002D250000}"/>
    <cellStyle name="LINES - Style2 2 2 3 2 2 6 2" xfId="8039" xr:uid="{00000000-0005-0000-0000-00002E250000}"/>
    <cellStyle name="LINES - Style2 2 2 3 2 2 7" xfId="8040" xr:uid="{00000000-0005-0000-0000-00002F250000}"/>
    <cellStyle name="LINES - Style2 2 2 3 2 2 7 2" xfId="8041" xr:uid="{00000000-0005-0000-0000-000030250000}"/>
    <cellStyle name="LINES - Style2 2 2 3 2 2 8" xfId="8042" xr:uid="{00000000-0005-0000-0000-000031250000}"/>
    <cellStyle name="LINES - Style2 2 2 3 2 2 8 2" xfId="8043" xr:uid="{00000000-0005-0000-0000-000032250000}"/>
    <cellStyle name="LINES - Style2 2 2 3 2 2 9" xfId="8044" xr:uid="{00000000-0005-0000-0000-000033250000}"/>
    <cellStyle name="LINES - Style2 2 2 3 2 2 9 2" xfId="8045" xr:uid="{00000000-0005-0000-0000-000034250000}"/>
    <cellStyle name="LINES - Style2 2 2 3 2 3" xfId="8046" xr:uid="{00000000-0005-0000-0000-000035250000}"/>
    <cellStyle name="LINES - Style2 2 2 3 2 3 2" xfId="8047" xr:uid="{00000000-0005-0000-0000-000036250000}"/>
    <cellStyle name="LINES - Style2 2 2 3 2 4" xfId="8048" xr:uid="{00000000-0005-0000-0000-000037250000}"/>
    <cellStyle name="LINES - Style2 2 2 3 2 4 2" xfId="8049" xr:uid="{00000000-0005-0000-0000-000038250000}"/>
    <cellStyle name="LINES - Style2 2 2 3 2 5" xfId="8050" xr:uid="{00000000-0005-0000-0000-000039250000}"/>
    <cellStyle name="LINES - Style2 2 2 3 2 5 2" xfId="8051" xr:uid="{00000000-0005-0000-0000-00003A250000}"/>
    <cellStyle name="LINES - Style2 2 2 3 2 6" xfId="8052" xr:uid="{00000000-0005-0000-0000-00003B250000}"/>
    <cellStyle name="LINES - Style2 2 2 3 2 6 2" xfId="8053" xr:uid="{00000000-0005-0000-0000-00003C250000}"/>
    <cellStyle name="LINES - Style2 2 2 3 2 7" xfId="8054" xr:uid="{00000000-0005-0000-0000-00003D250000}"/>
    <cellStyle name="LINES - Style2 2 2 3 2 7 2" xfId="8055" xr:uid="{00000000-0005-0000-0000-00003E250000}"/>
    <cellStyle name="LINES - Style2 2 2 3 2 8" xfId="8056" xr:uid="{00000000-0005-0000-0000-00003F250000}"/>
    <cellStyle name="LINES - Style2 2 2 3 2 8 2" xfId="8057" xr:uid="{00000000-0005-0000-0000-000040250000}"/>
    <cellStyle name="LINES - Style2 2 2 3 2 9" xfId="8058" xr:uid="{00000000-0005-0000-0000-000041250000}"/>
    <cellStyle name="LINES - Style2 2 2 3 2 9 2" xfId="8059" xr:uid="{00000000-0005-0000-0000-000042250000}"/>
    <cellStyle name="LINES - Style2 2 2 3 3" xfId="8060" xr:uid="{00000000-0005-0000-0000-000043250000}"/>
    <cellStyle name="LINES - Style2 2 2 3 3 2" xfId="8061" xr:uid="{00000000-0005-0000-0000-000044250000}"/>
    <cellStyle name="LINES - Style2 2 2 3 4" xfId="8062" xr:uid="{00000000-0005-0000-0000-000045250000}"/>
    <cellStyle name="LINES - Style2 2 2 3 4 2" xfId="8063" xr:uid="{00000000-0005-0000-0000-000046250000}"/>
    <cellStyle name="LINES - Style2 2 2 3 5" xfId="8064" xr:uid="{00000000-0005-0000-0000-000047250000}"/>
    <cellStyle name="LINES - Style2 2 2 3 5 2" xfId="8065" xr:uid="{00000000-0005-0000-0000-000048250000}"/>
    <cellStyle name="LINES - Style2 2 2 3 6" xfId="8066" xr:uid="{00000000-0005-0000-0000-000049250000}"/>
    <cellStyle name="LINES - Style2 2 2 3 6 2" xfId="8067" xr:uid="{00000000-0005-0000-0000-00004A250000}"/>
    <cellStyle name="LINES - Style2 2 2 3 7" xfId="8068" xr:uid="{00000000-0005-0000-0000-00004B250000}"/>
    <cellStyle name="LINES - Style2 2 2 3 7 2" xfId="8069" xr:uid="{00000000-0005-0000-0000-00004C250000}"/>
    <cellStyle name="LINES - Style2 2 2 3 8" xfId="8070" xr:uid="{00000000-0005-0000-0000-00004D250000}"/>
    <cellStyle name="LINES - Style2 2 2 3 8 2" xfId="8071" xr:uid="{00000000-0005-0000-0000-00004E250000}"/>
    <cellStyle name="LINES - Style2 2 2 3 9" xfId="8072" xr:uid="{00000000-0005-0000-0000-00004F250000}"/>
    <cellStyle name="LINES - Style2 2 2 3 9 2" xfId="8073" xr:uid="{00000000-0005-0000-0000-000050250000}"/>
    <cellStyle name="LINES - Style2 2 2 4" xfId="8074" xr:uid="{00000000-0005-0000-0000-000051250000}"/>
    <cellStyle name="LINES - Style2 2 2 4 10" xfId="8075" xr:uid="{00000000-0005-0000-0000-000052250000}"/>
    <cellStyle name="LINES - Style2 2 2 4 10 2" xfId="8076" xr:uid="{00000000-0005-0000-0000-000053250000}"/>
    <cellStyle name="LINES - Style2 2 2 4 11" xfId="8077" xr:uid="{00000000-0005-0000-0000-000054250000}"/>
    <cellStyle name="LINES - Style2 2 2 4 11 2" xfId="8078" xr:uid="{00000000-0005-0000-0000-000055250000}"/>
    <cellStyle name="LINES - Style2 2 2 4 12" xfId="8079" xr:uid="{00000000-0005-0000-0000-000056250000}"/>
    <cellStyle name="LINES - Style2 2 2 4 2" xfId="8080" xr:uid="{00000000-0005-0000-0000-000057250000}"/>
    <cellStyle name="LINES - Style2 2 2 4 2 10" xfId="8081" xr:uid="{00000000-0005-0000-0000-000058250000}"/>
    <cellStyle name="LINES - Style2 2 2 4 2 10 2" xfId="8082" xr:uid="{00000000-0005-0000-0000-000059250000}"/>
    <cellStyle name="LINES - Style2 2 2 4 2 11" xfId="8083" xr:uid="{00000000-0005-0000-0000-00005A250000}"/>
    <cellStyle name="LINES - Style2 2 2 4 2 2" xfId="8084" xr:uid="{00000000-0005-0000-0000-00005B250000}"/>
    <cellStyle name="LINES - Style2 2 2 4 2 2 10" xfId="8085" xr:uid="{00000000-0005-0000-0000-00005C250000}"/>
    <cellStyle name="LINES - Style2 2 2 4 2 2 2" xfId="8086" xr:uid="{00000000-0005-0000-0000-00005D250000}"/>
    <cellStyle name="LINES - Style2 2 2 4 2 2 2 2" xfId="8087" xr:uid="{00000000-0005-0000-0000-00005E250000}"/>
    <cellStyle name="LINES - Style2 2 2 4 2 2 3" xfId="8088" xr:uid="{00000000-0005-0000-0000-00005F250000}"/>
    <cellStyle name="LINES - Style2 2 2 4 2 2 3 2" xfId="8089" xr:uid="{00000000-0005-0000-0000-000060250000}"/>
    <cellStyle name="LINES - Style2 2 2 4 2 2 4" xfId="8090" xr:uid="{00000000-0005-0000-0000-000061250000}"/>
    <cellStyle name="LINES - Style2 2 2 4 2 2 4 2" xfId="8091" xr:uid="{00000000-0005-0000-0000-000062250000}"/>
    <cellStyle name="LINES - Style2 2 2 4 2 2 5" xfId="8092" xr:uid="{00000000-0005-0000-0000-000063250000}"/>
    <cellStyle name="LINES - Style2 2 2 4 2 2 5 2" xfId="8093" xr:uid="{00000000-0005-0000-0000-000064250000}"/>
    <cellStyle name="LINES - Style2 2 2 4 2 2 6" xfId="8094" xr:uid="{00000000-0005-0000-0000-000065250000}"/>
    <cellStyle name="LINES - Style2 2 2 4 2 2 6 2" xfId="8095" xr:uid="{00000000-0005-0000-0000-000066250000}"/>
    <cellStyle name="LINES - Style2 2 2 4 2 2 7" xfId="8096" xr:uid="{00000000-0005-0000-0000-000067250000}"/>
    <cellStyle name="LINES - Style2 2 2 4 2 2 7 2" xfId="8097" xr:uid="{00000000-0005-0000-0000-000068250000}"/>
    <cellStyle name="LINES - Style2 2 2 4 2 2 8" xfId="8098" xr:uid="{00000000-0005-0000-0000-000069250000}"/>
    <cellStyle name="LINES - Style2 2 2 4 2 2 8 2" xfId="8099" xr:uid="{00000000-0005-0000-0000-00006A250000}"/>
    <cellStyle name="LINES - Style2 2 2 4 2 2 9" xfId="8100" xr:uid="{00000000-0005-0000-0000-00006B250000}"/>
    <cellStyle name="LINES - Style2 2 2 4 2 2 9 2" xfId="8101" xr:uid="{00000000-0005-0000-0000-00006C250000}"/>
    <cellStyle name="LINES - Style2 2 2 4 2 3" xfId="8102" xr:uid="{00000000-0005-0000-0000-00006D250000}"/>
    <cellStyle name="LINES - Style2 2 2 4 2 3 2" xfId="8103" xr:uid="{00000000-0005-0000-0000-00006E250000}"/>
    <cellStyle name="LINES - Style2 2 2 4 2 4" xfId="8104" xr:uid="{00000000-0005-0000-0000-00006F250000}"/>
    <cellStyle name="LINES - Style2 2 2 4 2 4 2" xfId="8105" xr:uid="{00000000-0005-0000-0000-000070250000}"/>
    <cellStyle name="LINES - Style2 2 2 4 2 5" xfId="8106" xr:uid="{00000000-0005-0000-0000-000071250000}"/>
    <cellStyle name="LINES - Style2 2 2 4 2 5 2" xfId="8107" xr:uid="{00000000-0005-0000-0000-000072250000}"/>
    <cellStyle name="LINES - Style2 2 2 4 2 6" xfId="8108" xr:uid="{00000000-0005-0000-0000-000073250000}"/>
    <cellStyle name="LINES - Style2 2 2 4 2 6 2" xfId="8109" xr:uid="{00000000-0005-0000-0000-000074250000}"/>
    <cellStyle name="LINES - Style2 2 2 4 2 7" xfId="8110" xr:uid="{00000000-0005-0000-0000-000075250000}"/>
    <cellStyle name="LINES - Style2 2 2 4 2 7 2" xfId="8111" xr:uid="{00000000-0005-0000-0000-000076250000}"/>
    <cellStyle name="LINES - Style2 2 2 4 2 8" xfId="8112" xr:uid="{00000000-0005-0000-0000-000077250000}"/>
    <cellStyle name="LINES - Style2 2 2 4 2 8 2" xfId="8113" xr:uid="{00000000-0005-0000-0000-000078250000}"/>
    <cellStyle name="LINES - Style2 2 2 4 2 9" xfId="8114" xr:uid="{00000000-0005-0000-0000-000079250000}"/>
    <cellStyle name="LINES - Style2 2 2 4 2 9 2" xfId="8115" xr:uid="{00000000-0005-0000-0000-00007A250000}"/>
    <cellStyle name="LINES - Style2 2 2 4 3" xfId="8116" xr:uid="{00000000-0005-0000-0000-00007B250000}"/>
    <cellStyle name="LINES - Style2 2 2 4 3 2" xfId="8117" xr:uid="{00000000-0005-0000-0000-00007C250000}"/>
    <cellStyle name="LINES - Style2 2 2 4 4" xfId="8118" xr:uid="{00000000-0005-0000-0000-00007D250000}"/>
    <cellStyle name="LINES - Style2 2 2 4 4 2" xfId="8119" xr:uid="{00000000-0005-0000-0000-00007E250000}"/>
    <cellStyle name="LINES - Style2 2 2 4 5" xfId="8120" xr:uid="{00000000-0005-0000-0000-00007F250000}"/>
    <cellStyle name="LINES - Style2 2 2 4 5 2" xfId="8121" xr:uid="{00000000-0005-0000-0000-000080250000}"/>
    <cellStyle name="LINES - Style2 2 2 4 6" xfId="8122" xr:uid="{00000000-0005-0000-0000-000081250000}"/>
    <cellStyle name="LINES - Style2 2 2 4 6 2" xfId="8123" xr:uid="{00000000-0005-0000-0000-000082250000}"/>
    <cellStyle name="LINES - Style2 2 2 4 7" xfId="8124" xr:uid="{00000000-0005-0000-0000-000083250000}"/>
    <cellStyle name="LINES - Style2 2 2 4 7 2" xfId="8125" xr:uid="{00000000-0005-0000-0000-000084250000}"/>
    <cellStyle name="LINES - Style2 2 2 4 8" xfId="8126" xr:uid="{00000000-0005-0000-0000-000085250000}"/>
    <cellStyle name="LINES - Style2 2 2 4 8 2" xfId="8127" xr:uid="{00000000-0005-0000-0000-000086250000}"/>
    <cellStyle name="LINES - Style2 2 2 4 9" xfId="8128" xr:uid="{00000000-0005-0000-0000-000087250000}"/>
    <cellStyle name="LINES - Style2 2 2 4 9 2" xfId="8129" xr:uid="{00000000-0005-0000-0000-000088250000}"/>
    <cellStyle name="LINES - Style2 2 2 5" xfId="8130" xr:uid="{00000000-0005-0000-0000-000089250000}"/>
    <cellStyle name="LINES - Style2 2 2 5 10" xfId="8131" xr:uid="{00000000-0005-0000-0000-00008A250000}"/>
    <cellStyle name="LINES - Style2 2 2 5 10 2" xfId="8132" xr:uid="{00000000-0005-0000-0000-00008B250000}"/>
    <cellStyle name="LINES - Style2 2 2 5 11" xfId="8133" xr:uid="{00000000-0005-0000-0000-00008C250000}"/>
    <cellStyle name="LINES - Style2 2 2 5 11 2" xfId="8134" xr:uid="{00000000-0005-0000-0000-00008D250000}"/>
    <cellStyle name="LINES - Style2 2 2 5 12" xfId="8135" xr:uid="{00000000-0005-0000-0000-00008E250000}"/>
    <cellStyle name="LINES - Style2 2 2 5 2" xfId="8136" xr:uid="{00000000-0005-0000-0000-00008F250000}"/>
    <cellStyle name="LINES - Style2 2 2 5 2 10" xfId="8137" xr:uid="{00000000-0005-0000-0000-000090250000}"/>
    <cellStyle name="LINES - Style2 2 2 5 2 10 2" xfId="8138" xr:uid="{00000000-0005-0000-0000-000091250000}"/>
    <cellStyle name="LINES - Style2 2 2 5 2 11" xfId="8139" xr:uid="{00000000-0005-0000-0000-000092250000}"/>
    <cellStyle name="LINES - Style2 2 2 5 2 2" xfId="8140" xr:uid="{00000000-0005-0000-0000-000093250000}"/>
    <cellStyle name="LINES - Style2 2 2 5 2 2 10" xfId="8141" xr:uid="{00000000-0005-0000-0000-000094250000}"/>
    <cellStyle name="LINES - Style2 2 2 5 2 2 2" xfId="8142" xr:uid="{00000000-0005-0000-0000-000095250000}"/>
    <cellStyle name="LINES - Style2 2 2 5 2 2 2 2" xfId="8143" xr:uid="{00000000-0005-0000-0000-000096250000}"/>
    <cellStyle name="LINES - Style2 2 2 5 2 2 3" xfId="8144" xr:uid="{00000000-0005-0000-0000-000097250000}"/>
    <cellStyle name="LINES - Style2 2 2 5 2 2 3 2" xfId="8145" xr:uid="{00000000-0005-0000-0000-000098250000}"/>
    <cellStyle name="LINES - Style2 2 2 5 2 2 4" xfId="8146" xr:uid="{00000000-0005-0000-0000-000099250000}"/>
    <cellStyle name="LINES - Style2 2 2 5 2 2 4 2" xfId="8147" xr:uid="{00000000-0005-0000-0000-00009A250000}"/>
    <cellStyle name="LINES - Style2 2 2 5 2 2 5" xfId="8148" xr:uid="{00000000-0005-0000-0000-00009B250000}"/>
    <cellStyle name="LINES - Style2 2 2 5 2 2 5 2" xfId="8149" xr:uid="{00000000-0005-0000-0000-00009C250000}"/>
    <cellStyle name="LINES - Style2 2 2 5 2 2 6" xfId="8150" xr:uid="{00000000-0005-0000-0000-00009D250000}"/>
    <cellStyle name="LINES - Style2 2 2 5 2 2 6 2" xfId="8151" xr:uid="{00000000-0005-0000-0000-00009E250000}"/>
    <cellStyle name="LINES - Style2 2 2 5 2 2 7" xfId="8152" xr:uid="{00000000-0005-0000-0000-00009F250000}"/>
    <cellStyle name="LINES - Style2 2 2 5 2 2 7 2" xfId="8153" xr:uid="{00000000-0005-0000-0000-0000A0250000}"/>
    <cellStyle name="LINES - Style2 2 2 5 2 2 8" xfId="8154" xr:uid="{00000000-0005-0000-0000-0000A1250000}"/>
    <cellStyle name="LINES - Style2 2 2 5 2 2 8 2" xfId="8155" xr:uid="{00000000-0005-0000-0000-0000A2250000}"/>
    <cellStyle name="LINES - Style2 2 2 5 2 2 9" xfId="8156" xr:uid="{00000000-0005-0000-0000-0000A3250000}"/>
    <cellStyle name="LINES - Style2 2 2 5 2 2 9 2" xfId="8157" xr:uid="{00000000-0005-0000-0000-0000A4250000}"/>
    <cellStyle name="LINES - Style2 2 2 5 2 3" xfId="8158" xr:uid="{00000000-0005-0000-0000-0000A5250000}"/>
    <cellStyle name="LINES - Style2 2 2 5 2 3 2" xfId="8159" xr:uid="{00000000-0005-0000-0000-0000A6250000}"/>
    <cellStyle name="LINES - Style2 2 2 5 2 4" xfId="8160" xr:uid="{00000000-0005-0000-0000-0000A7250000}"/>
    <cellStyle name="LINES - Style2 2 2 5 2 4 2" xfId="8161" xr:uid="{00000000-0005-0000-0000-0000A8250000}"/>
    <cellStyle name="LINES - Style2 2 2 5 2 5" xfId="8162" xr:uid="{00000000-0005-0000-0000-0000A9250000}"/>
    <cellStyle name="LINES - Style2 2 2 5 2 5 2" xfId="8163" xr:uid="{00000000-0005-0000-0000-0000AA250000}"/>
    <cellStyle name="LINES - Style2 2 2 5 2 6" xfId="8164" xr:uid="{00000000-0005-0000-0000-0000AB250000}"/>
    <cellStyle name="LINES - Style2 2 2 5 2 6 2" xfId="8165" xr:uid="{00000000-0005-0000-0000-0000AC250000}"/>
    <cellStyle name="LINES - Style2 2 2 5 2 7" xfId="8166" xr:uid="{00000000-0005-0000-0000-0000AD250000}"/>
    <cellStyle name="LINES - Style2 2 2 5 2 7 2" xfId="8167" xr:uid="{00000000-0005-0000-0000-0000AE250000}"/>
    <cellStyle name="LINES - Style2 2 2 5 2 8" xfId="8168" xr:uid="{00000000-0005-0000-0000-0000AF250000}"/>
    <cellStyle name="LINES - Style2 2 2 5 2 8 2" xfId="8169" xr:uid="{00000000-0005-0000-0000-0000B0250000}"/>
    <cellStyle name="LINES - Style2 2 2 5 2 9" xfId="8170" xr:uid="{00000000-0005-0000-0000-0000B1250000}"/>
    <cellStyle name="LINES - Style2 2 2 5 2 9 2" xfId="8171" xr:uid="{00000000-0005-0000-0000-0000B2250000}"/>
    <cellStyle name="LINES - Style2 2 2 5 3" xfId="8172" xr:uid="{00000000-0005-0000-0000-0000B3250000}"/>
    <cellStyle name="LINES - Style2 2 2 5 3 2" xfId="8173" xr:uid="{00000000-0005-0000-0000-0000B4250000}"/>
    <cellStyle name="LINES - Style2 2 2 5 4" xfId="8174" xr:uid="{00000000-0005-0000-0000-0000B5250000}"/>
    <cellStyle name="LINES - Style2 2 2 5 4 2" xfId="8175" xr:uid="{00000000-0005-0000-0000-0000B6250000}"/>
    <cellStyle name="LINES - Style2 2 2 5 5" xfId="8176" xr:uid="{00000000-0005-0000-0000-0000B7250000}"/>
    <cellStyle name="LINES - Style2 2 2 5 5 2" xfId="8177" xr:uid="{00000000-0005-0000-0000-0000B8250000}"/>
    <cellStyle name="LINES - Style2 2 2 5 6" xfId="8178" xr:uid="{00000000-0005-0000-0000-0000B9250000}"/>
    <cellStyle name="LINES - Style2 2 2 5 6 2" xfId="8179" xr:uid="{00000000-0005-0000-0000-0000BA250000}"/>
    <cellStyle name="LINES - Style2 2 2 5 7" xfId="8180" xr:uid="{00000000-0005-0000-0000-0000BB250000}"/>
    <cellStyle name="LINES - Style2 2 2 5 7 2" xfId="8181" xr:uid="{00000000-0005-0000-0000-0000BC250000}"/>
    <cellStyle name="LINES - Style2 2 2 5 8" xfId="8182" xr:uid="{00000000-0005-0000-0000-0000BD250000}"/>
    <cellStyle name="LINES - Style2 2 2 5 8 2" xfId="8183" xr:uid="{00000000-0005-0000-0000-0000BE250000}"/>
    <cellStyle name="LINES - Style2 2 2 5 9" xfId="8184" xr:uid="{00000000-0005-0000-0000-0000BF250000}"/>
    <cellStyle name="LINES - Style2 2 2 5 9 2" xfId="8185" xr:uid="{00000000-0005-0000-0000-0000C0250000}"/>
    <cellStyle name="LINES - Style2 2 2 6" xfId="8186" xr:uid="{00000000-0005-0000-0000-0000C1250000}"/>
    <cellStyle name="LINES - Style2 2 2 6 10" xfId="8187" xr:uid="{00000000-0005-0000-0000-0000C2250000}"/>
    <cellStyle name="LINES - Style2 2 2 6 10 2" xfId="8188" xr:uid="{00000000-0005-0000-0000-0000C3250000}"/>
    <cellStyle name="LINES - Style2 2 2 6 11" xfId="8189" xr:uid="{00000000-0005-0000-0000-0000C4250000}"/>
    <cellStyle name="LINES - Style2 2 2 6 2" xfId="8190" xr:uid="{00000000-0005-0000-0000-0000C5250000}"/>
    <cellStyle name="LINES - Style2 2 2 6 2 10" xfId="8191" xr:uid="{00000000-0005-0000-0000-0000C6250000}"/>
    <cellStyle name="LINES - Style2 2 2 6 2 2" xfId="8192" xr:uid="{00000000-0005-0000-0000-0000C7250000}"/>
    <cellStyle name="LINES - Style2 2 2 6 2 2 2" xfId="8193" xr:uid="{00000000-0005-0000-0000-0000C8250000}"/>
    <cellStyle name="LINES - Style2 2 2 6 2 3" xfId="8194" xr:uid="{00000000-0005-0000-0000-0000C9250000}"/>
    <cellStyle name="LINES - Style2 2 2 6 2 3 2" xfId="8195" xr:uid="{00000000-0005-0000-0000-0000CA250000}"/>
    <cellStyle name="LINES - Style2 2 2 6 2 4" xfId="8196" xr:uid="{00000000-0005-0000-0000-0000CB250000}"/>
    <cellStyle name="LINES - Style2 2 2 6 2 4 2" xfId="8197" xr:uid="{00000000-0005-0000-0000-0000CC250000}"/>
    <cellStyle name="LINES - Style2 2 2 6 2 5" xfId="8198" xr:uid="{00000000-0005-0000-0000-0000CD250000}"/>
    <cellStyle name="LINES - Style2 2 2 6 2 5 2" xfId="8199" xr:uid="{00000000-0005-0000-0000-0000CE250000}"/>
    <cellStyle name="LINES - Style2 2 2 6 2 6" xfId="8200" xr:uid="{00000000-0005-0000-0000-0000CF250000}"/>
    <cellStyle name="LINES - Style2 2 2 6 2 6 2" xfId="8201" xr:uid="{00000000-0005-0000-0000-0000D0250000}"/>
    <cellStyle name="LINES - Style2 2 2 6 2 7" xfId="8202" xr:uid="{00000000-0005-0000-0000-0000D1250000}"/>
    <cellStyle name="LINES - Style2 2 2 6 2 7 2" xfId="8203" xr:uid="{00000000-0005-0000-0000-0000D2250000}"/>
    <cellStyle name="LINES - Style2 2 2 6 2 8" xfId="8204" xr:uid="{00000000-0005-0000-0000-0000D3250000}"/>
    <cellStyle name="LINES - Style2 2 2 6 2 8 2" xfId="8205" xr:uid="{00000000-0005-0000-0000-0000D4250000}"/>
    <cellStyle name="LINES - Style2 2 2 6 2 9" xfId="8206" xr:uid="{00000000-0005-0000-0000-0000D5250000}"/>
    <cellStyle name="LINES - Style2 2 2 6 2 9 2" xfId="8207" xr:uid="{00000000-0005-0000-0000-0000D6250000}"/>
    <cellStyle name="LINES - Style2 2 2 6 3" xfId="8208" xr:uid="{00000000-0005-0000-0000-0000D7250000}"/>
    <cellStyle name="LINES - Style2 2 2 6 3 2" xfId="8209" xr:uid="{00000000-0005-0000-0000-0000D8250000}"/>
    <cellStyle name="LINES - Style2 2 2 6 4" xfId="8210" xr:uid="{00000000-0005-0000-0000-0000D9250000}"/>
    <cellStyle name="LINES - Style2 2 2 6 4 2" xfId="8211" xr:uid="{00000000-0005-0000-0000-0000DA250000}"/>
    <cellStyle name="LINES - Style2 2 2 6 5" xfId="8212" xr:uid="{00000000-0005-0000-0000-0000DB250000}"/>
    <cellStyle name="LINES - Style2 2 2 6 5 2" xfId="8213" xr:uid="{00000000-0005-0000-0000-0000DC250000}"/>
    <cellStyle name="LINES - Style2 2 2 6 6" xfId="8214" xr:uid="{00000000-0005-0000-0000-0000DD250000}"/>
    <cellStyle name="LINES - Style2 2 2 6 6 2" xfId="8215" xr:uid="{00000000-0005-0000-0000-0000DE250000}"/>
    <cellStyle name="LINES - Style2 2 2 6 7" xfId="8216" xr:uid="{00000000-0005-0000-0000-0000DF250000}"/>
    <cellStyle name="LINES - Style2 2 2 6 7 2" xfId="8217" xr:uid="{00000000-0005-0000-0000-0000E0250000}"/>
    <cellStyle name="LINES - Style2 2 2 6 8" xfId="8218" xr:uid="{00000000-0005-0000-0000-0000E1250000}"/>
    <cellStyle name="LINES - Style2 2 2 6 8 2" xfId="8219" xr:uid="{00000000-0005-0000-0000-0000E2250000}"/>
    <cellStyle name="LINES - Style2 2 2 6 9" xfId="8220" xr:uid="{00000000-0005-0000-0000-0000E3250000}"/>
    <cellStyle name="LINES - Style2 2 2 6 9 2" xfId="8221" xr:uid="{00000000-0005-0000-0000-0000E4250000}"/>
    <cellStyle name="LINES - Style2 2 2 7" xfId="8222" xr:uid="{00000000-0005-0000-0000-0000E5250000}"/>
    <cellStyle name="LINES - Style2 2 2 7 2" xfId="8223" xr:uid="{00000000-0005-0000-0000-0000E6250000}"/>
    <cellStyle name="LINES - Style2 2 2 8" xfId="8224" xr:uid="{00000000-0005-0000-0000-0000E7250000}"/>
    <cellStyle name="LINES - Style2 2 2 8 2" xfId="8225" xr:uid="{00000000-0005-0000-0000-0000E8250000}"/>
    <cellStyle name="LINES - Style2 2 2 9" xfId="8226" xr:uid="{00000000-0005-0000-0000-0000E9250000}"/>
    <cellStyle name="LINES - Style2 2 2 9 2" xfId="8227" xr:uid="{00000000-0005-0000-0000-0000EA250000}"/>
    <cellStyle name="LINES - Style2 2 2_FRI's per CPA formulae May 2011" xfId="8228" xr:uid="{00000000-0005-0000-0000-0000EB250000}"/>
    <cellStyle name="LINES - Style2 2 3" xfId="8229" xr:uid="{00000000-0005-0000-0000-0000EC250000}"/>
    <cellStyle name="LINES - Style2 2 3 10" xfId="8230" xr:uid="{00000000-0005-0000-0000-0000ED250000}"/>
    <cellStyle name="LINES - Style2 2 3 10 2" xfId="8231" xr:uid="{00000000-0005-0000-0000-0000EE250000}"/>
    <cellStyle name="LINES - Style2 2 3 11" xfId="8232" xr:uid="{00000000-0005-0000-0000-0000EF250000}"/>
    <cellStyle name="LINES - Style2 2 3 11 2" xfId="8233" xr:uid="{00000000-0005-0000-0000-0000F0250000}"/>
    <cellStyle name="LINES - Style2 2 3 12" xfId="8234" xr:uid="{00000000-0005-0000-0000-0000F1250000}"/>
    <cellStyle name="LINES - Style2 2 3 12 2" xfId="8235" xr:uid="{00000000-0005-0000-0000-0000F2250000}"/>
    <cellStyle name="LINES - Style2 2 3 13" xfId="8236" xr:uid="{00000000-0005-0000-0000-0000F3250000}"/>
    <cellStyle name="LINES - Style2 2 3 13 2" xfId="8237" xr:uid="{00000000-0005-0000-0000-0000F4250000}"/>
    <cellStyle name="LINES - Style2 2 3 14" xfId="8238" xr:uid="{00000000-0005-0000-0000-0000F5250000}"/>
    <cellStyle name="LINES - Style2 2 3 14 2" xfId="8239" xr:uid="{00000000-0005-0000-0000-0000F6250000}"/>
    <cellStyle name="LINES - Style2 2 3 15" xfId="8240" xr:uid="{00000000-0005-0000-0000-0000F7250000}"/>
    <cellStyle name="LINES - Style2 2 3 15 2" xfId="8241" xr:uid="{00000000-0005-0000-0000-0000F8250000}"/>
    <cellStyle name="LINES - Style2 2 3 16" xfId="8242" xr:uid="{00000000-0005-0000-0000-0000F9250000}"/>
    <cellStyle name="LINES - Style2 2 3 2" xfId="8243" xr:uid="{00000000-0005-0000-0000-0000FA250000}"/>
    <cellStyle name="LINES - Style2 2 3 2 10" xfId="8244" xr:uid="{00000000-0005-0000-0000-0000FB250000}"/>
    <cellStyle name="LINES - Style2 2 3 2 10 2" xfId="8245" xr:uid="{00000000-0005-0000-0000-0000FC250000}"/>
    <cellStyle name="LINES - Style2 2 3 2 11" xfId="8246" xr:uid="{00000000-0005-0000-0000-0000FD250000}"/>
    <cellStyle name="LINES - Style2 2 3 2 11 2" xfId="8247" xr:uid="{00000000-0005-0000-0000-0000FE250000}"/>
    <cellStyle name="LINES - Style2 2 3 2 12" xfId="8248" xr:uid="{00000000-0005-0000-0000-0000FF250000}"/>
    <cellStyle name="LINES - Style2 2 3 2 12 2" xfId="8249" xr:uid="{00000000-0005-0000-0000-000000260000}"/>
    <cellStyle name="LINES - Style2 2 3 2 13" xfId="8250" xr:uid="{00000000-0005-0000-0000-000001260000}"/>
    <cellStyle name="LINES - Style2 2 3 2 13 2" xfId="8251" xr:uid="{00000000-0005-0000-0000-000002260000}"/>
    <cellStyle name="LINES - Style2 2 3 2 14" xfId="8252" xr:uid="{00000000-0005-0000-0000-000003260000}"/>
    <cellStyle name="LINES - Style2 2 3 2 14 2" xfId="8253" xr:uid="{00000000-0005-0000-0000-000004260000}"/>
    <cellStyle name="LINES - Style2 2 3 2 15" xfId="8254" xr:uid="{00000000-0005-0000-0000-000005260000}"/>
    <cellStyle name="LINES - Style2 2 3 2 2" xfId="8255" xr:uid="{00000000-0005-0000-0000-000006260000}"/>
    <cellStyle name="LINES - Style2 2 3 2 2 10" xfId="8256" xr:uid="{00000000-0005-0000-0000-000007260000}"/>
    <cellStyle name="LINES - Style2 2 3 2 2 10 2" xfId="8257" xr:uid="{00000000-0005-0000-0000-000008260000}"/>
    <cellStyle name="LINES - Style2 2 3 2 2 11" xfId="8258" xr:uid="{00000000-0005-0000-0000-000009260000}"/>
    <cellStyle name="LINES - Style2 2 3 2 2 11 2" xfId="8259" xr:uid="{00000000-0005-0000-0000-00000A260000}"/>
    <cellStyle name="LINES - Style2 2 3 2 2 12" xfId="8260" xr:uid="{00000000-0005-0000-0000-00000B260000}"/>
    <cellStyle name="LINES - Style2 2 3 2 2 2" xfId="8261" xr:uid="{00000000-0005-0000-0000-00000C260000}"/>
    <cellStyle name="LINES - Style2 2 3 2 2 2 10" xfId="8262" xr:uid="{00000000-0005-0000-0000-00000D260000}"/>
    <cellStyle name="LINES - Style2 2 3 2 2 2 10 2" xfId="8263" xr:uid="{00000000-0005-0000-0000-00000E260000}"/>
    <cellStyle name="LINES - Style2 2 3 2 2 2 11" xfId="8264" xr:uid="{00000000-0005-0000-0000-00000F260000}"/>
    <cellStyle name="LINES - Style2 2 3 2 2 2 2" xfId="8265" xr:uid="{00000000-0005-0000-0000-000010260000}"/>
    <cellStyle name="LINES - Style2 2 3 2 2 2 2 10" xfId="8266" xr:uid="{00000000-0005-0000-0000-000011260000}"/>
    <cellStyle name="LINES - Style2 2 3 2 2 2 2 2" xfId="8267" xr:uid="{00000000-0005-0000-0000-000012260000}"/>
    <cellStyle name="LINES - Style2 2 3 2 2 2 2 2 2" xfId="8268" xr:uid="{00000000-0005-0000-0000-000013260000}"/>
    <cellStyle name="LINES - Style2 2 3 2 2 2 2 3" xfId="8269" xr:uid="{00000000-0005-0000-0000-000014260000}"/>
    <cellStyle name="LINES - Style2 2 3 2 2 2 2 3 2" xfId="8270" xr:uid="{00000000-0005-0000-0000-000015260000}"/>
    <cellStyle name="LINES - Style2 2 3 2 2 2 2 4" xfId="8271" xr:uid="{00000000-0005-0000-0000-000016260000}"/>
    <cellStyle name="LINES - Style2 2 3 2 2 2 2 4 2" xfId="8272" xr:uid="{00000000-0005-0000-0000-000017260000}"/>
    <cellStyle name="LINES - Style2 2 3 2 2 2 2 5" xfId="8273" xr:uid="{00000000-0005-0000-0000-000018260000}"/>
    <cellStyle name="LINES - Style2 2 3 2 2 2 2 5 2" xfId="8274" xr:uid="{00000000-0005-0000-0000-000019260000}"/>
    <cellStyle name="LINES - Style2 2 3 2 2 2 2 6" xfId="8275" xr:uid="{00000000-0005-0000-0000-00001A260000}"/>
    <cellStyle name="LINES - Style2 2 3 2 2 2 2 6 2" xfId="8276" xr:uid="{00000000-0005-0000-0000-00001B260000}"/>
    <cellStyle name="LINES - Style2 2 3 2 2 2 2 7" xfId="8277" xr:uid="{00000000-0005-0000-0000-00001C260000}"/>
    <cellStyle name="LINES - Style2 2 3 2 2 2 2 7 2" xfId="8278" xr:uid="{00000000-0005-0000-0000-00001D260000}"/>
    <cellStyle name="LINES - Style2 2 3 2 2 2 2 8" xfId="8279" xr:uid="{00000000-0005-0000-0000-00001E260000}"/>
    <cellStyle name="LINES - Style2 2 3 2 2 2 2 8 2" xfId="8280" xr:uid="{00000000-0005-0000-0000-00001F260000}"/>
    <cellStyle name="LINES - Style2 2 3 2 2 2 2 9" xfId="8281" xr:uid="{00000000-0005-0000-0000-000020260000}"/>
    <cellStyle name="LINES - Style2 2 3 2 2 2 2 9 2" xfId="8282" xr:uid="{00000000-0005-0000-0000-000021260000}"/>
    <cellStyle name="LINES - Style2 2 3 2 2 2 3" xfId="8283" xr:uid="{00000000-0005-0000-0000-000022260000}"/>
    <cellStyle name="LINES - Style2 2 3 2 2 2 3 2" xfId="8284" xr:uid="{00000000-0005-0000-0000-000023260000}"/>
    <cellStyle name="LINES - Style2 2 3 2 2 2 4" xfId="8285" xr:uid="{00000000-0005-0000-0000-000024260000}"/>
    <cellStyle name="LINES - Style2 2 3 2 2 2 4 2" xfId="8286" xr:uid="{00000000-0005-0000-0000-000025260000}"/>
    <cellStyle name="LINES - Style2 2 3 2 2 2 5" xfId="8287" xr:uid="{00000000-0005-0000-0000-000026260000}"/>
    <cellStyle name="LINES - Style2 2 3 2 2 2 5 2" xfId="8288" xr:uid="{00000000-0005-0000-0000-000027260000}"/>
    <cellStyle name="LINES - Style2 2 3 2 2 2 6" xfId="8289" xr:uid="{00000000-0005-0000-0000-000028260000}"/>
    <cellStyle name="LINES - Style2 2 3 2 2 2 6 2" xfId="8290" xr:uid="{00000000-0005-0000-0000-000029260000}"/>
    <cellStyle name="LINES - Style2 2 3 2 2 2 7" xfId="8291" xr:uid="{00000000-0005-0000-0000-00002A260000}"/>
    <cellStyle name="LINES - Style2 2 3 2 2 2 7 2" xfId="8292" xr:uid="{00000000-0005-0000-0000-00002B260000}"/>
    <cellStyle name="LINES - Style2 2 3 2 2 2 8" xfId="8293" xr:uid="{00000000-0005-0000-0000-00002C260000}"/>
    <cellStyle name="LINES - Style2 2 3 2 2 2 8 2" xfId="8294" xr:uid="{00000000-0005-0000-0000-00002D260000}"/>
    <cellStyle name="LINES - Style2 2 3 2 2 2 9" xfId="8295" xr:uid="{00000000-0005-0000-0000-00002E260000}"/>
    <cellStyle name="LINES - Style2 2 3 2 2 2 9 2" xfId="8296" xr:uid="{00000000-0005-0000-0000-00002F260000}"/>
    <cellStyle name="LINES - Style2 2 3 2 2 3" xfId="8297" xr:uid="{00000000-0005-0000-0000-000030260000}"/>
    <cellStyle name="LINES - Style2 2 3 2 2 3 2" xfId="8298" xr:uid="{00000000-0005-0000-0000-000031260000}"/>
    <cellStyle name="LINES - Style2 2 3 2 2 4" xfId="8299" xr:uid="{00000000-0005-0000-0000-000032260000}"/>
    <cellStyle name="LINES - Style2 2 3 2 2 4 2" xfId="8300" xr:uid="{00000000-0005-0000-0000-000033260000}"/>
    <cellStyle name="LINES - Style2 2 3 2 2 5" xfId="8301" xr:uid="{00000000-0005-0000-0000-000034260000}"/>
    <cellStyle name="LINES - Style2 2 3 2 2 5 2" xfId="8302" xr:uid="{00000000-0005-0000-0000-000035260000}"/>
    <cellStyle name="LINES - Style2 2 3 2 2 6" xfId="8303" xr:uid="{00000000-0005-0000-0000-000036260000}"/>
    <cellStyle name="LINES - Style2 2 3 2 2 6 2" xfId="8304" xr:uid="{00000000-0005-0000-0000-000037260000}"/>
    <cellStyle name="LINES - Style2 2 3 2 2 7" xfId="8305" xr:uid="{00000000-0005-0000-0000-000038260000}"/>
    <cellStyle name="LINES - Style2 2 3 2 2 7 2" xfId="8306" xr:uid="{00000000-0005-0000-0000-000039260000}"/>
    <cellStyle name="LINES - Style2 2 3 2 2 8" xfId="8307" xr:uid="{00000000-0005-0000-0000-00003A260000}"/>
    <cellStyle name="LINES - Style2 2 3 2 2 8 2" xfId="8308" xr:uid="{00000000-0005-0000-0000-00003B260000}"/>
    <cellStyle name="LINES - Style2 2 3 2 2 9" xfId="8309" xr:uid="{00000000-0005-0000-0000-00003C260000}"/>
    <cellStyle name="LINES - Style2 2 3 2 2 9 2" xfId="8310" xr:uid="{00000000-0005-0000-0000-00003D260000}"/>
    <cellStyle name="LINES - Style2 2 3 2 3" xfId="8311" xr:uid="{00000000-0005-0000-0000-00003E260000}"/>
    <cellStyle name="LINES - Style2 2 3 2 3 10" xfId="8312" xr:uid="{00000000-0005-0000-0000-00003F260000}"/>
    <cellStyle name="LINES - Style2 2 3 2 3 10 2" xfId="8313" xr:uid="{00000000-0005-0000-0000-000040260000}"/>
    <cellStyle name="LINES - Style2 2 3 2 3 11" xfId="8314" xr:uid="{00000000-0005-0000-0000-000041260000}"/>
    <cellStyle name="LINES - Style2 2 3 2 3 11 2" xfId="8315" xr:uid="{00000000-0005-0000-0000-000042260000}"/>
    <cellStyle name="LINES - Style2 2 3 2 3 12" xfId="8316" xr:uid="{00000000-0005-0000-0000-000043260000}"/>
    <cellStyle name="LINES - Style2 2 3 2 3 2" xfId="8317" xr:uid="{00000000-0005-0000-0000-000044260000}"/>
    <cellStyle name="LINES - Style2 2 3 2 3 2 10" xfId="8318" xr:uid="{00000000-0005-0000-0000-000045260000}"/>
    <cellStyle name="LINES - Style2 2 3 2 3 2 10 2" xfId="8319" xr:uid="{00000000-0005-0000-0000-000046260000}"/>
    <cellStyle name="LINES - Style2 2 3 2 3 2 11" xfId="8320" xr:uid="{00000000-0005-0000-0000-000047260000}"/>
    <cellStyle name="LINES - Style2 2 3 2 3 2 2" xfId="8321" xr:uid="{00000000-0005-0000-0000-000048260000}"/>
    <cellStyle name="LINES - Style2 2 3 2 3 2 2 10" xfId="8322" xr:uid="{00000000-0005-0000-0000-000049260000}"/>
    <cellStyle name="LINES - Style2 2 3 2 3 2 2 2" xfId="8323" xr:uid="{00000000-0005-0000-0000-00004A260000}"/>
    <cellStyle name="LINES - Style2 2 3 2 3 2 2 2 2" xfId="8324" xr:uid="{00000000-0005-0000-0000-00004B260000}"/>
    <cellStyle name="LINES - Style2 2 3 2 3 2 2 3" xfId="8325" xr:uid="{00000000-0005-0000-0000-00004C260000}"/>
    <cellStyle name="LINES - Style2 2 3 2 3 2 2 3 2" xfId="8326" xr:uid="{00000000-0005-0000-0000-00004D260000}"/>
    <cellStyle name="LINES - Style2 2 3 2 3 2 2 4" xfId="8327" xr:uid="{00000000-0005-0000-0000-00004E260000}"/>
    <cellStyle name="LINES - Style2 2 3 2 3 2 2 4 2" xfId="8328" xr:uid="{00000000-0005-0000-0000-00004F260000}"/>
    <cellStyle name="LINES - Style2 2 3 2 3 2 2 5" xfId="8329" xr:uid="{00000000-0005-0000-0000-000050260000}"/>
    <cellStyle name="LINES - Style2 2 3 2 3 2 2 5 2" xfId="8330" xr:uid="{00000000-0005-0000-0000-000051260000}"/>
    <cellStyle name="LINES - Style2 2 3 2 3 2 2 6" xfId="8331" xr:uid="{00000000-0005-0000-0000-000052260000}"/>
    <cellStyle name="LINES - Style2 2 3 2 3 2 2 6 2" xfId="8332" xr:uid="{00000000-0005-0000-0000-000053260000}"/>
    <cellStyle name="LINES - Style2 2 3 2 3 2 2 7" xfId="8333" xr:uid="{00000000-0005-0000-0000-000054260000}"/>
    <cellStyle name="LINES - Style2 2 3 2 3 2 2 7 2" xfId="8334" xr:uid="{00000000-0005-0000-0000-000055260000}"/>
    <cellStyle name="LINES - Style2 2 3 2 3 2 2 8" xfId="8335" xr:uid="{00000000-0005-0000-0000-000056260000}"/>
    <cellStyle name="LINES - Style2 2 3 2 3 2 2 8 2" xfId="8336" xr:uid="{00000000-0005-0000-0000-000057260000}"/>
    <cellStyle name="LINES - Style2 2 3 2 3 2 2 9" xfId="8337" xr:uid="{00000000-0005-0000-0000-000058260000}"/>
    <cellStyle name="LINES - Style2 2 3 2 3 2 2 9 2" xfId="8338" xr:uid="{00000000-0005-0000-0000-000059260000}"/>
    <cellStyle name="LINES - Style2 2 3 2 3 2 3" xfId="8339" xr:uid="{00000000-0005-0000-0000-00005A260000}"/>
    <cellStyle name="LINES - Style2 2 3 2 3 2 3 2" xfId="8340" xr:uid="{00000000-0005-0000-0000-00005B260000}"/>
    <cellStyle name="LINES - Style2 2 3 2 3 2 4" xfId="8341" xr:uid="{00000000-0005-0000-0000-00005C260000}"/>
    <cellStyle name="LINES - Style2 2 3 2 3 2 4 2" xfId="8342" xr:uid="{00000000-0005-0000-0000-00005D260000}"/>
    <cellStyle name="LINES - Style2 2 3 2 3 2 5" xfId="8343" xr:uid="{00000000-0005-0000-0000-00005E260000}"/>
    <cellStyle name="LINES - Style2 2 3 2 3 2 5 2" xfId="8344" xr:uid="{00000000-0005-0000-0000-00005F260000}"/>
    <cellStyle name="LINES - Style2 2 3 2 3 2 6" xfId="8345" xr:uid="{00000000-0005-0000-0000-000060260000}"/>
    <cellStyle name="LINES - Style2 2 3 2 3 2 6 2" xfId="8346" xr:uid="{00000000-0005-0000-0000-000061260000}"/>
    <cellStyle name="LINES - Style2 2 3 2 3 2 7" xfId="8347" xr:uid="{00000000-0005-0000-0000-000062260000}"/>
    <cellStyle name="LINES - Style2 2 3 2 3 2 7 2" xfId="8348" xr:uid="{00000000-0005-0000-0000-000063260000}"/>
    <cellStyle name="LINES - Style2 2 3 2 3 2 8" xfId="8349" xr:uid="{00000000-0005-0000-0000-000064260000}"/>
    <cellStyle name="LINES - Style2 2 3 2 3 2 8 2" xfId="8350" xr:uid="{00000000-0005-0000-0000-000065260000}"/>
    <cellStyle name="LINES - Style2 2 3 2 3 2 9" xfId="8351" xr:uid="{00000000-0005-0000-0000-000066260000}"/>
    <cellStyle name="LINES - Style2 2 3 2 3 2 9 2" xfId="8352" xr:uid="{00000000-0005-0000-0000-000067260000}"/>
    <cellStyle name="LINES - Style2 2 3 2 3 3" xfId="8353" xr:uid="{00000000-0005-0000-0000-000068260000}"/>
    <cellStyle name="LINES - Style2 2 3 2 3 3 2" xfId="8354" xr:uid="{00000000-0005-0000-0000-000069260000}"/>
    <cellStyle name="LINES - Style2 2 3 2 3 4" xfId="8355" xr:uid="{00000000-0005-0000-0000-00006A260000}"/>
    <cellStyle name="LINES - Style2 2 3 2 3 4 2" xfId="8356" xr:uid="{00000000-0005-0000-0000-00006B260000}"/>
    <cellStyle name="LINES - Style2 2 3 2 3 5" xfId="8357" xr:uid="{00000000-0005-0000-0000-00006C260000}"/>
    <cellStyle name="LINES - Style2 2 3 2 3 5 2" xfId="8358" xr:uid="{00000000-0005-0000-0000-00006D260000}"/>
    <cellStyle name="LINES - Style2 2 3 2 3 6" xfId="8359" xr:uid="{00000000-0005-0000-0000-00006E260000}"/>
    <cellStyle name="LINES - Style2 2 3 2 3 6 2" xfId="8360" xr:uid="{00000000-0005-0000-0000-00006F260000}"/>
    <cellStyle name="LINES - Style2 2 3 2 3 7" xfId="8361" xr:uid="{00000000-0005-0000-0000-000070260000}"/>
    <cellStyle name="LINES - Style2 2 3 2 3 7 2" xfId="8362" xr:uid="{00000000-0005-0000-0000-000071260000}"/>
    <cellStyle name="LINES - Style2 2 3 2 3 8" xfId="8363" xr:uid="{00000000-0005-0000-0000-000072260000}"/>
    <cellStyle name="LINES - Style2 2 3 2 3 8 2" xfId="8364" xr:uid="{00000000-0005-0000-0000-000073260000}"/>
    <cellStyle name="LINES - Style2 2 3 2 3 9" xfId="8365" xr:uid="{00000000-0005-0000-0000-000074260000}"/>
    <cellStyle name="LINES - Style2 2 3 2 3 9 2" xfId="8366" xr:uid="{00000000-0005-0000-0000-000075260000}"/>
    <cellStyle name="LINES - Style2 2 3 2 4" xfId="8367" xr:uid="{00000000-0005-0000-0000-000076260000}"/>
    <cellStyle name="LINES - Style2 2 3 2 4 10" xfId="8368" xr:uid="{00000000-0005-0000-0000-000077260000}"/>
    <cellStyle name="LINES - Style2 2 3 2 4 10 2" xfId="8369" xr:uid="{00000000-0005-0000-0000-000078260000}"/>
    <cellStyle name="LINES - Style2 2 3 2 4 11" xfId="8370" xr:uid="{00000000-0005-0000-0000-000079260000}"/>
    <cellStyle name="LINES - Style2 2 3 2 4 11 2" xfId="8371" xr:uid="{00000000-0005-0000-0000-00007A260000}"/>
    <cellStyle name="LINES - Style2 2 3 2 4 12" xfId="8372" xr:uid="{00000000-0005-0000-0000-00007B260000}"/>
    <cellStyle name="LINES - Style2 2 3 2 4 2" xfId="8373" xr:uid="{00000000-0005-0000-0000-00007C260000}"/>
    <cellStyle name="LINES - Style2 2 3 2 4 2 10" xfId="8374" xr:uid="{00000000-0005-0000-0000-00007D260000}"/>
    <cellStyle name="LINES - Style2 2 3 2 4 2 10 2" xfId="8375" xr:uid="{00000000-0005-0000-0000-00007E260000}"/>
    <cellStyle name="LINES - Style2 2 3 2 4 2 11" xfId="8376" xr:uid="{00000000-0005-0000-0000-00007F260000}"/>
    <cellStyle name="LINES - Style2 2 3 2 4 2 2" xfId="8377" xr:uid="{00000000-0005-0000-0000-000080260000}"/>
    <cellStyle name="LINES - Style2 2 3 2 4 2 2 10" xfId="8378" xr:uid="{00000000-0005-0000-0000-000081260000}"/>
    <cellStyle name="LINES - Style2 2 3 2 4 2 2 2" xfId="8379" xr:uid="{00000000-0005-0000-0000-000082260000}"/>
    <cellStyle name="LINES - Style2 2 3 2 4 2 2 2 2" xfId="8380" xr:uid="{00000000-0005-0000-0000-000083260000}"/>
    <cellStyle name="LINES - Style2 2 3 2 4 2 2 3" xfId="8381" xr:uid="{00000000-0005-0000-0000-000084260000}"/>
    <cellStyle name="LINES - Style2 2 3 2 4 2 2 3 2" xfId="8382" xr:uid="{00000000-0005-0000-0000-000085260000}"/>
    <cellStyle name="LINES - Style2 2 3 2 4 2 2 4" xfId="8383" xr:uid="{00000000-0005-0000-0000-000086260000}"/>
    <cellStyle name="LINES - Style2 2 3 2 4 2 2 4 2" xfId="8384" xr:uid="{00000000-0005-0000-0000-000087260000}"/>
    <cellStyle name="LINES - Style2 2 3 2 4 2 2 5" xfId="8385" xr:uid="{00000000-0005-0000-0000-000088260000}"/>
    <cellStyle name="LINES - Style2 2 3 2 4 2 2 5 2" xfId="8386" xr:uid="{00000000-0005-0000-0000-000089260000}"/>
    <cellStyle name="LINES - Style2 2 3 2 4 2 2 6" xfId="8387" xr:uid="{00000000-0005-0000-0000-00008A260000}"/>
    <cellStyle name="LINES - Style2 2 3 2 4 2 2 6 2" xfId="8388" xr:uid="{00000000-0005-0000-0000-00008B260000}"/>
    <cellStyle name="LINES - Style2 2 3 2 4 2 2 7" xfId="8389" xr:uid="{00000000-0005-0000-0000-00008C260000}"/>
    <cellStyle name="LINES - Style2 2 3 2 4 2 2 7 2" xfId="8390" xr:uid="{00000000-0005-0000-0000-00008D260000}"/>
    <cellStyle name="LINES - Style2 2 3 2 4 2 2 8" xfId="8391" xr:uid="{00000000-0005-0000-0000-00008E260000}"/>
    <cellStyle name="LINES - Style2 2 3 2 4 2 2 8 2" xfId="8392" xr:uid="{00000000-0005-0000-0000-00008F260000}"/>
    <cellStyle name="LINES - Style2 2 3 2 4 2 2 9" xfId="8393" xr:uid="{00000000-0005-0000-0000-000090260000}"/>
    <cellStyle name="LINES - Style2 2 3 2 4 2 2 9 2" xfId="8394" xr:uid="{00000000-0005-0000-0000-000091260000}"/>
    <cellStyle name="LINES - Style2 2 3 2 4 2 3" xfId="8395" xr:uid="{00000000-0005-0000-0000-000092260000}"/>
    <cellStyle name="LINES - Style2 2 3 2 4 2 3 2" xfId="8396" xr:uid="{00000000-0005-0000-0000-000093260000}"/>
    <cellStyle name="LINES - Style2 2 3 2 4 2 4" xfId="8397" xr:uid="{00000000-0005-0000-0000-000094260000}"/>
    <cellStyle name="LINES - Style2 2 3 2 4 2 4 2" xfId="8398" xr:uid="{00000000-0005-0000-0000-000095260000}"/>
    <cellStyle name="LINES - Style2 2 3 2 4 2 5" xfId="8399" xr:uid="{00000000-0005-0000-0000-000096260000}"/>
    <cellStyle name="LINES - Style2 2 3 2 4 2 5 2" xfId="8400" xr:uid="{00000000-0005-0000-0000-000097260000}"/>
    <cellStyle name="LINES - Style2 2 3 2 4 2 6" xfId="8401" xr:uid="{00000000-0005-0000-0000-000098260000}"/>
    <cellStyle name="LINES - Style2 2 3 2 4 2 6 2" xfId="8402" xr:uid="{00000000-0005-0000-0000-000099260000}"/>
    <cellStyle name="LINES - Style2 2 3 2 4 2 7" xfId="8403" xr:uid="{00000000-0005-0000-0000-00009A260000}"/>
    <cellStyle name="LINES - Style2 2 3 2 4 2 7 2" xfId="8404" xr:uid="{00000000-0005-0000-0000-00009B260000}"/>
    <cellStyle name="LINES - Style2 2 3 2 4 2 8" xfId="8405" xr:uid="{00000000-0005-0000-0000-00009C260000}"/>
    <cellStyle name="LINES - Style2 2 3 2 4 2 8 2" xfId="8406" xr:uid="{00000000-0005-0000-0000-00009D260000}"/>
    <cellStyle name="LINES - Style2 2 3 2 4 2 9" xfId="8407" xr:uid="{00000000-0005-0000-0000-00009E260000}"/>
    <cellStyle name="LINES - Style2 2 3 2 4 2 9 2" xfId="8408" xr:uid="{00000000-0005-0000-0000-00009F260000}"/>
    <cellStyle name="LINES - Style2 2 3 2 4 3" xfId="8409" xr:uid="{00000000-0005-0000-0000-0000A0260000}"/>
    <cellStyle name="LINES - Style2 2 3 2 4 3 2" xfId="8410" xr:uid="{00000000-0005-0000-0000-0000A1260000}"/>
    <cellStyle name="LINES - Style2 2 3 2 4 4" xfId="8411" xr:uid="{00000000-0005-0000-0000-0000A2260000}"/>
    <cellStyle name="LINES - Style2 2 3 2 4 4 2" xfId="8412" xr:uid="{00000000-0005-0000-0000-0000A3260000}"/>
    <cellStyle name="LINES - Style2 2 3 2 4 5" xfId="8413" xr:uid="{00000000-0005-0000-0000-0000A4260000}"/>
    <cellStyle name="LINES - Style2 2 3 2 4 5 2" xfId="8414" xr:uid="{00000000-0005-0000-0000-0000A5260000}"/>
    <cellStyle name="LINES - Style2 2 3 2 4 6" xfId="8415" xr:uid="{00000000-0005-0000-0000-0000A6260000}"/>
    <cellStyle name="LINES - Style2 2 3 2 4 6 2" xfId="8416" xr:uid="{00000000-0005-0000-0000-0000A7260000}"/>
    <cellStyle name="LINES - Style2 2 3 2 4 7" xfId="8417" xr:uid="{00000000-0005-0000-0000-0000A8260000}"/>
    <cellStyle name="LINES - Style2 2 3 2 4 7 2" xfId="8418" xr:uid="{00000000-0005-0000-0000-0000A9260000}"/>
    <cellStyle name="LINES - Style2 2 3 2 4 8" xfId="8419" xr:uid="{00000000-0005-0000-0000-0000AA260000}"/>
    <cellStyle name="LINES - Style2 2 3 2 4 8 2" xfId="8420" xr:uid="{00000000-0005-0000-0000-0000AB260000}"/>
    <cellStyle name="LINES - Style2 2 3 2 4 9" xfId="8421" xr:uid="{00000000-0005-0000-0000-0000AC260000}"/>
    <cellStyle name="LINES - Style2 2 3 2 4 9 2" xfId="8422" xr:uid="{00000000-0005-0000-0000-0000AD260000}"/>
    <cellStyle name="LINES - Style2 2 3 2 5" xfId="8423" xr:uid="{00000000-0005-0000-0000-0000AE260000}"/>
    <cellStyle name="LINES - Style2 2 3 2 5 10" xfId="8424" xr:uid="{00000000-0005-0000-0000-0000AF260000}"/>
    <cellStyle name="LINES - Style2 2 3 2 5 10 2" xfId="8425" xr:uid="{00000000-0005-0000-0000-0000B0260000}"/>
    <cellStyle name="LINES - Style2 2 3 2 5 11" xfId="8426" xr:uid="{00000000-0005-0000-0000-0000B1260000}"/>
    <cellStyle name="LINES - Style2 2 3 2 5 2" xfId="8427" xr:uid="{00000000-0005-0000-0000-0000B2260000}"/>
    <cellStyle name="LINES - Style2 2 3 2 5 2 10" xfId="8428" xr:uid="{00000000-0005-0000-0000-0000B3260000}"/>
    <cellStyle name="LINES - Style2 2 3 2 5 2 2" xfId="8429" xr:uid="{00000000-0005-0000-0000-0000B4260000}"/>
    <cellStyle name="LINES - Style2 2 3 2 5 2 2 2" xfId="8430" xr:uid="{00000000-0005-0000-0000-0000B5260000}"/>
    <cellStyle name="LINES - Style2 2 3 2 5 2 3" xfId="8431" xr:uid="{00000000-0005-0000-0000-0000B6260000}"/>
    <cellStyle name="LINES - Style2 2 3 2 5 2 3 2" xfId="8432" xr:uid="{00000000-0005-0000-0000-0000B7260000}"/>
    <cellStyle name="LINES - Style2 2 3 2 5 2 4" xfId="8433" xr:uid="{00000000-0005-0000-0000-0000B8260000}"/>
    <cellStyle name="LINES - Style2 2 3 2 5 2 4 2" xfId="8434" xr:uid="{00000000-0005-0000-0000-0000B9260000}"/>
    <cellStyle name="LINES - Style2 2 3 2 5 2 5" xfId="8435" xr:uid="{00000000-0005-0000-0000-0000BA260000}"/>
    <cellStyle name="LINES - Style2 2 3 2 5 2 5 2" xfId="8436" xr:uid="{00000000-0005-0000-0000-0000BB260000}"/>
    <cellStyle name="LINES - Style2 2 3 2 5 2 6" xfId="8437" xr:uid="{00000000-0005-0000-0000-0000BC260000}"/>
    <cellStyle name="LINES - Style2 2 3 2 5 2 6 2" xfId="8438" xr:uid="{00000000-0005-0000-0000-0000BD260000}"/>
    <cellStyle name="LINES - Style2 2 3 2 5 2 7" xfId="8439" xr:uid="{00000000-0005-0000-0000-0000BE260000}"/>
    <cellStyle name="LINES - Style2 2 3 2 5 2 7 2" xfId="8440" xr:uid="{00000000-0005-0000-0000-0000BF260000}"/>
    <cellStyle name="LINES - Style2 2 3 2 5 2 8" xfId="8441" xr:uid="{00000000-0005-0000-0000-0000C0260000}"/>
    <cellStyle name="LINES - Style2 2 3 2 5 2 8 2" xfId="8442" xr:uid="{00000000-0005-0000-0000-0000C1260000}"/>
    <cellStyle name="LINES - Style2 2 3 2 5 2 9" xfId="8443" xr:uid="{00000000-0005-0000-0000-0000C2260000}"/>
    <cellStyle name="LINES - Style2 2 3 2 5 2 9 2" xfId="8444" xr:uid="{00000000-0005-0000-0000-0000C3260000}"/>
    <cellStyle name="LINES - Style2 2 3 2 5 3" xfId="8445" xr:uid="{00000000-0005-0000-0000-0000C4260000}"/>
    <cellStyle name="LINES - Style2 2 3 2 5 3 2" xfId="8446" xr:uid="{00000000-0005-0000-0000-0000C5260000}"/>
    <cellStyle name="LINES - Style2 2 3 2 5 4" xfId="8447" xr:uid="{00000000-0005-0000-0000-0000C6260000}"/>
    <cellStyle name="LINES - Style2 2 3 2 5 4 2" xfId="8448" xr:uid="{00000000-0005-0000-0000-0000C7260000}"/>
    <cellStyle name="LINES - Style2 2 3 2 5 5" xfId="8449" xr:uid="{00000000-0005-0000-0000-0000C8260000}"/>
    <cellStyle name="LINES - Style2 2 3 2 5 5 2" xfId="8450" xr:uid="{00000000-0005-0000-0000-0000C9260000}"/>
    <cellStyle name="LINES - Style2 2 3 2 5 6" xfId="8451" xr:uid="{00000000-0005-0000-0000-0000CA260000}"/>
    <cellStyle name="LINES - Style2 2 3 2 5 6 2" xfId="8452" xr:uid="{00000000-0005-0000-0000-0000CB260000}"/>
    <cellStyle name="LINES - Style2 2 3 2 5 7" xfId="8453" xr:uid="{00000000-0005-0000-0000-0000CC260000}"/>
    <cellStyle name="LINES - Style2 2 3 2 5 7 2" xfId="8454" xr:uid="{00000000-0005-0000-0000-0000CD260000}"/>
    <cellStyle name="LINES - Style2 2 3 2 5 8" xfId="8455" xr:uid="{00000000-0005-0000-0000-0000CE260000}"/>
    <cellStyle name="LINES - Style2 2 3 2 5 8 2" xfId="8456" xr:uid="{00000000-0005-0000-0000-0000CF260000}"/>
    <cellStyle name="LINES - Style2 2 3 2 5 9" xfId="8457" xr:uid="{00000000-0005-0000-0000-0000D0260000}"/>
    <cellStyle name="LINES - Style2 2 3 2 5 9 2" xfId="8458" xr:uid="{00000000-0005-0000-0000-0000D1260000}"/>
    <cellStyle name="LINES - Style2 2 3 2 6" xfId="8459" xr:uid="{00000000-0005-0000-0000-0000D2260000}"/>
    <cellStyle name="LINES - Style2 2 3 2 6 2" xfId="8460" xr:uid="{00000000-0005-0000-0000-0000D3260000}"/>
    <cellStyle name="LINES - Style2 2 3 2 7" xfId="8461" xr:uid="{00000000-0005-0000-0000-0000D4260000}"/>
    <cellStyle name="LINES - Style2 2 3 2 7 2" xfId="8462" xr:uid="{00000000-0005-0000-0000-0000D5260000}"/>
    <cellStyle name="LINES - Style2 2 3 2 8" xfId="8463" xr:uid="{00000000-0005-0000-0000-0000D6260000}"/>
    <cellStyle name="LINES - Style2 2 3 2 8 2" xfId="8464" xr:uid="{00000000-0005-0000-0000-0000D7260000}"/>
    <cellStyle name="LINES - Style2 2 3 2 9" xfId="8465" xr:uid="{00000000-0005-0000-0000-0000D8260000}"/>
    <cellStyle name="LINES - Style2 2 3 2 9 2" xfId="8466" xr:uid="{00000000-0005-0000-0000-0000D9260000}"/>
    <cellStyle name="LINES - Style2 2 3 2_FRI's per CPA formulae May 2011" xfId="8467" xr:uid="{00000000-0005-0000-0000-0000DA260000}"/>
    <cellStyle name="LINES - Style2 2 3 3" xfId="8468" xr:uid="{00000000-0005-0000-0000-0000DB260000}"/>
    <cellStyle name="LINES - Style2 2 3 3 10" xfId="8469" xr:uid="{00000000-0005-0000-0000-0000DC260000}"/>
    <cellStyle name="LINES - Style2 2 3 3 10 2" xfId="8470" xr:uid="{00000000-0005-0000-0000-0000DD260000}"/>
    <cellStyle name="LINES - Style2 2 3 3 11" xfId="8471" xr:uid="{00000000-0005-0000-0000-0000DE260000}"/>
    <cellStyle name="LINES - Style2 2 3 3 11 2" xfId="8472" xr:uid="{00000000-0005-0000-0000-0000DF260000}"/>
    <cellStyle name="LINES - Style2 2 3 3 12" xfId="8473" xr:uid="{00000000-0005-0000-0000-0000E0260000}"/>
    <cellStyle name="LINES - Style2 2 3 3 2" xfId="8474" xr:uid="{00000000-0005-0000-0000-0000E1260000}"/>
    <cellStyle name="LINES - Style2 2 3 3 2 10" xfId="8475" xr:uid="{00000000-0005-0000-0000-0000E2260000}"/>
    <cellStyle name="LINES - Style2 2 3 3 2 10 2" xfId="8476" xr:uid="{00000000-0005-0000-0000-0000E3260000}"/>
    <cellStyle name="LINES - Style2 2 3 3 2 11" xfId="8477" xr:uid="{00000000-0005-0000-0000-0000E4260000}"/>
    <cellStyle name="LINES - Style2 2 3 3 2 2" xfId="8478" xr:uid="{00000000-0005-0000-0000-0000E5260000}"/>
    <cellStyle name="LINES - Style2 2 3 3 2 2 10" xfId="8479" xr:uid="{00000000-0005-0000-0000-0000E6260000}"/>
    <cellStyle name="LINES - Style2 2 3 3 2 2 2" xfId="8480" xr:uid="{00000000-0005-0000-0000-0000E7260000}"/>
    <cellStyle name="LINES - Style2 2 3 3 2 2 2 2" xfId="8481" xr:uid="{00000000-0005-0000-0000-0000E8260000}"/>
    <cellStyle name="LINES - Style2 2 3 3 2 2 3" xfId="8482" xr:uid="{00000000-0005-0000-0000-0000E9260000}"/>
    <cellStyle name="LINES - Style2 2 3 3 2 2 3 2" xfId="8483" xr:uid="{00000000-0005-0000-0000-0000EA260000}"/>
    <cellStyle name="LINES - Style2 2 3 3 2 2 4" xfId="8484" xr:uid="{00000000-0005-0000-0000-0000EB260000}"/>
    <cellStyle name="LINES - Style2 2 3 3 2 2 4 2" xfId="8485" xr:uid="{00000000-0005-0000-0000-0000EC260000}"/>
    <cellStyle name="LINES - Style2 2 3 3 2 2 5" xfId="8486" xr:uid="{00000000-0005-0000-0000-0000ED260000}"/>
    <cellStyle name="LINES - Style2 2 3 3 2 2 5 2" xfId="8487" xr:uid="{00000000-0005-0000-0000-0000EE260000}"/>
    <cellStyle name="LINES - Style2 2 3 3 2 2 6" xfId="8488" xr:uid="{00000000-0005-0000-0000-0000EF260000}"/>
    <cellStyle name="LINES - Style2 2 3 3 2 2 6 2" xfId="8489" xr:uid="{00000000-0005-0000-0000-0000F0260000}"/>
    <cellStyle name="LINES - Style2 2 3 3 2 2 7" xfId="8490" xr:uid="{00000000-0005-0000-0000-0000F1260000}"/>
    <cellStyle name="LINES - Style2 2 3 3 2 2 7 2" xfId="8491" xr:uid="{00000000-0005-0000-0000-0000F2260000}"/>
    <cellStyle name="LINES - Style2 2 3 3 2 2 8" xfId="8492" xr:uid="{00000000-0005-0000-0000-0000F3260000}"/>
    <cellStyle name="LINES - Style2 2 3 3 2 2 8 2" xfId="8493" xr:uid="{00000000-0005-0000-0000-0000F4260000}"/>
    <cellStyle name="LINES - Style2 2 3 3 2 2 9" xfId="8494" xr:uid="{00000000-0005-0000-0000-0000F5260000}"/>
    <cellStyle name="LINES - Style2 2 3 3 2 2 9 2" xfId="8495" xr:uid="{00000000-0005-0000-0000-0000F6260000}"/>
    <cellStyle name="LINES - Style2 2 3 3 2 3" xfId="8496" xr:uid="{00000000-0005-0000-0000-0000F7260000}"/>
    <cellStyle name="LINES - Style2 2 3 3 2 3 2" xfId="8497" xr:uid="{00000000-0005-0000-0000-0000F8260000}"/>
    <cellStyle name="LINES - Style2 2 3 3 2 4" xfId="8498" xr:uid="{00000000-0005-0000-0000-0000F9260000}"/>
    <cellStyle name="LINES - Style2 2 3 3 2 4 2" xfId="8499" xr:uid="{00000000-0005-0000-0000-0000FA260000}"/>
    <cellStyle name="LINES - Style2 2 3 3 2 5" xfId="8500" xr:uid="{00000000-0005-0000-0000-0000FB260000}"/>
    <cellStyle name="LINES - Style2 2 3 3 2 5 2" xfId="8501" xr:uid="{00000000-0005-0000-0000-0000FC260000}"/>
    <cellStyle name="LINES - Style2 2 3 3 2 6" xfId="8502" xr:uid="{00000000-0005-0000-0000-0000FD260000}"/>
    <cellStyle name="LINES - Style2 2 3 3 2 6 2" xfId="8503" xr:uid="{00000000-0005-0000-0000-0000FE260000}"/>
    <cellStyle name="LINES - Style2 2 3 3 2 7" xfId="8504" xr:uid="{00000000-0005-0000-0000-0000FF260000}"/>
    <cellStyle name="LINES - Style2 2 3 3 2 7 2" xfId="8505" xr:uid="{00000000-0005-0000-0000-000000270000}"/>
    <cellStyle name="LINES - Style2 2 3 3 2 8" xfId="8506" xr:uid="{00000000-0005-0000-0000-000001270000}"/>
    <cellStyle name="LINES - Style2 2 3 3 2 8 2" xfId="8507" xr:uid="{00000000-0005-0000-0000-000002270000}"/>
    <cellStyle name="LINES - Style2 2 3 3 2 9" xfId="8508" xr:uid="{00000000-0005-0000-0000-000003270000}"/>
    <cellStyle name="LINES - Style2 2 3 3 2 9 2" xfId="8509" xr:uid="{00000000-0005-0000-0000-000004270000}"/>
    <cellStyle name="LINES - Style2 2 3 3 3" xfId="8510" xr:uid="{00000000-0005-0000-0000-000005270000}"/>
    <cellStyle name="LINES - Style2 2 3 3 3 2" xfId="8511" xr:uid="{00000000-0005-0000-0000-000006270000}"/>
    <cellStyle name="LINES - Style2 2 3 3 4" xfId="8512" xr:uid="{00000000-0005-0000-0000-000007270000}"/>
    <cellStyle name="LINES - Style2 2 3 3 4 2" xfId="8513" xr:uid="{00000000-0005-0000-0000-000008270000}"/>
    <cellStyle name="LINES - Style2 2 3 3 5" xfId="8514" xr:uid="{00000000-0005-0000-0000-000009270000}"/>
    <cellStyle name="LINES - Style2 2 3 3 5 2" xfId="8515" xr:uid="{00000000-0005-0000-0000-00000A270000}"/>
    <cellStyle name="LINES - Style2 2 3 3 6" xfId="8516" xr:uid="{00000000-0005-0000-0000-00000B270000}"/>
    <cellStyle name="LINES - Style2 2 3 3 6 2" xfId="8517" xr:uid="{00000000-0005-0000-0000-00000C270000}"/>
    <cellStyle name="LINES - Style2 2 3 3 7" xfId="8518" xr:uid="{00000000-0005-0000-0000-00000D270000}"/>
    <cellStyle name="LINES - Style2 2 3 3 7 2" xfId="8519" xr:uid="{00000000-0005-0000-0000-00000E270000}"/>
    <cellStyle name="LINES - Style2 2 3 3 8" xfId="8520" xr:uid="{00000000-0005-0000-0000-00000F270000}"/>
    <cellStyle name="LINES - Style2 2 3 3 8 2" xfId="8521" xr:uid="{00000000-0005-0000-0000-000010270000}"/>
    <cellStyle name="LINES - Style2 2 3 3 9" xfId="8522" xr:uid="{00000000-0005-0000-0000-000011270000}"/>
    <cellStyle name="LINES - Style2 2 3 3 9 2" xfId="8523" xr:uid="{00000000-0005-0000-0000-000012270000}"/>
    <cellStyle name="LINES - Style2 2 3 4" xfId="8524" xr:uid="{00000000-0005-0000-0000-000013270000}"/>
    <cellStyle name="LINES - Style2 2 3 4 10" xfId="8525" xr:uid="{00000000-0005-0000-0000-000014270000}"/>
    <cellStyle name="LINES - Style2 2 3 4 10 2" xfId="8526" xr:uid="{00000000-0005-0000-0000-000015270000}"/>
    <cellStyle name="LINES - Style2 2 3 4 11" xfId="8527" xr:uid="{00000000-0005-0000-0000-000016270000}"/>
    <cellStyle name="LINES - Style2 2 3 4 11 2" xfId="8528" xr:uid="{00000000-0005-0000-0000-000017270000}"/>
    <cellStyle name="LINES - Style2 2 3 4 12" xfId="8529" xr:uid="{00000000-0005-0000-0000-000018270000}"/>
    <cellStyle name="LINES - Style2 2 3 4 2" xfId="8530" xr:uid="{00000000-0005-0000-0000-000019270000}"/>
    <cellStyle name="LINES - Style2 2 3 4 2 10" xfId="8531" xr:uid="{00000000-0005-0000-0000-00001A270000}"/>
    <cellStyle name="LINES - Style2 2 3 4 2 10 2" xfId="8532" xr:uid="{00000000-0005-0000-0000-00001B270000}"/>
    <cellStyle name="LINES - Style2 2 3 4 2 11" xfId="8533" xr:uid="{00000000-0005-0000-0000-00001C270000}"/>
    <cellStyle name="LINES - Style2 2 3 4 2 2" xfId="8534" xr:uid="{00000000-0005-0000-0000-00001D270000}"/>
    <cellStyle name="LINES - Style2 2 3 4 2 2 10" xfId="8535" xr:uid="{00000000-0005-0000-0000-00001E270000}"/>
    <cellStyle name="LINES - Style2 2 3 4 2 2 2" xfId="8536" xr:uid="{00000000-0005-0000-0000-00001F270000}"/>
    <cellStyle name="LINES - Style2 2 3 4 2 2 2 2" xfId="8537" xr:uid="{00000000-0005-0000-0000-000020270000}"/>
    <cellStyle name="LINES - Style2 2 3 4 2 2 3" xfId="8538" xr:uid="{00000000-0005-0000-0000-000021270000}"/>
    <cellStyle name="LINES - Style2 2 3 4 2 2 3 2" xfId="8539" xr:uid="{00000000-0005-0000-0000-000022270000}"/>
    <cellStyle name="LINES - Style2 2 3 4 2 2 4" xfId="8540" xr:uid="{00000000-0005-0000-0000-000023270000}"/>
    <cellStyle name="LINES - Style2 2 3 4 2 2 4 2" xfId="8541" xr:uid="{00000000-0005-0000-0000-000024270000}"/>
    <cellStyle name="LINES - Style2 2 3 4 2 2 5" xfId="8542" xr:uid="{00000000-0005-0000-0000-000025270000}"/>
    <cellStyle name="LINES - Style2 2 3 4 2 2 5 2" xfId="8543" xr:uid="{00000000-0005-0000-0000-000026270000}"/>
    <cellStyle name="LINES - Style2 2 3 4 2 2 6" xfId="8544" xr:uid="{00000000-0005-0000-0000-000027270000}"/>
    <cellStyle name="LINES - Style2 2 3 4 2 2 6 2" xfId="8545" xr:uid="{00000000-0005-0000-0000-000028270000}"/>
    <cellStyle name="LINES - Style2 2 3 4 2 2 7" xfId="8546" xr:uid="{00000000-0005-0000-0000-000029270000}"/>
    <cellStyle name="LINES - Style2 2 3 4 2 2 7 2" xfId="8547" xr:uid="{00000000-0005-0000-0000-00002A270000}"/>
    <cellStyle name="LINES - Style2 2 3 4 2 2 8" xfId="8548" xr:uid="{00000000-0005-0000-0000-00002B270000}"/>
    <cellStyle name="LINES - Style2 2 3 4 2 2 8 2" xfId="8549" xr:uid="{00000000-0005-0000-0000-00002C270000}"/>
    <cellStyle name="LINES - Style2 2 3 4 2 2 9" xfId="8550" xr:uid="{00000000-0005-0000-0000-00002D270000}"/>
    <cellStyle name="LINES - Style2 2 3 4 2 2 9 2" xfId="8551" xr:uid="{00000000-0005-0000-0000-00002E270000}"/>
    <cellStyle name="LINES - Style2 2 3 4 2 3" xfId="8552" xr:uid="{00000000-0005-0000-0000-00002F270000}"/>
    <cellStyle name="LINES - Style2 2 3 4 2 3 2" xfId="8553" xr:uid="{00000000-0005-0000-0000-000030270000}"/>
    <cellStyle name="LINES - Style2 2 3 4 2 4" xfId="8554" xr:uid="{00000000-0005-0000-0000-000031270000}"/>
    <cellStyle name="LINES - Style2 2 3 4 2 4 2" xfId="8555" xr:uid="{00000000-0005-0000-0000-000032270000}"/>
    <cellStyle name="LINES - Style2 2 3 4 2 5" xfId="8556" xr:uid="{00000000-0005-0000-0000-000033270000}"/>
    <cellStyle name="LINES - Style2 2 3 4 2 5 2" xfId="8557" xr:uid="{00000000-0005-0000-0000-000034270000}"/>
    <cellStyle name="LINES - Style2 2 3 4 2 6" xfId="8558" xr:uid="{00000000-0005-0000-0000-000035270000}"/>
    <cellStyle name="LINES - Style2 2 3 4 2 6 2" xfId="8559" xr:uid="{00000000-0005-0000-0000-000036270000}"/>
    <cellStyle name="LINES - Style2 2 3 4 2 7" xfId="8560" xr:uid="{00000000-0005-0000-0000-000037270000}"/>
    <cellStyle name="LINES - Style2 2 3 4 2 7 2" xfId="8561" xr:uid="{00000000-0005-0000-0000-000038270000}"/>
    <cellStyle name="LINES - Style2 2 3 4 2 8" xfId="8562" xr:uid="{00000000-0005-0000-0000-000039270000}"/>
    <cellStyle name="LINES - Style2 2 3 4 2 8 2" xfId="8563" xr:uid="{00000000-0005-0000-0000-00003A270000}"/>
    <cellStyle name="LINES - Style2 2 3 4 2 9" xfId="8564" xr:uid="{00000000-0005-0000-0000-00003B270000}"/>
    <cellStyle name="LINES - Style2 2 3 4 2 9 2" xfId="8565" xr:uid="{00000000-0005-0000-0000-00003C270000}"/>
    <cellStyle name="LINES - Style2 2 3 4 3" xfId="8566" xr:uid="{00000000-0005-0000-0000-00003D270000}"/>
    <cellStyle name="LINES - Style2 2 3 4 3 2" xfId="8567" xr:uid="{00000000-0005-0000-0000-00003E270000}"/>
    <cellStyle name="LINES - Style2 2 3 4 4" xfId="8568" xr:uid="{00000000-0005-0000-0000-00003F270000}"/>
    <cellStyle name="LINES - Style2 2 3 4 4 2" xfId="8569" xr:uid="{00000000-0005-0000-0000-000040270000}"/>
    <cellStyle name="LINES - Style2 2 3 4 5" xfId="8570" xr:uid="{00000000-0005-0000-0000-000041270000}"/>
    <cellStyle name="LINES - Style2 2 3 4 5 2" xfId="8571" xr:uid="{00000000-0005-0000-0000-000042270000}"/>
    <cellStyle name="LINES - Style2 2 3 4 6" xfId="8572" xr:uid="{00000000-0005-0000-0000-000043270000}"/>
    <cellStyle name="LINES - Style2 2 3 4 6 2" xfId="8573" xr:uid="{00000000-0005-0000-0000-000044270000}"/>
    <cellStyle name="LINES - Style2 2 3 4 7" xfId="8574" xr:uid="{00000000-0005-0000-0000-000045270000}"/>
    <cellStyle name="LINES - Style2 2 3 4 7 2" xfId="8575" xr:uid="{00000000-0005-0000-0000-000046270000}"/>
    <cellStyle name="LINES - Style2 2 3 4 8" xfId="8576" xr:uid="{00000000-0005-0000-0000-000047270000}"/>
    <cellStyle name="LINES - Style2 2 3 4 8 2" xfId="8577" xr:uid="{00000000-0005-0000-0000-000048270000}"/>
    <cellStyle name="LINES - Style2 2 3 4 9" xfId="8578" xr:uid="{00000000-0005-0000-0000-000049270000}"/>
    <cellStyle name="LINES - Style2 2 3 4 9 2" xfId="8579" xr:uid="{00000000-0005-0000-0000-00004A270000}"/>
    <cellStyle name="LINES - Style2 2 3 5" xfId="8580" xr:uid="{00000000-0005-0000-0000-00004B270000}"/>
    <cellStyle name="LINES - Style2 2 3 5 10" xfId="8581" xr:uid="{00000000-0005-0000-0000-00004C270000}"/>
    <cellStyle name="LINES - Style2 2 3 5 10 2" xfId="8582" xr:uid="{00000000-0005-0000-0000-00004D270000}"/>
    <cellStyle name="LINES - Style2 2 3 5 11" xfId="8583" xr:uid="{00000000-0005-0000-0000-00004E270000}"/>
    <cellStyle name="LINES - Style2 2 3 5 11 2" xfId="8584" xr:uid="{00000000-0005-0000-0000-00004F270000}"/>
    <cellStyle name="LINES - Style2 2 3 5 12" xfId="8585" xr:uid="{00000000-0005-0000-0000-000050270000}"/>
    <cellStyle name="LINES - Style2 2 3 5 2" xfId="8586" xr:uid="{00000000-0005-0000-0000-000051270000}"/>
    <cellStyle name="LINES - Style2 2 3 5 2 10" xfId="8587" xr:uid="{00000000-0005-0000-0000-000052270000}"/>
    <cellStyle name="LINES - Style2 2 3 5 2 10 2" xfId="8588" xr:uid="{00000000-0005-0000-0000-000053270000}"/>
    <cellStyle name="LINES - Style2 2 3 5 2 11" xfId="8589" xr:uid="{00000000-0005-0000-0000-000054270000}"/>
    <cellStyle name="LINES - Style2 2 3 5 2 2" xfId="8590" xr:uid="{00000000-0005-0000-0000-000055270000}"/>
    <cellStyle name="LINES - Style2 2 3 5 2 2 10" xfId="8591" xr:uid="{00000000-0005-0000-0000-000056270000}"/>
    <cellStyle name="LINES - Style2 2 3 5 2 2 2" xfId="8592" xr:uid="{00000000-0005-0000-0000-000057270000}"/>
    <cellStyle name="LINES - Style2 2 3 5 2 2 2 2" xfId="8593" xr:uid="{00000000-0005-0000-0000-000058270000}"/>
    <cellStyle name="LINES - Style2 2 3 5 2 2 3" xfId="8594" xr:uid="{00000000-0005-0000-0000-000059270000}"/>
    <cellStyle name="LINES - Style2 2 3 5 2 2 3 2" xfId="8595" xr:uid="{00000000-0005-0000-0000-00005A270000}"/>
    <cellStyle name="LINES - Style2 2 3 5 2 2 4" xfId="8596" xr:uid="{00000000-0005-0000-0000-00005B270000}"/>
    <cellStyle name="LINES - Style2 2 3 5 2 2 4 2" xfId="8597" xr:uid="{00000000-0005-0000-0000-00005C270000}"/>
    <cellStyle name="LINES - Style2 2 3 5 2 2 5" xfId="8598" xr:uid="{00000000-0005-0000-0000-00005D270000}"/>
    <cellStyle name="LINES - Style2 2 3 5 2 2 5 2" xfId="8599" xr:uid="{00000000-0005-0000-0000-00005E270000}"/>
    <cellStyle name="LINES - Style2 2 3 5 2 2 6" xfId="8600" xr:uid="{00000000-0005-0000-0000-00005F270000}"/>
    <cellStyle name="LINES - Style2 2 3 5 2 2 6 2" xfId="8601" xr:uid="{00000000-0005-0000-0000-000060270000}"/>
    <cellStyle name="LINES - Style2 2 3 5 2 2 7" xfId="8602" xr:uid="{00000000-0005-0000-0000-000061270000}"/>
    <cellStyle name="LINES - Style2 2 3 5 2 2 7 2" xfId="8603" xr:uid="{00000000-0005-0000-0000-000062270000}"/>
    <cellStyle name="LINES - Style2 2 3 5 2 2 8" xfId="8604" xr:uid="{00000000-0005-0000-0000-000063270000}"/>
    <cellStyle name="LINES - Style2 2 3 5 2 2 8 2" xfId="8605" xr:uid="{00000000-0005-0000-0000-000064270000}"/>
    <cellStyle name="LINES - Style2 2 3 5 2 2 9" xfId="8606" xr:uid="{00000000-0005-0000-0000-000065270000}"/>
    <cellStyle name="LINES - Style2 2 3 5 2 2 9 2" xfId="8607" xr:uid="{00000000-0005-0000-0000-000066270000}"/>
    <cellStyle name="LINES - Style2 2 3 5 2 3" xfId="8608" xr:uid="{00000000-0005-0000-0000-000067270000}"/>
    <cellStyle name="LINES - Style2 2 3 5 2 3 2" xfId="8609" xr:uid="{00000000-0005-0000-0000-000068270000}"/>
    <cellStyle name="LINES - Style2 2 3 5 2 4" xfId="8610" xr:uid="{00000000-0005-0000-0000-000069270000}"/>
    <cellStyle name="LINES - Style2 2 3 5 2 4 2" xfId="8611" xr:uid="{00000000-0005-0000-0000-00006A270000}"/>
    <cellStyle name="LINES - Style2 2 3 5 2 5" xfId="8612" xr:uid="{00000000-0005-0000-0000-00006B270000}"/>
    <cellStyle name="LINES - Style2 2 3 5 2 5 2" xfId="8613" xr:uid="{00000000-0005-0000-0000-00006C270000}"/>
    <cellStyle name="LINES - Style2 2 3 5 2 6" xfId="8614" xr:uid="{00000000-0005-0000-0000-00006D270000}"/>
    <cellStyle name="LINES - Style2 2 3 5 2 6 2" xfId="8615" xr:uid="{00000000-0005-0000-0000-00006E270000}"/>
    <cellStyle name="LINES - Style2 2 3 5 2 7" xfId="8616" xr:uid="{00000000-0005-0000-0000-00006F270000}"/>
    <cellStyle name="LINES - Style2 2 3 5 2 7 2" xfId="8617" xr:uid="{00000000-0005-0000-0000-000070270000}"/>
    <cellStyle name="LINES - Style2 2 3 5 2 8" xfId="8618" xr:uid="{00000000-0005-0000-0000-000071270000}"/>
    <cellStyle name="LINES - Style2 2 3 5 2 8 2" xfId="8619" xr:uid="{00000000-0005-0000-0000-000072270000}"/>
    <cellStyle name="LINES - Style2 2 3 5 2 9" xfId="8620" xr:uid="{00000000-0005-0000-0000-000073270000}"/>
    <cellStyle name="LINES - Style2 2 3 5 2 9 2" xfId="8621" xr:uid="{00000000-0005-0000-0000-000074270000}"/>
    <cellStyle name="LINES - Style2 2 3 5 3" xfId="8622" xr:uid="{00000000-0005-0000-0000-000075270000}"/>
    <cellStyle name="LINES - Style2 2 3 5 3 2" xfId="8623" xr:uid="{00000000-0005-0000-0000-000076270000}"/>
    <cellStyle name="LINES - Style2 2 3 5 4" xfId="8624" xr:uid="{00000000-0005-0000-0000-000077270000}"/>
    <cellStyle name="LINES - Style2 2 3 5 4 2" xfId="8625" xr:uid="{00000000-0005-0000-0000-000078270000}"/>
    <cellStyle name="LINES - Style2 2 3 5 5" xfId="8626" xr:uid="{00000000-0005-0000-0000-000079270000}"/>
    <cellStyle name="LINES - Style2 2 3 5 5 2" xfId="8627" xr:uid="{00000000-0005-0000-0000-00007A270000}"/>
    <cellStyle name="LINES - Style2 2 3 5 6" xfId="8628" xr:uid="{00000000-0005-0000-0000-00007B270000}"/>
    <cellStyle name="LINES - Style2 2 3 5 6 2" xfId="8629" xr:uid="{00000000-0005-0000-0000-00007C270000}"/>
    <cellStyle name="LINES - Style2 2 3 5 7" xfId="8630" xr:uid="{00000000-0005-0000-0000-00007D270000}"/>
    <cellStyle name="LINES - Style2 2 3 5 7 2" xfId="8631" xr:uid="{00000000-0005-0000-0000-00007E270000}"/>
    <cellStyle name="LINES - Style2 2 3 5 8" xfId="8632" xr:uid="{00000000-0005-0000-0000-00007F270000}"/>
    <cellStyle name="LINES - Style2 2 3 5 8 2" xfId="8633" xr:uid="{00000000-0005-0000-0000-000080270000}"/>
    <cellStyle name="LINES - Style2 2 3 5 9" xfId="8634" xr:uid="{00000000-0005-0000-0000-000081270000}"/>
    <cellStyle name="LINES - Style2 2 3 5 9 2" xfId="8635" xr:uid="{00000000-0005-0000-0000-000082270000}"/>
    <cellStyle name="LINES - Style2 2 3 6" xfId="8636" xr:uid="{00000000-0005-0000-0000-000083270000}"/>
    <cellStyle name="LINES - Style2 2 3 6 10" xfId="8637" xr:uid="{00000000-0005-0000-0000-000084270000}"/>
    <cellStyle name="LINES - Style2 2 3 6 10 2" xfId="8638" xr:uid="{00000000-0005-0000-0000-000085270000}"/>
    <cellStyle name="LINES - Style2 2 3 6 11" xfId="8639" xr:uid="{00000000-0005-0000-0000-000086270000}"/>
    <cellStyle name="LINES - Style2 2 3 6 2" xfId="8640" xr:uid="{00000000-0005-0000-0000-000087270000}"/>
    <cellStyle name="LINES - Style2 2 3 6 2 10" xfId="8641" xr:uid="{00000000-0005-0000-0000-000088270000}"/>
    <cellStyle name="LINES - Style2 2 3 6 2 2" xfId="8642" xr:uid="{00000000-0005-0000-0000-000089270000}"/>
    <cellStyle name="LINES - Style2 2 3 6 2 2 2" xfId="8643" xr:uid="{00000000-0005-0000-0000-00008A270000}"/>
    <cellStyle name="LINES - Style2 2 3 6 2 3" xfId="8644" xr:uid="{00000000-0005-0000-0000-00008B270000}"/>
    <cellStyle name="LINES - Style2 2 3 6 2 3 2" xfId="8645" xr:uid="{00000000-0005-0000-0000-00008C270000}"/>
    <cellStyle name="LINES - Style2 2 3 6 2 4" xfId="8646" xr:uid="{00000000-0005-0000-0000-00008D270000}"/>
    <cellStyle name="LINES - Style2 2 3 6 2 4 2" xfId="8647" xr:uid="{00000000-0005-0000-0000-00008E270000}"/>
    <cellStyle name="LINES - Style2 2 3 6 2 5" xfId="8648" xr:uid="{00000000-0005-0000-0000-00008F270000}"/>
    <cellStyle name="LINES - Style2 2 3 6 2 5 2" xfId="8649" xr:uid="{00000000-0005-0000-0000-000090270000}"/>
    <cellStyle name="LINES - Style2 2 3 6 2 6" xfId="8650" xr:uid="{00000000-0005-0000-0000-000091270000}"/>
    <cellStyle name="LINES - Style2 2 3 6 2 6 2" xfId="8651" xr:uid="{00000000-0005-0000-0000-000092270000}"/>
    <cellStyle name="LINES - Style2 2 3 6 2 7" xfId="8652" xr:uid="{00000000-0005-0000-0000-000093270000}"/>
    <cellStyle name="LINES - Style2 2 3 6 2 7 2" xfId="8653" xr:uid="{00000000-0005-0000-0000-000094270000}"/>
    <cellStyle name="LINES - Style2 2 3 6 2 8" xfId="8654" xr:uid="{00000000-0005-0000-0000-000095270000}"/>
    <cellStyle name="LINES - Style2 2 3 6 2 8 2" xfId="8655" xr:uid="{00000000-0005-0000-0000-000096270000}"/>
    <cellStyle name="LINES - Style2 2 3 6 2 9" xfId="8656" xr:uid="{00000000-0005-0000-0000-000097270000}"/>
    <cellStyle name="LINES - Style2 2 3 6 2 9 2" xfId="8657" xr:uid="{00000000-0005-0000-0000-000098270000}"/>
    <cellStyle name="LINES - Style2 2 3 6 3" xfId="8658" xr:uid="{00000000-0005-0000-0000-000099270000}"/>
    <cellStyle name="LINES - Style2 2 3 6 3 2" xfId="8659" xr:uid="{00000000-0005-0000-0000-00009A270000}"/>
    <cellStyle name="LINES - Style2 2 3 6 4" xfId="8660" xr:uid="{00000000-0005-0000-0000-00009B270000}"/>
    <cellStyle name="LINES - Style2 2 3 6 4 2" xfId="8661" xr:uid="{00000000-0005-0000-0000-00009C270000}"/>
    <cellStyle name="LINES - Style2 2 3 6 5" xfId="8662" xr:uid="{00000000-0005-0000-0000-00009D270000}"/>
    <cellStyle name="LINES - Style2 2 3 6 5 2" xfId="8663" xr:uid="{00000000-0005-0000-0000-00009E270000}"/>
    <cellStyle name="LINES - Style2 2 3 6 6" xfId="8664" xr:uid="{00000000-0005-0000-0000-00009F270000}"/>
    <cellStyle name="LINES - Style2 2 3 6 6 2" xfId="8665" xr:uid="{00000000-0005-0000-0000-0000A0270000}"/>
    <cellStyle name="LINES - Style2 2 3 6 7" xfId="8666" xr:uid="{00000000-0005-0000-0000-0000A1270000}"/>
    <cellStyle name="LINES - Style2 2 3 6 7 2" xfId="8667" xr:uid="{00000000-0005-0000-0000-0000A2270000}"/>
    <cellStyle name="LINES - Style2 2 3 6 8" xfId="8668" xr:uid="{00000000-0005-0000-0000-0000A3270000}"/>
    <cellStyle name="LINES - Style2 2 3 6 8 2" xfId="8669" xr:uid="{00000000-0005-0000-0000-0000A4270000}"/>
    <cellStyle name="LINES - Style2 2 3 6 9" xfId="8670" xr:uid="{00000000-0005-0000-0000-0000A5270000}"/>
    <cellStyle name="LINES - Style2 2 3 6 9 2" xfId="8671" xr:uid="{00000000-0005-0000-0000-0000A6270000}"/>
    <cellStyle name="LINES - Style2 2 3 7" xfId="8672" xr:uid="{00000000-0005-0000-0000-0000A7270000}"/>
    <cellStyle name="LINES - Style2 2 3 7 2" xfId="8673" xr:uid="{00000000-0005-0000-0000-0000A8270000}"/>
    <cellStyle name="LINES - Style2 2 3 8" xfId="8674" xr:uid="{00000000-0005-0000-0000-0000A9270000}"/>
    <cellStyle name="LINES - Style2 2 3 8 2" xfId="8675" xr:uid="{00000000-0005-0000-0000-0000AA270000}"/>
    <cellStyle name="LINES - Style2 2 3 9" xfId="8676" xr:uid="{00000000-0005-0000-0000-0000AB270000}"/>
    <cellStyle name="LINES - Style2 2 3 9 2" xfId="8677" xr:uid="{00000000-0005-0000-0000-0000AC270000}"/>
    <cellStyle name="LINES - Style2 2 3_FRI's per CPA formulae May 2011" xfId="8678" xr:uid="{00000000-0005-0000-0000-0000AD270000}"/>
    <cellStyle name="LINES - Style2 2 4" xfId="8679" xr:uid="{00000000-0005-0000-0000-0000AE270000}"/>
    <cellStyle name="LINES - Style2 2 4 10" xfId="8680" xr:uid="{00000000-0005-0000-0000-0000AF270000}"/>
    <cellStyle name="LINES - Style2 2 4 10 2" xfId="8681" xr:uid="{00000000-0005-0000-0000-0000B0270000}"/>
    <cellStyle name="LINES - Style2 2 4 11" xfId="8682" xr:uid="{00000000-0005-0000-0000-0000B1270000}"/>
    <cellStyle name="LINES - Style2 2 4 11 2" xfId="8683" xr:uid="{00000000-0005-0000-0000-0000B2270000}"/>
    <cellStyle name="LINES - Style2 2 4 12" xfId="8684" xr:uid="{00000000-0005-0000-0000-0000B3270000}"/>
    <cellStyle name="LINES - Style2 2 4 12 2" xfId="8685" xr:uid="{00000000-0005-0000-0000-0000B4270000}"/>
    <cellStyle name="LINES - Style2 2 4 13" xfId="8686" xr:uid="{00000000-0005-0000-0000-0000B5270000}"/>
    <cellStyle name="LINES - Style2 2 4 13 2" xfId="8687" xr:uid="{00000000-0005-0000-0000-0000B6270000}"/>
    <cellStyle name="LINES - Style2 2 4 14" xfId="8688" xr:uid="{00000000-0005-0000-0000-0000B7270000}"/>
    <cellStyle name="LINES - Style2 2 4 14 2" xfId="8689" xr:uid="{00000000-0005-0000-0000-0000B8270000}"/>
    <cellStyle name="LINES - Style2 2 4 15" xfId="8690" xr:uid="{00000000-0005-0000-0000-0000B9270000}"/>
    <cellStyle name="LINES - Style2 2 4 15 2" xfId="8691" xr:uid="{00000000-0005-0000-0000-0000BA270000}"/>
    <cellStyle name="LINES - Style2 2 4 16" xfId="8692" xr:uid="{00000000-0005-0000-0000-0000BB270000}"/>
    <cellStyle name="LINES - Style2 2 4 2" xfId="8693" xr:uid="{00000000-0005-0000-0000-0000BC270000}"/>
    <cellStyle name="LINES - Style2 2 4 2 10" xfId="8694" xr:uid="{00000000-0005-0000-0000-0000BD270000}"/>
    <cellStyle name="LINES - Style2 2 4 2 10 2" xfId="8695" xr:uid="{00000000-0005-0000-0000-0000BE270000}"/>
    <cellStyle name="LINES - Style2 2 4 2 11" xfId="8696" xr:uid="{00000000-0005-0000-0000-0000BF270000}"/>
    <cellStyle name="LINES - Style2 2 4 2 11 2" xfId="8697" xr:uid="{00000000-0005-0000-0000-0000C0270000}"/>
    <cellStyle name="LINES - Style2 2 4 2 12" xfId="8698" xr:uid="{00000000-0005-0000-0000-0000C1270000}"/>
    <cellStyle name="LINES - Style2 2 4 2 2" xfId="8699" xr:uid="{00000000-0005-0000-0000-0000C2270000}"/>
    <cellStyle name="LINES - Style2 2 4 2 2 10" xfId="8700" xr:uid="{00000000-0005-0000-0000-0000C3270000}"/>
    <cellStyle name="LINES - Style2 2 4 2 2 10 2" xfId="8701" xr:uid="{00000000-0005-0000-0000-0000C4270000}"/>
    <cellStyle name="LINES - Style2 2 4 2 2 11" xfId="8702" xr:uid="{00000000-0005-0000-0000-0000C5270000}"/>
    <cellStyle name="LINES - Style2 2 4 2 2 2" xfId="8703" xr:uid="{00000000-0005-0000-0000-0000C6270000}"/>
    <cellStyle name="LINES - Style2 2 4 2 2 2 10" xfId="8704" xr:uid="{00000000-0005-0000-0000-0000C7270000}"/>
    <cellStyle name="LINES - Style2 2 4 2 2 2 2" xfId="8705" xr:uid="{00000000-0005-0000-0000-0000C8270000}"/>
    <cellStyle name="LINES - Style2 2 4 2 2 2 2 2" xfId="8706" xr:uid="{00000000-0005-0000-0000-0000C9270000}"/>
    <cellStyle name="LINES - Style2 2 4 2 2 2 3" xfId="8707" xr:uid="{00000000-0005-0000-0000-0000CA270000}"/>
    <cellStyle name="LINES - Style2 2 4 2 2 2 3 2" xfId="8708" xr:uid="{00000000-0005-0000-0000-0000CB270000}"/>
    <cellStyle name="LINES - Style2 2 4 2 2 2 4" xfId="8709" xr:uid="{00000000-0005-0000-0000-0000CC270000}"/>
    <cellStyle name="LINES - Style2 2 4 2 2 2 4 2" xfId="8710" xr:uid="{00000000-0005-0000-0000-0000CD270000}"/>
    <cellStyle name="LINES - Style2 2 4 2 2 2 5" xfId="8711" xr:uid="{00000000-0005-0000-0000-0000CE270000}"/>
    <cellStyle name="LINES - Style2 2 4 2 2 2 5 2" xfId="8712" xr:uid="{00000000-0005-0000-0000-0000CF270000}"/>
    <cellStyle name="LINES - Style2 2 4 2 2 2 6" xfId="8713" xr:uid="{00000000-0005-0000-0000-0000D0270000}"/>
    <cellStyle name="LINES - Style2 2 4 2 2 2 6 2" xfId="8714" xr:uid="{00000000-0005-0000-0000-0000D1270000}"/>
    <cellStyle name="LINES - Style2 2 4 2 2 2 7" xfId="8715" xr:uid="{00000000-0005-0000-0000-0000D2270000}"/>
    <cellStyle name="LINES - Style2 2 4 2 2 2 7 2" xfId="8716" xr:uid="{00000000-0005-0000-0000-0000D3270000}"/>
    <cellStyle name="LINES - Style2 2 4 2 2 2 8" xfId="8717" xr:uid="{00000000-0005-0000-0000-0000D4270000}"/>
    <cellStyle name="LINES - Style2 2 4 2 2 2 8 2" xfId="8718" xr:uid="{00000000-0005-0000-0000-0000D5270000}"/>
    <cellStyle name="LINES - Style2 2 4 2 2 2 9" xfId="8719" xr:uid="{00000000-0005-0000-0000-0000D6270000}"/>
    <cellStyle name="LINES - Style2 2 4 2 2 2 9 2" xfId="8720" xr:uid="{00000000-0005-0000-0000-0000D7270000}"/>
    <cellStyle name="LINES - Style2 2 4 2 2 3" xfId="8721" xr:uid="{00000000-0005-0000-0000-0000D8270000}"/>
    <cellStyle name="LINES - Style2 2 4 2 2 3 2" xfId="8722" xr:uid="{00000000-0005-0000-0000-0000D9270000}"/>
    <cellStyle name="LINES - Style2 2 4 2 2 4" xfId="8723" xr:uid="{00000000-0005-0000-0000-0000DA270000}"/>
    <cellStyle name="LINES - Style2 2 4 2 2 4 2" xfId="8724" xr:uid="{00000000-0005-0000-0000-0000DB270000}"/>
    <cellStyle name="LINES - Style2 2 4 2 2 5" xfId="8725" xr:uid="{00000000-0005-0000-0000-0000DC270000}"/>
    <cellStyle name="LINES - Style2 2 4 2 2 5 2" xfId="8726" xr:uid="{00000000-0005-0000-0000-0000DD270000}"/>
    <cellStyle name="LINES - Style2 2 4 2 2 6" xfId="8727" xr:uid="{00000000-0005-0000-0000-0000DE270000}"/>
    <cellStyle name="LINES - Style2 2 4 2 2 6 2" xfId="8728" xr:uid="{00000000-0005-0000-0000-0000DF270000}"/>
    <cellStyle name="LINES - Style2 2 4 2 2 7" xfId="8729" xr:uid="{00000000-0005-0000-0000-0000E0270000}"/>
    <cellStyle name="LINES - Style2 2 4 2 2 7 2" xfId="8730" xr:uid="{00000000-0005-0000-0000-0000E1270000}"/>
    <cellStyle name="LINES - Style2 2 4 2 2 8" xfId="8731" xr:uid="{00000000-0005-0000-0000-0000E2270000}"/>
    <cellStyle name="LINES - Style2 2 4 2 2 8 2" xfId="8732" xr:uid="{00000000-0005-0000-0000-0000E3270000}"/>
    <cellStyle name="LINES - Style2 2 4 2 2 9" xfId="8733" xr:uid="{00000000-0005-0000-0000-0000E4270000}"/>
    <cellStyle name="LINES - Style2 2 4 2 2 9 2" xfId="8734" xr:uid="{00000000-0005-0000-0000-0000E5270000}"/>
    <cellStyle name="LINES - Style2 2 4 2 3" xfId="8735" xr:uid="{00000000-0005-0000-0000-0000E6270000}"/>
    <cellStyle name="LINES - Style2 2 4 2 3 2" xfId="8736" xr:uid="{00000000-0005-0000-0000-0000E7270000}"/>
    <cellStyle name="LINES - Style2 2 4 2 4" xfId="8737" xr:uid="{00000000-0005-0000-0000-0000E8270000}"/>
    <cellStyle name="LINES - Style2 2 4 2 4 2" xfId="8738" xr:uid="{00000000-0005-0000-0000-0000E9270000}"/>
    <cellStyle name="LINES - Style2 2 4 2 5" xfId="8739" xr:uid="{00000000-0005-0000-0000-0000EA270000}"/>
    <cellStyle name="LINES - Style2 2 4 2 5 2" xfId="8740" xr:uid="{00000000-0005-0000-0000-0000EB270000}"/>
    <cellStyle name="LINES - Style2 2 4 2 6" xfId="8741" xr:uid="{00000000-0005-0000-0000-0000EC270000}"/>
    <cellStyle name="LINES - Style2 2 4 2 6 2" xfId="8742" xr:uid="{00000000-0005-0000-0000-0000ED270000}"/>
    <cellStyle name="LINES - Style2 2 4 2 7" xfId="8743" xr:uid="{00000000-0005-0000-0000-0000EE270000}"/>
    <cellStyle name="LINES - Style2 2 4 2 7 2" xfId="8744" xr:uid="{00000000-0005-0000-0000-0000EF270000}"/>
    <cellStyle name="LINES - Style2 2 4 2 8" xfId="8745" xr:uid="{00000000-0005-0000-0000-0000F0270000}"/>
    <cellStyle name="LINES - Style2 2 4 2 8 2" xfId="8746" xr:uid="{00000000-0005-0000-0000-0000F1270000}"/>
    <cellStyle name="LINES - Style2 2 4 2 9" xfId="8747" xr:uid="{00000000-0005-0000-0000-0000F2270000}"/>
    <cellStyle name="LINES - Style2 2 4 2 9 2" xfId="8748" xr:uid="{00000000-0005-0000-0000-0000F3270000}"/>
    <cellStyle name="LINES - Style2 2 4 3" xfId="8749" xr:uid="{00000000-0005-0000-0000-0000F4270000}"/>
    <cellStyle name="LINES - Style2 2 4 3 10" xfId="8750" xr:uid="{00000000-0005-0000-0000-0000F5270000}"/>
    <cellStyle name="LINES - Style2 2 4 3 10 2" xfId="8751" xr:uid="{00000000-0005-0000-0000-0000F6270000}"/>
    <cellStyle name="LINES - Style2 2 4 3 11" xfId="8752" xr:uid="{00000000-0005-0000-0000-0000F7270000}"/>
    <cellStyle name="LINES - Style2 2 4 3 11 2" xfId="8753" xr:uid="{00000000-0005-0000-0000-0000F8270000}"/>
    <cellStyle name="LINES - Style2 2 4 3 12" xfId="8754" xr:uid="{00000000-0005-0000-0000-0000F9270000}"/>
    <cellStyle name="LINES - Style2 2 4 3 2" xfId="8755" xr:uid="{00000000-0005-0000-0000-0000FA270000}"/>
    <cellStyle name="LINES - Style2 2 4 3 2 10" xfId="8756" xr:uid="{00000000-0005-0000-0000-0000FB270000}"/>
    <cellStyle name="LINES - Style2 2 4 3 2 10 2" xfId="8757" xr:uid="{00000000-0005-0000-0000-0000FC270000}"/>
    <cellStyle name="LINES - Style2 2 4 3 2 11" xfId="8758" xr:uid="{00000000-0005-0000-0000-0000FD270000}"/>
    <cellStyle name="LINES - Style2 2 4 3 2 2" xfId="8759" xr:uid="{00000000-0005-0000-0000-0000FE270000}"/>
    <cellStyle name="LINES - Style2 2 4 3 2 2 10" xfId="8760" xr:uid="{00000000-0005-0000-0000-0000FF270000}"/>
    <cellStyle name="LINES - Style2 2 4 3 2 2 2" xfId="8761" xr:uid="{00000000-0005-0000-0000-000000280000}"/>
    <cellStyle name="LINES - Style2 2 4 3 2 2 2 2" xfId="8762" xr:uid="{00000000-0005-0000-0000-000001280000}"/>
    <cellStyle name="LINES - Style2 2 4 3 2 2 3" xfId="8763" xr:uid="{00000000-0005-0000-0000-000002280000}"/>
    <cellStyle name="LINES - Style2 2 4 3 2 2 3 2" xfId="8764" xr:uid="{00000000-0005-0000-0000-000003280000}"/>
    <cellStyle name="LINES - Style2 2 4 3 2 2 4" xfId="8765" xr:uid="{00000000-0005-0000-0000-000004280000}"/>
    <cellStyle name="LINES - Style2 2 4 3 2 2 4 2" xfId="8766" xr:uid="{00000000-0005-0000-0000-000005280000}"/>
    <cellStyle name="LINES - Style2 2 4 3 2 2 5" xfId="8767" xr:uid="{00000000-0005-0000-0000-000006280000}"/>
    <cellStyle name="LINES - Style2 2 4 3 2 2 5 2" xfId="8768" xr:uid="{00000000-0005-0000-0000-000007280000}"/>
    <cellStyle name="LINES - Style2 2 4 3 2 2 6" xfId="8769" xr:uid="{00000000-0005-0000-0000-000008280000}"/>
    <cellStyle name="LINES - Style2 2 4 3 2 2 6 2" xfId="8770" xr:uid="{00000000-0005-0000-0000-000009280000}"/>
    <cellStyle name="LINES - Style2 2 4 3 2 2 7" xfId="8771" xr:uid="{00000000-0005-0000-0000-00000A280000}"/>
    <cellStyle name="LINES - Style2 2 4 3 2 2 7 2" xfId="8772" xr:uid="{00000000-0005-0000-0000-00000B280000}"/>
    <cellStyle name="LINES - Style2 2 4 3 2 2 8" xfId="8773" xr:uid="{00000000-0005-0000-0000-00000C280000}"/>
    <cellStyle name="LINES - Style2 2 4 3 2 2 8 2" xfId="8774" xr:uid="{00000000-0005-0000-0000-00000D280000}"/>
    <cellStyle name="LINES - Style2 2 4 3 2 2 9" xfId="8775" xr:uid="{00000000-0005-0000-0000-00000E280000}"/>
    <cellStyle name="LINES - Style2 2 4 3 2 2 9 2" xfId="8776" xr:uid="{00000000-0005-0000-0000-00000F280000}"/>
    <cellStyle name="LINES - Style2 2 4 3 2 3" xfId="8777" xr:uid="{00000000-0005-0000-0000-000010280000}"/>
    <cellStyle name="LINES - Style2 2 4 3 2 3 2" xfId="8778" xr:uid="{00000000-0005-0000-0000-000011280000}"/>
    <cellStyle name="LINES - Style2 2 4 3 2 4" xfId="8779" xr:uid="{00000000-0005-0000-0000-000012280000}"/>
    <cellStyle name="LINES - Style2 2 4 3 2 4 2" xfId="8780" xr:uid="{00000000-0005-0000-0000-000013280000}"/>
    <cellStyle name="LINES - Style2 2 4 3 2 5" xfId="8781" xr:uid="{00000000-0005-0000-0000-000014280000}"/>
    <cellStyle name="LINES - Style2 2 4 3 2 5 2" xfId="8782" xr:uid="{00000000-0005-0000-0000-000015280000}"/>
    <cellStyle name="LINES - Style2 2 4 3 2 6" xfId="8783" xr:uid="{00000000-0005-0000-0000-000016280000}"/>
    <cellStyle name="LINES - Style2 2 4 3 2 6 2" xfId="8784" xr:uid="{00000000-0005-0000-0000-000017280000}"/>
    <cellStyle name="LINES - Style2 2 4 3 2 7" xfId="8785" xr:uid="{00000000-0005-0000-0000-000018280000}"/>
    <cellStyle name="LINES - Style2 2 4 3 2 7 2" xfId="8786" xr:uid="{00000000-0005-0000-0000-000019280000}"/>
    <cellStyle name="LINES - Style2 2 4 3 2 8" xfId="8787" xr:uid="{00000000-0005-0000-0000-00001A280000}"/>
    <cellStyle name="LINES - Style2 2 4 3 2 8 2" xfId="8788" xr:uid="{00000000-0005-0000-0000-00001B280000}"/>
    <cellStyle name="LINES - Style2 2 4 3 2 9" xfId="8789" xr:uid="{00000000-0005-0000-0000-00001C280000}"/>
    <cellStyle name="LINES - Style2 2 4 3 2 9 2" xfId="8790" xr:uid="{00000000-0005-0000-0000-00001D280000}"/>
    <cellStyle name="LINES - Style2 2 4 3 3" xfId="8791" xr:uid="{00000000-0005-0000-0000-00001E280000}"/>
    <cellStyle name="LINES - Style2 2 4 3 3 2" xfId="8792" xr:uid="{00000000-0005-0000-0000-00001F280000}"/>
    <cellStyle name="LINES - Style2 2 4 3 4" xfId="8793" xr:uid="{00000000-0005-0000-0000-000020280000}"/>
    <cellStyle name="LINES - Style2 2 4 3 4 2" xfId="8794" xr:uid="{00000000-0005-0000-0000-000021280000}"/>
    <cellStyle name="LINES - Style2 2 4 3 5" xfId="8795" xr:uid="{00000000-0005-0000-0000-000022280000}"/>
    <cellStyle name="LINES - Style2 2 4 3 5 2" xfId="8796" xr:uid="{00000000-0005-0000-0000-000023280000}"/>
    <cellStyle name="LINES - Style2 2 4 3 6" xfId="8797" xr:uid="{00000000-0005-0000-0000-000024280000}"/>
    <cellStyle name="LINES - Style2 2 4 3 6 2" xfId="8798" xr:uid="{00000000-0005-0000-0000-000025280000}"/>
    <cellStyle name="LINES - Style2 2 4 3 7" xfId="8799" xr:uid="{00000000-0005-0000-0000-000026280000}"/>
    <cellStyle name="LINES - Style2 2 4 3 7 2" xfId="8800" xr:uid="{00000000-0005-0000-0000-000027280000}"/>
    <cellStyle name="LINES - Style2 2 4 3 8" xfId="8801" xr:uid="{00000000-0005-0000-0000-000028280000}"/>
    <cellStyle name="LINES - Style2 2 4 3 8 2" xfId="8802" xr:uid="{00000000-0005-0000-0000-000029280000}"/>
    <cellStyle name="LINES - Style2 2 4 3 9" xfId="8803" xr:uid="{00000000-0005-0000-0000-00002A280000}"/>
    <cellStyle name="LINES - Style2 2 4 3 9 2" xfId="8804" xr:uid="{00000000-0005-0000-0000-00002B280000}"/>
    <cellStyle name="LINES - Style2 2 4 4" xfId="8805" xr:uid="{00000000-0005-0000-0000-00002C280000}"/>
    <cellStyle name="LINES - Style2 2 4 4 10" xfId="8806" xr:uid="{00000000-0005-0000-0000-00002D280000}"/>
    <cellStyle name="LINES - Style2 2 4 4 10 2" xfId="8807" xr:uid="{00000000-0005-0000-0000-00002E280000}"/>
    <cellStyle name="LINES - Style2 2 4 4 11" xfId="8808" xr:uid="{00000000-0005-0000-0000-00002F280000}"/>
    <cellStyle name="LINES - Style2 2 4 4 11 2" xfId="8809" xr:uid="{00000000-0005-0000-0000-000030280000}"/>
    <cellStyle name="LINES - Style2 2 4 4 12" xfId="8810" xr:uid="{00000000-0005-0000-0000-000031280000}"/>
    <cellStyle name="LINES - Style2 2 4 4 2" xfId="8811" xr:uid="{00000000-0005-0000-0000-000032280000}"/>
    <cellStyle name="LINES - Style2 2 4 4 2 10" xfId="8812" xr:uid="{00000000-0005-0000-0000-000033280000}"/>
    <cellStyle name="LINES - Style2 2 4 4 2 10 2" xfId="8813" xr:uid="{00000000-0005-0000-0000-000034280000}"/>
    <cellStyle name="LINES - Style2 2 4 4 2 11" xfId="8814" xr:uid="{00000000-0005-0000-0000-000035280000}"/>
    <cellStyle name="LINES - Style2 2 4 4 2 2" xfId="8815" xr:uid="{00000000-0005-0000-0000-000036280000}"/>
    <cellStyle name="LINES - Style2 2 4 4 2 2 10" xfId="8816" xr:uid="{00000000-0005-0000-0000-000037280000}"/>
    <cellStyle name="LINES - Style2 2 4 4 2 2 2" xfId="8817" xr:uid="{00000000-0005-0000-0000-000038280000}"/>
    <cellStyle name="LINES - Style2 2 4 4 2 2 2 2" xfId="8818" xr:uid="{00000000-0005-0000-0000-000039280000}"/>
    <cellStyle name="LINES - Style2 2 4 4 2 2 3" xfId="8819" xr:uid="{00000000-0005-0000-0000-00003A280000}"/>
    <cellStyle name="LINES - Style2 2 4 4 2 2 3 2" xfId="8820" xr:uid="{00000000-0005-0000-0000-00003B280000}"/>
    <cellStyle name="LINES - Style2 2 4 4 2 2 4" xfId="8821" xr:uid="{00000000-0005-0000-0000-00003C280000}"/>
    <cellStyle name="LINES - Style2 2 4 4 2 2 4 2" xfId="8822" xr:uid="{00000000-0005-0000-0000-00003D280000}"/>
    <cellStyle name="LINES - Style2 2 4 4 2 2 5" xfId="8823" xr:uid="{00000000-0005-0000-0000-00003E280000}"/>
    <cellStyle name="LINES - Style2 2 4 4 2 2 5 2" xfId="8824" xr:uid="{00000000-0005-0000-0000-00003F280000}"/>
    <cellStyle name="LINES - Style2 2 4 4 2 2 6" xfId="8825" xr:uid="{00000000-0005-0000-0000-000040280000}"/>
    <cellStyle name="LINES - Style2 2 4 4 2 2 6 2" xfId="8826" xr:uid="{00000000-0005-0000-0000-000041280000}"/>
    <cellStyle name="LINES - Style2 2 4 4 2 2 7" xfId="8827" xr:uid="{00000000-0005-0000-0000-000042280000}"/>
    <cellStyle name="LINES - Style2 2 4 4 2 2 7 2" xfId="8828" xr:uid="{00000000-0005-0000-0000-000043280000}"/>
    <cellStyle name="LINES - Style2 2 4 4 2 2 8" xfId="8829" xr:uid="{00000000-0005-0000-0000-000044280000}"/>
    <cellStyle name="LINES - Style2 2 4 4 2 2 8 2" xfId="8830" xr:uid="{00000000-0005-0000-0000-000045280000}"/>
    <cellStyle name="LINES - Style2 2 4 4 2 2 9" xfId="8831" xr:uid="{00000000-0005-0000-0000-000046280000}"/>
    <cellStyle name="LINES - Style2 2 4 4 2 2 9 2" xfId="8832" xr:uid="{00000000-0005-0000-0000-000047280000}"/>
    <cellStyle name="LINES - Style2 2 4 4 2 3" xfId="8833" xr:uid="{00000000-0005-0000-0000-000048280000}"/>
    <cellStyle name="LINES - Style2 2 4 4 2 3 2" xfId="8834" xr:uid="{00000000-0005-0000-0000-000049280000}"/>
    <cellStyle name="LINES - Style2 2 4 4 2 4" xfId="8835" xr:uid="{00000000-0005-0000-0000-00004A280000}"/>
    <cellStyle name="LINES - Style2 2 4 4 2 4 2" xfId="8836" xr:uid="{00000000-0005-0000-0000-00004B280000}"/>
    <cellStyle name="LINES - Style2 2 4 4 2 5" xfId="8837" xr:uid="{00000000-0005-0000-0000-00004C280000}"/>
    <cellStyle name="LINES - Style2 2 4 4 2 5 2" xfId="8838" xr:uid="{00000000-0005-0000-0000-00004D280000}"/>
    <cellStyle name="LINES - Style2 2 4 4 2 6" xfId="8839" xr:uid="{00000000-0005-0000-0000-00004E280000}"/>
    <cellStyle name="LINES - Style2 2 4 4 2 6 2" xfId="8840" xr:uid="{00000000-0005-0000-0000-00004F280000}"/>
    <cellStyle name="LINES - Style2 2 4 4 2 7" xfId="8841" xr:uid="{00000000-0005-0000-0000-000050280000}"/>
    <cellStyle name="LINES - Style2 2 4 4 2 7 2" xfId="8842" xr:uid="{00000000-0005-0000-0000-000051280000}"/>
    <cellStyle name="LINES - Style2 2 4 4 2 8" xfId="8843" xr:uid="{00000000-0005-0000-0000-000052280000}"/>
    <cellStyle name="LINES - Style2 2 4 4 2 8 2" xfId="8844" xr:uid="{00000000-0005-0000-0000-000053280000}"/>
    <cellStyle name="LINES - Style2 2 4 4 2 9" xfId="8845" xr:uid="{00000000-0005-0000-0000-000054280000}"/>
    <cellStyle name="LINES - Style2 2 4 4 2 9 2" xfId="8846" xr:uid="{00000000-0005-0000-0000-000055280000}"/>
    <cellStyle name="LINES - Style2 2 4 4 3" xfId="8847" xr:uid="{00000000-0005-0000-0000-000056280000}"/>
    <cellStyle name="LINES - Style2 2 4 4 3 2" xfId="8848" xr:uid="{00000000-0005-0000-0000-000057280000}"/>
    <cellStyle name="LINES - Style2 2 4 4 4" xfId="8849" xr:uid="{00000000-0005-0000-0000-000058280000}"/>
    <cellStyle name="LINES - Style2 2 4 4 4 2" xfId="8850" xr:uid="{00000000-0005-0000-0000-000059280000}"/>
    <cellStyle name="LINES - Style2 2 4 4 5" xfId="8851" xr:uid="{00000000-0005-0000-0000-00005A280000}"/>
    <cellStyle name="LINES - Style2 2 4 4 5 2" xfId="8852" xr:uid="{00000000-0005-0000-0000-00005B280000}"/>
    <cellStyle name="LINES - Style2 2 4 4 6" xfId="8853" xr:uid="{00000000-0005-0000-0000-00005C280000}"/>
    <cellStyle name="LINES - Style2 2 4 4 6 2" xfId="8854" xr:uid="{00000000-0005-0000-0000-00005D280000}"/>
    <cellStyle name="LINES - Style2 2 4 4 7" xfId="8855" xr:uid="{00000000-0005-0000-0000-00005E280000}"/>
    <cellStyle name="LINES - Style2 2 4 4 7 2" xfId="8856" xr:uid="{00000000-0005-0000-0000-00005F280000}"/>
    <cellStyle name="LINES - Style2 2 4 4 8" xfId="8857" xr:uid="{00000000-0005-0000-0000-000060280000}"/>
    <cellStyle name="LINES - Style2 2 4 4 8 2" xfId="8858" xr:uid="{00000000-0005-0000-0000-000061280000}"/>
    <cellStyle name="LINES - Style2 2 4 4 9" xfId="8859" xr:uid="{00000000-0005-0000-0000-000062280000}"/>
    <cellStyle name="LINES - Style2 2 4 4 9 2" xfId="8860" xr:uid="{00000000-0005-0000-0000-000063280000}"/>
    <cellStyle name="LINES - Style2 2 4 5" xfId="8861" xr:uid="{00000000-0005-0000-0000-000064280000}"/>
    <cellStyle name="LINES - Style2 2 4 5 10" xfId="8862" xr:uid="{00000000-0005-0000-0000-000065280000}"/>
    <cellStyle name="LINES - Style2 2 4 5 10 2" xfId="8863" xr:uid="{00000000-0005-0000-0000-000066280000}"/>
    <cellStyle name="LINES - Style2 2 4 5 11" xfId="8864" xr:uid="{00000000-0005-0000-0000-000067280000}"/>
    <cellStyle name="LINES - Style2 2 4 5 11 2" xfId="8865" xr:uid="{00000000-0005-0000-0000-000068280000}"/>
    <cellStyle name="LINES - Style2 2 4 5 12" xfId="8866" xr:uid="{00000000-0005-0000-0000-000069280000}"/>
    <cellStyle name="LINES - Style2 2 4 5 2" xfId="8867" xr:uid="{00000000-0005-0000-0000-00006A280000}"/>
    <cellStyle name="LINES - Style2 2 4 5 2 10" xfId="8868" xr:uid="{00000000-0005-0000-0000-00006B280000}"/>
    <cellStyle name="LINES - Style2 2 4 5 2 10 2" xfId="8869" xr:uid="{00000000-0005-0000-0000-00006C280000}"/>
    <cellStyle name="LINES - Style2 2 4 5 2 11" xfId="8870" xr:uid="{00000000-0005-0000-0000-00006D280000}"/>
    <cellStyle name="LINES - Style2 2 4 5 2 2" xfId="8871" xr:uid="{00000000-0005-0000-0000-00006E280000}"/>
    <cellStyle name="LINES - Style2 2 4 5 2 2 10" xfId="8872" xr:uid="{00000000-0005-0000-0000-00006F280000}"/>
    <cellStyle name="LINES - Style2 2 4 5 2 2 2" xfId="8873" xr:uid="{00000000-0005-0000-0000-000070280000}"/>
    <cellStyle name="LINES - Style2 2 4 5 2 2 2 2" xfId="8874" xr:uid="{00000000-0005-0000-0000-000071280000}"/>
    <cellStyle name="LINES - Style2 2 4 5 2 2 3" xfId="8875" xr:uid="{00000000-0005-0000-0000-000072280000}"/>
    <cellStyle name="LINES - Style2 2 4 5 2 2 3 2" xfId="8876" xr:uid="{00000000-0005-0000-0000-000073280000}"/>
    <cellStyle name="LINES - Style2 2 4 5 2 2 4" xfId="8877" xr:uid="{00000000-0005-0000-0000-000074280000}"/>
    <cellStyle name="LINES - Style2 2 4 5 2 2 4 2" xfId="8878" xr:uid="{00000000-0005-0000-0000-000075280000}"/>
    <cellStyle name="LINES - Style2 2 4 5 2 2 5" xfId="8879" xr:uid="{00000000-0005-0000-0000-000076280000}"/>
    <cellStyle name="LINES - Style2 2 4 5 2 2 5 2" xfId="8880" xr:uid="{00000000-0005-0000-0000-000077280000}"/>
    <cellStyle name="LINES - Style2 2 4 5 2 2 6" xfId="8881" xr:uid="{00000000-0005-0000-0000-000078280000}"/>
    <cellStyle name="LINES - Style2 2 4 5 2 2 6 2" xfId="8882" xr:uid="{00000000-0005-0000-0000-000079280000}"/>
    <cellStyle name="LINES - Style2 2 4 5 2 2 7" xfId="8883" xr:uid="{00000000-0005-0000-0000-00007A280000}"/>
    <cellStyle name="LINES - Style2 2 4 5 2 2 7 2" xfId="8884" xr:uid="{00000000-0005-0000-0000-00007B280000}"/>
    <cellStyle name="LINES - Style2 2 4 5 2 2 8" xfId="8885" xr:uid="{00000000-0005-0000-0000-00007C280000}"/>
    <cellStyle name="LINES - Style2 2 4 5 2 2 8 2" xfId="8886" xr:uid="{00000000-0005-0000-0000-00007D280000}"/>
    <cellStyle name="LINES - Style2 2 4 5 2 2 9" xfId="8887" xr:uid="{00000000-0005-0000-0000-00007E280000}"/>
    <cellStyle name="LINES - Style2 2 4 5 2 2 9 2" xfId="8888" xr:uid="{00000000-0005-0000-0000-00007F280000}"/>
    <cellStyle name="LINES - Style2 2 4 5 2 3" xfId="8889" xr:uid="{00000000-0005-0000-0000-000080280000}"/>
    <cellStyle name="LINES - Style2 2 4 5 2 3 2" xfId="8890" xr:uid="{00000000-0005-0000-0000-000081280000}"/>
    <cellStyle name="LINES - Style2 2 4 5 2 4" xfId="8891" xr:uid="{00000000-0005-0000-0000-000082280000}"/>
    <cellStyle name="LINES - Style2 2 4 5 2 4 2" xfId="8892" xr:uid="{00000000-0005-0000-0000-000083280000}"/>
    <cellStyle name="LINES - Style2 2 4 5 2 5" xfId="8893" xr:uid="{00000000-0005-0000-0000-000084280000}"/>
    <cellStyle name="LINES - Style2 2 4 5 2 5 2" xfId="8894" xr:uid="{00000000-0005-0000-0000-000085280000}"/>
    <cellStyle name="LINES - Style2 2 4 5 2 6" xfId="8895" xr:uid="{00000000-0005-0000-0000-000086280000}"/>
    <cellStyle name="LINES - Style2 2 4 5 2 6 2" xfId="8896" xr:uid="{00000000-0005-0000-0000-000087280000}"/>
    <cellStyle name="LINES - Style2 2 4 5 2 7" xfId="8897" xr:uid="{00000000-0005-0000-0000-000088280000}"/>
    <cellStyle name="LINES - Style2 2 4 5 2 7 2" xfId="8898" xr:uid="{00000000-0005-0000-0000-000089280000}"/>
    <cellStyle name="LINES - Style2 2 4 5 2 8" xfId="8899" xr:uid="{00000000-0005-0000-0000-00008A280000}"/>
    <cellStyle name="LINES - Style2 2 4 5 2 8 2" xfId="8900" xr:uid="{00000000-0005-0000-0000-00008B280000}"/>
    <cellStyle name="LINES - Style2 2 4 5 2 9" xfId="8901" xr:uid="{00000000-0005-0000-0000-00008C280000}"/>
    <cellStyle name="LINES - Style2 2 4 5 2 9 2" xfId="8902" xr:uid="{00000000-0005-0000-0000-00008D280000}"/>
    <cellStyle name="LINES - Style2 2 4 5 3" xfId="8903" xr:uid="{00000000-0005-0000-0000-00008E280000}"/>
    <cellStyle name="LINES - Style2 2 4 5 3 2" xfId="8904" xr:uid="{00000000-0005-0000-0000-00008F280000}"/>
    <cellStyle name="LINES - Style2 2 4 5 4" xfId="8905" xr:uid="{00000000-0005-0000-0000-000090280000}"/>
    <cellStyle name="LINES - Style2 2 4 5 4 2" xfId="8906" xr:uid="{00000000-0005-0000-0000-000091280000}"/>
    <cellStyle name="LINES - Style2 2 4 5 5" xfId="8907" xr:uid="{00000000-0005-0000-0000-000092280000}"/>
    <cellStyle name="LINES - Style2 2 4 5 5 2" xfId="8908" xr:uid="{00000000-0005-0000-0000-000093280000}"/>
    <cellStyle name="LINES - Style2 2 4 5 6" xfId="8909" xr:uid="{00000000-0005-0000-0000-000094280000}"/>
    <cellStyle name="LINES - Style2 2 4 5 6 2" xfId="8910" xr:uid="{00000000-0005-0000-0000-000095280000}"/>
    <cellStyle name="LINES - Style2 2 4 5 7" xfId="8911" xr:uid="{00000000-0005-0000-0000-000096280000}"/>
    <cellStyle name="LINES - Style2 2 4 5 7 2" xfId="8912" xr:uid="{00000000-0005-0000-0000-000097280000}"/>
    <cellStyle name="LINES - Style2 2 4 5 8" xfId="8913" xr:uid="{00000000-0005-0000-0000-000098280000}"/>
    <cellStyle name="LINES - Style2 2 4 5 8 2" xfId="8914" xr:uid="{00000000-0005-0000-0000-000099280000}"/>
    <cellStyle name="LINES - Style2 2 4 5 9" xfId="8915" xr:uid="{00000000-0005-0000-0000-00009A280000}"/>
    <cellStyle name="LINES - Style2 2 4 5 9 2" xfId="8916" xr:uid="{00000000-0005-0000-0000-00009B280000}"/>
    <cellStyle name="LINES - Style2 2 4 6" xfId="8917" xr:uid="{00000000-0005-0000-0000-00009C280000}"/>
    <cellStyle name="LINES - Style2 2 4 6 10" xfId="8918" xr:uid="{00000000-0005-0000-0000-00009D280000}"/>
    <cellStyle name="LINES - Style2 2 4 6 10 2" xfId="8919" xr:uid="{00000000-0005-0000-0000-00009E280000}"/>
    <cellStyle name="LINES - Style2 2 4 6 11" xfId="8920" xr:uid="{00000000-0005-0000-0000-00009F280000}"/>
    <cellStyle name="LINES - Style2 2 4 6 2" xfId="8921" xr:uid="{00000000-0005-0000-0000-0000A0280000}"/>
    <cellStyle name="LINES - Style2 2 4 6 2 10" xfId="8922" xr:uid="{00000000-0005-0000-0000-0000A1280000}"/>
    <cellStyle name="LINES - Style2 2 4 6 2 2" xfId="8923" xr:uid="{00000000-0005-0000-0000-0000A2280000}"/>
    <cellStyle name="LINES - Style2 2 4 6 2 2 2" xfId="8924" xr:uid="{00000000-0005-0000-0000-0000A3280000}"/>
    <cellStyle name="LINES - Style2 2 4 6 2 3" xfId="8925" xr:uid="{00000000-0005-0000-0000-0000A4280000}"/>
    <cellStyle name="LINES - Style2 2 4 6 2 3 2" xfId="8926" xr:uid="{00000000-0005-0000-0000-0000A5280000}"/>
    <cellStyle name="LINES - Style2 2 4 6 2 4" xfId="8927" xr:uid="{00000000-0005-0000-0000-0000A6280000}"/>
    <cellStyle name="LINES - Style2 2 4 6 2 4 2" xfId="8928" xr:uid="{00000000-0005-0000-0000-0000A7280000}"/>
    <cellStyle name="LINES - Style2 2 4 6 2 5" xfId="8929" xr:uid="{00000000-0005-0000-0000-0000A8280000}"/>
    <cellStyle name="LINES - Style2 2 4 6 2 5 2" xfId="8930" xr:uid="{00000000-0005-0000-0000-0000A9280000}"/>
    <cellStyle name="LINES - Style2 2 4 6 2 6" xfId="8931" xr:uid="{00000000-0005-0000-0000-0000AA280000}"/>
    <cellStyle name="LINES - Style2 2 4 6 2 6 2" xfId="8932" xr:uid="{00000000-0005-0000-0000-0000AB280000}"/>
    <cellStyle name="LINES - Style2 2 4 6 2 7" xfId="8933" xr:uid="{00000000-0005-0000-0000-0000AC280000}"/>
    <cellStyle name="LINES - Style2 2 4 6 2 7 2" xfId="8934" xr:uid="{00000000-0005-0000-0000-0000AD280000}"/>
    <cellStyle name="LINES - Style2 2 4 6 2 8" xfId="8935" xr:uid="{00000000-0005-0000-0000-0000AE280000}"/>
    <cellStyle name="LINES - Style2 2 4 6 2 8 2" xfId="8936" xr:uid="{00000000-0005-0000-0000-0000AF280000}"/>
    <cellStyle name="LINES - Style2 2 4 6 2 9" xfId="8937" xr:uid="{00000000-0005-0000-0000-0000B0280000}"/>
    <cellStyle name="LINES - Style2 2 4 6 2 9 2" xfId="8938" xr:uid="{00000000-0005-0000-0000-0000B1280000}"/>
    <cellStyle name="LINES - Style2 2 4 6 3" xfId="8939" xr:uid="{00000000-0005-0000-0000-0000B2280000}"/>
    <cellStyle name="LINES - Style2 2 4 6 3 2" xfId="8940" xr:uid="{00000000-0005-0000-0000-0000B3280000}"/>
    <cellStyle name="LINES - Style2 2 4 6 4" xfId="8941" xr:uid="{00000000-0005-0000-0000-0000B4280000}"/>
    <cellStyle name="LINES - Style2 2 4 6 4 2" xfId="8942" xr:uid="{00000000-0005-0000-0000-0000B5280000}"/>
    <cellStyle name="LINES - Style2 2 4 6 5" xfId="8943" xr:uid="{00000000-0005-0000-0000-0000B6280000}"/>
    <cellStyle name="LINES - Style2 2 4 6 5 2" xfId="8944" xr:uid="{00000000-0005-0000-0000-0000B7280000}"/>
    <cellStyle name="LINES - Style2 2 4 6 6" xfId="8945" xr:uid="{00000000-0005-0000-0000-0000B8280000}"/>
    <cellStyle name="LINES - Style2 2 4 6 6 2" xfId="8946" xr:uid="{00000000-0005-0000-0000-0000B9280000}"/>
    <cellStyle name="LINES - Style2 2 4 6 7" xfId="8947" xr:uid="{00000000-0005-0000-0000-0000BA280000}"/>
    <cellStyle name="LINES - Style2 2 4 6 7 2" xfId="8948" xr:uid="{00000000-0005-0000-0000-0000BB280000}"/>
    <cellStyle name="LINES - Style2 2 4 6 8" xfId="8949" xr:uid="{00000000-0005-0000-0000-0000BC280000}"/>
    <cellStyle name="LINES - Style2 2 4 6 8 2" xfId="8950" xr:uid="{00000000-0005-0000-0000-0000BD280000}"/>
    <cellStyle name="LINES - Style2 2 4 6 9" xfId="8951" xr:uid="{00000000-0005-0000-0000-0000BE280000}"/>
    <cellStyle name="LINES - Style2 2 4 6 9 2" xfId="8952" xr:uid="{00000000-0005-0000-0000-0000BF280000}"/>
    <cellStyle name="LINES - Style2 2 4 7" xfId="8953" xr:uid="{00000000-0005-0000-0000-0000C0280000}"/>
    <cellStyle name="LINES - Style2 2 4 7 2" xfId="8954" xr:uid="{00000000-0005-0000-0000-0000C1280000}"/>
    <cellStyle name="LINES - Style2 2 4 8" xfId="8955" xr:uid="{00000000-0005-0000-0000-0000C2280000}"/>
    <cellStyle name="LINES - Style2 2 4 8 2" xfId="8956" xr:uid="{00000000-0005-0000-0000-0000C3280000}"/>
    <cellStyle name="LINES - Style2 2 4 9" xfId="8957" xr:uid="{00000000-0005-0000-0000-0000C4280000}"/>
    <cellStyle name="LINES - Style2 2 4 9 2" xfId="8958" xr:uid="{00000000-0005-0000-0000-0000C5280000}"/>
    <cellStyle name="LINES - Style2 2 4_FRI's per CPA formulae May 2011" xfId="8959" xr:uid="{00000000-0005-0000-0000-0000C6280000}"/>
    <cellStyle name="LINES - Style2 2 5" xfId="8960" xr:uid="{00000000-0005-0000-0000-0000C7280000}"/>
    <cellStyle name="LINES - Style2 2 5 10" xfId="8961" xr:uid="{00000000-0005-0000-0000-0000C8280000}"/>
    <cellStyle name="LINES - Style2 2 5 10 2" xfId="8962" xr:uid="{00000000-0005-0000-0000-0000C9280000}"/>
    <cellStyle name="LINES - Style2 2 5 11" xfId="8963" xr:uid="{00000000-0005-0000-0000-0000CA280000}"/>
    <cellStyle name="LINES - Style2 2 5 11 2" xfId="8964" xr:uid="{00000000-0005-0000-0000-0000CB280000}"/>
    <cellStyle name="LINES - Style2 2 5 12" xfId="8965" xr:uid="{00000000-0005-0000-0000-0000CC280000}"/>
    <cellStyle name="LINES - Style2 2 5 2" xfId="8966" xr:uid="{00000000-0005-0000-0000-0000CD280000}"/>
    <cellStyle name="LINES - Style2 2 5 2 10" xfId="8967" xr:uid="{00000000-0005-0000-0000-0000CE280000}"/>
    <cellStyle name="LINES - Style2 2 5 2 10 2" xfId="8968" xr:uid="{00000000-0005-0000-0000-0000CF280000}"/>
    <cellStyle name="LINES - Style2 2 5 2 11" xfId="8969" xr:uid="{00000000-0005-0000-0000-0000D0280000}"/>
    <cellStyle name="LINES - Style2 2 5 2 2" xfId="8970" xr:uid="{00000000-0005-0000-0000-0000D1280000}"/>
    <cellStyle name="LINES - Style2 2 5 2 2 10" xfId="8971" xr:uid="{00000000-0005-0000-0000-0000D2280000}"/>
    <cellStyle name="LINES - Style2 2 5 2 2 2" xfId="8972" xr:uid="{00000000-0005-0000-0000-0000D3280000}"/>
    <cellStyle name="LINES - Style2 2 5 2 2 2 2" xfId="8973" xr:uid="{00000000-0005-0000-0000-0000D4280000}"/>
    <cellStyle name="LINES - Style2 2 5 2 2 3" xfId="8974" xr:uid="{00000000-0005-0000-0000-0000D5280000}"/>
    <cellStyle name="LINES - Style2 2 5 2 2 3 2" xfId="8975" xr:uid="{00000000-0005-0000-0000-0000D6280000}"/>
    <cellStyle name="LINES - Style2 2 5 2 2 4" xfId="8976" xr:uid="{00000000-0005-0000-0000-0000D7280000}"/>
    <cellStyle name="LINES - Style2 2 5 2 2 4 2" xfId="8977" xr:uid="{00000000-0005-0000-0000-0000D8280000}"/>
    <cellStyle name="LINES - Style2 2 5 2 2 5" xfId="8978" xr:uid="{00000000-0005-0000-0000-0000D9280000}"/>
    <cellStyle name="LINES - Style2 2 5 2 2 5 2" xfId="8979" xr:uid="{00000000-0005-0000-0000-0000DA280000}"/>
    <cellStyle name="LINES - Style2 2 5 2 2 6" xfId="8980" xr:uid="{00000000-0005-0000-0000-0000DB280000}"/>
    <cellStyle name="LINES - Style2 2 5 2 2 6 2" xfId="8981" xr:uid="{00000000-0005-0000-0000-0000DC280000}"/>
    <cellStyle name="LINES - Style2 2 5 2 2 7" xfId="8982" xr:uid="{00000000-0005-0000-0000-0000DD280000}"/>
    <cellStyle name="LINES - Style2 2 5 2 2 7 2" xfId="8983" xr:uid="{00000000-0005-0000-0000-0000DE280000}"/>
    <cellStyle name="LINES - Style2 2 5 2 2 8" xfId="8984" xr:uid="{00000000-0005-0000-0000-0000DF280000}"/>
    <cellStyle name="LINES - Style2 2 5 2 2 8 2" xfId="8985" xr:uid="{00000000-0005-0000-0000-0000E0280000}"/>
    <cellStyle name="LINES - Style2 2 5 2 2 9" xfId="8986" xr:uid="{00000000-0005-0000-0000-0000E1280000}"/>
    <cellStyle name="LINES - Style2 2 5 2 2 9 2" xfId="8987" xr:uid="{00000000-0005-0000-0000-0000E2280000}"/>
    <cellStyle name="LINES - Style2 2 5 2 3" xfId="8988" xr:uid="{00000000-0005-0000-0000-0000E3280000}"/>
    <cellStyle name="LINES - Style2 2 5 2 3 2" xfId="8989" xr:uid="{00000000-0005-0000-0000-0000E4280000}"/>
    <cellStyle name="LINES - Style2 2 5 2 4" xfId="8990" xr:uid="{00000000-0005-0000-0000-0000E5280000}"/>
    <cellStyle name="LINES - Style2 2 5 2 4 2" xfId="8991" xr:uid="{00000000-0005-0000-0000-0000E6280000}"/>
    <cellStyle name="LINES - Style2 2 5 2 5" xfId="8992" xr:uid="{00000000-0005-0000-0000-0000E7280000}"/>
    <cellStyle name="LINES - Style2 2 5 2 5 2" xfId="8993" xr:uid="{00000000-0005-0000-0000-0000E8280000}"/>
    <cellStyle name="LINES - Style2 2 5 2 6" xfId="8994" xr:uid="{00000000-0005-0000-0000-0000E9280000}"/>
    <cellStyle name="LINES - Style2 2 5 2 6 2" xfId="8995" xr:uid="{00000000-0005-0000-0000-0000EA280000}"/>
    <cellStyle name="LINES - Style2 2 5 2 7" xfId="8996" xr:uid="{00000000-0005-0000-0000-0000EB280000}"/>
    <cellStyle name="LINES - Style2 2 5 2 7 2" xfId="8997" xr:uid="{00000000-0005-0000-0000-0000EC280000}"/>
    <cellStyle name="LINES - Style2 2 5 2 8" xfId="8998" xr:uid="{00000000-0005-0000-0000-0000ED280000}"/>
    <cellStyle name="LINES - Style2 2 5 2 8 2" xfId="8999" xr:uid="{00000000-0005-0000-0000-0000EE280000}"/>
    <cellStyle name="LINES - Style2 2 5 2 9" xfId="9000" xr:uid="{00000000-0005-0000-0000-0000EF280000}"/>
    <cellStyle name="LINES - Style2 2 5 2 9 2" xfId="9001" xr:uid="{00000000-0005-0000-0000-0000F0280000}"/>
    <cellStyle name="LINES - Style2 2 5 3" xfId="9002" xr:uid="{00000000-0005-0000-0000-0000F1280000}"/>
    <cellStyle name="LINES - Style2 2 5 3 2" xfId="9003" xr:uid="{00000000-0005-0000-0000-0000F2280000}"/>
    <cellStyle name="LINES - Style2 2 5 4" xfId="9004" xr:uid="{00000000-0005-0000-0000-0000F3280000}"/>
    <cellStyle name="LINES - Style2 2 5 4 2" xfId="9005" xr:uid="{00000000-0005-0000-0000-0000F4280000}"/>
    <cellStyle name="LINES - Style2 2 5 5" xfId="9006" xr:uid="{00000000-0005-0000-0000-0000F5280000}"/>
    <cellStyle name="LINES - Style2 2 5 5 2" xfId="9007" xr:uid="{00000000-0005-0000-0000-0000F6280000}"/>
    <cellStyle name="LINES - Style2 2 5 6" xfId="9008" xr:uid="{00000000-0005-0000-0000-0000F7280000}"/>
    <cellStyle name="LINES - Style2 2 5 6 2" xfId="9009" xr:uid="{00000000-0005-0000-0000-0000F8280000}"/>
    <cellStyle name="LINES - Style2 2 5 7" xfId="9010" xr:uid="{00000000-0005-0000-0000-0000F9280000}"/>
    <cellStyle name="LINES - Style2 2 5 7 2" xfId="9011" xr:uid="{00000000-0005-0000-0000-0000FA280000}"/>
    <cellStyle name="LINES - Style2 2 5 8" xfId="9012" xr:uid="{00000000-0005-0000-0000-0000FB280000}"/>
    <cellStyle name="LINES - Style2 2 5 8 2" xfId="9013" xr:uid="{00000000-0005-0000-0000-0000FC280000}"/>
    <cellStyle name="LINES - Style2 2 5 9" xfId="9014" xr:uid="{00000000-0005-0000-0000-0000FD280000}"/>
    <cellStyle name="LINES - Style2 2 5 9 2" xfId="9015" xr:uid="{00000000-0005-0000-0000-0000FE280000}"/>
    <cellStyle name="LINES - Style2 2 6" xfId="9016" xr:uid="{00000000-0005-0000-0000-0000FF280000}"/>
    <cellStyle name="LINES - Style2 2 6 10" xfId="9017" xr:uid="{00000000-0005-0000-0000-000000290000}"/>
    <cellStyle name="LINES - Style2 2 6 10 2" xfId="9018" xr:uid="{00000000-0005-0000-0000-000001290000}"/>
    <cellStyle name="LINES - Style2 2 6 11" xfId="9019" xr:uid="{00000000-0005-0000-0000-000002290000}"/>
    <cellStyle name="LINES - Style2 2 6 11 2" xfId="9020" xr:uid="{00000000-0005-0000-0000-000003290000}"/>
    <cellStyle name="LINES - Style2 2 6 12" xfId="9021" xr:uid="{00000000-0005-0000-0000-000004290000}"/>
    <cellStyle name="LINES - Style2 2 6 2" xfId="9022" xr:uid="{00000000-0005-0000-0000-000005290000}"/>
    <cellStyle name="LINES - Style2 2 6 2 10" xfId="9023" xr:uid="{00000000-0005-0000-0000-000006290000}"/>
    <cellStyle name="LINES - Style2 2 6 2 10 2" xfId="9024" xr:uid="{00000000-0005-0000-0000-000007290000}"/>
    <cellStyle name="LINES - Style2 2 6 2 11" xfId="9025" xr:uid="{00000000-0005-0000-0000-000008290000}"/>
    <cellStyle name="LINES - Style2 2 6 2 2" xfId="9026" xr:uid="{00000000-0005-0000-0000-000009290000}"/>
    <cellStyle name="LINES - Style2 2 6 2 2 10" xfId="9027" xr:uid="{00000000-0005-0000-0000-00000A290000}"/>
    <cellStyle name="LINES - Style2 2 6 2 2 2" xfId="9028" xr:uid="{00000000-0005-0000-0000-00000B290000}"/>
    <cellStyle name="LINES - Style2 2 6 2 2 2 2" xfId="9029" xr:uid="{00000000-0005-0000-0000-00000C290000}"/>
    <cellStyle name="LINES - Style2 2 6 2 2 3" xfId="9030" xr:uid="{00000000-0005-0000-0000-00000D290000}"/>
    <cellStyle name="LINES - Style2 2 6 2 2 3 2" xfId="9031" xr:uid="{00000000-0005-0000-0000-00000E290000}"/>
    <cellStyle name="LINES - Style2 2 6 2 2 4" xfId="9032" xr:uid="{00000000-0005-0000-0000-00000F290000}"/>
    <cellStyle name="LINES - Style2 2 6 2 2 4 2" xfId="9033" xr:uid="{00000000-0005-0000-0000-000010290000}"/>
    <cellStyle name="LINES - Style2 2 6 2 2 5" xfId="9034" xr:uid="{00000000-0005-0000-0000-000011290000}"/>
    <cellStyle name="LINES - Style2 2 6 2 2 5 2" xfId="9035" xr:uid="{00000000-0005-0000-0000-000012290000}"/>
    <cellStyle name="LINES - Style2 2 6 2 2 6" xfId="9036" xr:uid="{00000000-0005-0000-0000-000013290000}"/>
    <cellStyle name="LINES - Style2 2 6 2 2 6 2" xfId="9037" xr:uid="{00000000-0005-0000-0000-000014290000}"/>
    <cellStyle name="LINES - Style2 2 6 2 2 7" xfId="9038" xr:uid="{00000000-0005-0000-0000-000015290000}"/>
    <cellStyle name="LINES - Style2 2 6 2 2 7 2" xfId="9039" xr:uid="{00000000-0005-0000-0000-000016290000}"/>
    <cellStyle name="LINES - Style2 2 6 2 2 8" xfId="9040" xr:uid="{00000000-0005-0000-0000-000017290000}"/>
    <cellStyle name="LINES - Style2 2 6 2 2 8 2" xfId="9041" xr:uid="{00000000-0005-0000-0000-000018290000}"/>
    <cellStyle name="LINES - Style2 2 6 2 2 9" xfId="9042" xr:uid="{00000000-0005-0000-0000-000019290000}"/>
    <cellStyle name="LINES - Style2 2 6 2 2 9 2" xfId="9043" xr:uid="{00000000-0005-0000-0000-00001A290000}"/>
    <cellStyle name="LINES - Style2 2 6 2 3" xfId="9044" xr:uid="{00000000-0005-0000-0000-00001B290000}"/>
    <cellStyle name="LINES - Style2 2 6 2 3 2" xfId="9045" xr:uid="{00000000-0005-0000-0000-00001C290000}"/>
    <cellStyle name="LINES - Style2 2 6 2 4" xfId="9046" xr:uid="{00000000-0005-0000-0000-00001D290000}"/>
    <cellStyle name="LINES - Style2 2 6 2 4 2" xfId="9047" xr:uid="{00000000-0005-0000-0000-00001E290000}"/>
    <cellStyle name="LINES - Style2 2 6 2 5" xfId="9048" xr:uid="{00000000-0005-0000-0000-00001F290000}"/>
    <cellStyle name="LINES - Style2 2 6 2 5 2" xfId="9049" xr:uid="{00000000-0005-0000-0000-000020290000}"/>
    <cellStyle name="LINES - Style2 2 6 2 6" xfId="9050" xr:uid="{00000000-0005-0000-0000-000021290000}"/>
    <cellStyle name="LINES - Style2 2 6 2 6 2" xfId="9051" xr:uid="{00000000-0005-0000-0000-000022290000}"/>
    <cellStyle name="LINES - Style2 2 6 2 7" xfId="9052" xr:uid="{00000000-0005-0000-0000-000023290000}"/>
    <cellStyle name="LINES - Style2 2 6 2 7 2" xfId="9053" xr:uid="{00000000-0005-0000-0000-000024290000}"/>
    <cellStyle name="LINES - Style2 2 6 2 8" xfId="9054" xr:uid="{00000000-0005-0000-0000-000025290000}"/>
    <cellStyle name="LINES - Style2 2 6 2 8 2" xfId="9055" xr:uid="{00000000-0005-0000-0000-000026290000}"/>
    <cellStyle name="LINES - Style2 2 6 2 9" xfId="9056" xr:uid="{00000000-0005-0000-0000-000027290000}"/>
    <cellStyle name="LINES - Style2 2 6 2 9 2" xfId="9057" xr:uid="{00000000-0005-0000-0000-000028290000}"/>
    <cellStyle name="LINES - Style2 2 6 3" xfId="9058" xr:uid="{00000000-0005-0000-0000-000029290000}"/>
    <cellStyle name="LINES - Style2 2 6 3 2" xfId="9059" xr:uid="{00000000-0005-0000-0000-00002A290000}"/>
    <cellStyle name="LINES - Style2 2 6 4" xfId="9060" xr:uid="{00000000-0005-0000-0000-00002B290000}"/>
    <cellStyle name="LINES - Style2 2 6 4 2" xfId="9061" xr:uid="{00000000-0005-0000-0000-00002C290000}"/>
    <cellStyle name="LINES - Style2 2 6 5" xfId="9062" xr:uid="{00000000-0005-0000-0000-00002D290000}"/>
    <cellStyle name="LINES - Style2 2 6 5 2" xfId="9063" xr:uid="{00000000-0005-0000-0000-00002E290000}"/>
    <cellStyle name="LINES - Style2 2 6 6" xfId="9064" xr:uid="{00000000-0005-0000-0000-00002F290000}"/>
    <cellStyle name="LINES - Style2 2 6 6 2" xfId="9065" xr:uid="{00000000-0005-0000-0000-000030290000}"/>
    <cellStyle name="LINES - Style2 2 6 7" xfId="9066" xr:uid="{00000000-0005-0000-0000-000031290000}"/>
    <cellStyle name="LINES - Style2 2 6 7 2" xfId="9067" xr:uid="{00000000-0005-0000-0000-000032290000}"/>
    <cellStyle name="LINES - Style2 2 6 8" xfId="9068" xr:uid="{00000000-0005-0000-0000-000033290000}"/>
    <cellStyle name="LINES - Style2 2 6 8 2" xfId="9069" xr:uid="{00000000-0005-0000-0000-000034290000}"/>
    <cellStyle name="LINES - Style2 2 6 9" xfId="9070" xr:uid="{00000000-0005-0000-0000-000035290000}"/>
    <cellStyle name="LINES - Style2 2 6 9 2" xfId="9071" xr:uid="{00000000-0005-0000-0000-000036290000}"/>
    <cellStyle name="LINES - Style2 2 7" xfId="9072" xr:uid="{00000000-0005-0000-0000-000037290000}"/>
    <cellStyle name="LINES - Style2 2 7 10" xfId="9073" xr:uid="{00000000-0005-0000-0000-000038290000}"/>
    <cellStyle name="LINES - Style2 2 7 10 2" xfId="9074" xr:uid="{00000000-0005-0000-0000-000039290000}"/>
    <cellStyle name="LINES - Style2 2 7 11" xfId="9075" xr:uid="{00000000-0005-0000-0000-00003A290000}"/>
    <cellStyle name="LINES - Style2 2 7 11 2" xfId="9076" xr:uid="{00000000-0005-0000-0000-00003B290000}"/>
    <cellStyle name="LINES - Style2 2 7 12" xfId="9077" xr:uid="{00000000-0005-0000-0000-00003C290000}"/>
    <cellStyle name="LINES - Style2 2 7 2" xfId="9078" xr:uid="{00000000-0005-0000-0000-00003D290000}"/>
    <cellStyle name="LINES - Style2 2 7 2 10" xfId="9079" xr:uid="{00000000-0005-0000-0000-00003E290000}"/>
    <cellStyle name="LINES - Style2 2 7 2 10 2" xfId="9080" xr:uid="{00000000-0005-0000-0000-00003F290000}"/>
    <cellStyle name="LINES - Style2 2 7 2 11" xfId="9081" xr:uid="{00000000-0005-0000-0000-000040290000}"/>
    <cellStyle name="LINES - Style2 2 7 2 2" xfId="9082" xr:uid="{00000000-0005-0000-0000-000041290000}"/>
    <cellStyle name="LINES - Style2 2 7 2 2 10" xfId="9083" xr:uid="{00000000-0005-0000-0000-000042290000}"/>
    <cellStyle name="LINES - Style2 2 7 2 2 2" xfId="9084" xr:uid="{00000000-0005-0000-0000-000043290000}"/>
    <cellStyle name="LINES - Style2 2 7 2 2 2 2" xfId="9085" xr:uid="{00000000-0005-0000-0000-000044290000}"/>
    <cellStyle name="LINES - Style2 2 7 2 2 3" xfId="9086" xr:uid="{00000000-0005-0000-0000-000045290000}"/>
    <cellStyle name="LINES - Style2 2 7 2 2 3 2" xfId="9087" xr:uid="{00000000-0005-0000-0000-000046290000}"/>
    <cellStyle name="LINES - Style2 2 7 2 2 4" xfId="9088" xr:uid="{00000000-0005-0000-0000-000047290000}"/>
    <cellStyle name="LINES - Style2 2 7 2 2 4 2" xfId="9089" xr:uid="{00000000-0005-0000-0000-000048290000}"/>
    <cellStyle name="LINES - Style2 2 7 2 2 5" xfId="9090" xr:uid="{00000000-0005-0000-0000-000049290000}"/>
    <cellStyle name="LINES - Style2 2 7 2 2 5 2" xfId="9091" xr:uid="{00000000-0005-0000-0000-00004A290000}"/>
    <cellStyle name="LINES - Style2 2 7 2 2 6" xfId="9092" xr:uid="{00000000-0005-0000-0000-00004B290000}"/>
    <cellStyle name="LINES - Style2 2 7 2 2 6 2" xfId="9093" xr:uid="{00000000-0005-0000-0000-00004C290000}"/>
    <cellStyle name="LINES - Style2 2 7 2 2 7" xfId="9094" xr:uid="{00000000-0005-0000-0000-00004D290000}"/>
    <cellStyle name="LINES - Style2 2 7 2 2 7 2" xfId="9095" xr:uid="{00000000-0005-0000-0000-00004E290000}"/>
    <cellStyle name="LINES - Style2 2 7 2 2 8" xfId="9096" xr:uid="{00000000-0005-0000-0000-00004F290000}"/>
    <cellStyle name="LINES - Style2 2 7 2 2 8 2" xfId="9097" xr:uid="{00000000-0005-0000-0000-000050290000}"/>
    <cellStyle name="LINES - Style2 2 7 2 2 9" xfId="9098" xr:uid="{00000000-0005-0000-0000-000051290000}"/>
    <cellStyle name="LINES - Style2 2 7 2 2 9 2" xfId="9099" xr:uid="{00000000-0005-0000-0000-000052290000}"/>
    <cellStyle name="LINES - Style2 2 7 2 3" xfId="9100" xr:uid="{00000000-0005-0000-0000-000053290000}"/>
    <cellStyle name="LINES - Style2 2 7 2 3 2" xfId="9101" xr:uid="{00000000-0005-0000-0000-000054290000}"/>
    <cellStyle name="LINES - Style2 2 7 2 4" xfId="9102" xr:uid="{00000000-0005-0000-0000-000055290000}"/>
    <cellStyle name="LINES - Style2 2 7 2 4 2" xfId="9103" xr:uid="{00000000-0005-0000-0000-000056290000}"/>
    <cellStyle name="LINES - Style2 2 7 2 5" xfId="9104" xr:uid="{00000000-0005-0000-0000-000057290000}"/>
    <cellStyle name="LINES - Style2 2 7 2 5 2" xfId="9105" xr:uid="{00000000-0005-0000-0000-000058290000}"/>
    <cellStyle name="LINES - Style2 2 7 2 6" xfId="9106" xr:uid="{00000000-0005-0000-0000-000059290000}"/>
    <cellStyle name="LINES - Style2 2 7 2 6 2" xfId="9107" xr:uid="{00000000-0005-0000-0000-00005A290000}"/>
    <cellStyle name="LINES - Style2 2 7 2 7" xfId="9108" xr:uid="{00000000-0005-0000-0000-00005B290000}"/>
    <cellStyle name="LINES - Style2 2 7 2 7 2" xfId="9109" xr:uid="{00000000-0005-0000-0000-00005C290000}"/>
    <cellStyle name="LINES - Style2 2 7 2 8" xfId="9110" xr:uid="{00000000-0005-0000-0000-00005D290000}"/>
    <cellStyle name="LINES - Style2 2 7 2 8 2" xfId="9111" xr:uid="{00000000-0005-0000-0000-00005E290000}"/>
    <cellStyle name="LINES - Style2 2 7 2 9" xfId="9112" xr:uid="{00000000-0005-0000-0000-00005F290000}"/>
    <cellStyle name="LINES - Style2 2 7 2 9 2" xfId="9113" xr:uid="{00000000-0005-0000-0000-000060290000}"/>
    <cellStyle name="LINES - Style2 2 7 3" xfId="9114" xr:uid="{00000000-0005-0000-0000-000061290000}"/>
    <cellStyle name="LINES - Style2 2 7 3 2" xfId="9115" xr:uid="{00000000-0005-0000-0000-000062290000}"/>
    <cellStyle name="LINES - Style2 2 7 4" xfId="9116" xr:uid="{00000000-0005-0000-0000-000063290000}"/>
    <cellStyle name="LINES - Style2 2 7 4 2" xfId="9117" xr:uid="{00000000-0005-0000-0000-000064290000}"/>
    <cellStyle name="LINES - Style2 2 7 5" xfId="9118" xr:uid="{00000000-0005-0000-0000-000065290000}"/>
    <cellStyle name="LINES - Style2 2 7 5 2" xfId="9119" xr:uid="{00000000-0005-0000-0000-000066290000}"/>
    <cellStyle name="LINES - Style2 2 7 6" xfId="9120" xr:uid="{00000000-0005-0000-0000-000067290000}"/>
    <cellStyle name="LINES - Style2 2 7 6 2" xfId="9121" xr:uid="{00000000-0005-0000-0000-000068290000}"/>
    <cellStyle name="LINES - Style2 2 7 7" xfId="9122" xr:uid="{00000000-0005-0000-0000-000069290000}"/>
    <cellStyle name="LINES - Style2 2 7 7 2" xfId="9123" xr:uid="{00000000-0005-0000-0000-00006A290000}"/>
    <cellStyle name="LINES - Style2 2 7 8" xfId="9124" xr:uid="{00000000-0005-0000-0000-00006B290000}"/>
    <cellStyle name="LINES - Style2 2 7 8 2" xfId="9125" xr:uid="{00000000-0005-0000-0000-00006C290000}"/>
    <cellStyle name="LINES - Style2 2 7 9" xfId="9126" xr:uid="{00000000-0005-0000-0000-00006D290000}"/>
    <cellStyle name="LINES - Style2 2 7 9 2" xfId="9127" xr:uid="{00000000-0005-0000-0000-00006E290000}"/>
    <cellStyle name="LINES - Style2 2 8" xfId="9128" xr:uid="{00000000-0005-0000-0000-00006F290000}"/>
    <cellStyle name="LINES - Style2 2 8 10" xfId="9129" xr:uid="{00000000-0005-0000-0000-000070290000}"/>
    <cellStyle name="LINES - Style2 2 8 10 2" xfId="9130" xr:uid="{00000000-0005-0000-0000-000071290000}"/>
    <cellStyle name="LINES - Style2 2 8 11" xfId="9131" xr:uid="{00000000-0005-0000-0000-000072290000}"/>
    <cellStyle name="LINES - Style2 2 8 2" xfId="9132" xr:uid="{00000000-0005-0000-0000-000073290000}"/>
    <cellStyle name="LINES - Style2 2 8 2 10" xfId="9133" xr:uid="{00000000-0005-0000-0000-000074290000}"/>
    <cellStyle name="LINES - Style2 2 8 2 2" xfId="9134" xr:uid="{00000000-0005-0000-0000-000075290000}"/>
    <cellStyle name="LINES - Style2 2 8 2 2 2" xfId="9135" xr:uid="{00000000-0005-0000-0000-000076290000}"/>
    <cellStyle name="LINES - Style2 2 8 2 3" xfId="9136" xr:uid="{00000000-0005-0000-0000-000077290000}"/>
    <cellStyle name="LINES - Style2 2 8 2 3 2" xfId="9137" xr:uid="{00000000-0005-0000-0000-000078290000}"/>
    <cellStyle name="LINES - Style2 2 8 2 4" xfId="9138" xr:uid="{00000000-0005-0000-0000-000079290000}"/>
    <cellStyle name="LINES - Style2 2 8 2 4 2" xfId="9139" xr:uid="{00000000-0005-0000-0000-00007A290000}"/>
    <cellStyle name="LINES - Style2 2 8 2 5" xfId="9140" xr:uid="{00000000-0005-0000-0000-00007B290000}"/>
    <cellStyle name="LINES - Style2 2 8 2 5 2" xfId="9141" xr:uid="{00000000-0005-0000-0000-00007C290000}"/>
    <cellStyle name="LINES - Style2 2 8 2 6" xfId="9142" xr:uid="{00000000-0005-0000-0000-00007D290000}"/>
    <cellStyle name="LINES - Style2 2 8 2 6 2" xfId="9143" xr:uid="{00000000-0005-0000-0000-00007E290000}"/>
    <cellStyle name="LINES - Style2 2 8 2 7" xfId="9144" xr:uid="{00000000-0005-0000-0000-00007F290000}"/>
    <cellStyle name="LINES - Style2 2 8 2 7 2" xfId="9145" xr:uid="{00000000-0005-0000-0000-000080290000}"/>
    <cellStyle name="LINES - Style2 2 8 2 8" xfId="9146" xr:uid="{00000000-0005-0000-0000-000081290000}"/>
    <cellStyle name="LINES - Style2 2 8 2 8 2" xfId="9147" xr:uid="{00000000-0005-0000-0000-000082290000}"/>
    <cellStyle name="LINES - Style2 2 8 2 9" xfId="9148" xr:uid="{00000000-0005-0000-0000-000083290000}"/>
    <cellStyle name="LINES - Style2 2 8 2 9 2" xfId="9149" xr:uid="{00000000-0005-0000-0000-000084290000}"/>
    <cellStyle name="LINES - Style2 2 8 3" xfId="9150" xr:uid="{00000000-0005-0000-0000-000085290000}"/>
    <cellStyle name="LINES - Style2 2 8 3 2" xfId="9151" xr:uid="{00000000-0005-0000-0000-000086290000}"/>
    <cellStyle name="LINES - Style2 2 8 4" xfId="9152" xr:uid="{00000000-0005-0000-0000-000087290000}"/>
    <cellStyle name="LINES - Style2 2 8 4 2" xfId="9153" xr:uid="{00000000-0005-0000-0000-000088290000}"/>
    <cellStyle name="LINES - Style2 2 8 5" xfId="9154" xr:uid="{00000000-0005-0000-0000-000089290000}"/>
    <cellStyle name="LINES - Style2 2 8 5 2" xfId="9155" xr:uid="{00000000-0005-0000-0000-00008A290000}"/>
    <cellStyle name="LINES - Style2 2 8 6" xfId="9156" xr:uid="{00000000-0005-0000-0000-00008B290000}"/>
    <cellStyle name="LINES - Style2 2 8 6 2" xfId="9157" xr:uid="{00000000-0005-0000-0000-00008C290000}"/>
    <cellStyle name="LINES - Style2 2 8 7" xfId="9158" xr:uid="{00000000-0005-0000-0000-00008D290000}"/>
    <cellStyle name="LINES - Style2 2 8 7 2" xfId="9159" xr:uid="{00000000-0005-0000-0000-00008E290000}"/>
    <cellStyle name="LINES - Style2 2 8 8" xfId="9160" xr:uid="{00000000-0005-0000-0000-00008F290000}"/>
    <cellStyle name="LINES - Style2 2 8 8 2" xfId="9161" xr:uid="{00000000-0005-0000-0000-000090290000}"/>
    <cellStyle name="LINES - Style2 2 8 9" xfId="9162" xr:uid="{00000000-0005-0000-0000-000091290000}"/>
    <cellStyle name="LINES - Style2 2 8 9 2" xfId="9163" xr:uid="{00000000-0005-0000-0000-000092290000}"/>
    <cellStyle name="LINES - Style2 2 9" xfId="9164" xr:uid="{00000000-0005-0000-0000-000093290000}"/>
    <cellStyle name="LINES - Style2 2 9 2" xfId="9165" xr:uid="{00000000-0005-0000-0000-000094290000}"/>
    <cellStyle name="LINES - Style2 2_FRI's per CPA formulae May 2011" xfId="9166" xr:uid="{00000000-0005-0000-0000-000095290000}"/>
    <cellStyle name="LINES - Style2 20" xfId="9167" xr:uid="{00000000-0005-0000-0000-000096290000}"/>
    <cellStyle name="LINES - Style2 20 2" xfId="9168" xr:uid="{00000000-0005-0000-0000-000097290000}"/>
    <cellStyle name="LINES - Style2 21" xfId="9169" xr:uid="{00000000-0005-0000-0000-000098290000}"/>
    <cellStyle name="LINES - Style2 3" xfId="9170" xr:uid="{00000000-0005-0000-0000-000099290000}"/>
    <cellStyle name="LINES - Style2 3 10" xfId="9171" xr:uid="{00000000-0005-0000-0000-00009A290000}"/>
    <cellStyle name="LINES - Style2 3 10 2" xfId="9172" xr:uid="{00000000-0005-0000-0000-00009B290000}"/>
    <cellStyle name="LINES - Style2 3 11" xfId="9173" xr:uid="{00000000-0005-0000-0000-00009C290000}"/>
    <cellStyle name="LINES - Style2 3 11 2" xfId="9174" xr:uid="{00000000-0005-0000-0000-00009D290000}"/>
    <cellStyle name="LINES - Style2 3 12" xfId="9175" xr:uid="{00000000-0005-0000-0000-00009E290000}"/>
    <cellStyle name="LINES - Style2 3 12 2" xfId="9176" xr:uid="{00000000-0005-0000-0000-00009F290000}"/>
    <cellStyle name="LINES - Style2 3 13" xfId="9177" xr:uid="{00000000-0005-0000-0000-0000A0290000}"/>
    <cellStyle name="LINES - Style2 3 13 2" xfId="9178" xr:uid="{00000000-0005-0000-0000-0000A1290000}"/>
    <cellStyle name="LINES - Style2 3 14" xfId="9179" xr:uid="{00000000-0005-0000-0000-0000A2290000}"/>
    <cellStyle name="LINES - Style2 3 14 2" xfId="9180" xr:uid="{00000000-0005-0000-0000-0000A3290000}"/>
    <cellStyle name="LINES - Style2 3 15" xfId="9181" xr:uid="{00000000-0005-0000-0000-0000A4290000}"/>
    <cellStyle name="LINES - Style2 3 15 2" xfId="9182" xr:uid="{00000000-0005-0000-0000-0000A5290000}"/>
    <cellStyle name="LINES - Style2 3 16" xfId="9183" xr:uid="{00000000-0005-0000-0000-0000A6290000}"/>
    <cellStyle name="LINES - Style2 3 16 2" xfId="9184" xr:uid="{00000000-0005-0000-0000-0000A7290000}"/>
    <cellStyle name="LINES - Style2 3 17" xfId="9185" xr:uid="{00000000-0005-0000-0000-0000A8290000}"/>
    <cellStyle name="LINES - Style2 3 2" xfId="9186" xr:uid="{00000000-0005-0000-0000-0000A9290000}"/>
    <cellStyle name="LINES - Style2 3 2 10" xfId="9187" xr:uid="{00000000-0005-0000-0000-0000AA290000}"/>
    <cellStyle name="LINES - Style2 3 2 10 2" xfId="9188" xr:uid="{00000000-0005-0000-0000-0000AB290000}"/>
    <cellStyle name="LINES - Style2 3 2 11" xfId="9189" xr:uid="{00000000-0005-0000-0000-0000AC290000}"/>
    <cellStyle name="LINES - Style2 3 2 11 2" xfId="9190" xr:uid="{00000000-0005-0000-0000-0000AD290000}"/>
    <cellStyle name="LINES - Style2 3 2 12" xfId="9191" xr:uid="{00000000-0005-0000-0000-0000AE290000}"/>
    <cellStyle name="LINES - Style2 3 2 12 2" xfId="9192" xr:uid="{00000000-0005-0000-0000-0000AF290000}"/>
    <cellStyle name="LINES - Style2 3 2 13" xfId="9193" xr:uid="{00000000-0005-0000-0000-0000B0290000}"/>
    <cellStyle name="LINES - Style2 3 2 13 2" xfId="9194" xr:uid="{00000000-0005-0000-0000-0000B1290000}"/>
    <cellStyle name="LINES - Style2 3 2 14" xfId="9195" xr:uid="{00000000-0005-0000-0000-0000B2290000}"/>
    <cellStyle name="LINES - Style2 3 2 14 2" xfId="9196" xr:uid="{00000000-0005-0000-0000-0000B3290000}"/>
    <cellStyle name="LINES - Style2 3 2 15" xfId="9197" xr:uid="{00000000-0005-0000-0000-0000B4290000}"/>
    <cellStyle name="LINES - Style2 3 2 15 2" xfId="9198" xr:uid="{00000000-0005-0000-0000-0000B5290000}"/>
    <cellStyle name="LINES - Style2 3 2 16" xfId="9199" xr:uid="{00000000-0005-0000-0000-0000B6290000}"/>
    <cellStyle name="LINES - Style2 3 2 2" xfId="9200" xr:uid="{00000000-0005-0000-0000-0000B7290000}"/>
    <cellStyle name="LINES - Style2 3 2 2 10" xfId="9201" xr:uid="{00000000-0005-0000-0000-0000B8290000}"/>
    <cellStyle name="LINES - Style2 3 2 2 10 2" xfId="9202" xr:uid="{00000000-0005-0000-0000-0000B9290000}"/>
    <cellStyle name="LINES - Style2 3 2 2 11" xfId="9203" xr:uid="{00000000-0005-0000-0000-0000BA290000}"/>
    <cellStyle name="LINES - Style2 3 2 2 11 2" xfId="9204" xr:uid="{00000000-0005-0000-0000-0000BB290000}"/>
    <cellStyle name="LINES - Style2 3 2 2 12" xfId="9205" xr:uid="{00000000-0005-0000-0000-0000BC290000}"/>
    <cellStyle name="LINES - Style2 3 2 2 12 2" xfId="9206" xr:uid="{00000000-0005-0000-0000-0000BD290000}"/>
    <cellStyle name="LINES - Style2 3 2 2 13" xfId="9207" xr:uid="{00000000-0005-0000-0000-0000BE290000}"/>
    <cellStyle name="LINES - Style2 3 2 2 13 2" xfId="9208" xr:uid="{00000000-0005-0000-0000-0000BF290000}"/>
    <cellStyle name="LINES - Style2 3 2 2 14" xfId="9209" xr:uid="{00000000-0005-0000-0000-0000C0290000}"/>
    <cellStyle name="LINES - Style2 3 2 2 14 2" xfId="9210" xr:uid="{00000000-0005-0000-0000-0000C1290000}"/>
    <cellStyle name="LINES - Style2 3 2 2 15" xfId="9211" xr:uid="{00000000-0005-0000-0000-0000C2290000}"/>
    <cellStyle name="LINES - Style2 3 2 2 2" xfId="9212" xr:uid="{00000000-0005-0000-0000-0000C3290000}"/>
    <cellStyle name="LINES - Style2 3 2 2 2 10" xfId="9213" xr:uid="{00000000-0005-0000-0000-0000C4290000}"/>
    <cellStyle name="LINES - Style2 3 2 2 2 10 2" xfId="9214" xr:uid="{00000000-0005-0000-0000-0000C5290000}"/>
    <cellStyle name="LINES - Style2 3 2 2 2 11" xfId="9215" xr:uid="{00000000-0005-0000-0000-0000C6290000}"/>
    <cellStyle name="LINES - Style2 3 2 2 2 11 2" xfId="9216" xr:uid="{00000000-0005-0000-0000-0000C7290000}"/>
    <cellStyle name="LINES - Style2 3 2 2 2 12" xfId="9217" xr:uid="{00000000-0005-0000-0000-0000C8290000}"/>
    <cellStyle name="LINES - Style2 3 2 2 2 2" xfId="9218" xr:uid="{00000000-0005-0000-0000-0000C9290000}"/>
    <cellStyle name="LINES - Style2 3 2 2 2 2 10" xfId="9219" xr:uid="{00000000-0005-0000-0000-0000CA290000}"/>
    <cellStyle name="LINES - Style2 3 2 2 2 2 10 2" xfId="9220" xr:uid="{00000000-0005-0000-0000-0000CB290000}"/>
    <cellStyle name="LINES - Style2 3 2 2 2 2 11" xfId="9221" xr:uid="{00000000-0005-0000-0000-0000CC290000}"/>
    <cellStyle name="LINES - Style2 3 2 2 2 2 2" xfId="9222" xr:uid="{00000000-0005-0000-0000-0000CD290000}"/>
    <cellStyle name="LINES - Style2 3 2 2 2 2 2 10" xfId="9223" xr:uid="{00000000-0005-0000-0000-0000CE290000}"/>
    <cellStyle name="LINES - Style2 3 2 2 2 2 2 2" xfId="9224" xr:uid="{00000000-0005-0000-0000-0000CF290000}"/>
    <cellStyle name="LINES - Style2 3 2 2 2 2 2 2 2" xfId="9225" xr:uid="{00000000-0005-0000-0000-0000D0290000}"/>
    <cellStyle name="LINES - Style2 3 2 2 2 2 2 3" xfId="9226" xr:uid="{00000000-0005-0000-0000-0000D1290000}"/>
    <cellStyle name="LINES - Style2 3 2 2 2 2 2 3 2" xfId="9227" xr:uid="{00000000-0005-0000-0000-0000D2290000}"/>
    <cellStyle name="LINES - Style2 3 2 2 2 2 2 4" xfId="9228" xr:uid="{00000000-0005-0000-0000-0000D3290000}"/>
    <cellStyle name="LINES - Style2 3 2 2 2 2 2 4 2" xfId="9229" xr:uid="{00000000-0005-0000-0000-0000D4290000}"/>
    <cellStyle name="LINES - Style2 3 2 2 2 2 2 5" xfId="9230" xr:uid="{00000000-0005-0000-0000-0000D5290000}"/>
    <cellStyle name="LINES - Style2 3 2 2 2 2 2 5 2" xfId="9231" xr:uid="{00000000-0005-0000-0000-0000D6290000}"/>
    <cellStyle name="LINES - Style2 3 2 2 2 2 2 6" xfId="9232" xr:uid="{00000000-0005-0000-0000-0000D7290000}"/>
    <cellStyle name="LINES - Style2 3 2 2 2 2 2 6 2" xfId="9233" xr:uid="{00000000-0005-0000-0000-0000D8290000}"/>
    <cellStyle name="LINES - Style2 3 2 2 2 2 2 7" xfId="9234" xr:uid="{00000000-0005-0000-0000-0000D9290000}"/>
    <cellStyle name="LINES - Style2 3 2 2 2 2 2 7 2" xfId="9235" xr:uid="{00000000-0005-0000-0000-0000DA290000}"/>
    <cellStyle name="LINES - Style2 3 2 2 2 2 2 8" xfId="9236" xr:uid="{00000000-0005-0000-0000-0000DB290000}"/>
    <cellStyle name="LINES - Style2 3 2 2 2 2 2 8 2" xfId="9237" xr:uid="{00000000-0005-0000-0000-0000DC290000}"/>
    <cellStyle name="LINES - Style2 3 2 2 2 2 2 9" xfId="9238" xr:uid="{00000000-0005-0000-0000-0000DD290000}"/>
    <cellStyle name="LINES - Style2 3 2 2 2 2 2 9 2" xfId="9239" xr:uid="{00000000-0005-0000-0000-0000DE290000}"/>
    <cellStyle name="LINES - Style2 3 2 2 2 2 3" xfId="9240" xr:uid="{00000000-0005-0000-0000-0000DF290000}"/>
    <cellStyle name="LINES - Style2 3 2 2 2 2 3 2" xfId="9241" xr:uid="{00000000-0005-0000-0000-0000E0290000}"/>
    <cellStyle name="LINES - Style2 3 2 2 2 2 4" xfId="9242" xr:uid="{00000000-0005-0000-0000-0000E1290000}"/>
    <cellStyle name="LINES - Style2 3 2 2 2 2 4 2" xfId="9243" xr:uid="{00000000-0005-0000-0000-0000E2290000}"/>
    <cellStyle name="LINES - Style2 3 2 2 2 2 5" xfId="9244" xr:uid="{00000000-0005-0000-0000-0000E3290000}"/>
    <cellStyle name="LINES - Style2 3 2 2 2 2 5 2" xfId="9245" xr:uid="{00000000-0005-0000-0000-0000E4290000}"/>
    <cellStyle name="LINES - Style2 3 2 2 2 2 6" xfId="9246" xr:uid="{00000000-0005-0000-0000-0000E5290000}"/>
    <cellStyle name="LINES - Style2 3 2 2 2 2 6 2" xfId="9247" xr:uid="{00000000-0005-0000-0000-0000E6290000}"/>
    <cellStyle name="LINES - Style2 3 2 2 2 2 7" xfId="9248" xr:uid="{00000000-0005-0000-0000-0000E7290000}"/>
    <cellStyle name="LINES - Style2 3 2 2 2 2 7 2" xfId="9249" xr:uid="{00000000-0005-0000-0000-0000E8290000}"/>
    <cellStyle name="LINES - Style2 3 2 2 2 2 8" xfId="9250" xr:uid="{00000000-0005-0000-0000-0000E9290000}"/>
    <cellStyle name="LINES - Style2 3 2 2 2 2 8 2" xfId="9251" xr:uid="{00000000-0005-0000-0000-0000EA290000}"/>
    <cellStyle name="LINES - Style2 3 2 2 2 2 9" xfId="9252" xr:uid="{00000000-0005-0000-0000-0000EB290000}"/>
    <cellStyle name="LINES - Style2 3 2 2 2 2 9 2" xfId="9253" xr:uid="{00000000-0005-0000-0000-0000EC290000}"/>
    <cellStyle name="LINES - Style2 3 2 2 2 3" xfId="9254" xr:uid="{00000000-0005-0000-0000-0000ED290000}"/>
    <cellStyle name="LINES - Style2 3 2 2 2 3 2" xfId="9255" xr:uid="{00000000-0005-0000-0000-0000EE290000}"/>
    <cellStyle name="LINES - Style2 3 2 2 2 4" xfId="9256" xr:uid="{00000000-0005-0000-0000-0000EF290000}"/>
    <cellStyle name="LINES - Style2 3 2 2 2 4 2" xfId="9257" xr:uid="{00000000-0005-0000-0000-0000F0290000}"/>
    <cellStyle name="LINES - Style2 3 2 2 2 5" xfId="9258" xr:uid="{00000000-0005-0000-0000-0000F1290000}"/>
    <cellStyle name="LINES - Style2 3 2 2 2 5 2" xfId="9259" xr:uid="{00000000-0005-0000-0000-0000F2290000}"/>
    <cellStyle name="LINES - Style2 3 2 2 2 6" xfId="9260" xr:uid="{00000000-0005-0000-0000-0000F3290000}"/>
    <cellStyle name="LINES - Style2 3 2 2 2 6 2" xfId="9261" xr:uid="{00000000-0005-0000-0000-0000F4290000}"/>
    <cellStyle name="LINES - Style2 3 2 2 2 7" xfId="9262" xr:uid="{00000000-0005-0000-0000-0000F5290000}"/>
    <cellStyle name="LINES - Style2 3 2 2 2 7 2" xfId="9263" xr:uid="{00000000-0005-0000-0000-0000F6290000}"/>
    <cellStyle name="LINES - Style2 3 2 2 2 8" xfId="9264" xr:uid="{00000000-0005-0000-0000-0000F7290000}"/>
    <cellStyle name="LINES - Style2 3 2 2 2 8 2" xfId="9265" xr:uid="{00000000-0005-0000-0000-0000F8290000}"/>
    <cellStyle name="LINES - Style2 3 2 2 2 9" xfId="9266" xr:uid="{00000000-0005-0000-0000-0000F9290000}"/>
    <cellStyle name="LINES - Style2 3 2 2 2 9 2" xfId="9267" xr:uid="{00000000-0005-0000-0000-0000FA290000}"/>
    <cellStyle name="LINES - Style2 3 2 2 3" xfId="9268" xr:uid="{00000000-0005-0000-0000-0000FB290000}"/>
    <cellStyle name="LINES - Style2 3 2 2 3 10" xfId="9269" xr:uid="{00000000-0005-0000-0000-0000FC290000}"/>
    <cellStyle name="LINES - Style2 3 2 2 3 10 2" xfId="9270" xr:uid="{00000000-0005-0000-0000-0000FD290000}"/>
    <cellStyle name="LINES - Style2 3 2 2 3 11" xfId="9271" xr:uid="{00000000-0005-0000-0000-0000FE290000}"/>
    <cellStyle name="LINES - Style2 3 2 2 3 11 2" xfId="9272" xr:uid="{00000000-0005-0000-0000-0000FF290000}"/>
    <cellStyle name="LINES - Style2 3 2 2 3 12" xfId="9273" xr:uid="{00000000-0005-0000-0000-0000002A0000}"/>
    <cellStyle name="LINES - Style2 3 2 2 3 2" xfId="9274" xr:uid="{00000000-0005-0000-0000-0000012A0000}"/>
    <cellStyle name="LINES - Style2 3 2 2 3 2 10" xfId="9275" xr:uid="{00000000-0005-0000-0000-0000022A0000}"/>
    <cellStyle name="LINES - Style2 3 2 2 3 2 10 2" xfId="9276" xr:uid="{00000000-0005-0000-0000-0000032A0000}"/>
    <cellStyle name="LINES - Style2 3 2 2 3 2 11" xfId="9277" xr:uid="{00000000-0005-0000-0000-0000042A0000}"/>
    <cellStyle name="LINES - Style2 3 2 2 3 2 2" xfId="9278" xr:uid="{00000000-0005-0000-0000-0000052A0000}"/>
    <cellStyle name="LINES - Style2 3 2 2 3 2 2 10" xfId="9279" xr:uid="{00000000-0005-0000-0000-0000062A0000}"/>
    <cellStyle name="LINES - Style2 3 2 2 3 2 2 2" xfId="9280" xr:uid="{00000000-0005-0000-0000-0000072A0000}"/>
    <cellStyle name="LINES - Style2 3 2 2 3 2 2 2 2" xfId="9281" xr:uid="{00000000-0005-0000-0000-0000082A0000}"/>
    <cellStyle name="LINES - Style2 3 2 2 3 2 2 3" xfId="9282" xr:uid="{00000000-0005-0000-0000-0000092A0000}"/>
    <cellStyle name="LINES - Style2 3 2 2 3 2 2 3 2" xfId="9283" xr:uid="{00000000-0005-0000-0000-00000A2A0000}"/>
    <cellStyle name="LINES - Style2 3 2 2 3 2 2 4" xfId="9284" xr:uid="{00000000-0005-0000-0000-00000B2A0000}"/>
    <cellStyle name="LINES - Style2 3 2 2 3 2 2 4 2" xfId="9285" xr:uid="{00000000-0005-0000-0000-00000C2A0000}"/>
    <cellStyle name="LINES - Style2 3 2 2 3 2 2 5" xfId="9286" xr:uid="{00000000-0005-0000-0000-00000D2A0000}"/>
    <cellStyle name="LINES - Style2 3 2 2 3 2 2 5 2" xfId="9287" xr:uid="{00000000-0005-0000-0000-00000E2A0000}"/>
    <cellStyle name="LINES - Style2 3 2 2 3 2 2 6" xfId="9288" xr:uid="{00000000-0005-0000-0000-00000F2A0000}"/>
    <cellStyle name="LINES - Style2 3 2 2 3 2 2 6 2" xfId="9289" xr:uid="{00000000-0005-0000-0000-0000102A0000}"/>
    <cellStyle name="LINES - Style2 3 2 2 3 2 2 7" xfId="9290" xr:uid="{00000000-0005-0000-0000-0000112A0000}"/>
    <cellStyle name="LINES - Style2 3 2 2 3 2 2 7 2" xfId="9291" xr:uid="{00000000-0005-0000-0000-0000122A0000}"/>
    <cellStyle name="LINES - Style2 3 2 2 3 2 2 8" xfId="9292" xr:uid="{00000000-0005-0000-0000-0000132A0000}"/>
    <cellStyle name="LINES - Style2 3 2 2 3 2 2 8 2" xfId="9293" xr:uid="{00000000-0005-0000-0000-0000142A0000}"/>
    <cellStyle name="LINES - Style2 3 2 2 3 2 2 9" xfId="9294" xr:uid="{00000000-0005-0000-0000-0000152A0000}"/>
    <cellStyle name="LINES - Style2 3 2 2 3 2 2 9 2" xfId="9295" xr:uid="{00000000-0005-0000-0000-0000162A0000}"/>
    <cellStyle name="LINES - Style2 3 2 2 3 2 3" xfId="9296" xr:uid="{00000000-0005-0000-0000-0000172A0000}"/>
    <cellStyle name="LINES - Style2 3 2 2 3 2 3 2" xfId="9297" xr:uid="{00000000-0005-0000-0000-0000182A0000}"/>
    <cellStyle name="LINES - Style2 3 2 2 3 2 4" xfId="9298" xr:uid="{00000000-0005-0000-0000-0000192A0000}"/>
    <cellStyle name="LINES - Style2 3 2 2 3 2 4 2" xfId="9299" xr:uid="{00000000-0005-0000-0000-00001A2A0000}"/>
    <cellStyle name="LINES - Style2 3 2 2 3 2 5" xfId="9300" xr:uid="{00000000-0005-0000-0000-00001B2A0000}"/>
    <cellStyle name="LINES - Style2 3 2 2 3 2 5 2" xfId="9301" xr:uid="{00000000-0005-0000-0000-00001C2A0000}"/>
    <cellStyle name="LINES - Style2 3 2 2 3 2 6" xfId="9302" xr:uid="{00000000-0005-0000-0000-00001D2A0000}"/>
    <cellStyle name="LINES - Style2 3 2 2 3 2 6 2" xfId="9303" xr:uid="{00000000-0005-0000-0000-00001E2A0000}"/>
    <cellStyle name="LINES - Style2 3 2 2 3 2 7" xfId="9304" xr:uid="{00000000-0005-0000-0000-00001F2A0000}"/>
    <cellStyle name="LINES - Style2 3 2 2 3 2 7 2" xfId="9305" xr:uid="{00000000-0005-0000-0000-0000202A0000}"/>
    <cellStyle name="LINES - Style2 3 2 2 3 2 8" xfId="9306" xr:uid="{00000000-0005-0000-0000-0000212A0000}"/>
    <cellStyle name="LINES - Style2 3 2 2 3 2 8 2" xfId="9307" xr:uid="{00000000-0005-0000-0000-0000222A0000}"/>
    <cellStyle name="LINES - Style2 3 2 2 3 2 9" xfId="9308" xr:uid="{00000000-0005-0000-0000-0000232A0000}"/>
    <cellStyle name="LINES - Style2 3 2 2 3 2 9 2" xfId="9309" xr:uid="{00000000-0005-0000-0000-0000242A0000}"/>
    <cellStyle name="LINES - Style2 3 2 2 3 3" xfId="9310" xr:uid="{00000000-0005-0000-0000-0000252A0000}"/>
    <cellStyle name="LINES - Style2 3 2 2 3 3 2" xfId="9311" xr:uid="{00000000-0005-0000-0000-0000262A0000}"/>
    <cellStyle name="LINES - Style2 3 2 2 3 4" xfId="9312" xr:uid="{00000000-0005-0000-0000-0000272A0000}"/>
    <cellStyle name="LINES - Style2 3 2 2 3 4 2" xfId="9313" xr:uid="{00000000-0005-0000-0000-0000282A0000}"/>
    <cellStyle name="LINES - Style2 3 2 2 3 5" xfId="9314" xr:uid="{00000000-0005-0000-0000-0000292A0000}"/>
    <cellStyle name="LINES - Style2 3 2 2 3 5 2" xfId="9315" xr:uid="{00000000-0005-0000-0000-00002A2A0000}"/>
    <cellStyle name="LINES - Style2 3 2 2 3 6" xfId="9316" xr:uid="{00000000-0005-0000-0000-00002B2A0000}"/>
    <cellStyle name="LINES - Style2 3 2 2 3 6 2" xfId="9317" xr:uid="{00000000-0005-0000-0000-00002C2A0000}"/>
    <cellStyle name="LINES - Style2 3 2 2 3 7" xfId="9318" xr:uid="{00000000-0005-0000-0000-00002D2A0000}"/>
    <cellStyle name="LINES - Style2 3 2 2 3 7 2" xfId="9319" xr:uid="{00000000-0005-0000-0000-00002E2A0000}"/>
    <cellStyle name="LINES - Style2 3 2 2 3 8" xfId="9320" xr:uid="{00000000-0005-0000-0000-00002F2A0000}"/>
    <cellStyle name="LINES - Style2 3 2 2 3 8 2" xfId="9321" xr:uid="{00000000-0005-0000-0000-0000302A0000}"/>
    <cellStyle name="LINES - Style2 3 2 2 3 9" xfId="9322" xr:uid="{00000000-0005-0000-0000-0000312A0000}"/>
    <cellStyle name="LINES - Style2 3 2 2 3 9 2" xfId="9323" xr:uid="{00000000-0005-0000-0000-0000322A0000}"/>
    <cellStyle name="LINES - Style2 3 2 2 4" xfId="9324" xr:uid="{00000000-0005-0000-0000-0000332A0000}"/>
    <cellStyle name="LINES - Style2 3 2 2 4 10" xfId="9325" xr:uid="{00000000-0005-0000-0000-0000342A0000}"/>
    <cellStyle name="LINES - Style2 3 2 2 4 10 2" xfId="9326" xr:uid="{00000000-0005-0000-0000-0000352A0000}"/>
    <cellStyle name="LINES - Style2 3 2 2 4 11" xfId="9327" xr:uid="{00000000-0005-0000-0000-0000362A0000}"/>
    <cellStyle name="LINES - Style2 3 2 2 4 11 2" xfId="9328" xr:uid="{00000000-0005-0000-0000-0000372A0000}"/>
    <cellStyle name="LINES - Style2 3 2 2 4 12" xfId="9329" xr:uid="{00000000-0005-0000-0000-0000382A0000}"/>
    <cellStyle name="LINES - Style2 3 2 2 4 2" xfId="9330" xr:uid="{00000000-0005-0000-0000-0000392A0000}"/>
    <cellStyle name="LINES - Style2 3 2 2 4 2 10" xfId="9331" xr:uid="{00000000-0005-0000-0000-00003A2A0000}"/>
    <cellStyle name="LINES - Style2 3 2 2 4 2 10 2" xfId="9332" xr:uid="{00000000-0005-0000-0000-00003B2A0000}"/>
    <cellStyle name="LINES - Style2 3 2 2 4 2 11" xfId="9333" xr:uid="{00000000-0005-0000-0000-00003C2A0000}"/>
    <cellStyle name="LINES - Style2 3 2 2 4 2 2" xfId="9334" xr:uid="{00000000-0005-0000-0000-00003D2A0000}"/>
    <cellStyle name="LINES - Style2 3 2 2 4 2 2 10" xfId="9335" xr:uid="{00000000-0005-0000-0000-00003E2A0000}"/>
    <cellStyle name="LINES - Style2 3 2 2 4 2 2 2" xfId="9336" xr:uid="{00000000-0005-0000-0000-00003F2A0000}"/>
    <cellStyle name="LINES - Style2 3 2 2 4 2 2 2 2" xfId="9337" xr:uid="{00000000-0005-0000-0000-0000402A0000}"/>
    <cellStyle name="LINES - Style2 3 2 2 4 2 2 3" xfId="9338" xr:uid="{00000000-0005-0000-0000-0000412A0000}"/>
    <cellStyle name="LINES - Style2 3 2 2 4 2 2 3 2" xfId="9339" xr:uid="{00000000-0005-0000-0000-0000422A0000}"/>
    <cellStyle name="LINES - Style2 3 2 2 4 2 2 4" xfId="9340" xr:uid="{00000000-0005-0000-0000-0000432A0000}"/>
    <cellStyle name="LINES - Style2 3 2 2 4 2 2 4 2" xfId="9341" xr:uid="{00000000-0005-0000-0000-0000442A0000}"/>
    <cellStyle name="LINES - Style2 3 2 2 4 2 2 5" xfId="9342" xr:uid="{00000000-0005-0000-0000-0000452A0000}"/>
    <cellStyle name="LINES - Style2 3 2 2 4 2 2 5 2" xfId="9343" xr:uid="{00000000-0005-0000-0000-0000462A0000}"/>
    <cellStyle name="LINES - Style2 3 2 2 4 2 2 6" xfId="9344" xr:uid="{00000000-0005-0000-0000-0000472A0000}"/>
    <cellStyle name="LINES - Style2 3 2 2 4 2 2 6 2" xfId="9345" xr:uid="{00000000-0005-0000-0000-0000482A0000}"/>
    <cellStyle name="LINES - Style2 3 2 2 4 2 2 7" xfId="9346" xr:uid="{00000000-0005-0000-0000-0000492A0000}"/>
    <cellStyle name="LINES - Style2 3 2 2 4 2 2 7 2" xfId="9347" xr:uid="{00000000-0005-0000-0000-00004A2A0000}"/>
    <cellStyle name="LINES - Style2 3 2 2 4 2 2 8" xfId="9348" xr:uid="{00000000-0005-0000-0000-00004B2A0000}"/>
    <cellStyle name="LINES - Style2 3 2 2 4 2 2 8 2" xfId="9349" xr:uid="{00000000-0005-0000-0000-00004C2A0000}"/>
    <cellStyle name="LINES - Style2 3 2 2 4 2 2 9" xfId="9350" xr:uid="{00000000-0005-0000-0000-00004D2A0000}"/>
    <cellStyle name="LINES - Style2 3 2 2 4 2 2 9 2" xfId="9351" xr:uid="{00000000-0005-0000-0000-00004E2A0000}"/>
    <cellStyle name="LINES - Style2 3 2 2 4 2 3" xfId="9352" xr:uid="{00000000-0005-0000-0000-00004F2A0000}"/>
    <cellStyle name="LINES - Style2 3 2 2 4 2 3 2" xfId="9353" xr:uid="{00000000-0005-0000-0000-0000502A0000}"/>
    <cellStyle name="LINES - Style2 3 2 2 4 2 4" xfId="9354" xr:uid="{00000000-0005-0000-0000-0000512A0000}"/>
    <cellStyle name="LINES - Style2 3 2 2 4 2 4 2" xfId="9355" xr:uid="{00000000-0005-0000-0000-0000522A0000}"/>
    <cellStyle name="LINES - Style2 3 2 2 4 2 5" xfId="9356" xr:uid="{00000000-0005-0000-0000-0000532A0000}"/>
    <cellStyle name="LINES - Style2 3 2 2 4 2 5 2" xfId="9357" xr:uid="{00000000-0005-0000-0000-0000542A0000}"/>
    <cellStyle name="LINES - Style2 3 2 2 4 2 6" xfId="9358" xr:uid="{00000000-0005-0000-0000-0000552A0000}"/>
    <cellStyle name="LINES - Style2 3 2 2 4 2 6 2" xfId="9359" xr:uid="{00000000-0005-0000-0000-0000562A0000}"/>
    <cellStyle name="LINES - Style2 3 2 2 4 2 7" xfId="9360" xr:uid="{00000000-0005-0000-0000-0000572A0000}"/>
    <cellStyle name="LINES - Style2 3 2 2 4 2 7 2" xfId="9361" xr:uid="{00000000-0005-0000-0000-0000582A0000}"/>
    <cellStyle name="LINES - Style2 3 2 2 4 2 8" xfId="9362" xr:uid="{00000000-0005-0000-0000-0000592A0000}"/>
    <cellStyle name="LINES - Style2 3 2 2 4 2 8 2" xfId="9363" xr:uid="{00000000-0005-0000-0000-00005A2A0000}"/>
    <cellStyle name="LINES - Style2 3 2 2 4 2 9" xfId="9364" xr:uid="{00000000-0005-0000-0000-00005B2A0000}"/>
    <cellStyle name="LINES - Style2 3 2 2 4 2 9 2" xfId="9365" xr:uid="{00000000-0005-0000-0000-00005C2A0000}"/>
    <cellStyle name="LINES - Style2 3 2 2 4 3" xfId="9366" xr:uid="{00000000-0005-0000-0000-00005D2A0000}"/>
    <cellStyle name="LINES - Style2 3 2 2 4 3 2" xfId="9367" xr:uid="{00000000-0005-0000-0000-00005E2A0000}"/>
    <cellStyle name="LINES - Style2 3 2 2 4 4" xfId="9368" xr:uid="{00000000-0005-0000-0000-00005F2A0000}"/>
    <cellStyle name="LINES - Style2 3 2 2 4 4 2" xfId="9369" xr:uid="{00000000-0005-0000-0000-0000602A0000}"/>
    <cellStyle name="LINES - Style2 3 2 2 4 5" xfId="9370" xr:uid="{00000000-0005-0000-0000-0000612A0000}"/>
    <cellStyle name="LINES - Style2 3 2 2 4 5 2" xfId="9371" xr:uid="{00000000-0005-0000-0000-0000622A0000}"/>
    <cellStyle name="LINES - Style2 3 2 2 4 6" xfId="9372" xr:uid="{00000000-0005-0000-0000-0000632A0000}"/>
    <cellStyle name="LINES - Style2 3 2 2 4 6 2" xfId="9373" xr:uid="{00000000-0005-0000-0000-0000642A0000}"/>
    <cellStyle name="LINES - Style2 3 2 2 4 7" xfId="9374" xr:uid="{00000000-0005-0000-0000-0000652A0000}"/>
    <cellStyle name="LINES - Style2 3 2 2 4 7 2" xfId="9375" xr:uid="{00000000-0005-0000-0000-0000662A0000}"/>
    <cellStyle name="LINES - Style2 3 2 2 4 8" xfId="9376" xr:uid="{00000000-0005-0000-0000-0000672A0000}"/>
    <cellStyle name="LINES - Style2 3 2 2 4 8 2" xfId="9377" xr:uid="{00000000-0005-0000-0000-0000682A0000}"/>
    <cellStyle name="LINES - Style2 3 2 2 4 9" xfId="9378" xr:uid="{00000000-0005-0000-0000-0000692A0000}"/>
    <cellStyle name="LINES - Style2 3 2 2 4 9 2" xfId="9379" xr:uid="{00000000-0005-0000-0000-00006A2A0000}"/>
    <cellStyle name="LINES - Style2 3 2 2 5" xfId="9380" xr:uid="{00000000-0005-0000-0000-00006B2A0000}"/>
    <cellStyle name="LINES - Style2 3 2 2 5 10" xfId="9381" xr:uid="{00000000-0005-0000-0000-00006C2A0000}"/>
    <cellStyle name="LINES - Style2 3 2 2 5 10 2" xfId="9382" xr:uid="{00000000-0005-0000-0000-00006D2A0000}"/>
    <cellStyle name="LINES - Style2 3 2 2 5 11" xfId="9383" xr:uid="{00000000-0005-0000-0000-00006E2A0000}"/>
    <cellStyle name="LINES - Style2 3 2 2 5 2" xfId="9384" xr:uid="{00000000-0005-0000-0000-00006F2A0000}"/>
    <cellStyle name="LINES - Style2 3 2 2 5 2 10" xfId="9385" xr:uid="{00000000-0005-0000-0000-0000702A0000}"/>
    <cellStyle name="LINES - Style2 3 2 2 5 2 2" xfId="9386" xr:uid="{00000000-0005-0000-0000-0000712A0000}"/>
    <cellStyle name="LINES - Style2 3 2 2 5 2 2 2" xfId="9387" xr:uid="{00000000-0005-0000-0000-0000722A0000}"/>
    <cellStyle name="LINES - Style2 3 2 2 5 2 3" xfId="9388" xr:uid="{00000000-0005-0000-0000-0000732A0000}"/>
    <cellStyle name="LINES - Style2 3 2 2 5 2 3 2" xfId="9389" xr:uid="{00000000-0005-0000-0000-0000742A0000}"/>
    <cellStyle name="LINES - Style2 3 2 2 5 2 4" xfId="9390" xr:uid="{00000000-0005-0000-0000-0000752A0000}"/>
    <cellStyle name="LINES - Style2 3 2 2 5 2 4 2" xfId="9391" xr:uid="{00000000-0005-0000-0000-0000762A0000}"/>
    <cellStyle name="LINES - Style2 3 2 2 5 2 5" xfId="9392" xr:uid="{00000000-0005-0000-0000-0000772A0000}"/>
    <cellStyle name="LINES - Style2 3 2 2 5 2 5 2" xfId="9393" xr:uid="{00000000-0005-0000-0000-0000782A0000}"/>
    <cellStyle name="LINES - Style2 3 2 2 5 2 6" xfId="9394" xr:uid="{00000000-0005-0000-0000-0000792A0000}"/>
    <cellStyle name="LINES - Style2 3 2 2 5 2 6 2" xfId="9395" xr:uid="{00000000-0005-0000-0000-00007A2A0000}"/>
    <cellStyle name="LINES - Style2 3 2 2 5 2 7" xfId="9396" xr:uid="{00000000-0005-0000-0000-00007B2A0000}"/>
    <cellStyle name="LINES - Style2 3 2 2 5 2 7 2" xfId="9397" xr:uid="{00000000-0005-0000-0000-00007C2A0000}"/>
    <cellStyle name="LINES - Style2 3 2 2 5 2 8" xfId="9398" xr:uid="{00000000-0005-0000-0000-00007D2A0000}"/>
    <cellStyle name="LINES - Style2 3 2 2 5 2 8 2" xfId="9399" xr:uid="{00000000-0005-0000-0000-00007E2A0000}"/>
    <cellStyle name="LINES - Style2 3 2 2 5 2 9" xfId="9400" xr:uid="{00000000-0005-0000-0000-00007F2A0000}"/>
    <cellStyle name="LINES - Style2 3 2 2 5 2 9 2" xfId="9401" xr:uid="{00000000-0005-0000-0000-0000802A0000}"/>
    <cellStyle name="LINES - Style2 3 2 2 5 3" xfId="9402" xr:uid="{00000000-0005-0000-0000-0000812A0000}"/>
    <cellStyle name="LINES - Style2 3 2 2 5 3 2" xfId="9403" xr:uid="{00000000-0005-0000-0000-0000822A0000}"/>
    <cellStyle name="LINES - Style2 3 2 2 5 4" xfId="9404" xr:uid="{00000000-0005-0000-0000-0000832A0000}"/>
    <cellStyle name="LINES - Style2 3 2 2 5 4 2" xfId="9405" xr:uid="{00000000-0005-0000-0000-0000842A0000}"/>
    <cellStyle name="LINES - Style2 3 2 2 5 5" xfId="9406" xr:uid="{00000000-0005-0000-0000-0000852A0000}"/>
    <cellStyle name="LINES - Style2 3 2 2 5 5 2" xfId="9407" xr:uid="{00000000-0005-0000-0000-0000862A0000}"/>
    <cellStyle name="LINES - Style2 3 2 2 5 6" xfId="9408" xr:uid="{00000000-0005-0000-0000-0000872A0000}"/>
    <cellStyle name="LINES - Style2 3 2 2 5 6 2" xfId="9409" xr:uid="{00000000-0005-0000-0000-0000882A0000}"/>
    <cellStyle name="LINES - Style2 3 2 2 5 7" xfId="9410" xr:uid="{00000000-0005-0000-0000-0000892A0000}"/>
    <cellStyle name="LINES - Style2 3 2 2 5 7 2" xfId="9411" xr:uid="{00000000-0005-0000-0000-00008A2A0000}"/>
    <cellStyle name="LINES - Style2 3 2 2 5 8" xfId="9412" xr:uid="{00000000-0005-0000-0000-00008B2A0000}"/>
    <cellStyle name="LINES - Style2 3 2 2 5 8 2" xfId="9413" xr:uid="{00000000-0005-0000-0000-00008C2A0000}"/>
    <cellStyle name="LINES - Style2 3 2 2 5 9" xfId="9414" xr:uid="{00000000-0005-0000-0000-00008D2A0000}"/>
    <cellStyle name="LINES - Style2 3 2 2 5 9 2" xfId="9415" xr:uid="{00000000-0005-0000-0000-00008E2A0000}"/>
    <cellStyle name="LINES - Style2 3 2 2 6" xfId="9416" xr:uid="{00000000-0005-0000-0000-00008F2A0000}"/>
    <cellStyle name="LINES - Style2 3 2 2 6 2" xfId="9417" xr:uid="{00000000-0005-0000-0000-0000902A0000}"/>
    <cellStyle name="LINES - Style2 3 2 2 7" xfId="9418" xr:uid="{00000000-0005-0000-0000-0000912A0000}"/>
    <cellStyle name="LINES - Style2 3 2 2 7 2" xfId="9419" xr:uid="{00000000-0005-0000-0000-0000922A0000}"/>
    <cellStyle name="LINES - Style2 3 2 2 8" xfId="9420" xr:uid="{00000000-0005-0000-0000-0000932A0000}"/>
    <cellStyle name="LINES - Style2 3 2 2 8 2" xfId="9421" xr:uid="{00000000-0005-0000-0000-0000942A0000}"/>
    <cellStyle name="LINES - Style2 3 2 2 9" xfId="9422" xr:uid="{00000000-0005-0000-0000-0000952A0000}"/>
    <cellStyle name="LINES - Style2 3 2 2 9 2" xfId="9423" xr:uid="{00000000-0005-0000-0000-0000962A0000}"/>
    <cellStyle name="LINES - Style2 3 2 2_FRI's per CPA formulae May 2011" xfId="9424" xr:uid="{00000000-0005-0000-0000-0000972A0000}"/>
    <cellStyle name="LINES - Style2 3 2 3" xfId="9425" xr:uid="{00000000-0005-0000-0000-0000982A0000}"/>
    <cellStyle name="LINES - Style2 3 2 3 10" xfId="9426" xr:uid="{00000000-0005-0000-0000-0000992A0000}"/>
    <cellStyle name="LINES - Style2 3 2 3 10 2" xfId="9427" xr:uid="{00000000-0005-0000-0000-00009A2A0000}"/>
    <cellStyle name="LINES - Style2 3 2 3 11" xfId="9428" xr:uid="{00000000-0005-0000-0000-00009B2A0000}"/>
    <cellStyle name="LINES - Style2 3 2 3 11 2" xfId="9429" xr:uid="{00000000-0005-0000-0000-00009C2A0000}"/>
    <cellStyle name="LINES - Style2 3 2 3 12" xfId="9430" xr:uid="{00000000-0005-0000-0000-00009D2A0000}"/>
    <cellStyle name="LINES - Style2 3 2 3 2" xfId="9431" xr:uid="{00000000-0005-0000-0000-00009E2A0000}"/>
    <cellStyle name="LINES - Style2 3 2 3 2 10" xfId="9432" xr:uid="{00000000-0005-0000-0000-00009F2A0000}"/>
    <cellStyle name="LINES - Style2 3 2 3 2 10 2" xfId="9433" xr:uid="{00000000-0005-0000-0000-0000A02A0000}"/>
    <cellStyle name="LINES - Style2 3 2 3 2 11" xfId="9434" xr:uid="{00000000-0005-0000-0000-0000A12A0000}"/>
    <cellStyle name="LINES - Style2 3 2 3 2 2" xfId="9435" xr:uid="{00000000-0005-0000-0000-0000A22A0000}"/>
    <cellStyle name="LINES - Style2 3 2 3 2 2 10" xfId="9436" xr:uid="{00000000-0005-0000-0000-0000A32A0000}"/>
    <cellStyle name="LINES - Style2 3 2 3 2 2 2" xfId="9437" xr:uid="{00000000-0005-0000-0000-0000A42A0000}"/>
    <cellStyle name="LINES - Style2 3 2 3 2 2 2 2" xfId="9438" xr:uid="{00000000-0005-0000-0000-0000A52A0000}"/>
    <cellStyle name="LINES - Style2 3 2 3 2 2 3" xfId="9439" xr:uid="{00000000-0005-0000-0000-0000A62A0000}"/>
    <cellStyle name="LINES - Style2 3 2 3 2 2 3 2" xfId="9440" xr:uid="{00000000-0005-0000-0000-0000A72A0000}"/>
    <cellStyle name="LINES - Style2 3 2 3 2 2 4" xfId="9441" xr:uid="{00000000-0005-0000-0000-0000A82A0000}"/>
    <cellStyle name="LINES - Style2 3 2 3 2 2 4 2" xfId="9442" xr:uid="{00000000-0005-0000-0000-0000A92A0000}"/>
    <cellStyle name="LINES - Style2 3 2 3 2 2 5" xfId="9443" xr:uid="{00000000-0005-0000-0000-0000AA2A0000}"/>
    <cellStyle name="LINES - Style2 3 2 3 2 2 5 2" xfId="9444" xr:uid="{00000000-0005-0000-0000-0000AB2A0000}"/>
    <cellStyle name="LINES - Style2 3 2 3 2 2 6" xfId="9445" xr:uid="{00000000-0005-0000-0000-0000AC2A0000}"/>
    <cellStyle name="LINES - Style2 3 2 3 2 2 6 2" xfId="9446" xr:uid="{00000000-0005-0000-0000-0000AD2A0000}"/>
    <cellStyle name="LINES - Style2 3 2 3 2 2 7" xfId="9447" xr:uid="{00000000-0005-0000-0000-0000AE2A0000}"/>
    <cellStyle name="LINES - Style2 3 2 3 2 2 7 2" xfId="9448" xr:uid="{00000000-0005-0000-0000-0000AF2A0000}"/>
    <cellStyle name="LINES - Style2 3 2 3 2 2 8" xfId="9449" xr:uid="{00000000-0005-0000-0000-0000B02A0000}"/>
    <cellStyle name="LINES - Style2 3 2 3 2 2 8 2" xfId="9450" xr:uid="{00000000-0005-0000-0000-0000B12A0000}"/>
    <cellStyle name="LINES - Style2 3 2 3 2 2 9" xfId="9451" xr:uid="{00000000-0005-0000-0000-0000B22A0000}"/>
    <cellStyle name="LINES - Style2 3 2 3 2 2 9 2" xfId="9452" xr:uid="{00000000-0005-0000-0000-0000B32A0000}"/>
    <cellStyle name="LINES - Style2 3 2 3 2 3" xfId="9453" xr:uid="{00000000-0005-0000-0000-0000B42A0000}"/>
    <cellStyle name="LINES - Style2 3 2 3 2 3 2" xfId="9454" xr:uid="{00000000-0005-0000-0000-0000B52A0000}"/>
    <cellStyle name="LINES - Style2 3 2 3 2 4" xfId="9455" xr:uid="{00000000-0005-0000-0000-0000B62A0000}"/>
    <cellStyle name="LINES - Style2 3 2 3 2 4 2" xfId="9456" xr:uid="{00000000-0005-0000-0000-0000B72A0000}"/>
    <cellStyle name="LINES - Style2 3 2 3 2 5" xfId="9457" xr:uid="{00000000-0005-0000-0000-0000B82A0000}"/>
    <cellStyle name="LINES - Style2 3 2 3 2 5 2" xfId="9458" xr:uid="{00000000-0005-0000-0000-0000B92A0000}"/>
    <cellStyle name="LINES - Style2 3 2 3 2 6" xfId="9459" xr:uid="{00000000-0005-0000-0000-0000BA2A0000}"/>
    <cellStyle name="LINES - Style2 3 2 3 2 6 2" xfId="9460" xr:uid="{00000000-0005-0000-0000-0000BB2A0000}"/>
    <cellStyle name="LINES - Style2 3 2 3 2 7" xfId="9461" xr:uid="{00000000-0005-0000-0000-0000BC2A0000}"/>
    <cellStyle name="LINES - Style2 3 2 3 2 7 2" xfId="9462" xr:uid="{00000000-0005-0000-0000-0000BD2A0000}"/>
    <cellStyle name="LINES - Style2 3 2 3 2 8" xfId="9463" xr:uid="{00000000-0005-0000-0000-0000BE2A0000}"/>
    <cellStyle name="LINES - Style2 3 2 3 2 8 2" xfId="9464" xr:uid="{00000000-0005-0000-0000-0000BF2A0000}"/>
    <cellStyle name="LINES - Style2 3 2 3 2 9" xfId="9465" xr:uid="{00000000-0005-0000-0000-0000C02A0000}"/>
    <cellStyle name="LINES - Style2 3 2 3 2 9 2" xfId="9466" xr:uid="{00000000-0005-0000-0000-0000C12A0000}"/>
    <cellStyle name="LINES - Style2 3 2 3 3" xfId="9467" xr:uid="{00000000-0005-0000-0000-0000C22A0000}"/>
    <cellStyle name="LINES - Style2 3 2 3 3 2" xfId="9468" xr:uid="{00000000-0005-0000-0000-0000C32A0000}"/>
    <cellStyle name="LINES - Style2 3 2 3 4" xfId="9469" xr:uid="{00000000-0005-0000-0000-0000C42A0000}"/>
    <cellStyle name="LINES - Style2 3 2 3 4 2" xfId="9470" xr:uid="{00000000-0005-0000-0000-0000C52A0000}"/>
    <cellStyle name="LINES - Style2 3 2 3 5" xfId="9471" xr:uid="{00000000-0005-0000-0000-0000C62A0000}"/>
    <cellStyle name="LINES - Style2 3 2 3 5 2" xfId="9472" xr:uid="{00000000-0005-0000-0000-0000C72A0000}"/>
    <cellStyle name="LINES - Style2 3 2 3 6" xfId="9473" xr:uid="{00000000-0005-0000-0000-0000C82A0000}"/>
    <cellStyle name="LINES - Style2 3 2 3 6 2" xfId="9474" xr:uid="{00000000-0005-0000-0000-0000C92A0000}"/>
    <cellStyle name="LINES - Style2 3 2 3 7" xfId="9475" xr:uid="{00000000-0005-0000-0000-0000CA2A0000}"/>
    <cellStyle name="LINES - Style2 3 2 3 7 2" xfId="9476" xr:uid="{00000000-0005-0000-0000-0000CB2A0000}"/>
    <cellStyle name="LINES - Style2 3 2 3 8" xfId="9477" xr:uid="{00000000-0005-0000-0000-0000CC2A0000}"/>
    <cellStyle name="LINES - Style2 3 2 3 8 2" xfId="9478" xr:uid="{00000000-0005-0000-0000-0000CD2A0000}"/>
    <cellStyle name="LINES - Style2 3 2 3 9" xfId="9479" xr:uid="{00000000-0005-0000-0000-0000CE2A0000}"/>
    <cellStyle name="LINES - Style2 3 2 3 9 2" xfId="9480" xr:uid="{00000000-0005-0000-0000-0000CF2A0000}"/>
    <cellStyle name="LINES - Style2 3 2 4" xfId="9481" xr:uid="{00000000-0005-0000-0000-0000D02A0000}"/>
    <cellStyle name="LINES - Style2 3 2 4 10" xfId="9482" xr:uid="{00000000-0005-0000-0000-0000D12A0000}"/>
    <cellStyle name="LINES - Style2 3 2 4 10 2" xfId="9483" xr:uid="{00000000-0005-0000-0000-0000D22A0000}"/>
    <cellStyle name="LINES - Style2 3 2 4 11" xfId="9484" xr:uid="{00000000-0005-0000-0000-0000D32A0000}"/>
    <cellStyle name="LINES - Style2 3 2 4 11 2" xfId="9485" xr:uid="{00000000-0005-0000-0000-0000D42A0000}"/>
    <cellStyle name="LINES - Style2 3 2 4 12" xfId="9486" xr:uid="{00000000-0005-0000-0000-0000D52A0000}"/>
    <cellStyle name="LINES - Style2 3 2 4 2" xfId="9487" xr:uid="{00000000-0005-0000-0000-0000D62A0000}"/>
    <cellStyle name="LINES - Style2 3 2 4 2 10" xfId="9488" xr:uid="{00000000-0005-0000-0000-0000D72A0000}"/>
    <cellStyle name="LINES - Style2 3 2 4 2 10 2" xfId="9489" xr:uid="{00000000-0005-0000-0000-0000D82A0000}"/>
    <cellStyle name="LINES - Style2 3 2 4 2 11" xfId="9490" xr:uid="{00000000-0005-0000-0000-0000D92A0000}"/>
    <cellStyle name="LINES - Style2 3 2 4 2 2" xfId="9491" xr:uid="{00000000-0005-0000-0000-0000DA2A0000}"/>
    <cellStyle name="LINES - Style2 3 2 4 2 2 10" xfId="9492" xr:uid="{00000000-0005-0000-0000-0000DB2A0000}"/>
    <cellStyle name="LINES - Style2 3 2 4 2 2 2" xfId="9493" xr:uid="{00000000-0005-0000-0000-0000DC2A0000}"/>
    <cellStyle name="LINES - Style2 3 2 4 2 2 2 2" xfId="9494" xr:uid="{00000000-0005-0000-0000-0000DD2A0000}"/>
    <cellStyle name="LINES - Style2 3 2 4 2 2 3" xfId="9495" xr:uid="{00000000-0005-0000-0000-0000DE2A0000}"/>
    <cellStyle name="LINES - Style2 3 2 4 2 2 3 2" xfId="9496" xr:uid="{00000000-0005-0000-0000-0000DF2A0000}"/>
    <cellStyle name="LINES - Style2 3 2 4 2 2 4" xfId="9497" xr:uid="{00000000-0005-0000-0000-0000E02A0000}"/>
    <cellStyle name="LINES - Style2 3 2 4 2 2 4 2" xfId="9498" xr:uid="{00000000-0005-0000-0000-0000E12A0000}"/>
    <cellStyle name="LINES - Style2 3 2 4 2 2 5" xfId="9499" xr:uid="{00000000-0005-0000-0000-0000E22A0000}"/>
    <cellStyle name="LINES - Style2 3 2 4 2 2 5 2" xfId="9500" xr:uid="{00000000-0005-0000-0000-0000E32A0000}"/>
    <cellStyle name="LINES - Style2 3 2 4 2 2 6" xfId="9501" xr:uid="{00000000-0005-0000-0000-0000E42A0000}"/>
    <cellStyle name="LINES - Style2 3 2 4 2 2 6 2" xfId="9502" xr:uid="{00000000-0005-0000-0000-0000E52A0000}"/>
    <cellStyle name="LINES - Style2 3 2 4 2 2 7" xfId="9503" xr:uid="{00000000-0005-0000-0000-0000E62A0000}"/>
    <cellStyle name="LINES - Style2 3 2 4 2 2 7 2" xfId="9504" xr:uid="{00000000-0005-0000-0000-0000E72A0000}"/>
    <cellStyle name="LINES - Style2 3 2 4 2 2 8" xfId="9505" xr:uid="{00000000-0005-0000-0000-0000E82A0000}"/>
    <cellStyle name="LINES - Style2 3 2 4 2 2 8 2" xfId="9506" xr:uid="{00000000-0005-0000-0000-0000E92A0000}"/>
    <cellStyle name="LINES - Style2 3 2 4 2 2 9" xfId="9507" xr:uid="{00000000-0005-0000-0000-0000EA2A0000}"/>
    <cellStyle name="LINES - Style2 3 2 4 2 2 9 2" xfId="9508" xr:uid="{00000000-0005-0000-0000-0000EB2A0000}"/>
    <cellStyle name="LINES - Style2 3 2 4 2 3" xfId="9509" xr:uid="{00000000-0005-0000-0000-0000EC2A0000}"/>
    <cellStyle name="LINES - Style2 3 2 4 2 3 2" xfId="9510" xr:uid="{00000000-0005-0000-0000-0000ED2A0000}"/>
    <cellStyle name="LINES - Style2 3 2 4 2 4" xfId="9511" xr:uid="{00000000-0005-0000-0000-0000EE2A0000}"/>
    <cellStyle name="LINES - Style2 3 2 4 2 4 2" xfId="9512" xr:uid="{00000000-0005-0000-0000-0000EF2A0000}"/>
    <cellStyle name="LINES - Style2 3 2 4 2 5" xfId="9513" xr:uid="{00000000-0005-0000-0000-0000F02A0000}"/>
    <cellStyle name="LINES - Style2 3 2 4 2 5 2" xfId="9514" xr:uid="{00000000-0005-0000-0000-0000F12A0000}"/>
    <cellStyle name="LINES - Style2 3 2 4 2 6" xfId="9515" xr:uid="{00000000-0005-0000-0000-0000F22A0000}"/>
    <cellStyle name="LINES - Style2 3 2 4 2 6 2" xfId="9516" xr:uid="{00000000-0005-0000-0000-0000F32A0000}"/>
    <cellStyle name="LINES - Style2 3 2 4 2 7" xfId="9517" xr:uid="{00000000-0005-0000-0000-0000F42A0000}"/>
    <cellStyle name="LINES - Style2 3 2 4 2 7 2" xfId="9518" xr:uid="{00000000-0005-0000-0000-0000F52A0000}"/>
    <cellStyle name="LINES - Style2 3 2 4 2 8" xfId="9519" xr:uid="{00000000-0005-0000-0000-0000F62A0000}"/>
    <cellStyle name="LINES - Style2 3 2 4 2 8 2" xfId="9520" xr:uid="{00000000-0005-0000-0000-0000F72A0000}"/>
    <cellStyle name="LINES - Style2 3 2 4 2 9" xfId="9521" xr:uid="{00000000-0005-0000-0000-0000F82A0000}"/>
    <cellStyle name="LINES - Style2 3 2 4 2 9 2" xfId="9522" xr:uid="{00000000-0005-0000-0000-0000F92A0000}"/>
    <cellStyle name="LINES - Style2 3 2 4 3" xfId="9523" xr:uid="{00000000-0005-0000-0000-0000FA2A0000}"/>
    <cellStyle name="LINES - Style2 3 2 4 3 2" xfId="9524" xr:uid="{00000000-0005-0000-0000-0000FB2A0000}"/>
    <cellStyle name="LINES - Style2 3 2 4 4" xfId="9525" xr:uid="{00000000-0005-0000-0000-0000FC2A0000}"/>
    <cellStyle name="LINES - Style2 3 2 4 4 2" xfId="9526" xr:uid="{00000000-0005-0000-0000-0000FD2A0000}"/>
    <cellStyle name="LINES - Style2 3 2 4 5" xfId="9527" xr:uid="{00000000-0005-0000-0000-0000FE2A0000}"/>
    <cellStyle name="LINES - Style2 3 2 4 5 2" xfId="9528" xr:uid="{00000000-0005-0000-0000-0000FF2A0000}"/>
    <cellStyle name="LINES - Style2 3 2 4 6" xfId="9529" xr:uid="{00000000-0005-0000-0000-0000002B0000}"/>
    <cellStyle name="LINES - Style2 3 2 4 6 2" xfId="9530" xr:uid="{00000000-0005-0000-0000-0000012B0000}"/>
    <cellStyle name="LINES - Style2 3 2 4 7" xfId="9531" xr:uid="{00000000-0005-0000-0000-0000022B0000}"/>
    <cellStyle name="LINES - Style2 3 2 4 7 2" xfId="9532" xr:uid="{00000000-0005-0000-0000-0000032B0000}"/>
    <cellStyle name="LINES - Style2 3 2 4 8" xfId="9533" xr:uid="{00000000-0005-0000-0000-0000042B0000}"/>
    <cellStyle name="LINES - Style2 3 2 4 8 2" xfId="9534" xr:uid="{00000000-0005-0000-0000-0000052B0000}"/>
    <cellStyle name="LINES - Style2 3 2 4 9" xfId="9535" xr:uid="{00000000-0005-0000-0000-0000062B0000}"/>
    <cellStyle name="LINES - Style2 3 2 4 9 2" xfId="9536" xr:uid="{00000000-0005-0000-0000-0000072B0000}"/>
    <cellStyle name="LINES - Style2 3 2 5" xfId="9537" xr:uid="{00000000-0005-0000-0000-0000082B0000}"/>
    <cellStyle name="LINES - Style2 3 2 5 10" xfId="9538" xr:uid="{00000000-0005-0000-0000-0000092B0000}"/>
    <cellStyle name="LINES - Style2 3 2 5 10 2" xfId="9539" xr:uid="{00000000-0005-0000-0000-00000A2B0000}"/>
    <cellStyle name="LINES - Style2 3 2 5 11" xfId="9540" xr:uid="{00000000-0005-0000-0000-00000B2B0000}"/>
    <cellStyle name="LINES - Style2 3 2 5 11 2" xfId="9541" xr:uid="{00000000-0005-0000-0000-00000C2B0000}"/>
    <cellStyle name="LINES - Style2 3 2 5 12" xfId="9542" xr:uid="{00000000-0005-0000-0000-00000D2B0000}"/>
    <cellStyle name="LINES - Style2 3 2 5 2" xfId="9543" xr:uid="{00000000-0005-0000-0000-00000E2B0000}"/>
    <cellStyle name="LINES - Style2 3 2 5 2 10" xfId="9544" xr:uid="{00000000-0005-0000-0000-00000F2B0000}"/>
    <cellStyle name="LINES - Style2 3 2 5 2 10 2" xfId="9545" xr:uid="{00000000-0005-0000-0000-0000102B0000}"/>
    <cellStyle name="LINES - Style2 3 2 5 2 11" xfId="9546" xr:uid="{00000000-0005-0000-0000-0000112B0000}"/>
    <cellStyle name="LINES - Style2 3 2 5 2 2" xfId="9547" xr:uid="{00000000-0005-0000-0000-0000122B0000}"/>
    <cellStyle name="LINES - Style2 3 2 5 2 2 10" xfId="9548" xr:uid="{00000000-0005-0000-0000-0000132B0000}"/>
    <cellStyle name="LINES - Style2 3 2 5 2 2 2" xfId="9549" xr:uid="{00000000-0005-0000-0000-0000142B0000}"/>
    <cellStyle name="LINES - Style2 3 2 5 2 2 2 2" xfId="9550" xr:uid="{00000000-0005-0000-0000-0000152B0000}"/>
    <cellStyle name="LINES - Style2 3 2 5 2 2 3" xfId="9551" xr:uid="{00000000-0005-0000-0000-0000162B0000}"/>
    <cellStyle name="LINES - Style2 3 2 5 2 2 3 2" xfId="9552" xr:uid="{00000000-0005-0000-0000-0000172B0000}"/>
    <cellStyle name="LINES - Style2 3 2 5 2 2 4" xfId="9553" xr:uid="{00000000-0005-0000-0000-0000182B0000}"/>
    <cellStyle name="LINES - Style2 3 2 5 2 2 4 2" xfId="9554" xr:uid="{00000000-0005-0000-0000-0000192B0000}"/>
    <cellStyle name="LINES - Style2 3 2 5 2 2 5" xfId="9555" xr:uid="{00000000-0005-0000-0000-00001A2B0000}"/>
    <cellStyle name="LINES - Style2 3 2 5 2 2 5 2" xfId="9556" xr:uid="{00000000-0005-0000-0000-00001B2B0000}"/>
    <cellStyle name="LINES - Style2 3 2 5 2 2 6" xfId="9557" xr:uid="{00000000-0005-0000-0000-00001C2B0000}"/>
    <cellStyle name="LINES - Style2 3 2 5 2 2 6 2" xfId="9558" xr:uid="{00000000-0005-0000-0000-00001D2B0000}"/>
    <cellStyle name="LINES - Style2 3 2 5 2 2 7" xfId="9559" xr:uid="{00000000-0005-0000-0000-00001E2B0000}"/>
    <cellStyle name="LINES - Style2 3 2 5 2 2 7 2" xfId="9560" xr:uid="{00000000-0005-0000-0000-00001F2B0000}"/>
    <cellStyle name="LINES - Style2 3 2 5 2 2 8" xfId="9561" xr:uid="{00000000-0005-0000-0000-0000202B0000}"/>
    <cellStyle name="LINES - Style2 3 2 5 2 2 8 2" xfId="9562" xr:uid="{00000000-0005-0000-0000-0000212B0000}"/>
    <cellStyle name="LINES - Style2 3 2 5 2 2 9" xfId="9563" xr:uid="{00000000-0005-0000-0000-0000222B0000}"/>
    <cellStyle name="LINES - Style2 3 2 5 2 2 9 2" xfId="9564" xr:uid="{00000000-0005-0000-0000-0000232B0000}"/>
    <cellStyle name="LINES - Style2 3 2 5 2 3" xfId="9565" xr:uid="{00000000-0005-0000-0000-0000242B0000}"/>
    <cellStyle name="LINES - Style2 3 2 5 2 3 2" xfId="9566" xr:uid="{00000000-0005-0000-0000-0000252B0000}"/>
    <cellStyle name="LINES - Style2 3 2 5 2 4" xfId="9567" xr:uid="{00000000-0005-0000-0000-0000262B0000}"/>
    <cellStyle name="LINES - Style2 3 2 5 2 4 2" xfId="9568" xr:uid="{00000000-0005-0000-0000-0000272B0000}"/>
    <cellStyle name="LINES - Style2 3 2 5 2 5" xfId="9569" xr:uid="{00000000-0005-0000-0000-0000282B0000}"/>
    <cellStyle name="LINES - Style2 3 2 5 2 5 2" xfId="9570" xr:uid="{00000000-0005-0000-0000-0000292B0000}"/>
    <cellStyle name="LINES - Style2 3 2 5 2 6" xfId="9571" xr:uid="{00000000-0005-0000-0000-00002A2B0000}"/>
    <cellStyle name="LINES - Style2 3 2 5 2 6 2" xfId="9572" xr:uid="{00000000-0005-0000-0000-00002B2B0000}"/>
    <cellStyle name="LINES - Style2 3 2 5 2 7" xfId="9573" xr:uid="{00000000-0005-0000-0000-00002C2B0000}"/>
    <cellStyle name="LINES - Style2 3 2 5 2 7 2" xfId="9574" xr:uid="{00000000-0005-0000-0000-00002D2B0000}"/>
    <cellStyle name="LINES - Style2 3 2 5 2 8" xfId="9575" xr:uid="{00000000-0005-0000-0000-00002E2B0000}"/>
    <cellStyle name="LINES - Style2 3 2 5 2 8 2" xfId="9576" xr:uid="{00000000-0005-0000-0000-00002F2B0000}"/>
    <cellStyle name="LINES - Style2 3 2 5 2 9" xfId="9577" xr:uid="{00000000-0005-0000-0000-0000302B0000}"/>
    <cellStyle name="LINES - Style2 3 2 5 2 9 2" xfId="9578" xr:uid="{00000000-0005-0000-0000-0000312B0000}"/>
    <cellStyle name="LINES - Style2 3 2 5 3" xfId="9579" xr:uid="{00000000-0005-0000-0000-0000322B0000}"/>
    <cellStyle name="LINES - Style2 3 2 5 3 2" xfId="9580" xr:uid="{00000000-0005-0000-0000-0000332B0000}"/>
    <cellStyle name="LINES - Style2 3 2 5 4" xfId="9581" xr:uid="{00000000-0005-0000-0000-0000342B0000}"/>
    <cellStyle name="LINES - Style2 3 2 5 4 2" xfId="9582" xr:uid="{00000000-0005-0000-0000-0000352B0000}"/>
    <cellStyle name="LINES - Style2 3 2 5 5" xfId="9583" xr:uid="{00000000-0005-0000-0000-0000362B0000}"/>
    <cellStyle name="LINES - Style2 3 2 5 5 2" xfId="9584" xr:uid="{00000000-0005-0000-0000-0000372B0000}"/>
    <cellStyle name="LINES - Style2 3 2 5 6" xfId="9585" xr:uid="{00000000-0005-0000-0000-0000382B0000}"/>
    <cellStyle name="LINES - Style2 3 2 5 6 2" xfId="9586" xr:uid="{00000000-0005-0000-0000-0000392B0000}"/>
    <cellStyle name="LINES - Style2 3 2 5 7" xfId="9587" xr:uid="{00000000-0005-0000-0000-00003A2B0000}"/>
    <cellStyle name="LINES - Style2 3 2 5 7 2" xfId="9588" xr:uid="{00000000-0005-0000-0000-00003B2B0000}"/>
    <cellStyle name="LINES - Style2 3 2 5 8" xfId="9589" xr:uid="{00000000-0005-0000-0000-00003C2B0000}"/>
    <cellStyle name="LINES - Style2 3 2 5 8 2" xfId="9590" xr:uid="{00000000-0005-0000-0000-00003D2B0000}"/>
    <cellStyle name="LINES - Style2 3 2 5 9" xfId="9591" xr:uid="{00000000-0005-0000-0000-00003E2B0000}"/>
    <cellStyle name="LINES - Style2 3 2 5 9 2" xfId="9592" xr:uid="{00000000-0005-0000-0000-00003F2B0000}"/>
    <cellStyle name="LINES - Style2 3 2 6" xfId="9593" xr:uid="{00000000-0005-0000-0000-0000402B0000}"/>
    <cellStyle name="LINES - Style2 3 2 6 10" xfId="9594" xr:uid="{00000000-0005-0000-0000-0000412B0000}"/>
    <cellStyle name="LINES - Style2 3 2 6 10 2" xfId="9595" xr:uid="{00000000-0005-0000-0000-0000422B0000}"/>
    <cellStyle name="LINES - Style2 3 2 6 11" xfId="9596" xr:uid="{00000000-0005-0000-0000-0000432B0000}"/>
    <cellStyle name="LINES - Style2 3 2 6 2" xfId="9597" xr:uid="{00000000-0005-0000-0000-0000442B0000}"/>
    <cellStyle name="LINES - Style2 3 2 6 2 10" xfId="9598" xr:uid="{00000000-0005-0000-0000-0000452B0000}"/>
    <cellStyle name="LINES - Style2 3 2 6 2 2" xfId="9599" xr:uid="{00000000-0005-0000-0000-0000462B0000}"/>
    <cellStyle name="LINES - Style2 3 2 6 2 2 2" xfId="9600" xr:uid="{00000000-0005-0000-0000-0000472B0000}"/>
    <cellStyle name="LINES - Style2 3 2 6 2 3" xfId="9601" xr:uid="{00000000-0005-0000-0000-0000482B0000}"/>
    <cellStyle name="LINES - Style2 3 2 6 2 3 2" xfId="9602" xr:uid="{00000000-0005-0000-0000-0000492B0000}"/>
    <cellStyle name="LINES - Style2 3 2 6 2 4" xfId="9603" xr:uid="{00000000-0005-0000-0000-00004A2B0000}"/>
    <cellStyle name="LINES - Style2 3 2 6 2 4 2" xfId="9604" xr:uid="{00000000-0005-0000-0000-00004B2B0000}"/>
    <cellStyle name="LINES - Style2 3 2 6 2 5" xfId="9605" xr:uid="{00000000-0005-0000-0000-00004C2B0000}"/>
    <cellStyle name="LINES - Style2 3 2 6 2 5 2" xfId="9606" xr:uid="{00000000-0005-0000-0000-00004D2B0000}"/>
    <cellStyle name="LINES - Style2 3 2 6 2 6" xfId="9607" xr:uid="{00000000-0005-0000-0000-00004E2B0000}"/>
    <cellStyle name="LINES - Style2 3 2 6 2 6 2" xfId="9608" xr:uid="{00000000-0005-0000-0000-00004F2B0000}"/>
    <cellStyle name="LINES - Style2 3 2 6 2 7" xfId="9609" xr:uid="{00000000-0005-0000-0000-0000502B0000}"/>
    <cellStyle name="LINES - Style2 3 2 6 2 7 2" xfId="9610" xr:uid="{00000000-0005-0000-0000-0000512B0000}"/>
    <cellStyle name="LINES - Style2 3 2 6 2 8" xfId="9611" xr:uid="{00000000-0005-0000-0000-0000522B0000}"/>
    <cellStyle name="LINES - Style2 3 2 6 2 8 2" xfId="9612" xr:uid="{00000000-0005-0000-0000-0000532B0000}"/>
    <cellStyle name="LINES - Style2 3 2 6 2 9" xfId="9613" xr:uid="{00000000-0005-0000-0000-0000542B0000}"/>
    <cellStyle name="LINES - Style2 3 2 6 2 9 2" xfId="9614" xr:uid="{00000000-0005-0000-0000-0000552B0000}"/>
    <cellStyle name="LINES - Style2 3 2 6 3" xfId="9615" xr:uid="{00000000-0005-0000-0000-0000562B0000}"/>
    <cellStyle name="LINES - Style2 3 2 6 3 2" xfId="9616" xr:uid="{00000000-0005-0000-0000-0000572B0000}"/>
    <cellStyle name="LINES - Style2 3 2 6 4" xfId="9617" xr:uid="{00000000-0005-0000-0000-0000582B0000}"/>
    <cellStyle name="LINES - Style2 3 2 6 4 2" xfId="9618" xr:uid="{00000000-0005-0000-0000-0000592B0000}"/>
    <cellStyle name="LINES - Style2 3 2 6 5" xfId="9619" xr:uid="{00000000-0005-0000-0000-00005A2B0000}"/>
    <cellStyle name="LINES - Style2 3 2 6 5 2" xfId="9620" xr:uid="{00000000-0005-0000-0000-00005B2B0000}"/>
    <cellStyle name="LINES - Style2 3 2 6 6" xfId="9621" xr:uid="{00000000-0005-0000-0000-00005C2B0000}"/>
    <cellStyle name="LINES - Style2 3 2 6 6 2" xfId="9622" xr:uid="{00000000-0005-0000-0000-00005D2B0000}"/>
    <cellStyle name="LINES - Style2 3 2 6 7" xfId="9623" xr:uid="{00000000-0005-0000-0000-00005E2B0000}"/>
    <cellStyle name="LINES - Style2 3 2 6 7 2" xfId="9624" xr:uid="{00000000-0005-0000-0000-00005F2B0000}"/>
    <cellStyle name="LINES - Style2 3 2 6 8" xfId="9625" xr:uid="{00000000-0005-0000-0000-0000602B0000}"/>
    <cellStyle name="LINES - Style2 3 2 6 8 2" xfId="9626" xr:uid="{00000000-0005-0000-0000-0000612B0000}"/>
    <cellStyle name="LINES - Style2 3 2 6 9" xfId="9627" xr:uid="{00000000-0005-0000-0000-0000622B0000}"/>
    <cellStyle name="LINES - Style2 3 2 6 9 2" xfId="9628" xr:uid="{00000000-0005-0000-0000-0000632B0000}"/>
    <cellStyle name="LINES - Style2 3 2 7" xfId="9629" xr:uid="{00000000-0005-0000-0000-0000642B0000}"/>
    <cellStyle name="LINES - Style2 3 2 7 2" xfId="9630" xr:uid="{00000000-0005-0000-0000-0000652B0000}"/>
    <cellStyle name="LINES - Style2 3 2 8" xfId="9631" xr:uid="{00000000-0005-0000-0000-0000662B0000}"/>
    <cellStyle name="LINES - Style2 3 2 8 2" xfId="9632" xr:uid="{00000000-0005-0000-0000-0000672B0000}"/>
    <cellStyle name="LINES - Style2 3 2 9" xfId="9633" xr:uid="{00000000-0005-0000-0000-0000682B0000}"/>
    <cellStyle name="LINES - Style2 3 2 9 2" xfId="9634" xr:uid="{00000000-0005-0000-0000-0000692B0000}"/>
    <cellStyle name="LINES - Style2 3 2_FRI's per CPA formulae May 2011" xfId="9635" xr:uid="{00000000-0005-0000-0000-00006A2B0000}"/>
    <cellStyle name="LINES - Style2 3 3" xfId="9636" xr:uid="{00000000-0005-0000-0000-00006B2B0000}"/>
    <cellStyle name="LINES - Style2 3 3 10" xfId="9637" xr:uid="{00000000-0005-0000-0000-00006C2B0000}"/>
    <cellStyle name="LINES - Style2 3 3 10 2" xfId="9638" xr:uid="{00000000-0005-0000-0000-00006D2B0000}"/>
    <cellStyle name="LINES - Style2 3 3 11" xfId="9639" xr:uid="{00000000-0005-0000-0000-00006E2B0000}"/>
    <cellStyle name="LINES - Style2 3 3 11 2" xfId="9640" xr:uid="{00000000-0005-0000-0000-00006F2B0000}"/>
    <cellStyle name="LINES - Style2 3 3 12" xfId="9641" xr:uid="{00000000-0005-0000-0000-0000702B0000}"/>
    <cellStyle name="LINES - Style2 3 3 12 2" xfId="9642" xr:uid="{00000000-0005-0000-0000-0000712B0000}"/>
    <cellStyle name="LINES - Style2 3 3 13" xfId="9643" xr:uid="{00000000-0005-0000-0000-0000722B0000}"/>
    <cellStyle name="LINES - Style2 3 3 13 2" xfId="9644" xr:uid="{00000000-0005-0000-0000-0000732B0000}"/>
    <cellStyle name="LINES - Style2 3 3 14" xfId="9645" xr:uid="{00000000-0005-0000-0000-0000742B0000}"/>
    <cellStyle name="LINES - Style2 3 3 14 2" xfId="9646" xr:uid="{00000000-0005-0000-0000-0000752B0000}"/>
    <cellStyle name="LINES - Style2 3 3 15" xfId="9647" xr:uid="{00000000-0005-0000-0000-0000762B0000}"/>
    <cellStyle name="LINES - Style2 3 3 15 2" xfId="9648" xr:uid="{00000000-0005-0000-0000-0000772B0000}"/>
    <cellStyle name="LINES - Style2 3 3 16" xfId="9649" xr:uid="{00000000-0005-0000-0000-0000782B0000}"/>
    <cellStyle name="LINES - Style2 3 3 2" xfId="9650" xr:uid="{00000000-0005-0000-0000-0000792B0000}"/>
    <cellStyle name="LINES - Style2 3 3 2 10" xfId="9651" xr:uid="{00000000-0005-0000-0000-00007A2B0000}"/>
    <cellStyle name="LINES - Style2 3 3 2 10 2" xfId="9652" xr:uid="{00000000-0005-0000-0000-00007B2B0000}"/>
    <cellStyle name="LINES - Style2 3 3 2 11" xfId="9653" xr:uid="{00000000-0005-0000-0000-00007C2B0000}"/>
    <cellStyle name="LINES - Style2 3 3 2 11 2" xfId="9654" xr:uid="{00000000-0005-0000-0000-00007D2B0000}"/>
    <cellStyle name="LINES - Style2 3 3 2 12" xfId="9655" xr:uid="{00000000-0005-0000-0000-00007E2B0000}"/>
    <cellStyle name="LINES - Style2 3 3 2 12 2" xfId="9656" xr:uid="{00000000-0005-0000-0000-00007F2B0000}"/>
    <cellStyle name="LINES - Style2 3 3 2 13" xfId="9657" xr:uid="{00000000-0005-0000-0000-0000802B0000}"/>
    <cellStyle name="LINES - Style2 3 3 2 13 2" xfId="9658" xr:uid="{00000000-0005-0000-0000-0000812B0000}"/>
    <cellStyle name="LINES - Style2 3 3 2 14" xfId="9659" xr:uid="{00000000-0005-0000-0000-0000822B0000}"/>
    <cellStyle name="LINES - Style2 3 3 2 14 2" xfId="9660" xr:uid="{00000000-0005-0000-0000-0000832B0000}"/>
    <cellStyle name="LINES - Style2 3 3 2 15" xfId="9661" xr:uid="{00000000-0005-0000-0000-0000842B0000}"/>
    <cellStyle name="LINES - Style2 3 3 2 2" xfId="9662" xr:uid="{00000000-0005-0000-0000-0000852B0000}"/>
    <cellStyle name="LINES - Style2 3 3 2 2 10" xfId="9663" xr:uid="{00000000-0005-0000-0000-0000862B0000}"/>
    <cellStyle name="LINES - Style2 3 3 2 2 10 2" xfId="9664" xr:uid="{00000000-0005-0000-0000-0000872B0000}"/>
    <cellStyle name="LINES - Style2 3 3 2 2 11" xfId="9665" xr:uid="{00000000-0005-0000-0000-0000882B0000}"/>
    <cellStyle name="LINES - Style2 3 3 2 2 11 2" xfId="9666" xr:uid="{00000000-0005-0000-0000-0000892B0000}"/>
    <cellStyle name="LINES - Style2 3 3 2 2 12" xfId="9667" xr:uid="{00000000-0005-0000-0000-00008A2B0000}"/>
    <cellStyle name="LINES - Style2 3 3 2 2 2" xfId="9668" xr:uid="{00000000-0005-0000-0000-00008B2B0000}"/>
    <cellStyle name="LINES - Style2 3 3 2 2 2 10" xfId="9669" xr:uid="{00000000-0005-0000-0000-00008C2B0000}"/>
    <cellStyle name="LINES - Style2 3 3 2 2 2 10 2" xfId="9670" xr:uid="{00000000-0005-0000-0000-00008D2B0000}"/>
    <cellStyle name="LINES - Style2 3 3 2 2 2 11" xfId="9671" xr:uid="{00000000-0005-0000-0000-00008E2B0000}"/>
    <cellStyle name="LINES - Style2 3 3 2 2 2 2" xfId="9672" xr:uid="{00000000-0005-0000-0000-00008F2B0000}"/>
    <cellStyle name="LINES - Style2 3 3 2 2 2 2 10" xfId="9673" xr:uid="{00000000-0005-0000-0000-0000902B0000}"/>
    <cellStyle name="LINES - Style2 3 3 2 2 2 2 2" xfId="9674" xr:uid="{00000000-0005-0000-0000-0000912B0000}"/>
    <cellStyle name="LINES - Style2 3 3 2 2 2 2 2 2" xfId="9675" xr:uid="{00000000-0005-0000-0000-0000922B0000}"/>
    <cellStyle name="LINES - Style2 3 3 2 2 2 2 3" xfId="9676" xr:uid="{00000000-0005-0000-0000-0000932B0000}"/>
    <cellStyle name="LINES - Style2 3 3 2 2 2 2 3 2" xfId="9677" xr:uid="{00000000-0005-0000-0000-0000942B0000}"/>
    <cellStyle name="LINES - Style2 3 3 2 2 2 2 4" xfId="9678" xr:uid="{00000000-0005-0000-0000-0000952B0000}"/>
    <cellStyle name="LINES - Style2 3 3 2 2 2 2 4 2" xfId="9679" xr:uid="{00000000-0005-0000-0000-0000962B0000}"/>
    <cellStyle name="LINES - Style2 3 3 2 2 2 2 5" xfId="9680" xr:uid="{00000000-0005-0000-0000-0000972B0000}"/>
    <cellStyle name="LINES - Style2 3 3 2 2 2 2 5 2" xfId="9681" xr:uid="{00000000-0005-0000-0000-0000982B0000}"/>
    <cellStyle name="LINES - Style2 3 3 2 2 2 2 6" xfId="9682" xr:uid="{00000000-0005-0000-0000-0000992B0000}"/>
    <cellStyle name="LINES - Style2 3 3 2 2 2 2 6 2" xfId="9683" xr:uid="{00000000-0005-0000-0000-00009A2B0000}"/>
    <cellStyle name="LINES - Style2 3 3 2 2 2 2 7" xfId="9684" xr:uid="{00000000-0005-0000-0000-00009B2B0000}"/>
    <cellStyle name="LINES - Style2 3 3 2 2 2 2 7 2" xfId="9685" xr:uid="{00000000-0005-0000-0000-00009C2B0000}"/>
    <cellStyle name="LINES - Style2 3 3 2 2 2 2 8" xfId="9686" xr:uid="{00000000-0005-0000-0000-00009D2B0000}"/>
    <cellStyle name="LINES - Style2 3 3 2 2 2 2 8 2" xfId="9687" xr:uid="{00000000-0005-0000-0000-00009E2B0000}"/>
    <cellStyle name="LINES - Style2 3 3 2 2 2 2 9" xfId="9688" xr:uid="{00000000-0005-0000-0000-00009F2B0000}"/>
    <cellStyle name="LINES - Style2 3 3 2 2 2 2 9 2" xfId="9689" xr:uid="{00000000-0005-0000-0000-0000A02B0000}"/>
    <cellStyle name="LINES - Style2 3 3 2 2 2 3" xfId="9690" xr:uid="{00000000-0005-0000-0000-0000A12B0000}"/>
    <cellStyle name="LINES - Style2 3 3 2 2 2 3 2" xfId="9691" xr:uid="{00000000-0005-0000-0000-0000A22B0000}"/>
    <cellStyle name="LINES - Style2 3 3 2 2 2 4" xfId="9692" xr:uid="{00000000-0005-0000-0000-0000A32B0000}"/>
    <cellStyle name="LINES - Style2 3 3 2 2 2 4 2" xfId="9693" xr:uid="{00000000-0005-0000-0000-0000A42B0000}"/>
    <cellStyle name="LINES - Style2 3 3 2 2 2 5" xfId="9694" xr:uid="{00000000-0005-0000-0000-0000A52B0000}"/>
    <cellStyle name="LINES - Style2 3 3 2 2 2 5 2" xfId="9695" xr:uid="{00000000-0005-0000-0000-0000A62B0000}"/>
    <cellStyle name="LINES - Style2 3 3 2 2 2 6" xfId="9696" xr:uid="{00000000-0005-0000-0000-0000A72B0000}"/>
    <cellStyle name="LINES - Style2 3 3 2 2 2 6 2" xfId="9697" xr:uid="{00000000-0005-0000-0000-0000A82B0000}"/>
    <cellStyle name="LINES - Style2 3 3 2 2 2 7" xfId="9698" xr:uid="{00000000-0005-0000-0000-0000A92B0000}"/>
    <cellStyle name="LINES - Style2 3 3 2 2 2 7 2" xfId="9699" xr:uid="{00000000-0005-0000-0000-0000AA2B0000}"/>
    <cellStyle name="LINES - Style2 3 3 2 2 2 8" xfId="9700" xr:uid="{00000000-0005-0000-0000-0000AB2B0000}"/>
    <cellStyle name="LINES - Style2 3 3 2 2 2 8 2" xfId="9701" xr:uid="{00000000-0005-0000-0000-0000AC2B0000}"/>
    <cellStyle name="LINES - Style2 3 3 2 2 2 9" xfId="9702" xr:uid="{00000000-0005-0000-0000-0000AD2B0000}"/>
    <cellStyle name="LINES - Style2 3 3 2 2 2 9 2" xfId="9703" xr:uid="{00000000-0005-0000-0000-0000AE2B0000}"/>
    <cellStyle name="LINES - Style2 3 3 2 2 3" xfId="9704" xr:uid="{00000000-0005-0000-0000-0000AF2B0000}"/>
    <cellStyle name="LINES - Style2 3 3 2 2 3 2" xfId="9705" xr:uid="{00000000-0005-0000-0000-0000B02B0000}"/>
    <cellStyle name="LINES - Style2 3 3 2 2 4" xfId="9706" xr:uid="{00000000-0005-0000-0000-0000B12B0000}"/>
    <cellStyle name="LINES - Style2 3 3 2 2 4 2" xfId="9707" xr:uid="{00000000-0005-0000-0000-0000B22B0000}"/>
    <cellStyle name="LINES - Style2 3 3 2 2 5" xfId="9708" xr:uid="{00000000-0005-0000-0000-0000B32B0000}"/>
    <cellStyle name="LINES - Style2 3 3 2 2 5 2" xfId="9709" xr:uid="{00000000-0005-0000-0000-0000B42B0000}"/>
    <cellStyle name="LINES - Style2 3 3 2 2 6" xfId="9710" xr:uid="{00000000-0005-0000-0000-0000B52B0000}"/>
    <cellStyle name="LINES - Style2 3 3 2 2 6 2" xfId="9711" xr:uid="{00000000-0005-0000-0000-0000B62B0000}"/>
    <cellStyle name="LINES - Style2 3 3 2 2 7" xfId="9712" xr:uid="{00000000-0005-0000-0000-0000B72B0000}"/>
    <cellStyle name="LINES - Style2 3 3 2 2 7 2" xfId="9713" xr:uid="{00000000-0005-0000-0000-0000B82B0000}"/>
    <cellStyle name="LINES - Style2 3 3 2 2 8" xfId="9714" xr:uid="{00000000-0005-0000-0000-0000B92B0000}"/>
    <cellStyle name="LINES - Style2 3 3 2 2 8 2" xfId="9715" xr:uid="{00000000-0005-0000-0000-0000BA2B0000}"/>
    <cellStyle name="LINES - Style2 3 3 2 2 9" xfId="9716" xr:uid="{00000000-0005-0000-0000-0000BB2B0000}"/>
    <cellStyle name="LINES - Style2 3 3 2 2 9 2" xfId="9717" xr:uid="{00000000-0005-0000-0000-0000BC2B0000}"/>
    <cellStyle name="LINES - Style2 3 3 2 3" xfId="9718" xr:uid="{00000000-0005-0000-0000-0000BD2B0000}"/>
    <cellStyle name="LINES - Style2 3 3 2 3 10" xfId="9719" xr:uid="{00000000-0005-0000-0000-0000BE2B0000}"/>
    <cellStyle name="LINES - Style2 3 3 2 3 10 2" xfId="9720" xr:uid="{00000000-0005-0000-0000-0000BF2B0000}"/>
    <cellStyle name="LINES - Style2 3 3 2 3 11" xfId="9721" xr:uid="{00000000-0005-0000-0000-0000C02B0000}"/>
    <cellStyle name="LINES - Style2 3 3 2 3 11 2" xfId="9722" xr:uid="{00000000-0005-0000-0000-0000C12B0000}"/>
    <cellStyle name="LINES - Style2 3 3 2 3 12" xfId="9723" xr:uid="{00000000-0005-0000-0000-0000C22B0000}"/>
    <cellStyle name="LINES - Style2 3 3 2 3 2" xfId="9724" xr:uid="{00000000-0005-0000-0000-0000C32B0000}"/>
    <cellStyle name="LINES - Style2 3 3 2 3 2 10" xfId="9725" xr:uid="{00000000-0005-0000-0000-0000C42B0000}"/>
    <cellStyle name="LINES - Style2 3 3 2 3 2 10 2" xfId="9726" xr:uid="{00000000-0005-0000-0000-0000C52B0000}"/>
    <cellStyle name="LINES - Style2 3 3 2 3 2 11" xfId="9727" xr:uid="{00000000-0005-0000-0000-0000C62B0000}"/>
    <cellStyle name="LINES - Style2 3 3 2 3 2 2" xfId="9728" xr:uid="{00000000-0005-0000-0000-0000C72B0000}"/>
    <cellStyle name="LINES - Style2 3 3 2 3 2 2 10" xfId="9729" xr:uid="{00000000-0005-0000-0000-0000C82B0000}"/>
    <cellStyle name="LINES - Style2 3 3 2 3 2 2 2" xfId="9730" xr:uid="{00000000-0005-0000-0000-0000C92B0000}"/>
    <cellStyle name="LINES - Style2 3 3 2 3 2 2 2 2" xfId="9731" xr:uid="{00000000-0005-0000-0000-0000CA2B0000}"/>
    <cellStyle name="LINES - Style2 3 3 2 3 2 2 3" xfId="9732" xr:uid="{00000000-0005-0000-0000-0000CB2B0000}"/>
    <cellStyle name="LINES - Style2 3 3 2 3 2 2 3 2" xfId="9733" xr:uid="{00000000-0005-0000-0000-0000CC2B0000}"/>
    <cellStyle name="LINES - Style2 3 3 2 3 2 2 4" xfId="9734" xr:uid="{00000000-0005-0000-0000-0000CD2B0000}"/>
    <cellStyle name="LINES - Style2 3 3 2 3 2 2 4 2" xfId="9735" xr:uid="{00000000-0005-0000-0000-0000CE2B0000}"/>
    <cellStyle name="LINES - Style2 3 3 2 3 2 2 5" xfId="9736" xr:uid="{00000000-0005-0000-0000-0000CF2B0000}"/>
    <cellStyle name="LINES - Style2 3 3 2 3 2 2 5 2" xfId="9737" xr:uid="{00000000-0005-0000-0000-0000D02B0000}"/>
    <cellStyle name="LINES - Style2 3 3 2 3 2 2 6" xfId="9738" xr:uid="{00000000-0005-0000-0000-0000D12B0000}"/>
    <cellStyle name="LINES - Style2 3 3 2 3 2 2 6 2" xfId="9739" xr:uid="{00000000-0005-0000-0000-0000D22B0000}"/>
    <cellStyle name="LINES - Style2 3 3 2 3 2 2 7" xfId="9740" xr:uid="{00000000-0005-0000-0000-0000D32B0000}"/>
    <cellStyle name="LINES - Style2 3 3 2 3 2 2 7 2" xfId="9741" xr:uid="{00000000-0005-0000-0000-0000D42B0000}"/>
    <cellStyle name="LINES - Style2 3 3 2 3 2 2 8" xfId="9742" xr:uid="{00000000-0005-0000-0000-0000D52B0000}"/>
    <cellStyle name="LINES - Style2 3 3 2 3 2 2 8 2" xfId="9743" xr:uid="{00000000-0005-0000-0000-0000D62B0000}"/>
    <cellStyle name="LINES - Style2 3 3 2 3 2 2 9" xfId="9744" xr:uid="{00000000-0005-0000-0000-0000D72B0000}"/>
    <cellStyle name="LINES - Style2 3 3 2 3 2 2 9 2" xfId="9745" xr:uid="{00000000-0005-0000-0000-0000D82B0000}"/>
    <cellStyle name="LINES - Style2 3 3 2 3 2 3" xfId="9746" xr:uid="{00000000-0005-0000-0000-0000D92B0000}"/>
    <cellStyle name="LINES - Style2 3 3 2 3 2 3 2" xfId="9747" xr:uid="{00000000-0005-0000-0000-0000DA2B0000}"/>
    <cellStyle name="LINES - Style2 3 3 2 3 2 4" xfId="9748" xr:uid="{00000000-0005-0000-0000-0000DB2B0000}"/>
    <cellStyle name="LINES - Style2 3 3 2 3 2 4 2" xfId="9749" xr:uid="{00000000-0005-0000-0000-0000DC2B0000}"/>
    <cellStyle name="LINES - Style2 3 3 2 3 2 5" xfId="9750" xr:uid="{00000000-0005-0000-0000-0000DD2B0000}"/>
    <cellStyle name="LINES - Style2 3 3 2 3 2 5 2" xfId="9751" xr:uid="{00000000-0005-0000-0000-0000DE2B0000}"/>
    <cellStyle name="LINES - Style2 3 3 2 3 2 6" xfId="9752" xr:uid="{00000000-0005-0000-0000-0000DF2B0000}"/>
    <cellStyle name="LINES - Style2 3 3 2 3 2 6 2" xfId="9753" xr:uid="{00000000-0005-0000-0000-0000E02B0000}"/>
    <cellStyle name="LINES - Style2 3 3 2 3 2 7" xfId="9754" xr:uid="{00000000-0005-0000-0000-0000E12B0000}"/>
    <cellStyle name="LINES - Style2 3 3 2 3 2 7 2" xfId="9755" xr:uid="{00000000-0005-0000-0000-0000E22B0000}"/>
    <cellStyle name="LINES - Style2 3 3 2 3 2 8" xfId="9756" xr:uid="{00000000-0005-0000-0000-0000E32B0000}"/>
    <cellStyle name="LINES - Style2 3 3 2 3 2 8 2" xfId="9757" xr:uid="{00000000-0005-0000-0000-0000E42B0000}"/>
    <cellStyle name="LINES - Style2 3 3 2 3 2 9" xfId="9758" xr:uid="{00000000-0005-0000-0000-0000E52B0000}"/>
    <cellStyle name="LINES - Style2 3 3 2 3 2 9 2" xfId="9759" xr:uid="{00000000-0005-0000-0000-0000E62B0000}"/>
    <cellStyle name="LINES - Style2 3 3 2 3 3" xfId="9760" xr:uid="{00000000-0005-0000-0000-0000E72B0000}"/>
    <cellStyle name="LINES - Style2 3 3 2 3 3 2" xfId="9761" xr:uid="{00000000-0005-0000-0000-0000E82B0000}"/>
    <cellStyle name="LINES - Style2 3 3 2 3 4" xfId="9762" xr:uid="{00000000-0005-0000-0000-0000E92B0000}"/>
    <cellStyle name="LINES - Style2 3 3 2 3 4 2" xfId="9763" xr:uid="{00000000-0005-0000-0000-0000EA2B0000}"/>
    <cellStyle name="LINES - Style2 3 3 2 3 5" xfId="9764" xr:uid="{00000000-0005-0000-0000-0000EB2B0000}"/>
    <cellStyle name="LINES - Style2 3 3 2 3 5 2" xfId="9765" xr:uid="{00000000-0005-0000-0000-0000EC2B0000}"/>
    <cellStyle name="LINES - Style2 3 3 2 3 6" xfId="9766" xr:uid="{00000000-0005-0000-0000-0000ED2B0000}"/>
    <cellStyle name="LINES - Style2 3 3 2 3 6 2" xfId="9767" xr:uid="{00000000-0005-0000-0000-0000EE2B0000}"/>
    <cellStyle name="LINES - Style2 3 3 2 3 7" xfId="9768" xr:uid="{00000000-0005-0000-0000-0000EF2B0000}"/>
    <cellStyle name="LINES - Style2 3 3 2 3 7 2" xfId="9769" xr:uid="{00000000-0005-0000-0000-0000F02B0000}"/>
    <cellStyle name="LINES - Style2 3 3 2 3 8" xfId="9770" xr:uid="{00000000-0005-0000-0000-0000F12B0000}"/>
    <cellStyle name="LINES - Style2 3 3 2 3 8 2" xfId="9771" xr:uid="{00000000-0005-0000-0000-0000F22B0000}"/>
    <cellStyle name="LINES - Style2 3 3 2 3 9" xfId="9772" xr:uid="{00000000-0005-0000-0000-0000F32B0000}"/>
    <cellStyle name="LINES - Style2 3 3 2 3 9 2" xfId="9773" xr:uid="{00000000-0005-0000-0000-0000F42B0000}"/>
    <cellStyle name="LINES - Style2 3 3 2 4" xfId="9774" xr:uid="{00000000-0005-0000-0000-0000F52B0000}"/>
    <cellStyle name="LINES - Style2 3 3 2 4 10" xfId="9775" xr:uid="{00000000-0005-0000-0000-0000F62B0000}"/>
    <cellStyle name="LINES - Style2 3 3 2 4 10 2" xfId="9776" xr:uid="{00000000-0005-0000-0000-0000F72B0000}"/>
    <cellStyle name="LINES - Style2 3 3 2 4 11" xfId="9777" xr:uid="{00000000-0005-0000-0000-0000F82B0000}"/>
    <cellStyle name="LINES - Style2 3 3 2 4 11 2" xfId="9778" xr:uid="{00000000-0005-0000-0000-0000F92B0000}"/>
    <cellStyle name="LINES - Style2 3 3 2 4 12" xfId="9779" xr:uid="{00000000-0005-0000-0000-0000FA2B0000}"/>
    <cellStyle name="LINES - Style2 3 3 2 4 2" xfId="9780" xr:uid="{00000000-0005-0000-0000-0000FB2B0000}"/>
    <cellStyle name="LINES - Style2 3 3 2 4 2 10" xfId="9781" xr:uid="{00000000-0005-0000-0000-0000FC2B0000}"/>
    <cellStyle name="LINES - Style2 3 3 2 4 2 10 2" xfId="9782" xr:uid="{00000000-0005-0000-0000-0000FD2B0000}"/>
    <cellStyle name="LINES - Style2 3 3 2 4 2 11" xfId="9783" xr:uid="{00000000-0005-0000-0000-0000FE2B0000}"/>
    <cellStyle name="LINES - Style2 3 3 2 4 2 2" xfId="9784" xr:uid="{00000000-0005-0000-0000-0000FF2B0000}"/>
    <cellStyle name="LINES - Style2 3 3 2 4 2 2 10" xfId="9785" xr:uid="{00000000-0005-0000-0000-0000002C0000}"/>
    <cellStyle name="LINES - Style2 3 3 2 4 2 2 2" xfId="9786" xr:uid="{00000000-0005-0000-0000-0000012C0000}"/>
    <cellStyle name="LINES - Style2 3 3 2 4 2 2 2 2" xfId="9787" xr:uid="{00000000-0005-0000-0000-0000022C0000}"/>
    <cellStyle name="LINES - Style2 3 3 2 4 2 2 3" xfId="9788" xr:uid="{00000000-0005-0000-0000-0000032C0000}"/>
    <cellStyle name="LINES - Style2 3 3 2 4 2 2 3 2" xfId="9789" xr:uid="{00000000-0005-0000-0000-0000042C0000}"/>
    <cellStyle name="LINES - Style2 3 3 2 4 2 2 4" xfId="9790" xr:uid="{00000000-0005-0000-0000-0000052C0000}"/>
    <cellStyle name="LINES - Style2 3 3 2 4 2 2 4 2" xfId="9791" xr:uid="{00000000-0005-0000-0000-0000062C0000}"/>
    <cellStyle name="LINES - Style2 3 3 2 4 2 2 5" xfId="9792" xr:uid="{00000000-0005-0000-0000-0000072C0000}"/>
    <cellStyle name="LINES - Style2 3 3 2 4 2 2 5 2" xfId="9793" xr:uid="{00000000-0005-0000-0000-0000082C0000}"/>
    <cellStyle name="LINES - Style2 3 3 2 4 2 2 6" xfId="9794" xr:uid="{00000000-0005-0000-0000-0000092C0000}"/>
    <cellStyle name="LINES - Style2 3 3 2 4 2 2 6 2" xfId="9795" xr:uid="{00000000-0005-0000-0000-00000A2C0000}"/>
    <cellStyle name="LINES - Style2 3 3 2 4 2 2 7" xfId="9796" xr:uid="{00000000-0005-0000-0000-00000B2C0000}"/>
    <cellStyle name="LINES - Style2 3 3 2 4 2 2 7 2" xfId="9797" xr:uid="{00000000-0005-0000-0000-00000C2C0000}"/>
    <cellStyle name="LINES - Style2 3 3 2 4 2 2 8" xfId="9798" xr:uid="{00000000-0005-0000-0000-00000D2C0000}"/>
    <cellStyle name="LINES - Style2 3 3 2 4 2 2 8 2" xfId="9799" xr:uid="{00000000-0005-0000-0000-00000E2C0000}"/>
    <cellStyle name="LINES - Style2 3 3 2 4 2 2 9" xfId="9800" xr:uid="{00000000-0005-0000-0000-00000F2C0000}"/>
    <cellStyle name="LINES - Style2 3 3 2 4 2 2 9 2" xfId="9801" xr:uid="{00000000-0005-0000-0000-0000102C0000}"/>
    <cellStyle name="LINES - Style2 3 3 2 4 2 3" xfId="9802" xr:uid="{00000000-0005-0000-0000-0000112C0000}"/>
    <cellStyle name="LINES - Style2 3 3 2 4 2 3 2" xfId="9803" xr:uid="{00000000-0005-0000-0000-0000122C0000}"/>
    <cellStyle name="LINES - Style2 3 3 2 4 2 4" xfId="9804" xr:uid="{00000000-0005-0000-0000-0000132C0000}"/>
    <cellStyle name="LINES - Style2 3 3 2 4 2 4 2" xfId="9805" xr:uid="{00000000-0005-0000-0000-0000142C0000}"/>
    <cellStyle name="LINES - Style2 3 3 2 4 2 5" xfId="9806" xr:uid="{00000000-0005-0000-0000-0000152C0000}"/>
    <cellStyle name="LINES - Style2 3 3 2 4 2 5 2" xfId="9807" xr:uid="{00000000-0005-0000-0000-0000162C0000}"/>
    <cellStyle name="LINES - Style2 3 3 2 4 2 6" xfId="9808" xr:uid="{00000000-0005-0000-0000-0000172C0000}"/>
    <cellStyle name="LINES - Style2 3 3 2 4 2 6 2" xfId="9809" xr:uid="{00000000-0005-0000-0000-0000182C0000}"/>
    <cellStyle name="LINES - Style2 3 3 2 4 2 7" xfId="9810" xr:uid="{00000000-0005-0000-0000-0000192C0000}"/>
    <cellStyle name="LINES - Style2 3 3 2 4 2 7 2" xfId="9811" xr:uid="{00000000-0005-0000-0000-00001A2C0000}"/>
    <cellStyle name="LINES - Style2 3 3 2 4 2 8" xfId="9812" xr:uid="{00000000-0005-0000-0000-00001B2C0000}"/>
    <cellStyle name="LINES - Style2 3 3 2 4 2 8 2" xfId="9813" xr:uid="{00000000-0005-0000-0000-00001C2C0000}"/>
    <cellStyle name="LINES - Style2 3 3 2 4 2 9" xfId="9814" xr:uid="{00000000-0005-0000-0000-00001D2C0000}"/>
    <cellStyle name="LINES - Style2 3 3 2 4 2 9 2" xfId="9815" xr:uid="{00000000-0005-0000-0000-00001E2C0000}"/>
    <cellStyle name="LINES - Style2 3 3 2 4 3" xfId="9816" xr:uid="{00000000-0005-0000-0000-00001F2C0000}"/>
    <cellStyle name="LINES - Style2 3 3 2 4 3 2" xfId="9817" xr:uid="{00000000-0005-0000-0000-0000202C0000}"/>
    <cellStyle name="LINES - Style2 3 3 2 4 4" xfId="9818" xr:uid="{00000000-0005-0000-0000-0000212C0000}"/>
    <cellStyle name="LINES - Style2 3 3 2 4 4 2" xfId="9819" xr:uid="{00000000-0005-0000-0000-0000222C0000}"/>
    <cellStyle name="LINES - Style2 3 3 2 4 5" xfId="9820" xr:uid="{00000000-0005-0000-0000-0000232C0000}"/>
    <cellStyle name="LINES - Style2 3 3 2 4 5 2" xfId="9821" xr:uid="{00000000-0005-0000-0000-0000242C0000}"/>
    <cellStyle name="LINES - Style2 3 3 2 4 6" xfId="9822" xr:uid="{00000000-0005-0000-0000-0000252C0000}"/>
    <cellStyle name="LINES - Style2 3 3 2 4 6 2" xfId="9823" xr:uid="{00000000-0005-0000-0000-0000262C0000}"/>
    <cellStyle name="LINES - Style2 3 3 2 4 7" xfId="9824" xr:uid="{00000000-0005-0000-0000-0000272C0000}"/>
    <cellStyle name="LINES - Style2 3 3 2 4 7 2" xfId="9825" xr:uid="{00000000-0005-0000-0000-0000282C0000}"/>
    <cellStyle name="LINES - Style2 3 3 2 4 8" xfId="9826" xr:uid="{00000000-0005-0000-0000-0000292C0000}"/>
    <cellStyle name="LINES - Style2 3 3 2 4 8 2" xfId="9827" xr:uid="{00000000-0005-0000-0000-00002A2C0000}"/>
    <cellStyle name="LINES - Style2 3 3 2 4 9" xfId="9828" xr:uid="{00000000-0005-0000-0000-00002B2C0000}"/>
    <cellStyle name="LINES - Style2 3 3 2 4 9 2" xfId="9829" xr:uid="{00000000-0005-0000-0000-00002C2C0000}"/>
    <cellStyle name="LINES - Style2 3 3 2 5" xfId="9830" xr:uid="{00000000-0005-0000-0000-00002D2C0000}"/>
    <cellStyle name="LINES - Style2 3 3 2 5 10" xfId="9831" xr:uid="{00000000-0005-0000-0000-00002E2C0000}"/>
    <cellStyle name="LINES - Style2 3 3 2 5 10 2" xfId="9832" xr:uid="{00000000-0005-0000-0000-00002F2C0000}"/>
    <cellStyle name="LINES - Style2 3 3 2 5 11" xfId="9833" xr:uid="{00000000-0005-0000-0000-0000302C0000}"/>
    <cellStyle name="LINES - Style2 3 3 2 5 2" xfId="9834" xr:uid="{00000000-0005-0000-0000-0000312C0000}"/>
    <cellStyle name="LINES - Style2 3 3 2 5 2 10" xfId="9835" xr:uid="{00000000-0005-0000-0000-0000322C0000}"/>
    <cellStyle name="LINES - Style2 3 3 2 5 2 2" xfId="9836" xr:uid="{00000000-0005-0000-0000-0000332C0000}"/>
    <cellStyle name="LINES - Style2 3 3 2 5 2 2 2" xfId="9837" xr:uid="{00000000-0005-0000-0000-0000342C0000}"/>
    <cellStyle name="LINES - Style2 3 3 2 5 2 3" xfId="9838" xr:uid="{00000000-0005-0000-0000-0000352C0000}"/>
    <cellStyle name="LINES - Style2 3 3 2 5 2 3 2" xfId="9839" xr:uid="{00000000-0005-0000-0000-0000362C0000}"/>
    <cellStyle name="LINES - Style2 3 3 2 5 2 4" xfId="9840" xr:uid="{00000000-0005-0000-0000-0000372C0000}"/>
    <cellStyle name="LINES - Style2 3 3 2 5 2 4 2" xfId="9841" xr:uid="{00000000-0005-0000-0000-0000382C0000}"/>
    <cellStyle name="LINES - Style2 3 3 2 5 2 5" xfId="9842" xr:uid="{00000000-0005-0000-0000-0000392C0000}"/>
    <cellStyle name="LINES - Style2 3 3 2 5 2 5 2" xfId="9843" xr:uid="{00000000-0005-0000-0000-00003A2C0000}"/>
    <cellStyle name="LINES - Style2 3 3 2 5 2 6" xfId="9844" xr:uid="{00000000-0005-0000-0000-00003B2C0000}"/>
    <cellStyle name="LINES - Style2 3 3 2 5 2 6 2" xfId="9845" xr:uid="{00000000-0005-0000-0000-00003C2C0000}"/>
    <cellStyle name="LINES - Style2 3 3 2 5 2 7" xfId="9846" xr:uid="{00000000-0005-0000-0000-00003D2C0000}"/>
    <cellStyle name="LINES - Style2 3 3 2 5 2 7 2" xfId="9847" xr:uid="{00000000-0005-0000-0000-00003E2C0000}"/>
    <cellStyle name="LINES - Style2 3 3 2 5 2 8" xfId="9848" xr:uid="{00000000-0005-0000-0000-00003F2C0000}"/>
    <cellStyle name="LINES - Style2 3 3 2 5 2 8 2" xfId="9849" xr:uid="{00000000-0005-0000-0000-0000402C0000}"/>
    <cellStyle name="LINES - Style2 3 3 2 5 2 9" xfId="9850" xr:uid="{00000000-0005-0000-0000-0000412C0000}"/>
    <cellStyle name="LINES - Style2 3 3 2 5 2 9 2" xfId="9851" xr:uid="{00000000-0005-0000-0000-0000422C0000}"/>
    <cellStyle name="LINES - Style2 3 3 2 5 3" xfId="9852" xr:uid="{00000000-0005-0000-0000-0000432C0000}"/>
    <cellStyle name="LINES - Style2 3 3 2 5 3 2" xfId="9853" xr:uid="{00000000-0005-0000-0000-0000442C0000}"/>
    <cellStyle name="LINES - Style2 3 3 2 5 4" xfId="9854" xr:uid="{00000000-0005-0000-0000-0000452C0000}"/>
    <cellStyle name="LINES - Style2 3 3 2 5 4 2" xfId="9855" xr:uid="{00000000-0005-0000-0000-0000462C0000}"/>
    <cellStyle name="LINES - Style2 3 3 2 5 5" xfId="9856" xr:uid="{00000000-0005-0000-0000-0000472C0000}"/>
    <cellStyle name="LINES - Style2 3 3 2 5 5 2" xfId="9857" xr:uid="{00000000-0005-0000-0000-0000482C0000}"/>
    <cellStyle name="LINES - Style2 3 3 2 5 6" xfId="9858" xr:uid="{00000000-0005-0000-0000-0000492C0000}"/>
    <cellStyle name="LINES - Style2 3 3 2 5 6 2" xfId="9859" xr:uid="{00000000-0005-0000-0000-00004A2C0000}"/>
    <cellStyle name="LINES - Style2 3 3 2 5 7" xfId="9860" xr:uid="{00000000-0005-0000-0000-00004B2C0000}"/>
    <cellStyle name="LINES - Style2 3 3 2 5 7 2" xfId="9861" xr:uid="{00000000-0005-0000-0000-00004C2C0000}"/>
    <cellStyle name="LINES - Style2 3 3 2 5 8" xfId="9862" xr:uid="{00000000-0005-0000-0000-00004D2C0000}"/>
    <cellStyle name="LINES - Style2 3 3 2 5 8 2" xfId="9863" xr:uid="{00000000-0005-0000-0000-00004E2C0000}"/>
    <cellStyle name="LINES - Style2 3 3 2 5 9" xfId="9864" xr:uid="{00000000-0005-0000-0000-00004F2C0000}"/>
    <cellStyle name="LINES - Style2 3 3 2 5 9 2" xfId="9865" xr:uid="{00000000-0005-0000-0000-0000502C0000}"/>
    <cellStyle name="LINES - Style2 3 3 2 6" xfId="9866" xr:uid="{00000000-0005-0000-0000-0000512C0000}"/>
    <cellStyle name="LINES - Style2 3 3 2 6 2" xfId="9867" xr:uid="{00000000-0005-0000-0000-0000522C0000}"/>
    <cellStyle name="LINES - Style2 3 3 2 7" xfId="9868" xr:uid="{00000000-0005-0000-0000-0000532C0000}"/>
    <cellStyle name="LINES - Style2 3 3 2 7 2" xfId="9869" xr:uid="{00000000-0005-0000-0000-0000542C0000}"/>
    <cellStyle name="LINES - Style2 3 3 2 8" xfId="9870" xr:uid="{00000000-0005-0000-0000-0000552C0000}"/>
    <cellStyle name="LINES - Style2 3 3 2 8 2" xfId="9871" xr:uid="{00000000-0005-0000-0000-0000562C0000}"/>
    <cellStyle name="LINES - Style2 3 3 2 9" xfId="9872" xr:uid="{00000000-0005-0000-0000-0000572C0000}"/>
    <cellStyle name="LINES - Style2 3 3 2 9 2" xfId="9873" xr:uid="{00000000-0005-0000-0000-0000582C0000}"/>
    <cellStyle name="LINES - Style2 3 3 2_FRI's per CPA formulae May 2011" xfId="9874" xr:uid="{00000000-0005-0000-0000-0000592C0000}"/>
    <cellStyle name="LINES - Style2 3 3 3" xfId="9875" xr:uid="{00000000-0005-0000-0000-00005A2C0000}"/>
    <cellStyle name="LINES - Style2 3 3 3 10" xfId="9876" xr:uid="{00000000-0005-0000-0000-00005B2C0000}"/>
    <cellStyle name="LINES - Style2 3 3 3 10 2" xfId="9877" xr:uid="{00000000-0005-0000-0000-00005C2C0000}"/>
    <cellStyle name="LINES - Style2 3 3 3 11" xfId="9878" xr:uid="{00000000-0005-0000-0000-00005D2C0000}"/>
    <cellStyle name="LINES - Style2 3 3 3 11 2" xfId="9879" xr:uid="{00000000-0005-0000-0000-00005E2C0000}"/>
    <cellStyle name="LINES - Style2 3 3 3 12" xfId="9880" xr:uid="{00000000-0005-0000-0000-00005F2C0000}"/>
    <cellStyle name="LINES - Style2 3 3 3 2" xfId="9881" xr:uid="{00000000-0005-0000-0000-0000602C0000}"/>
    <cellStyle name="LINES - Style2 3 3 3 2 10" xfId="9882" xr:uid="{00000000-0005-0000-0000-0000612C0000}"/>
    <cellStyle name="LINES - Style2 3 3 3 2 10 2" xfId="9883" xr:uid="{00000000-0005-0000-0000-0000622C0000}"/>
    <cellStyle name="LINES - Style2 3 3 3 2 11" xfId="9884" xr:uid="{00000000-0005-0000-0000-0000632C0000}"/>
    <cellStyle name="LINES - Style2 3 3 3 2 2" xfId="9885" xr:uid="{00000000-0005-0000-0000-0000642C0000}"/>
    <cellStyle name="LINES - Style2 3 3 3 2 2 10" xfId="9886" xr:uid="{00000000-0005-0000-0000-0000652C0000}"/>
    <cellStyle name="LINES - Style2 3 3 3 2 2 2" xfId="9887" xr:uid="{00000000-0005-0000-0000-0000662C0000}"/>
    <cellStyle name="LINES - Style2 3 3 3 2 2 2 2" xfId="9888" xr:uid="{00000000-0005-0000-0000-0000672C0000}"/>
    <cellStyle name="LINES - Style2 3 3 3 2 2 3" xfId="9889" xr:uid="{00000000-0005-0000-0000-0000682C0000}"/>
    <cellStyle name="LINES - Style2 3 3 3 2 2 3 2" xfId="9890" xr:uid="{00000000-0005-0000-0000-0000692C0000}"/>
    <cellStyle name="LINES - Style2 3 3 3 2 2 4" xfId="9891" xr:uid="{00000000-0005-0000-0000-00006A2C0000}"/>
    <cellStyle name="LINES - Style2 3 3 3 2 2 4 2" xfId="9892" xr:uid="{00000000-0005-0000-0000-00006B2C0000}"/>
    <cellStyle name="LINES - Style2 3 3 3 2 2 5" xfId="9893" xr:uid="{00000000-0005-0000-0000-00006C2C0000}"/>
    <cellStyle name="LINES - Style2 3 3 3 2 2 5 2" xfId="9894" xr:uid="{00000000-0005-0000-0000-00006D2C0000}"/>
    <cellStyle name="LINES - Style2 3 3 3 2 2 6" xfId="9895" xr:uid="{00000000-0005-0000-0000-00006E2C0000}"/>
    <cellStyle name="LINES - Style2 3 3 3 2 2 6 2" xfId="9896" xr:uid="{00000000-0005-0000-0000-00006F2C0000}"/>
    <cellStyle name="LINES - Style2 3 3 3 2 2 7" xfId="9897" xr:uid="{00000000-0005-0000-0000-0000702C0000}"/>
    <cellStyle name="LINES - Style2 3 3 3 2 2 7 2" xfId="9898" xr:uid="{00000000-0005-0000-0000-0000712C0000}"/>
    <cellStyle name="LINES - Style2 3 3 3 2 2 8" xfId="9899" xr:uid="{00000000-0005-0000-0000-0000722C0000}"/>
    <cellStyle name="LINES - Style2 3 3 3 2 2 8 2" xfId="9900" xr:uid="{00000000-0005-0000-0000-0000732C0000}"/>
    <cellStyle name="LINES - Style2 3 3 3 2 2 9" xfId="9901" xr:uid="{00000000-0005-0000-0000-0000742C0000}"/>
    <cellStyle name="LINES - Style2 3 3 3 2 2 9 2" xfId="9902" xr:uid="{00000000-0005-0000-0000-0000752C0000}"/>
    <cellStyle name="LINES - Style2 3 3 3 2 3" xfId="9903" xr:uid="{00000000-0005-0000-0000-0000762C0000}"/>
    <cellStyle name="LINES - Style2 3 3 3 2 3 2" xfId="9904" xr:uid="{00000000-0005-0000-0000-0000772C0000}"/>
    <cellStyle name="LINES - Style2 3 3 3 2 4" xfId="9905" xr:uid="{00000000-0005-0000-0000-0000782C0000}"/>
    <cellStyle name="LINES - Style2 3 3 3 2 4 2" xfId="9906" xr:uid="{00000000-0005-0000-0000-0000792C0000}"/>
    <cellStyle name="LINES - Style2 3 3 3 2 5" xfId="9907" xr:uid="{00000000-0005-0000-0000-00007A2C0000}"/>
    <cellStyle name="LINES - Style2 3 3 3 2 5 2" xfId="9908" xr:uid="{00000000-0005-0000-0000-00007B2C0000}"/>
    <cellStyle name="LINES - Style2 3 3 3 2 6" xfId="9909" xr:uid="{00000000-0005-0000-0000-00007C2C0000}"/>
    <cellStyle name="LINES - Style2 3 3 3 2 6 2" xfId="9910" xr:uid="{00000000-0005-0000-0000-00007D2C0000}"/>
    <cellStyle name="LINES - Style2 3 3 3 2 7" xfId="9911" xr:uid="{00000000-0005-0000-0000-00007E2C0000}"/>
    <cellStyle name="LINES - Style2 3 3 3 2 7 2" xfId="9912" xr:uid="{00000000-0005-0000-0000-00007F2C0000}"/>
    <cellStyle name="LINES - Style2 3 3 3 2 8" xfId="9913" xr:uid="{00000000-0005-0000-0000-0000802C0000}"/>
    <cellStyle name="LINES - Style2 3 3 3 2 8 2" xfId="9914" xr:uid="{00000000-0005-0000-0000-0000812C0000}"/>
    <cellStyle name="LINES - Style2 3 3 3 2 9" xfId="9915" xr:uid="{00000000-0005-0000-0000-0000822C0000}"/>
    <cellStyle name="LINES - Style2 3 3 3 2 9 2" xfId="9916" xr:uid="{00000000-0005-0000-0000-0000832C0000}"/>
    <cellStyle name="LINES - Style2 3 3 3 3" xfId="9917" xr:uid="{00000000-0005-0000-0000-0000842C0000}"/>
    <cellStyle name="LINES - Style2 3 3 3 3 2" xfId="9918" xr:uid="{00000000-0005-0000-0000-0000852C0000}"/>
    <cellStyle name="LINES - Style2 3 3 3 4" xfId="9919" xr:uid="{00000000-0005-0000-0000-0000862C0000}"/>
    <cellStyle name="LINES - Style2 3 3 3 4 2" xfId="9920" xr:uid="{00000000-0005-0000-0000-0000872C0000}"/>
    <cellStyle name="LINES - Style2 3 3 3 5" xfId="9921" xr:uid="{00000000-0005-0000-0000-0000882C0000}"/>
    <cellStyle name="LINES - Style2 3 3 3 5 2" xfId="9922" xr:uid="{00000000-0005-0000-0000-0000892C0000}"/>
    <cellStyle name="LINES - Style2 3 3 3 6" xfId="9923" xr:uid="{00000000-0005-0000-0000-00008A2C0000}"/>
    <cellStyle name="LINES - Style2 3 3 3 6 2" xfId="9924" xr:uid="{00000000-0005-0000-0000-00008B2C0000}"/>
    <cellStyle name="LINES - Style2 3 3 3 7" xfId="9925" xr:uid="{00000000-0005-0000-0000-00008C2C0000}"/>
    <cellStyle name="LINES - Style2 3 3 3 7 2" xfId="9926" xr:uid="{00000000-0005-0000-0000-00008D2C0000}"/>
    <cellStyle name="LINES - Style2 3 3 3 8" xfId="9927" xr:uid="{00000000-0005-0000-0000-00008E2C0000}"/>
    <cellStyle name="LINES - Style2 3 3 3 8 2" xfId="9928" xr:uid="{00000000-0005-0000-0000-00008F2C0000}"/>
    <cellStyle name="LINES - Style2 3 3 3 9" xfId="9929" xr:uid="{00000000-0005-0000-0000-0000902C0000}"/>
    <cellStyle name="LINES - Style2 3 3 3 9 2" xfId="9930" xr:uid="{00000000-0005-0000-0000-0000912C0000}"/>
    <cellStyle name="LINES - Style2 3 3 4" xfId="9931" xr:uid="{00000000-0005-0000-0000-0000922C0000}"/>
    <cellStyle name="LINES - Style2 3 3 4 10" xfId="9932" xr:uid="{00000000-0005-0000-0000-0000932C0000}"/>
    <cellStyle name="LINES - Style2 3 3 4 10 2" xfId="9933" xr:uid="{00000000-0005-0000-0000-0000942C0000}"/>
    <cellStyle name="LINES - Style2 3 3 4 11" xfId="9934" xr:uid="{00000000-0005-0000-0000-0000952C0000}"/>
    <cellStyle name="LINES - Style2 3 3 4 11 2" xfId="9935" xr:uid="{00000000-0005-0000-0000-0000962C0000}"/>
    <cellStyle name="LINES - Style2 3 3 4 12" xfId="9936" xr:uid="{00000000-0005-0000-0000-0000972C0000}"/>
    <cellStyle name="LINES - Style2 3 3 4 2" xfId="9937" xr:uid="{00000000-0005-0000-0000-0000982C0000}"/>
    <cellStyle name="LINES - Style2 3 3 4 2 10" xfId="9938" xr:uid="{00000000-0005-0000-0000-0000992C0000}"/>
    <cellStyle name="LINES - Style2 3 3 4 2 10 2" xfId="9939" xr:uid="{00000000-0005-0000-0000-00009A2C0000}"/>
    <cellStyle name="LINES - Style2 3 3 4 2 11" xfId="9940" xr:uid="{00000000-0005-0000-0000-00009B2C0000}"/>
    <cellStyle name="LINES - Style2 3 3 4 2 2" xfId="9941" xr:uid="{00000000-0005-0000-0000-00009C2C0000}"/>
    <cellStyle name="LINES - Style2 3 3 4 2 2 10" xfId="9942" xr:uid="{00000000-0005-0000-0000-00009D2C0000}"/>
    <cellStyle name="LINES - Style2 3 3 4 2 2 2" xfId="9943" xr:uid="{00000000-0005-0000-0000-00009E2C0000}"/>
    <cellStyle name="LINES - Style2 3 3 4 2 2 2 2" xfId="9944" xr:uid="{00000000-0005-0000-0000-00009F2C0000}"/>
    <cellStyle name="LINES - Style2 3 3 4 2 2 3" xfId="9945" xr:uid="{00000000-0005-0000-0000-0000A02C0000}"/>
    <cellStyle name="LINES - Style2 3 3 4 2 2 3 2" xfId="9946" xr:uid="{00000000-0005-0000-0000-0000A12C0000}"/>
    <cellStyle name="LINES - Style2 3 3 4 2 2 4" xfId="9947" xr:uid="{00000000-0005-0000-0000-0000A22C0000}"/>
    <cellStyle name="LINES - Style2 3 3 4 2 2 4 2" xfId="9948" xr:uid="{00000000-0005-0000-0000-0000A32C0000}"/>
    <cellStyle name="LINES - Style2 3 3 4 2 2 5" xfId="9949" xr:uid="{00000000-0005-0000-0000-0000A42C0000}"/>
    <cellStyle name="LINES - Style2 3 3 4 2 2 5 2" xfId="9950" xr:uid="{00000000-0005-0000-0000-0000A52C0000}"/>
    <cellStyle name="LINES - Style2 3 3 4 2 2 6" xfId="9951" xr:uid="{00000000-0005-0000-0000-0000A62C0000}"/>
    <cellStyle name="LINES - Style2 3 3 4 2 2 6 2" xfId="9952" xr:uid="{00000000-0005-0000-0000-0000A72C0000}"/>
    <cellStyle name="LINES - Style2 3 3 4 2 2 7" xfId="9953" xr:uid="{00000000-0005-0000-0000-0000A82C0000}"/>
    <cellStyle name="LINES - Style2 3 3 4 2 2 7 2" xfId="9954" xr:uid="{00000000-0005-0000-0000-0000A92C0000}"/>
    <cellStyle name="LINES - Style2 3 3 4 2 2 8" xfId="9955" xr:uid="{00000000-0005-0000-0000-0000AA2C0000}"/>
    <cellStyle name="LINES - Style2 3 3 4 2 2 8 2" xfId="9956" xr:uid="{00000000-0005-0000-0000-0000AB2C0000}"/>
    <cellStyle name="LINES - Style2 3 3 4 2 2 9" xfId="9957" xr:uid="{00000000-0005-0000-0000-0000AC2C0000}"/>
    <cellStyle name="LINES - Style2 3 3 4 2 2 9 2" xfId="9958" xr:uid="{00000000-0005-0000-0000-0000AD2C0000}"/>
    <cellStyle name="LINES - Style2 3 3 4 2 3" xfId="9959" xr:uid="{00000000-0005-0000-0000-0000AE2C0000}"/>
    <cellStyle name="LINES - Style2 3 3 4 2 3 2" xfId="9960" xr:uid="{00000000-0005-0000-0000-0000AF2C0000}"/>
    <cellStyle name="LINES - Style2 3 3 4 2 4" xfId="9961" xr:uid="{00000000-0005-0000-0000-0000B02C0000}"/>
    <cellStyle name="LINES - Style2 3 3 4 2 4 2" xfId="9962" xr:uid="{00000000-0005-0000-0000-0000B12C0000}"/>
    <cellStyle name="LINES - Style2 3 3 4 2 5" xfId="9963" xr:uid="{00000000-0005-0000-0000-0000B22C0000}"/>
    <cellStyle name="LINES - Style2 3 3 4 2 5 2" xfId="9964" xr:uid="{00000000-0005-0000-0000-0000B32C0000}"/>
    <cellStyle name="LINES - Style2 3 3 4 2 6" xfId="9965" xr:uid="{00000000-0005-0000-0000-0000B42C0000}"/>
    <cellStyle name="LINES - Style2 3 3 4 2 6 2" xfId="9966" xr:uid="{00000000-0005-0000-0000-0000B52C0000}"/>
    <cellStyle name="LINES - Style2 3 3 4 2 7" xfId="9967" xr:uid="{00000000-0005-0000-0000-0000B62C0000}"/>
    <cellStyle name="LINES - Style2 3 3 4 2 7 2" xfId="9968" xr:uid="{00000000-0005-0000-0000-0000B72C0000}"/>
    <cellStyle name="LINES - Style2 3 3 4 2 8" xfId="9969" xr:uid="{00000000-0005-0000-0000-0000B82C0000}"/>
    <cellStyle name="LINES - Style2 3 3 4 2 8 2" xfId="9970" xr:uid="{00000000-0005-0000-0000-0000B92C0000}"/>
    <cellStyle name="LINES - Style2 3 3 4 2 9" xfId="9971" xr:uid="{00000000-0005-0000-0000-0000BA2C0000}"/>
    <cellStyle name="LINES - Style2 3 3 4 2 9 2" xfId="9972" xr:uid="{00000000-0005-0000-0000-0000BB2C0000}"/>
    <cellStyle name="LINES - Style2 3 3 4 3" xfId="9973" xr:uid="{00000000-0005-0000-0000-0000BC2C0000}"/>
    <cellStyle name="LINES - Style2 3 3 4 3 2" xfId="9974" xr:uid="{00000000-0005-0000-0000-0000BD2C0000}"/>
    <cellStyle name="LINES - Style2 3 3 4 4" xfId="9975" xr:uid="{00000000-0005-0000-0000-0000BE2C0000}"/>
    <cellStyle name="LINES - Style2 3 3 4 4 2" xfId="9976" xr:uid="{00000000-0005-0000-0000-0000BF2C0000}"/>
    <cellStyle name="LINES - Style2 3 3 4 5" xfId="9977" xr:uid="{00000000-0005-0000-0000-0000C02C0000}"/>
    <cellStyle name="LINES - Style2 3 3 4 5 2" xfId="9978" xr:uid="{00000000-0005-0000-0000-0000C12C0000}"/>
    <cellStyle name="LINES - Style2 3 3 4 6" xfId="9979" xr:uid="{00000000-0005-0000-0000-0000C22C0000}"/>
    <cellStyle name="LINES - Style2 3 3 4 6 2" xfId="9980" xr:uid="{00000000-0005-0000-0000-0000C32C0000}"/>
    <cellStyle name="LINES - Style2 3 3 4 7" xfId="9981" xr:uid="{00000000-0005-0000-0000-0000C42C0000}"/>
    <cellStyle name="LINES - Style2 3 3 4 7 2" xfId="9982" xr:uid="{00000000-0005-0000-0000-0000C52C0000}"/>
    <cellStyle name="LINES - Style2 3 3 4 8" xfId="9983" xr:uid="{00000000-0005-0000-0000-0000C62C0000}"/>
    <cellStyle name="LINES - Style2 3 3 4 8 2" xfId="9984" xr:uid="{00000000-0005-0000-0000-0000C72C0000}"/>
    <cellStyle name="LINES - Style2 3 3 4 9" xfId="9985" xr:uid="{00000000-0005-0000-0000-0000C82C0000}"/>
    <cellStyle name="LINES - Style2 3 3 4 9 2" xfId="9986" xr:uid="{00000000-0005-0000-0000-0000C92C0000}"/>
    <cellStyle name="LINES - Style2 3 3 5" xfId="9987" xr:uid="{00000000-0005-0000-0000-0000CA2C0000}"/>
    <cellStyle name="LINES - Style2 3 3 5 10" xfId="9988" xr:uid="{00000000-0005-0000-0000-0000CB2C0000}"/>
    <cellStyle name="LINES - Style2 3 3 5 10 2" xfId="9989" xr:uid="{00000000-0005-0000-0000-0000CC2C0000}"/>
    <cellStyle name="LINES - Style2 3 3 5 11" xfId="9990" xr:uid="{00000000-0005-0000-0000-0000CD2C0000}"/>
    <cellStyle name="LINES - Style2 3 3 5 11 2" xfId="9991" xr:uid="{00000000-0005-0000-0000-0000CE2C0000}"/>
    <cellStyle name="LINES - Style2 3 3 5 12" xfId="9992" xr:uid="{00000000-0005-0000-0000-0000CF2C0000}"/>
    <cellStyle name="LINES - Style2 3 3 5 2" xfId="9993" xr:uid="{00000000-0005-0000-0000-0000D02C0000}"/>
    <cellStyle name="LINES - Style2 3 3 5 2 10" xfId="9994" xr:uid="{00000000-0005-0000-0000-0000D12C0000}"/>
    <cellStyle name="LINES - Style2 3 3 5 2 10 2" xfId="9995" xr:uid="{00000000-0005-0000-0000-0000D22C0000}"/>
    <cellStyle name="LINES - Style2 3 3 5 2 11" xfId="9996" xr:uid="{00000000-0005-0000-0000-0000D32C0000}"/>
    <cellStyle name="LINES - Style2 3 3 5 2 2" xfId="9997" xr:uid="{00000000-0005-0000-0000-0000D42C0000}"/>
    <cellStyle name="LINES - Style2 3 3 5 2 2 10" xfId="9998" xr:uid="{00000000-0005-0000-0000-0000D52C0000}"/>
    <cellStyle name="LINES - Style2 3 3 5 2 2 2" xfId="9999" xr:uid="{00000000-0005-0000-0000-0000D62C0000}"/>
    <cellStyle name="LINES - Style2 3 3 5 2 2 2 2" xfId="10000" xr:uid="{00000000-0005-0000-0000-0000D72C0000}"/>
    <cellStyle name="LINES - Style2 3 3 5 2 2 3" xfId="10001" xr:uid="{00000000-0005-0000-0000-0000D82C0000}"/>
    <cellStyle name="LINES - Style2 3 3 5 2 2 3 2" xfId="10002" xr:uid="{00000000-0005-0000-0000-0000D92C0000}"/>
    <cellStyle name="LINES - Style2 3 3 5 2 2 4" xfId="10003" xr:uid="{00000000-0005-0000-0000-0000DA2C0000}"/>
    <cellStyle name="LINES - Style2 3 3 5 2 2 4 2" xfId="10004" xr:uid="{00000000-0005-0000-0000-0000DB2C0000}"/>
    <cellStyle name="LINES - Style2 3 3 5 2 2 5" xfId="10005" xr:uid="{00000000-0005-0000-0000-0000DC2C0000}"/>
    <cellStyle name="LINES - Style2 3 3 5 2 2 5 2" xfId="10006" xr:uid="{00000000-0005-0000-0000-0000DD2C0000}"/>
    <cellStyle name="LINES - Style2 3 3 5 2 2 6" xfId="10007" xr:uid="{00000000-0005-0000-0000-0000DE2C0000}"/>
    <cellStyle name="LINES - Style2 3 3 5 2 2 6 2" xfId="10008" xr:uid="{00000000-0005-0000-0000-0000DF2C0000}"/>
    <cellStyle name="LINES - Style2 3 3 5 2 2 7" xfId="10009" xr:uid="{00000000-0005-0000-0000-0000E02C0000}"/>
    <cellStyle name="LINES - Style2 3 3 5 2 2 7 2" xfId="10010" xr:uid="{00000000-0005-0000-0000-0000E12C0000}"/>
    <cellStyle name="LINES - Style2 3 3 5 2 2 8" xfId="10011" xr:uid="{00000000-0005-0000-0000-0000E22C0000}"/>
    <cellStyle name="LINES - Style2 3 3 5 2 2 8 2" xfId="10012" xr:uid="{00000000-0005-0000-0000-0000E32C0000}"/>
    <cellStyle name="LINES - Style2 3 3 5 2 2 9" xfId="10013" xr:uid="{00000000-0005-0000-0000-0000E42C0000}"/>
    <cellStyle name="LINES - Style2 3 3 5 2 2 9 2" xfId="10014" xr:uid="{00000000-0005-0000-0000-0000E52C0000}"/>
    <cellStyle name="LINES - Style2 3 3 5 2 3" xfId="10015" xr:uid="{00000000-0005-0000-0000-0000E62C0000}"/>
    <cellStyle name="LINES - Style2 3 3 5 2 3 2" xfId="10016" xr:uid="{00000000-0005-0000-0000-0000E72C0000}"/>
    <cellStyle name="LINES - Style2 3 3 5 2 4" xfId="10017" xr:uid="{00000000-0005-0000-0000-0000E82C0000}"/>
    <cellStyle name="LINES - Style2 3 3 5 2 4 2" xfId="10018" xr:uid="{00000000-0005-0000-0000-0000E92C0000}"/>
    <cellStyle name="LINES - Style2 3 3 5 2 5" xfId="10019" xr:uid="{00000000-0005-0000-0000-0000EA2C0000}"/>
    <cellStyle name="LINES - Style2 3 3 5 2 5 2" xfId="10020" xr:uid="{00000000-0005-0000-0000-0000EB2C0000}"/>
    <cellStyle name="LINES - Style2 3 3 5 2 6" xfId="10021" xr:uid="{00000000-0005-0000-0000-0000EC2C0000}"/>
    <cellStyle name="LINES - Style2 3 3 5 2 6 2" xfId="10022" xr:uid="{00000000-0005-0000-0000-0000ED2C0000}"/>
    <cellStyle name="LINES - Style2 3 3 5 2 7" xfId="10023" xr:uid="{00000000-0005-0000-0000-0000EE2C0000}"/>
    <cellStyle name="LINES - Style2 3 3 5 2 7 2" xfId="10024" xr:uid="{00000000-0005-0000-0000-0000EF2C0000}"/>
    <cellStyle name="LINES - Style2 3 3 5 2 8" xfId="10025" xr:uid="{00000000-0005-0000-0000-0000F02C0000}"/>
    <cellStyle name="LINES - Style2 3 3 5 2 8 2" xfId="10026" xr:uid="{00000000-0005-0000-0000-0000F12C0000}"/>
    <cellStyle name="LINES - Style2 3 3 5 2 9" xfId="10027" xr:uid="{00000000-0005-0000-0000-0000F22C0000}"/>
    <cellStyle name="LINES - Style2 3 3 5 2 9 2" xfId="10028" xr:uid="{00000000-0005-0000-0000-0000F32C0000}"/>
    <cellStyle name="LINES - Style2 3 3 5 3" xfId="10029" xr:uid="{00000000-0005-0000-0000-0000F42C0000}"/>
    <cellStyle name="LINES - Style2 3 3 5 3 2" xfId="10030" xr:uid="{00000000-0005-0000-0000-0000F52C0000}"/>
    <cellStyle name="LINES - Style2 3 3 5 4" xfId="10031" xr:uid="{00000000-0005-0000-0000-0000F62C0000}"/>
    <cellStyle name="LINES - Style2 3 3 5 4 2" xfId="10032" xr:uid="{00000000-0005-0000-0000-0000F72C0000}"/>
    <cellStyle name="LINES - Style2 3 3 5 5" xfId="10033" xr:uid="{00000000-0005-0000-0000-0000F82C0000}"/>
    <cellStyle name="LINES - Style2 3 3 5 5 2" xfId="10034" xr:uid="{00000000-0005-0000-0000-0000F92C0000}"/>
    <cellStyle name="LINES - Style2 3 3 5 6" xfId="10035" xr:uid="{00000000-0005-0000-0000-0000FA2C0000}"/>
    <cellStyle name="LINES - Style2 3 3 5 6 2" xfId="10036" xr:uid="{00000000-0005-0000-0000-0000FB2C0000}"/>
    <cellStyle name="LINES - Style2 3 3 5 7" xfId="10037" xr:uid="{00000000-0005-0000-0000-0000FC2C0000}"/>
    <cellStyle name="LINES - Style2 3 3 5 7 2" xfId="10038" xr:uid="{00000000-0005-0000-0000-0000FD2C0000}"/>
    <cellStyle name="LINES - Style2 3 3 5 8" xfId="10039" xr:uid="{00000000-0005-0000-0000-0000FE2C0000}"/>
    <cellStyle name="LINES - Style2 3 3 5 8 2" xfId="10040" xr:uid="{00000000-0005-0000-0000-0000FF2C0000}"/>
    <cellStyle name="LINES - Style2 3 3 5 9" xfId="10041" xr:uid="{00000000-0005-0000-0000-0000002D0000}"/>
    <cellStyle name="LINES - Style2 3 3 5 9 2" xfId="10042" xr:uid="{00000000-0005-0000-0000-0000012D0000}"/>
    <cellStyle name="LINES - Style2 3 3 6" xfId="10043" xr:uid="{00000000-0005-0000-0000-0000022D0000}"/>
    <cellStyle name="LINES - Style2 3 3 6 10" xfId="10044" xr:uid="{00000000-0005-0000-0000-0000032D0000}"/>
    <cellStyle name="LINES - Style2 3 3 6 10 2" xfId="10045" xr:uid="{00000000-0005-0000-0000-0000042D0000}"/>
    <cellStyle name="LINES - Style2 3 3 6 11" xfId="10046" xr:uid="{00000000-0005-0000-0000-0000052D0000}"/>
    <cellStyle name="LINES - Style2 3 3 6 2" xfId="10047" xr:uid="{00000000-0005-0000-0000-0000062D0000}"/>
    <cellStyle name="LINES - Style2 3 3 6 2 10" xfId="10048" xr:uid="{00000000-0005-0000-0000-0000072D0000}"/>
    <cellStyle name="LINES - Style2 3 3 6 2 2" xfId="10049" xr:uid="{00000000-0005-0000-0000-0000082D0000}"/>
    <cellStyle name="LINES - Style2 3 3 6 2 2 2" xfId="10050" xr:uid="{00000000-0005-0000-0000-0000092D0000}"/>
    <cellStyle name="LINES - Style2 3 3 6 2 3" xfId="10051" xr:uid="{00000000-0005-0000-0000-00000A2D0000}"/>
    <cellStyle name="LINES - Style2 3 3 6 2 3 2" xfId="10052" xr:uid="{00000000-0005-0000-0000-00000B2D0000}"/>
    <cellStyle name="LINES - Style2 3 3 6 2 4" xfId="10053" xr:uid="{00000000-0005-0000-0000-00000C2D0000}"/>
    <cellStyle name="LINES - Style2 3 3 6 2 4 2" xfId="10054" xr:uid="{00000000-0005-0000-0000-00000D2D0000}"/>
    <cellStyle name="LINES - Style2 3 3 6 2 5" xfId="10055" xr:uid="{00000000-0005-0000-0000-00000E2D0000}"/>
    <cellStyle name="LINES - Style2 3 3 6 2 5 2" xfId="10056" xr:uid="{00000000-0005-0000-0000-00000F2D0000}"/>
    <cellStyle name="LINES - Style2 3 3 6 2 6" xfId="10057" xr:uid="{00000000-0005-0000-0000-0000102D0000}"/>
    <cellStyle name="LINES - Style2 3 3 6 2 6 2" xfId="10058" xr:uid="{00000000-0005-0000-0000-0000112D0000}"/>
    <cellStyle name="LINES - Style2 3 3 6 2 7" xfId="10059" xr:uid="{00000000-0005-0000-0000-0000122D0000}"/>
    <cellStyle name="LINES - Style2 3 3 6 2 7 2" xfId="10060" xr:uid="{00000000-0005-0000-0000-0000132D0000}"/>
    <cellStyle name="LINES - Style2 3 3 6 2 8" xfId="10061" xr:uid="{00000000-0005-0000-0000-0000142D0000}"/>
    <cellStyle name="LINES - Style2 3 3 6 2 8 2" xfId="10062" xr:uid="{00000000-0005-0000-0000-0000152D0000}"/>
    <cellStyle name="LINES - Style2 3 3 6 2 9" xfId="10063" xr:uid="{00000000-0005-0000-0000-0000162D0000}"/>
    <cellStyle name="LINES - Style2 3 3 6 2 9 2" xfId="10064" xr:uid="{00000000-0005-0000-0000-0000172D0000}"/>
    <cellStyle name="LINES - Style2 3 3 6 3" xfId="10065" xr:uid="{00000000-0005-0000-0000-0000182D0000}"/>
    <cellStyle name="LINES - Style2 3 3 6 3 2" xfId="10066" xr:uid="{00000000-0005-0000-0000-0000192D0000}"/>
    <cellStyle name="LINES - Style2 3 3 6 4" xfId="10067" xr:uid="{00000000-0005-0000-0000-00001A2D0000}"/>
    <cellStyle name="LINES - Style2 3 3 6 4 2" xfId="10068" xr:uid="{00000000-0005-0000-0000-00001B2D0000}"/>
    <cellStyle name="LINES - Style2 3 3 6 5" xfId="10069" xr:uid="{00000000-0005-0000-0000-00001C2D0000}"/>
    <cellStyle name="LINES - Style2 3 3 6 5 2" xfId="10070" xr:uid="{00000000-0005-0000-0000-00001D2D0000}"/>
    <cellStyle name="LINES - Style2 3 3 6 6" xfId="10071" xr:uid="{00000000-0005-0000-0000-00001E2D0000}"/>
    <cellStyle name="LINES - Style2 3 3 6 6 2" xfId="10072" xr:uid="{00000000-0005-0000-0000-00001F2D0000}"/>
    <cellStyle name="LINES - Style2 3 3 6 7" xfId="10073" xr:uid="{00000000-0005-0000-0000-0000202D0000}"/>
    <cellStyle name="LINES - Style2 3 3 6 7 2" xfId="10074" xr:uid="{00000000-0005-0000-0000-0000212D0000}"/>
    <cellStyle name="LINES - Style2 3 3 6 8" xfId="10075" xr:uid="{00000000-0005-0000-0000-0000222D0000}"/>
    <cellStyle name="LINES - Style2 3 3 6 8 2" xfId="10076" xr:uid="{00000000-0005-0000-0000-0000232D0000}"/>
    <cellStyle name="LINES - Style2 3 3 6 9" xfId="10077" xr:uid="{00000000-0005-0000-0000-0000242D0000}"/>
    <cellStyle name="LINES - Style2 3 3 6 9 2" xfId="10078" xr:uid="{00000000-0005-0000-0000-0000252D0000}"/>
    <cellStyle name="LINES - Style2 3 3 7" xfId="10079" xr:uid="{00000000-0005-0000-0000-0000262D0000}"/>
    <cellStyle name="LINES - Style2 3 3 7 2" xfId="10080" xr:uid="{00000000-0005-0000-0000-0000272D0000}"/>
    <cellStyle name="LINES - Style2 3 3 8" xfId="10081" xr:uid="{00000000-0005-0000-0000-0000282D0000}"/>
    <cellStyle name="LINES - Style2 3 3 8 2" xfId="10082" xr:uid="{00000000-0005-0000-0000-0000292D0000}"/>
    <cellStyle name="LINES - Style2 3 3 9" xfId="10083" xr:uid="{00000000-0005-0000-0000-00002A2D0000}"/>
    <cellStyle name="LINES - Style2 3 3 9 2" xfId="10084" xr:uid="{00000000-0005-0000-0000-00002B2D0000}"/>
    <cellStyle name="LINES - Style2 3 3_FRI's per CPA formulae May 2011" xfId="10085" xr:uid="{00000000-0005-0000-0000-00002C2D0000}"/>
    <cellStyle name="LINES - Style2 3 4" xfId="10086" xr:uid="{00000000-0005-0000-0000-00002D2D0000}"/>
    <cellStyle name="LINES - Style2 3 4 10" xfId="10087" xr:uid="{00000000-0005-0000-0000-00002E2D0000}"/>
    <cellStyle name="LINES - Style2 3 4 10 2" xfId="10088" xr:uid="{00000000-0005-0000-0000-00002F2D0000}"/>
    <cellStyle name="LINES - Style2 3 4 11" xfId="10089" xr:uid="{00000000-0005-0000-0000-0000302D0000}"/>
    <cellStyle name="LINES - Style2 3 4 11 2" xfId="10090" xr:uid="{00000000-0005-0000-0000-0000312D0000}"/>
    <cellStyle name="LINES - Style2 3 4 12" xfId="10091" xr:uid="{00000000-0005-0000-0000-0000322D0000}"/>
    <cellStyle name="LINES - Style2 3 4 12 2" xfId="10092" xr:uid="{00000000-0005-0000-0000-0000332D0000}"/>
    <cellStyle name="LINES - Style2 3 4 13" xfId="10093" xr:uid="{00000000-0005-0000-0000-0000342D0000}"/>
    <cellStyle name="LINES - Style2 3 4 13 2" xfId="10094" xr:uid="{00000000-0005-0000-0000-0000352D0000}"/>
    <cellStyle name="LINES - Style2 3 4 14" xfId="10095" xr:uid="{00000000-0005-0000-0000-0000362D0000}"/>
    <cellStyle name="LINES - Style2 3 4 14 2" xfId="10096" xr:uid="{00000000-0005-0000-0000-0000372D0000}"/>
    <cellStyle name="LINES - Style2 3 4 15" xfId="10097" xr:uid="{00000000-0005-0000-0000-0000382D0000}"/>
    <cellStyle name="LINES - Style2 3 4 15 2" xfId="10098" xr:uid="{00000000-0005-0000-0000-0000392D0000}"/>
    <cellStyle name="LINES - Style2 3 4 16" xfId="10099" xr:uid="{00000000-0005-0000-0000-00003A2D0000}"/>
    <cellStyle name="LINES - Style2 3 4 2" xfId="10100" xr:uid="{00000000-0005-0000-0000-00003B2D0000}"/>
    <cellStyle name="LINES - Style2 3 4 2 10" xfId="10101" xr:uid="{00000000-0005-0000-0000-00003C2D0000}"/>
    <cellStyle name="LINES - Style2 3 4 2 10 2" xfId="10102" xr:uid="{00000000-0005-0000-0000-00003D2D0000}"/>
    <cellStyle name="LINES - Style2 3 4 2 11" xfId="10103" xr:uid="{00000000-0005-0000-0000-00003E2D0000}"/>
    <cellStyle name="LINES - Style2 3 4 2 11 2" xfId="10104" xr:uid="{00000000-0005-0000-0000-00003F2D0000}"/>
    <cellStyle name="LINES - Style2 3 4 2 12" xfId="10105" xr:uid="{00000000-0005-0000-0000-0000402D0000}"/>
    <cellStyle name="LINES - Style2 3 4 2 2" xfId="10106" xr:uid="{00000000-0005-0000-0000-0000412D0000}"/>
    <cellStyle name="LINES - Style2 3 4 2 2 10" xfId="10107" xr:uid="{00000000-0005-0000-0000-0000422D0000}"/>
    <cellStyle name="LINES - Style2 3 4 2 2 10 2" xfId="10108" xr:uid="{00000000-0005-0000-0000-0000432D0000}"/>
    <cellStyle name="LINES - Style2 3 4 2 2 11" xfId="10109" xr:uid="{00000000-0005-0000-0000-0000442D0000}"/>
    <cellStyle name="LINES - Style2 3 4 2 2 2" xfId="10110" xr:uid="{00000000-0005-0000-0000-0000452D0000}"/>
    <cellStyle name="LINES - Style2 3 4 2 2 2 10" xfId="10111" xr:uid="{00000000-0005-0000-0000-0000462D0000}"/>
    <cellStyle name="LINES - Style2 3 4 2 2 2 2" xfId="10112" xr:uid="{00000000-0005-0000-0000-0000472D0000}"/>
    <cellStyle name="LINES - Style2 3 4 2 2 2 2 2" xfId="10113" xr:uid="{00000000-0005-0000-0000-0000482D0000}"/>
    <cellStyle name="LINES - Style2 3 4 2 2 2 3" xfId="10114" xr:uid="{00000000-0005-0000-0000-0000492D0000}"/>
    <cellStyle name="LINES - Style2 3 4 2 2 2 3 2" xfId="10115" xr:uid="{00000000-0005-0000-0000-00004A2D0000}"/>
    <cellStyle name="LINES - Style2 3 4 2 2 2 4" xfId="10116" xr:uid="{00000000-0005-0000-0000-00004B2D0000}"/>
    <cellStyle name="LINES - Style2 3 4 2 2 2 4 2" xfId="10117" xr:uid="{00000000-0005-0000-0000-00004C2D0000}"/>
    <cellStyle name="LINES - Style2 3 4 2 2 2 5" xfId="10118" xr:uid="{00000000-0005-0000-0000-00004D2D0000}"/>
    <cellStyle name="LINES - Style2 3 4 2 2 2 5 2" xfId="10119" xr:uid="{00000000-0005-0000-0000-00004E2D0000}"/>
    <cellStyle name="LINES - Style2 3 4 2 2 2 6" xfId="10120" xr:uid="{00000000-0005-0000-0000-00004F2D0000}"/>
    <cellStyle name="LINES - Style2 3 4 2 2 2 6 2" xfId="10121" xr:uid="{00000000-0005-0000-0000-0000502D0000}"/>
    <cellStyle name="LINES - Style2 3 4 2 2 2 7" xfId="10122" xr:uid="{00000000-0005-0000-0000-0000512D0000}"/>
    <cellStyle name="LINES - Style2 3 4 2 2 2 7 2" xfId="10123" xr:uid="{00000000-0005-0000-0000-0000522D0000}"/>
    <cellStyle name="LINES - Style2 3 4 2 2 2 8" xfId="10124" xr:uid="{00000000-0005-0000-0000-0000532D0000}"/>
    <cellStyle name="LINES - Style2 3 4 2 2 2 8 2" xfId="10125" xr:uid="{00000000-0005-0000-0000-0000542D0000}"/>
    <cellStyle name="LINES - Style2 3 4 2 2 2 9" xfId="10126" xr:uid="{00000000-0005-0000-0000-0000552D0000}"/>
    <cellStyle name="LINES - Style2 3 4 2 2 2 9 2" xfId="10127" xr:uid="{00000000-0005-0000-0000-0000562D0000}"/>
    <cellStyle name="LINES - Style2 3 4 2 2 3" xfId="10128" xr:uid="{00000000-0005-0000-0000-0000572D0000}"/>
    <cellStyle name="LINES - Style2 3 4 2 2 3 2" xfId="10129" xr:uid="{00000000-0005-0000-0000-0000582D0000}"/>
    <cellStyle name="LINES - Style2 3 4 2 2 4" xfId="10130" xr:uid="{00000000-0005-0000-0000-0000592D0000}"/>
    <cellStyle name="LINES - Style2 3 4 2 2 4 2" xfId="10131" xr:uid="{00000000-0005-0000-0000-00005A2D0000}"/>
    <cellStyle name="LINES - Style2 3 4 2 2 5" xfId="10132" xr:uid="{00000000-0005-0000-0000-00005B2D0000}"/>
    <cellStyle name="LINES - Style2 3 4 2 2 5 2" xfId="10133" xr:uid="{00000000-0005-0000-0000-00005C2D0000}"/>
    <cellStyle name="LINES - Style2 3 4 2 2 6" xfId="10134" xr:uid="{00000000-0005-0000-0000-00005D2D0000}"/>
    <cellStyle name="LINES - Style2 3 4 2 2 6 2" xfId="10135" xr:uid="{00000000-0005-0000-0000-00005E2D0000}"/>
    <cellStyle name="LINES - Style2 3 4 2 2 7" xfId="10136" xr:uid="{00000000-0005-0000-0000-00005F2D0000}"/>
    <cellStyle name="LINES - Style2 3 4 2 2 7 2" xfId="10137" xr:uid="{00000000-0005-0000-0000-0000602D0000}"/>
    <cellStyle name="LINES - Style2 3 4 2 2 8" xfId="10138" xr:uid="{00000000-0005-0000-0000-0000612D0000}"/>
    <cellStyle name="LINES - Style2 3 4 2 2 8 2" xfId="10139" xr:uid="{00000000-0005-0000-0000-0000622D0000}"/>
    <cellStyle name="LINES - Style2 3 4 2 2 9" xfId="10140" xr:uid="{00000000-0005-0000-0000-0000632D0000}"/>
    <cellStyle name="LINES - Style2 3 4 2 2 9 2" xfId="10141" xr:uid="{00000000-0005-0000-0000-0000642D0000}"/>
    <cellStyle name="LINES - Style2 3 4 2 3" xfId="10142" xr:uid="{00000000-0005-0000-0000-0000652D0000}"/>
    <cellStyle name="LINES - Style2 3 4 2 3 2" xfId="10143" xr:uid="{00000000-0005-0000-0000-0000662D0000}"/>
    <cellStyle name="LINES - Style2 3 4 2 4" xfId="10144" xr:uid="{00000000-0005-0000-0000-0000672D0000}"/>
    <cellStyle name="LINES - Style2 3 4 2 4 2" xfId="10145" xr:uid="{00000000-0005-0000-0000-0000682D0000}"/>
    <cellStyle name="LINES - Style2 3 4 2 5" xfId="10146" xr:uid="{00000000-0005-0000-0000-0000692D0000}"/>
    <cellStyle name="LINES - Style2 3 4 2 5 2" xfId="10147" xr:uid="{00000000-0005-0000-0000-00006A2D0000}"/>
    <cellStyle name="LINES - Style2 3 4 2 6" xfId="10148" xr:uid="{00000000-0005-0000-0000-00006B2D0000}"/>
    <cellStyle name="LINES - Style2 3 4 2 6 2" xfId="10149" xr:uid="{00000000-0005-0000-0000-00006C2D0000}"/>
    <cellStyle name="LINES - Style2 3 4 2 7" xfId="10150" xr:uid="{00000000-0005-0000-0000-00006D2D0000}"/>
    <cellStyle name="LINES - Style2 3 4 2 7 2" xfId="10151" xr:uid="{00000000-0005-0000-0000-00006E2D0000}"/>
    <cellStyle name="LINES - Style2 3 4 2 8" xfId="10152" xr:uid="{00000000-0005-0000-0000-00006F2D0000}"/>
    <cellStyle name="LINES - Style2 3 4 2 8 2" xfId="10153" xr:uid="{00000000-0005-0000-0000-0000702D0000}"/>
    <cellStyle name="LINES - Style2 3 4 2 9" xfId="10154" xr:uid="{00000000-0005-0000-0000-0000712D0000}"/>
    <cellStyle name="LINES - Style2 3 4 2 9 2" xfId="10155" xr:uid="{00000000-0005-0000-0000-0000722D0000}"/>
    <cellStyle name="LINES - Style2 3 4 3" xfId="10156" xr:uid="{00000000-0005-0000-0000-0000732D0000}"/>
    <cellStyle name="LINES - Style2 3 4 3 10" xfId="10157" xr:uid="{00000000-0005-0000-0000-0000742D0000}"/>
    <cellStyle name="LINES - Style2 3 4 3 10 2" xfId="10158" xr:uid="{00000000-0005-0000-0000-0000752D0000}"/>
    <cellStyle name="LINES - Style2 3 4 3 11" xfId="10159" xr:uid="{00000000-0005-0000-0000-0000762D0000}"/>
    <cellStyle name="LINES - Style2 3 4 3 11 2" xfId="10160" xr:uid="{00000000-0005-0000-0000-0000772D0000}"/>
    <cellStyle name="LINES - Style2 3 4 3 12" xfId="10161" xr:uid="{00000000-0005-0000-0000-0000782D0000}"/>
    <cellStyle name="LINES - Style2 3 4 3 2" xfId="10162" xr:uid="{00000000-0005-0000-0000-0000792D0000}"/>
    <cellStyle name="LINES - Style2 3 4 3 2 10" xfId="10163" xr:uid="{00000000-0005-0000-0000-00007A2D0000}"/>
    <cellStyle name="LINES - Style2 3 4 3 2 10 2" xfId="10164" xr:uid="{00000000-0005-0000-0000-00007B2D0000}"/>
    <cellStyle name="LINES - Style2 3 4 3 2 11" xfId="10165" xr:uid="{00000000-0005-0000-0000-00007C2D0000}"/>
    <cellStyle name="LINES - Style2 3 4 3 2 2" xfId="10166" xr:uid="{00000000-0005-0000-0000-00007D2D0000}"/>
    <cellStyle name="LINES - Style2 3 4 3 2 2 10" xfId="10167" xr:uid="{00000000-0005-0000-0000-00007E2D0000}"/>
    <cellStyle name="LINES - Style2 3 4 3 2 2 2" xfId="10168" xr:uid="{00000000-0005-0000-0000-00007F2D0000}"/>
    <cellStyle name="LINES - Style2 3 4 3 2 2 2 2" xfId="10169" xr:uid="{00000000-0005-0000-0000-0000802D0000}"/>
    <cellStyle name="LINES - Style2 3 4 3 2 2 3" xfId="10170" xr:uid="{00000000-0005-0000-0000-0000812D0000}"/>
    <cellStyle name="LINES - Style2 3 4 3 2 2 3 2" xfId="10171" xr:uid="{00000000-0005-0000-0000-0000822D0000}"/>
    <cellStyle name="LINES - Style2 3 4 3 2 2 4" xfId="10172" xr:uid="{00000000-0005-0000-0000-0000832D0000}"/>
    <cellStyle name="LINES - Style2 3 4 3 2 2 4 2" xfId="10173" xr:uid="{00000000-0005-0000-0000-0000842D0000}"/>
    <cellStyle name="LINES - Style2 3 4 3 2 2 5" xfId="10174" xr:uid="{00000000-0005-0000-0000-0000852D0000}"/>
    <cellStyle name="LINES - Style2 3 4 3 2 2 5 2" xfId="10175" xr:uid="{00000000-0005-0000-0000-0000862D0000}"/>
    <cellStyle name="LINES - Style2 3 4 3 2 2 6" xfId="10176" xr:uid="{00000000-0005-0000-0000-0000872D0000}"/>
    <cellStyle name="LINES - Style2 3 4 3 2 2 6 2" xfId="10177" xr:uid="{00000000-0005-0000-0000-0000882D0000}"/>
    <cellStyle name="LINES - Style2 3 4 3 2 2 7" xfId="10178" xr:uid="{00000000-0005-0000-0000-0000892D0000}"/>
    <cellStyle name="LINES - Style2 3 4 3 2 2 7 2" xfId="10179" xr:uid="{00000000-0005-0000-0000-00008A2D0000}"/>
    <cellStyle name="LINES - Style2 3 4 3 2 2 8" xfId="10180" xr:uid="{00000000-0005-0000-0000-00008B2D0000}"/>
    <cellStyle name="LINES - Style2 3 4 3 2 2 8 2" xfId="10181" xr:uid="{00000000-0005-0000-0000-00008C2D0000}"/>
    <cellStyle name="LINES - Style2 3 4 3 2 2 9" xfId="10182" xr:uid="{00000000-0005-0000-0000-00008D2D0000}"/>
    <cellStyle name="LINES - Style2 3 4 3 2 2 9 2" xfId="10183" xr:uid="{00000000-0005-0000-0000-00008E2D0000}"/>
    <cellStyle name="LINES - Style2 3 4 3 2 3" xfId="10184" xr:uid="{00000000-0005-0000-0000-00008F2D0000}"/>
    <cellStyle name="LINES - Style2 3 4 3 2 3 2" xfId="10185" xr:uid="{00000000-0005-0000-0000-0000902D0000}"/>
    <cellStyle name="LINES - Style2 3 4 3 2 4" xfId="10186" xr:uid="{00000000-0005-0000-0000-0000912D0000}"/>
    <cellStyle name="LINES - Style2 3 4 3 2 4 2" xfId="10187" xr:uid="{00000000-0005-0000-0000-0000922D0000}"/>
    <cellStyle name="LINES - Style2 3 4 3 2 5" xfId="10188" xr:uid="{00000000-0005-0000-0000-0000932D0000}"/>
    <cellStyle name="LINES - Style2 3 4 3 2 5 2" xfId="10189" xr:uid="{00000000-0005-0000-0000-0000942D0000}"/>
    <cellStyle name="LINES - Style2 3 4 3 2 6" xfId="10190" xr:uid="{00000000-0005-0000-0000-0000952D0000}"/>
    <cellStyle name="LINES - Style2 3 4 3 2 6 2" xfId="10191" xr:uid="{00000000-0005-0000-0000-0000962D0000}"/>
    <cellStyle name="LINES - Style2 3 4 3 2 7" xfId="10192" xr:uid="{00000000-0005-0000-0000-0000972D0000}"/>
    <cellStyle name="LINES - Style2 3 4 3 2 7 2" xfId="10193" xr:uid="{00000000-0005-0000-0000-0000982D0000}"/>
    <cellStyle name="LINES - Style2 3 4 3 2 8" xfId="10194" xr:uid="{00000000-0005-0000-0000-0000992D0000}"/>
    <cellStyle name="LINES - Style2 3 4 3 2 8 2" xfId="10195" xr:uid="{00000000-0005-0000-0000-00009A2D0000}"/>
    <cellStyle name="LINES - Style2 3 4 3 2 9" xfId="10196" xr:uid="{00000000-0005-0000-0000-00009B2D0000}"/>
    <cellStyle name="LINES - Style2 3 4 3 2 9 2" xfId="10197" xr:uid="{00000000-0005-0000-0000-00009C2D0000}"/>
    <cellStyle name="LINES - Style2 3 4 3 3" xfId="10198" xr:uid="{00000000-0005-0000-0000-00009D2D0000}"/>
    <cellStyle name="LINES - Style2 3 4 3 3 2" xfId="10199" xr:uid="{00000000-0005-0000-0000-00009E2D0000}"/>
    <cellStyle name="LINES - Style2 3 4 3 4" xfId="10200" xr:uid="{00000000-0005-0000-0000-00009F2D0000}"/>
    <cellStyle name="LINES - Style2 3 4 3 4 2" xfId="10201" xr:uid="{00000000-0005-0000-0000-0000A02D0000}"/>
    <cellStyle name="LINES - Style2 3 4 3 5" xfId="10202" xr:uid="{00000000-0005-0000-0000-0000A12D0000}"/>
    <cellStyle name="LINES - Style2 3 4 3 5 2" xfId="10203" xr:uid="{00000000-0005-0000-0000-0000A22D0000}"/>
    <cellStyle name="LINES - Style2 3 4 3 6" xfId="10204" xr:uid="{00000000-0005-0000-0000-0000A32D0000}"/>
    <cellStyle name="LINES - Style2 3 4 3 6 2" xfId="10205" xr:uid="{00000000-0005-0000-0000-0000A42D0000}"/>
    <cellStyle name="LINES - Style2 3 4 3 7" xfId="10206" xr:uid="{00000000-0005-0000-0000-0000A52D0000}"/>
    <cellStyle name="LINES - Style2 3 4 3 7 2" xfId="10207" xr:uid="{00000000-0005-0000-0000-0000A62D0000}"/>
    <cellStyle name="LINES - Style2 3 4 3 8" xfId="10208" xr:uid="{00000000-0005-0000-0000-0000A72D0000}"/>
    <cellStyle name="LINES - Style2 3 4 3 8 2" xfId="10209" xr:uid="{00000000-0005-0000-0000-0000A82D0000}"/>
    <cellStyle name="LINES - Style2 3 4 3 9" xfId="10210" xr:uid="{00000000-0005-0000-0000-0000A92D0000}"/>
    <cellStyle name="LINES - Style2 3 4 3 9 2" xfId="10211" xr:uid="{00000000-0005-0000-0000-0000AA2D0000}"/>
    <cellStyle name="LINES - Style2 3 4 4" xfId="10212" xr:uid="{00000000-0005-0000-0000-0000AB2D0000}"/>
    <cellStyle name="LINES - Style2 3 4 4 10" xfId="10213" xr:uid="{00000000-0005-0000-0000-0000AC2D0000}"/>
    <cellStyle name="LINES - Style2 3 4 4 10 2" xfId="10214" xr:uid="{00000000-0005-0000-0000-0000AD2D0000}"/>
    <cellStyle name="LINES - Style2 3 4 4 11" xfId="10215" xr:uid="{00000000-0005-0000-0000-0000AE2D0000}"/>
    <cellStyle name="LINES - Style2 3 4 4 11 2" xfId="10216" xr:uid="{00000000-0005-0000-0000-0000AF2D0000}"/>
    <cellStyle name="LINES - Style2 3 4 4 12" xfId="10217" xr:uid="{00000000-0005-0000-0000-0000B02D0000}"/>
    <cellStyle name="LINES - Style2 3 4 4 2" xfId="10218" xr:uid="{00000000-0005-0000-0000-0000B12D0000}"/>
    <cellStyle name="LINES - Style2 3 4 4 2 10" xfId="10219" xr:uid="{00000000-0005-0000-0000-0000B22D0000}"/>
    <cellStyle name="LINES - Style2 3 4 4 2 10 2" xfId="10220" xr:uid="{00000000-0005-0000-0000-0000B32D0000}"/>
    <cellStyle name="LINES - Style2 3 4 4 2 11" xfId="10221" xr:uid="{00000000-0005-0000-0000-0000B42D0000}"/>
    <cellStyle name="LINES - Style2 3 4 4 2 2" xfId="10222" xr:uid="{00000000-0005-0000-0000-0000B52D0000}"/>
    <cellStyle name="LINES - Style2 3 4 4 2 2 10" xfId="10223" xr:uid="{00000000-0005-0000-0000-0000B62D0000}"/>
    <cellStyle name="LINES - Style2 3 4 4 2 2 2" xfId="10224" xr:uid="{00000000-0005-0000-0000-0000B72D0000}"/>
    <cellStyle name="LINES - Style2 3 4 4 2 2 2 2" xfId="10225" xr:uid="{00000000-0005-0000-0000-0000B82D0000}"/>
    <cellStyle name="LINES - Style2 3 4 4 2 2 3" xfId="10226" xr:uid="{00000000-0005-0000-0000-0000B92D0000}"/>
    <cellStyle name="LINES - Style2 3 4 4 2 2 3 2" xfId="10227" xr:uid="{00000000-0005-0000-0000-0000BA2D0000}"/>
    <cellStyle name="LINES - Style2 3 4 4 2 2 4" xfId="10228" xr:uid="{00000000-0005-0000-0000-0000BB2D0000}"/>
    <cellStyle name="LINES - Style2 3 4 4 2 2 4 2" xfId="10229" xr:uid="{00000000-0005-0000-0000-0000BC2D0000}"/>
    <cellStyle name="LINES - Style2 3 4 4 2 2 5" xfId="10230" xr:uid="{00000000-0005-0000-0000-0000BD2D0000}"/>
    <cellStyle name="LINES - Style2 3 4 4 2 2 5 2" xfId="10231" xr:uid="{00000000-0005-0000-0000-0000BE2D0000}"/>
    <cellStyle name="LINES - Style2 3 4 4 2 2 6" xfId="10232" xr:uid="{00000000-0005-0000-0000-0000BF2D0000}"/>
    <cellStyle name="LINES - Style2 3 4 4 2 2 6 2" xfId="10233" xr:uid="{00000000-0005-0000-0000-0000C02D0000}"/>
    <cellStyle name="LINES - Style2 3 4 4 2 2 7" xfId="10234" xr:uid="{00000000-0005-0000-0000-0000C12D0000}"/>
    <cellStyle name="LINES - Style2 3 4 4 2 2 7 2" xfId="10235" xr:uid="{00000000-0005-0000-0000-0000C22D0000}"/>
    <cellStyle name="LINES - Style2 3 4 4 2 2 8" xfId="10236" xr:uid="{00000000-0005-0000-0000-0000C32D0000}"/>
    <cellStyle name="LINES - Style2 3 4 4 2 2 8 2" xfId="10237" xr:uid="{00000000-0005-0000-0000-0000C42D0000}"/>
    <cellStyle name="LINES - Style2 3 4 4 2 2 9" xfId="10238" xr:uid="{00000000-0005-0000-0000-0000C52D0000}"/>
    <cellStyle name="LINES - Style2 3 4 4 2 2 9 2" xfId="10239" xr:uid="{00000000-0005-0000-0000-0000C62D0000}"/>
    <cellStyle name="LINES - Style2 3 4 4 2 3" xfId="10240" xr:uid="{00000000-0005-0000-0000-0000C72D0000}"/>
    <cellStyle name="LINES - Style2 3 4 4 2 3 2" xfId="10241" xr:uid="{00000000-0005-0000-0000-0000C82D0000}"/>
    <cellStyle name="LINES - Style2 3 4 4 2 4" xfId="10242" xr:uid="{00000000-0005-0000-0000-0000C92D0000}"/>
    <cellStyle name="LINES - Style2 3 4 4 2 4 2" xfId="10243" xr:uid="{00000000-0005-0000-0000-0000CA2D0000}"/>
    <cellStyle name="LINES - Style2 3 4 4 2 5" xfId="10244" xr:uid="{00000000-0005-0000-0000-0000CB2D0000}"/>
    <cellStyle name="LINES - Style2 3 4 4 2 5 2" xfId="10245" xr:uid="{00000000-0005-0000-0000-0000CC2D0000}"/>
    <cellStyle name="LINES - Style2 3 4 4 2 6" xfId="10246" xr:uid="{00000000-0005-0000-0000-0000CD2D0000}"/>
    <cellStyle name="LINES - Style2 3 4 4 2 6 2" xfId="10247" xr:uid="{00000000-0005-0000-0000-0000CE2D0000}"/>
    <cellStyle name="LINES - Style2 3 4 4 2 7" xfId="10248" xr:uid="{00000000-0005-0000-0000-0000CF2D0000}"/>
    <cellStyle name="LINES - Style2 3 4 4 2 7 2" xfId="10249" xr:uid="{00000000-0005-0000-0000-0000D02D0000}"/>
    <cellStyle name="LINES - Style2 3 4 4 2 8" xfId="10250" xr:uid="{00000000-0005-0000-0000-0000D12D0000}"/>
    <cellStyle name="LINES - Style2 3 4 4 2 8 2" xfId="10251" xr:uid="{00000000-0005-0000-0000-0000D22D0000}"/>
    <cellStyle name="LINES - Style2 3 4 4 2 9" xfId="10252" xr:uid="{00000000-0005-0000-0000-0000D32D0000}"/>
    <cellStyle name="LINES - Style2 3 4 4 2 9 2" xfId="10253" xr:uid="{00000000-0005-0000-0000-0000D42D0000}"/>
    <cellStyle name="LINES - Style2 3 4 4 3" xfId="10254" xr:uid="{00000000-0005-0000-0000-0000D52D0000}"/>
    <cellStyle name="LINES - Style2 3 4 4 3 2" xfId="10255" xr:uid="{00000000-0005-0000-0000-0000D62D0000}"/>
    <cellStyle name="LINES - Style2 3 4 4 4" xfId="10256" xr:uid="{00000000-0005-0000-0000-0000D72D0000}"/>
    <cellStyle name="LINES - Style2 3 4 4 4 2" xfId="10257" xr:uid="{00000000-0005-0000-0000-0000D82D0000}"/>
    <cellStyle name="LINES - Style2 3 4 4 5" xfId="10258" xr:uid="{00000000-0005-0000-0000-0000D92D0000}"/>
    <cellStyle name="LINES - Style2 3 4 4 5 2" xfId="10259" xr:uid="{00000000-0005-0000-0000-0000DA2D0000}"/>
    <cellStyle name="LINES - Style2 3 4 4 6" xfId="10260" xr:uid="{00000000-0005-0000-0000-0000DB2D0000}"/>
    <cellStyle name="LINES - Style2 3 4 4 6 2" xfId="10261" xr:uid="{00000000-0005-0000-0000-0000DC2D0000}"/>
    <cellStyle name="LINES - Style2 3 4 4 7" xfId="10262" xr:uid="{00000000-0005-0000-0000-0000DD2D0000}"/>
    <cellStyle name="LINES - Style2 3 4 4 7 2" xfId="10263" xr:uid="{00000000-0005-0000-0000-0000DE2D0000}"/>
    <cellStyle name="LINES - Style2 3 4 4 8" xfId="10264" xr:uid="{00000000-0005-0000-0000-0000DF2D0000}"/>
    <cellStyle name="LINES - Style2 3 4 4 8 2" xfId="10265" xr:uid="{00000000-0005-0000-0000-0000E02D0000}"/>
    <cellStyle name="LINES - Style2 3 4 4 9" xfId="10266" xr:uid="{00000000-0005-0000-0000-0000E12D0000}"/>
    <cellStyle name="LINES - Style2 3 4 4 9 2" xfId="10267" xr:uid="{00000000-0005-0000-0000-0000E22D0000}"/>
    <cellStyle name="LINES - Style2 3 4 5" xfId="10268" xr:uid="{00000000-0005-0000-0000-0000E32D0000}"/>
    <cellStyle name="LINES - Style2 3 4 5 10" xfId="10269" xr:uid="{00000000-0005-0000-0000-0000E42D0000}"/>
    <cellStyle name="LINES - Style2 3 4 5 10 2" xfId="10270" xr:uid="{00000000-0005-0000-0000-0000E52D0000}"/>
    <cellStyle name="LINES - Style2 3 4 5 11" xfId="10271" xr:uid="{00000000-0005-0000-0000-0000E62D0000}"/>
    <cellStyle name="LINES - Style2 3 4 5 11 2" xfId="10272" xr:uid="{00000000-0005-0000-0000-0000E72D0000}"/>
    <cellStyle name="LINES - Style2 3 4 5 12" xfId="10273" xr:uid="{00000000-0005-0000-0000-0000E82D0000}"/>
    <cellStyle name="LINES - Style2 3 4 5 2" xfId="10274" xr:uid="{00000000-0005-0000-0000-0000E92D0000}"/>
    <cellStyle name="LINES - Style2 3 4 5 2 10" xfId="10275" xr:uid="{00000000-0005-0000-0000-0000EA2D0000}"/>
    <cellStyle name="LINES - Style2 3 4 5 2 10 2" xfId="10276" xr:uid="{00000000-0005-0000-0000-0000EB2D0000}"/>
    <cellStyle name="LINES - Style2 3 4 5 2 11" xfId="10277" xr:uid="{00000000-0005-0000-0000-0000EC2D0000}"/>
    <cellStyle name="LINES - Style2 3 4 5 2 2" xfId="10278" xr:uid="{00000000-0005-0000-0000-0000ED2D0000}"/>
    <cellStyle name="LINES - Style2 3 4 5 2 2 10" xfId="10279" xr:uid="{00000000-0005-0000-0000-0000EE2D0000}"/>
    <cellStyle name="LINES - Style2 3 4 5 2 2 2" xfId="10280" xr:uid="{00000000-0005-0000-0000-0000EF2D0000}"/>
    <cellStyle name="LINES - Style2 3 4 5 2 2 2 2" xfId="10281" xr:uid="{00000000-0005-0000-0000-0000F02D0000}"/>
    <cellStyle name="LINES - Style2 3 4 5 2 2 3" xfId="10282" xr:uid="{00000000-0005-0000-0000-0000F12D0000}"/>
    <cellStyle name="LINES - Style2 3 4 5 2 2 3 2" xfId="10283" xr:uid="{00000000-0005-0000-0000-0000F22D0000}"/>
    <cellStyle name="LINES - Style2 3 4 5 2 2 4" xfId="10284" xr:uid="{00000000-0005-0000-0000-0000F32D0000}"/>
    <cellStyle name="LINES - Style2 3 4 5 2 2 4 2" xfId="10285" xr:uid="{00000000-0005-0000-0000-0000F42D0000}"/>
    <cellStyle name="LINES - Style2 3 4 5 2 2 5" xfId="10286" xr:uid="{00000000-0005-0000-0000-0000F52D0000}"/>
    <cellStyle name="LINES - Style2 3 4 5 2 2 5 2" xfId="10287" xr:uid="{00000000-0005-0000-0000-0000F62D0000}"/>
    <cellStyle name="LINES - Style2 3 4 5 2 2 6" xfId="10288" xr:uid="{00000000-0005-0000-0000-0000F72D0000}"/>
    <cellStyle name="LINES - Style2 3 4 5 2 2 6 2" xfId="10289" xr:uid="{00000000-0005-0000-0000-0000F82D0000}"/>
    <cellStyle name="LINES - Style2 3 4 5 2 2 7" xfId="10290" xr:uid="{00000000-0005-0000-0000-0000F92D0000}"/>
    <cellStyle name="LINES - Style2 3 4 5 2 2 7 2" xfId="10291" xr:uid="{00000000-0005-0000-0000-0000FA2D0000}"/>
    <cellStyle name="LINES - Style2 3 4 5 2 2 8" xfId="10292" xr:uid="{00000000-0005-0000-0000-0000FB2D0000}"/>
    <cellStyle name="LINES - Style2 3 4 5 2 2 8 2" xfId="10293" xr:uid="{00000000-0005-0000-0000-0000FC2D0000}"/>
    <cellStyle name="LINES - Style2 3 4 5 2 2 9" xfId="10294" xr:uid="{00000000-0005-0000-0000-0000FD2D0000}"/>
    <cellStyle name="LINES - Style2 3 4 5 2 2 9 2" xfId="10295" xr:uid="{00000000-0005-0000-0000-0000FE2D0000}"/>
    <cellStyle name="LINES - Style2 3 4 5 2 3" xfId="10296" xr:uid="{00000000-0005-0000-0000-0000FF2D0000}"/>
    <cellStyle name="LINES - Style2 3 4 5 2 3 2" xfId="10297" xr:uid="{00000000-0005-0000-0000-0000002E0000}"/>
    <cellStyle name="LINES - Style2 3 4 5 2 4" xfId="10298" xr:uid="{00000000-0005-0000-0000-0000012E0000}"/>
    <cellStyle name="LINES - Style2 3 4 5 2 4 2" xfId="10299" xr:uid="{00000000-0005-0000-0000-0000022E0000}"/>
    <cellStyle name="LINES - Style2 3 4 5 2 5" xfId="10300" xr:uid="{00000000-0005-0000-0000-0000032E0000}"/>
    <cellStyle name="LINES - Style2 3 4 5 2 5 2" xfId="10301" xr:uid="{00000000-0005-0000-0000-0000042E0000}"/>
    <cellStyle name="LINES - Style2 3 4 5 2 6" xfId="10302" xr:uid="{00000000-0005-0000-0000-0000052E0000}"/>
    <cellStyle name="LINES - Style2 3 4 5 2 6 2" xfId="10303" xr:uid="{00000000-0005-0000-0000-0000062E0000}"/>
    <cellStyle name="LINES - Style2 3 4 5 2 7" xfId="10304" xr:uid="{00000000-0005-0000-0000-0000072E0000}"/>
    <cellStyle name="LINES - Style2 3 4 5 2 7 2" xfId="10305" xr:uid="{00000000-0005-0000-0000-0000082E0000}"/>
    <cellStyle name="LINES - Style2 3 4 5 2 8" xfId="10306" xr:uid="{00000000-0005-0000-0000-0000092E0000}"/>
    <cellStyle name="LINES - Style2 3 4 5 2 8 2" xfId="10307" xr:uid="{00000000-0005-0000-0000-00000A2E0000}"/>
    <cellStyle name="LINES - Style2 3 4 5 2 9" xfId="10308" xr:uid="{00000000-0005-0000-0000-00000B2E0000}"/>
    <cellStyle name="LINES - Style2 3 4 5 2 9 2" xfId="10309" xr:uid="{00000000-0005-0000-0000-00000C2E0000}"/>
    <cellStyle name="LINES - Style2 3 4 5 3" xfId="10310" xr:uid="{00000000-0005-0000-0000-00000D2E0000}"/>
    <cellStyle name="LINES - Style2 3 4 5 3 2" xfId="10311" xr:uid="{00000000-0005-0000-0000-00000E2E0000}"/>
    <cellStyle name="LINES - Style2 3 4 5 4" xfId="10312" xr:uid="{00000000-0005-0000-0000-00000F2E0000}"/>
    <cellStyle name="LINES - Style2 3 4 5 4 2" xfId="10313" xr:uid="{00000000-0005-0000-0000-0000102E0000}"/>
    <cellStyle name="LINES - Style2 3 4 5 5" xfId="10314" xr:uid="{00000000-0005-0000-0000-0000112E0000}"/>
    <cellStyle name="LINES - Style2 3 4 5 5 2" xfId="10315" xr:uid="{00000000-0005-0000-0000-0000122E0000}"/>
    <cellStyle name="LINES - Style2 3 4 5 6" xfId="10316" xr:uid="{00000000-0005-0000-0000-0000132E0000}"/>
    <cellStyle name="LINES - Style2 3 4 5 6 2" xfId="10317" xr:uid="{00000000-0005-0000-0000-0000142E0000}"/>
    <cellStyle name="LINES - Style2 3 4 5 7" xfId="10318" xr:uid="{00000000-0005-0000-0000-0000152E0000}"/>
    <cellStyle name="LINES - Style2 3 4 5 7 2" xfId="10319" xr:uid="{00000000-0005-0000-0000-0000162E0000}"/>
    <cellStyle name="LINES - Style2 3 4 5 8" xfId="10320" xr:uid="{00000000-0005-0000-0000-0000172E0000}"/>
    <cellStyle name="LINES - Style2 3 4 5 8 2" xfId="10321" xr:uid="{00000000-0005-0000-0000-0000182E0000}"/>
    <cellStyle name="LINES - Style2 3 4 5 9" xfId="10322" xr:uid="{00000000-0005-0000-0000-0000192E0000}"/>
    <cellStyle name="LINES - Style2 3 4 5 9 2" xfId="10323" xr:uid="{00000000-0005-0000-0000-00001A2E0000}"/>
    <cellStyle name="LINES - Style2 3 4 6" xfId="10324" xr:uid="{00000000-0005-0000-0000-00001B2E0000}"/>
    <cellStyle name="LINES - Style2 3 4 6 10" xfId="10325" xr:uid="{00000000-0005-0000-0000-00001C2E0000}"/>
    <cellStyle name="LINES - Style2 3 4 6 10 2" xfId="10326" xr:uid="{00000000-0005-0000-0000-00001D2E0000}"/>
    <cellStyle name="LINES - Style2 3 4 6 11" xfId="10327" xr:uid="{00000000-0005-0000-0000-00001E2E0000}"/>
    <cellStyle name="LINES - Style2 3 4 6 2" xfId="10328" xr:uid="{00000000-0005-0000-0000-00001F2E0000}"/>
    <cellStyle name="LINES - Style2 3 4 6 2 10" xfId="10329" xr:uid="{00000000-0005-0000-0000-0000202E0000}"/>
    <cellStyle name="LINES - Style2 3 4 6 2 2" xfId="10330" xr:uid="{00000000-0005-0000-0000-0000212E0000}"/>
    <cellStyle name="LINES - Style2 3 4 6 2 2 2" xfId="10331" xr:uid="{00000000-0005-0000-0000-0000222E0000}"/>
    <cellStyle name="LINES - Style2 3 4 6 2 3" xfId="10332" xr:uid="{00000000-0005-0000-0000-0000232E0000}"/>
    <cellStyle name="LINES - Style2 3 4 6 2 3 2" xfId="10333" xr:uid="{00000000-0005-0000-0000-0000242E0000}"/>
    <cellStyle name="LINES - Style2 3 4 6 2 4" xfId="10334" xr:uid="{00000000-0005-0000-0000-0000252E0000}"/>
    <cellStyle name="LINES - Style2 3 4 6 2 4 2" xfId="10335" xr:uid="{00000000-0005-0000-0000-0000262E0000}"/>
    <cellStyle name="LINES - Style2 3 4 6 2 5" xfId="10336" xr:uid="{00000000-0005-0000-0000-0000272E0000}"/>
    <cellStyle name="LINES - Style2 3 4 6 2 5 2" xfId="10337" xr:uid="{00000000-0005-0000-0000-0000282E0000}"/>
    <cellStyle name="LINES - Style2 3 4 6 2 6" xfId="10338" xr:uid="{00000000-0005-0000-0000-0000292E0000}"/>
    <cellStyle name="LINES - Style2 3 4 6 2 6 2" xfId="10339" xr:uid="{00000000-0005-0000-0000-00002A2E0000}"/>
    <cellStyle name="LINES - Style2 3 4 6 2 7" xfId="10340" xr:uid="{00000000-0005-0000-0000-00002B2E0000}"/>
    <cellStyle name="LINES - Style2 3 4 6 2 7 2" xfId="10341" xr:uid="{00000000-0005-0000-0000-00002C2E0000}"/>
    <cellStyle name="LINES - Style2 3 4 6 2 8" xfId="10342" xr:uid="{00000000-0005-0000-0000-00002D2E0000}"/>
    <cellStyle name="LINES - Style2 3 4 6 2 8 2" xfId="10343" xr:uid="{00000000-0005-0000-0000-00002E2E0000}"/>
    <cellStyle name="LINES - Style2 3 4 6 2 9" xfId="10344" xr:uid="{00000000-0005-0000-0000-00002F2E0000}"/>
    <cellStyle name="LINES - Style2 3 4 6 2 9 2" xfId="10345" xr:uid="{00000000-0005-0000-0000-0000302E0000}"/>
    <cellStyle name="LINES - Style2 3 4 6 3" xfId="10346" xr:uid="{00000000-0005-0000-0000-0000312E0000}"/>
    <cellStyle name="LINES - Style2 3 4 6 3 2" xfId="10347" xr:uid="{00000000-0005-0000-0000-0000322E0000}"/>
    <cellStyle name="LINES - Style2 3 4 6 4" xfId="10348" xr:uid="{00000000-0005-0000-0000-0000332E0000}"/>
    <cellStyle name="LINES - Style2 3 4 6 4 2" xfId="10349" xr:uid="{00000000-0005-0000-0000-0000342E0000}"/>
    <cellStyle name="LINES - Style2 3 4 6 5" xfId="10350" xr:uid="{00000000-0005-0000-0000-0000352E0000}"/>
    <cellStyle name="LINES - Style2 3 4 6 5 2" xfId="10351" xr:uid="{00000000-0005-0000-0000-0000362E0000}"/>
    <cellStyle name="LINES - Style2 3 4 6 6" xfId="10352" xr:uid="{00000000-0005-0000-0000-0000372E0000}"/>
    <cellStyle name="LINES - Style2 3 4 6 6 2" xfId="10353" xr:uid="{00000000-0005-0000-0000-0000382E0000}"/>
    <cellStyle name="LINES - Style2 3 4 6 7" xfId="10354" xr:uid="{00000000-0005-0000-0000-0000392E0000}"/>
    <cellStyle name="LINES - Style2 3 4 6 7 2" xfId="10355" xr:uid="{00000000-0005-0000-0000-00003A2E0000}"/>
    <cellStyle name="LINES - Style2 3 4 6 8" xfId="10356" xr:uid="{00000000-0005-0000-0000-00003B2E0000}"/>
    <cellStyle name="LINES - Style2 3 4 6 8 2" xfId="10357" xr:uid="{00000000-0005-0000-0000-00003C2E0000}"/>
    <cellStyle name="LINES - Style2 3 4 6 9" xfId="10358" xr:uid="{00000000-0005-0000-0000-00003D2E0000}"/>
    <cellStyle name="LINES - Style2 3 4 6 9 2" xfId="10359" xr:uid="{00000000-0005-0000-0000-00003E2E0000}"/>
    <cellStyle name="LINES - Style2 3 4 7" xfId="10360" xr:uid="{00000000-0005-0000-0000-00003F2E0000}"/>
    <cellStyle name="LINES - Style2 3 4 7 2" xfId="10361" xr:uid="{00000000-0005-0000-0000-0000402E0000}"/>
    <cellStyle name="LINES - Style2 3 4 8" xfId="10362" xr:uid="{00000000-0005-0000-0000-0000412E0000}"/>
    <cellStyle name="LINES - Style2 3 4 8 2" xfId="10363" xr:uid="{00000000-0005-0000-0000-0000422E0000}"/>
    <cellStyle name="LINES - Style2 3 4 9" xfId="10364" xr:uid="{00000000-0005-0000-0000-0000432E0000}"/>
    <cellStyle name="LINES - Style2 3 4 9 2" xfId="10365" xr:uid="{00000000-0005-0000-0000-0000442E0000}"/>
    <cellStyle name="LINES - Style2 3 4_FRI's per CPA formulae May 2011" xfId="10366" xr:uid="{00000000-0005-0000-0000-0000452E0000}"/>
    <cellStyle name="LINES - Style2 3 5" xfId="10367" xr:uid="{00000000-0005-0000-0000-0000462E0000}"/>
    <cellStyle name="LINES - Style2 3 5 10" xfId="10368" xr:uid="{00000000-0005-0000-0000-0000472E0000}"/>
    <cellStyle name="LINES - Style2 3 5 10 2" xfId="10369" xr:uid="{00000000-0005-0000-0000-0000482E0000}"/>
    <cellStyle name="LINES - Style2 3 5 11" xfId="10370" xr:uid="{00000000-0005-0000-0000-0000492E0000}"/>
    <cellStyle name="LINES - Style2 3 5 11 2" xfId="10371" xr:uid="{00000000-0005-0000-0000-00004A2E0000}"/>
    <cellStyle name="LINES - Style2 3 5 12" xfId="10372" xr:uid="{00000000-0005-0000-0000-00004B2E0000}"/>
    <cellStyle name="LINES - Style2 3 5 2" xfId="10373" xr:uid="{00000000-0005-0000-0000-00004C2E0000}"/>
    <cellStyle name="LINES - Style2 3 5 2 10" xfId="10374" xr:uid="{00000000-0005-0000-0000-00004D2E0000}"/>
    <cellStyle name="LINES - Style2 3 5 2 10 2" xfId="10375" xr:uid="{00000000-0005-0000-0000-00004E2E0000}"/>
    <cellStyle name="LINES - Style2 3 5 2 11" xfId="10376" xr:uid="{00000000-0005-0000-0000-00004F2E0000}"/>
    <cellStyle name="LINES - Style2 3 5 2 2" xfId="10377" xr:uid="{00000000-0005-0000-0000-0000502E0000}"/>
    <cellStyle name="LINES - Style2 3 5 2 2 10" xfId="10378" xr:uid="{00000000-0005-0000-0000-0000512E0000}"/>
    <cellStyle name="LINES - Style2 3 5 2 2 2" xfId="10379" xr:uid="{00000000-0005-0000-0000-0000522E0000}"/>
    <cellStyle name="LINES - Style2 3 5 2 2 2 2" xfId="10380" xr:uid="{00000000-0005-0000-0000-0000532E0000}"/>
    <cellStyle name="LINES - Style2 3 5 2 2 3" xfId="10381" xr:uid="{00000000-0005-0000-0000-0000542E0000}"/>
    <cellStyle name="LINES - Style2 3 5 2 2 3 2" xfId="10382" xr:uid="{00000000-0005-0000-0000-0000552E0000}"/>
    <cellStyle name="LINES - Style2 3 5 2 2 4" xfId="10383" xr:uid="{00000000-0005-0000-0000-0000562E0000}"/>
    <cellStyle name="LINES - Style2 3 5 2 2 4 2" xfId="10384" xr:uid="{00000000-0005-0000-0000-0000572E0000}"/>
    <cellStyle name="LINES - Style2 3 5 2 2 5" xfId="10385" xr:uid="{00000000-0005-0000-0000-0000582E0000}"/>
    <cellStyle name="LINES - Style2 3 5 2 2 5 2" xfId="10386" xr:uid="{00000000-0005-0000-0000-0000592E0000}"/>
    <cellStyle name="LINES - Style2 3 5 2 2 6" xfId="10387" xr:uid="{00000000-0005-0000-0000-00005A2E0000}"/>
    <cellStyle name="LINES - Style2 3 5 2 2 6 2" xfId="10388" xr:uid="{00000000-0005-0000-0000-00005B2E0000}"/>
    <cellStyle name="LINES - Style2 3 5 2 2 7" xfId="10389" xr:uid="{00000000-0005-0000-0000-00005C2E0000}"/>
    <cellStyle name="LINES - Style2 3 5 2 2 7 2" xfId="10390" xr:uid="{00000000-0005-0000-0000-00005D2E0000}"/>
    <cellStyle name="LINES - Style2 3 5 2 2 8" xfId="10391" xr:uid="{00000000-0005-0000-0000-00005E2E0000}"/>
    <cellStyle name="LINES - Style2 3 5 2 2 8 2" xfId="10392" xr:uid="{00000000-0005-0000-0000-00005F2E0000}"/>
    <cellStyle name="LINES - Style2 3 5 2 2 9" xfId="10393" xr:uid="{00000000-0005-0000-0000-0000602E0000}"/>
    <cellStyle name="LINES - Style2 3 5 2 2 9 2" xfId="10394" xr:uid="{00000000-0005-0000-0000-0000612E0000}"/>
    <cellStyle name="LINES - Style2 3 5 2 3" xfId="10395" xr:uid="{00000000-0005-0000-0000-0000622E0000}"/>
    <cellStyle name="LINES - Style2 3 5 2 3 2" xfId="10396" xr:uid="{00000000-0005-0000-0000-0000632E0000}"/>
    <cellStyle name="LINES - Style2 3 5 2 4" xfId="10397" xr:uid="{00000000-0005-0000-0000-0000642E0000}"/>
    <cellStyle name="LINES - Style2 3 5 2 4 2" xfId="10398" xr:uid="{00000000-0005-0000-0000-0000652E0000}"/>
    <cellStyle name="LINES - Style2 3 5 2 5" xfId="10399" xr:uid="{00000000-0005-0000-0000-0000662E0000}"/>
    <cellStyle name="LINES - Style2 3 5 2 5 2" xfId="10400" xr:uid="{00000000-0005-0000-0000-0000672E0000}"/>
    <cellStyle name="LINES - Style2 3 5 2 6" xfId="10401" xr:uid="{00000000-0005-0000-0000-0000682E0000}"/>
    <cellStyle name="LINES - Style2 3 5 2 6 2" xfId="10402" xr:uid="{00000000-0005-0000-0000-0000692E0000}"/>
    <cellStyle name="LINES - Style2 3 5 2 7" xfId="10403" xr:uid="{00000000-0005-0000-0000-00006A2E0000}"/>
    <cellStyle name="LINES - Style2 3 5 2 7 2" xfId="10404" xr:uid="{00000000-0005-0000-0000-00006B2E0000}"/>
    <cellStyle name="LINES - Style2 3 5 2 8" xfId="10405" xr:uid="{00000000-0005-0000-0000-00006C2E0000}"/>
    <cellStyle name="LINES - Style2 3 5 2 8 2" xfId="10406" xr:uid="{00000000-0005-0000-0000-00006D2E0000}"/>
    <cellStyle name="LINES - Style2 3 5 2 9" xfId="10407" xr:uid="{00000000-0005-0000-0000-00006E2E0000}"/>
    <cellStyle name="LINES - Style2 3 5 2 9 2" xfId="10408" xr:uid="{00000000-0005-0000-0000-00006F2E0000}"/>
    <cellStyle name="LINES - Style2 3 5 3" xfId="10409" xr:uid="{00000000-0005-0000-0000-0000702E0000}"/>
    <cellStyle name="LINES - Style2 3 5 3 2" xfId="10410" xr:uid="{00000000-0005-0000-0000-0000712E0000}"/>
    <cellStyle name="LINES - Style2 3 5 4" xfId="10411" xr:uid="{00000000-0005-0000-0000-0000722E0000}"/>
    <cellStyle name="LINES - Style2 3 5 4 2" xfId="10412" xr:uid="{00000000-0005-0000-0000-0000732E0000}"/>
    <cellStyle name="LINES - Style2 3 5 5" xfId="10413" xr:uid="{00000000-0005-0000-0000-0000742E0000}"/>
    <cellStyle name="LINES - Style2 3 5 5 2" xfId="10414" xr:uid="{00000000-0005-0000-0000-0000752E0000}"/>
    <cellStyle name="LINES - Style2 3 5 6" xfId="10415" xr:uid="{00000000-0005-0000-0000-0000762E0000}"/>
    <cellStyle name="LINES - Style2 3 5 6 2" xfId="10416" xr:uid="{00000000-0005-0000-0000-0000772E0000}"/>
    <cellStyle name="LINES - Style2 3 5 7" xfId="10417" xr:uid="{00000000-0005-0000-0000-0000782E0000}"/>
    <cellStyle name="LINES - Style2 3 5 7 2" xfId="10418" xr:uid="{00000000-0005-0000-0000-0000792E0000}"/>
    <cellStyle name="LINES - Style2 3 5 8" xfId="10419" xr:uid="{00000000-0005-0000-0000-00007A2E0000}"/>
    <cellStyle name="LINES - Style2 3 5 8 2" xfId="10420" xr:uid="{00000000-0005-0000-0000-00007B2E0000}"/>
    <cellStyle name="LINES - Style2 3 5 9" xfId="10421" xr:uid="{00000000-0005-0000-0000-00007C2E0000}"/>
    <cellStyle name="LINES - Style2 3 5 9 2" xfId="10422" xr:uid="{00000000-0005-0000-0000-00007D2E0000}"/>
    <cellStyle name="LINES - Style2 3 6" xfId="10423" xr:uid="{00000000-0005-0000-0000-00007E2E0000}"/>
    <cellStyle name="LINES - Style2 3 6 10" xfId="10424" xr:uid="{00000000-0005-0000-0000-00007F2E0000}"/>
    <cellStyle name="LINES - Style2 3 6 10 2" xfId="10425" xr:uid="{00000000-0005-0000-0000-0000802E0000}"/>
    <cellStyle name="LINES - Style2 3 6 11" xfId="10426" xr:uid="{00000000-0005-0000-0000-0000812E0000}"/>
    <cellStyle name="LINES - Style2 3 6 11 2" xfId="10427" xr:uid="{00000000-0005-0000-0000-0000822E0000}"/>
    <cellStyle name="LINES - Style2 3 6 12" xfId="10428" xr:uid="{00000000-0005-0000-0000-0000832E0000}"/>
    <cellStyle name="LINES - Style2 3 6 2" xfId="10429" xr:uid="{00000000-0005-0000-0000-0000842E0000}"/>
    <cellStyle name="LINES - Style2 3 6 2 10" xfId="10430" xr:uid="{00000000-0005-0000-0000-0000852E0000}"/>
    <cellStyle name="LINES - Style2 3 6 2 10 2" xfId="10431" xr:uid="{00000000-0005-0000-0000-0000862E0000}"/>
    <cellStyle name="LINES - Style2 3 6 2 11" xfId="10432" xr:uid="{00000000-0005-0000-0000-0000872E0000}"/>
    <cellStyle name="LINES - Style2 3 6 2 2" xfId="10433" xr:uid="{00000000-0005-0000-0000-0000882E0000}"/>
    <cellStyle name="LINES - Style2 3 6 2 2 10" xfId="10434" xr:uid="{00000000-0005-0000-0000-0000892E0000}"/>
    <cellStyle name="LINES - Style2 3 6 2 2 2" xfId="10435" xr:uid="{00000000-0005-0000-0000-00008A2E0000}"/>
    <cellStyle name="LINES - Style2 3 6 2 2 2 2" xfId="10436" xr:uid="{00000000-0005-0000-0000-00008B2E0000}"/>
    <cellStyle name="LINES - Style2 3 6 2 2 3" xfId="10437" xr:uid="{00000000-0005-0000-0000-00008C2E0000}"/>
    <cellStyle name="LINES - Style2 3 6 2 2 3 2" xfId="10438" xr:uid="{00000000-0005-0000-0000-00008D2E0000}"/>
    <cellStyle name="LINES - Style2 3 6 2 2 4" xfId="10439" xr:uid="{00000000-0005-0000-0000-00008E2E0000}"/>
    <cellStyle name="LINES - Style2 3 6 2 2 4 2" xfId="10440" xr:uid="{00000000-0005-0000-0000-00008F2E0000}"/>
    <cellStyle name="LINES - Style2 3 6 2 2 5" xfId="10441" xr:uid="{00000000-0005-0000-0000-0000902E0000}"/>
    <cellStyle name="LINES - Style2 3 6 2 2 5 2" xfId="10442" xr:uid="{00000000-0005-0000-0000-0000912E0000}"/>
    <cellStyle name="LINES - Style2 3 6 2 2 6" xfId="10443" xr:uid="{00000000-0005-0000-0000-0000922E0000}"/>
    <cellStyle name="LINES - Style2 3 6 2 2 6 2" xfId="10444" xr:uid="{00000000-0005-0000-0000-0000932E0000}"/>
    <cellStyle name="LINES - Style2 3 6 2 2 7" xfId="10445" xr:uid="{00000000-0005-0000-0000-0000942E0000}"/>
    <cellStyle name="LINES - Style2 3 6 2 2 7 2" xfId="10446" xr:uid="{00000000-0005-0000-0000-0000952E0000}"/>
    <cellStyle name="LINES - Style2 3 6 2 2 8" xfId="10447" xr:uid="{00000000-0005-0000-0000-0000962E0000}"/>
    <cellStyle name="LINES - Style2 3 6 2 2 8 2" xfId="10448" xr:uid="{00000000-0005-0000-0000-0000972E0000}"/>
    <cellStyle name="LINES - Style2 3 6 2 2 9" xfId="10449" xr:uid="{00000000-0005-0000-0000-0000982E0000}"/>
    <cellStyle name="LINES - Style2 3 6 2 2 9 2" xfId="10450" xr:uid="{00000000-0005-0000-0000-0000992E0000}"/>
    <cellStyle name="LINES - Style2 3 6 2 3" xfId="10451" xr:uid="{00000000-0005-0000-0000-00009A2E0000}"/>
    <cellStyle name="LINES - Style2 3 6 2 3 2" xfId="10452" xr:uid="{00000000-0005-0000-0000-00009B2E0000}"/>
    <cellStyle name="LINES - Style2 3 6 2 4" xfId="10453" xr:uid="{00000000-0005-0000-0000-00009C2E0000}"/>
    <cellStyle name="LINES - Style2 3 6 2 4 2" xfId="10454" xr:uid="{00000000-0005-0000-0000-00009D2E0000}"/>
    <cellStyle name="LINES - Style2 3 6 2 5" xfId="10455" xr:uid="{00000000-0005-0000-0000-00009E2E0000}"/>
    <cellStyle name="LINES - Style2 3 6 2 5 2" xfId="10456" xr:uid="{00000000-0005-0000-0000-00009F2E0000}"/>
    <cellStyle name="LINES - Style2 3 6 2 6" xfId="10457" xr:uid="{00000000-0005-0000-0000-0000A02E0000}"/>
    <cellStyle name="LINES - Style2 3 6 2 6 2" xfId="10458" xr:uid="{00000000-0005-0000-0000-0000A12E0000}"/>
    <cellStyle name="LINES - Style2 3 6 2 7" xfId="10459" xr:uid="{00000000-0005-0000-0000-0000A22E0000}"/>
    <cellStyle name="LINES - Style2 3 6 2 7 2" xfId="10460" xr:uid="{00000000-0005-0000-0000-0000A32E0000}"/>
    <cellStyle name="LINES - Style2 3 6 2 8" xfId="10461" xr:uid="{00000000-0005-0000-0000-0000A42E0000}"/>
    <cellStyle name="LINES - Style2 3 6 2 8 2" xfId="10462" xr:uid="{00000000-0005-0000-0000-0000A52E0000}"/>
    <cellStyle name="LINES - Style2 3 6 2 9" xfId="10463" xr:uid="{00000000-0005-0000-0000-0000A62E0000}"/>
    <cellStyle name="LINES - Style2 3 6 2 9 2" xfId="10464" xr:uid="{00000000-0005-0000-0000-0000A72E0000}"/>
    <cellStyle name="LINES - Style2 3 6 3" xfId="10465" xr:uid="{00000000-0005-0000-0000-0000A82E0000}"/>
    <cellStyle name="LINES - Style2 3 6 3 2" xfId="10466" xr:uid="{00000000-0005-0000-0000-0000A92E0000}"/>
    <cellStyle name="LINES - Style2 3 6 4" xfId="10467" xr:uid="{00000000-0005-0000-0000-0000AA2E0000}"/>
    <cellStyle name="LINES - Style2 3 6 4 2" xfId="10468" xr:uid="{00000000-0005-0000-0000-0000AB2E0000}"/>
    <cellStyle name="LINES - Style2 3 6 5" xfId="10469" xr:uid="{00000000-0005-0000-0000-0000AC2E0000}"/>
    <cellStyle name="LINES - Style2 3 6 5 2" xfId="10470" xr:uid="{00000000-0005-0000-0000-0000AD2E0000}"/>
    <cellStyle name="LINES - Style2 3 6 6" xfId="10471" xr:uid="{00000000-0005-0000-0000-0000AE2E0000}"/>
    <cellStyle name="LINES - Style2 3 6 6 2" xfId="10472" xr:uid="{00000000-0005-0000-0000-0000AF2E0000}"/>
    <cellStyle name="LINES - Style2 3 6 7" xfId="10473" xr:uid="{00000000-0005-0000-0000-0000B02E0000}"/>
    <cellStyle name="LINES - Style2 3 6 7 2" xfId="10474" xr:uid="{00000000-0005-0000-0000-0000B12E0000}"/>
    <cellStyle name="LINES - Style2 3 6 8" xfId="10475" xr:uid="{00000000-0005-0000-0000-0000B22E0000}"/>
    <cellStyle name="LINES - Style2 3 6 8 2" xfId="10476" xr:uid="{00000000-0005-0000-0000-0000B32E0000}"/>
    <cellStyle name="LINES - Style2 3 6 9" xfId="10477" xr:uid="{00000000-0005-0000-0000-0000B42E0000}"/>
    <cellStyle name="LINES - Style2 3 6 9 2" xfId="10478" xr:uid="{00000000-0005-0000-0000-0000B52E0000}"/>
    <cellStyle name="LINES - Style2 3 7" xfId="10479" xr:uid="{00000000-0005-0000-0000-0000B62E0000}"/>
    <cellStyle name="LINES - Style2 3 7 10" xfId="10480" xr:uid="{00000000-0005-0000-0000-0000B72E0000}"/>
    <cellStyle name="LINES - Style2 3 7 10 2" xfId="10481" xr:uid="{00000000-0005-0000-0000-0000B82E0000}"/>
    <cellStyle name="LINES - Style2 3 7 11" xfId="10482" xr:uid="{00000000-0005-0000-0000-0000B92E0000}"/>
    <cellStyle name="LINES - Style2 3 7 11 2" xfId="10483" xr:uid="{00000000-0005-0000-0000-0000BA2E0000}"/>
    <cellStyle name="LINES - Style2 3 7 12" xfId="10484" xr:uid="{00000000-0005-0000-0000-0000BB2E0000}"/>
    <cellStyle name="LINES - Style2 3 7 2" xfId="10485" xr:uid="{00000000-0005-0000-0000-0000BC2E0000}"/>
    <cellStyle name="LINES - Style2 3 7 2 10" xfId="10486" xr:uid="{00000000-0005-0000-0000-0000BD2E0000}"/>
    <cellStyle name="LINES - Style2 3 7 2 10 2" xfId="10487" xr:uid="{00000000-0005-0000-0000-0000BE2E0000}"/>
    <cellStyle name="LINES - Style2 3 7 2 11" xfId="10488" xr:uid="{00000000-0005-0000-0000-0000BF2E0000}"/>
    <cellStyle name="LINES - Style2 3 7 2 2" xfId="10489" xr:uid="{00000000-0005-0000-0000-0000C02E0000}"/>
    <cellStyle name="LINES - Style2 3 7 2 2 10" xfId="10490" xr:uid="{00000000-0005-0000-0000-0000C12E0000}"/>
    <cellStyle name="LINES - Style2 3 7 2 2 2" xfId="10491" xr:uid="{00000000-0005-0000-0000-0000C22E0000}"/>
    <cellStyle name="LINES - Style2 3 7 2 2 2 2" xfId="10492" xr:uid="{00000000-0005-0000-0000-0000C32E0000}"/>
    <cellStyle name="LINES - Style2 3 7 2 2 3" xfId="10493" xr:uid="{00000000-0005-0000-0000-0000C42E0000}"/>
    <cellStyle name="LINES - Style2 3 7 2 2 3 2" xfId="10494" xr:uid="{00000000-0005-0000-0000-0000C52E0000}"/>
    <cellStyle name="LINES - Style2 3 7 2 2 4" xfId="10495" xr:uid="{00000000-0005-0000-0000-0000C62E0000}"/>
    <cellStyle name="LINES - Style2 3 7 2 2 4 2" xfId="10496" xr:uid="{00000000-0005-0000-0000-0000C72E0000}"/>
    <cellStyle name="LINES - Style2 3 7 2 2 5" xfId="10497" xr:uid="{00000000-0005-0000-0000-0000C82E0000}"/>
    <cellStyle name="LINES - Style2 3 7 2 2 5 2" xfId="10498" xr:uid="{00000000-0005-0000-0000-0000C92E0000}"/>
    <cellStyle name="LINES - Style2 3 7 2 2 6" xfId="10499" xr:uid="{00000000-0005-0000-0000-0000CA2E0000}"/>
    <cellStyle name="LINES - Style2 3 7 2 2 6 2" xfId="10500" xr:uid="{00000000-0005-0000-0000-0000CB2E0000}"/>
    <cellStyle name="LINES - Style2 3 7 2 2 7" xfId="10501" xr:uid="{00000000-0005-0000-0000-0000CC2E0000}"/>
    <cellStyle name="LINES - Style2 3 7 2 2 7 2" xfId="10502" xr:uid="{00000000-0005-0000-0000-0000CD2E0000}"/>
    <cellStyle name="LINES - Style2 3 7 2 2 8" xfId="10503" xr:uid="{00000000-0005-0000-0000-0000CE2E0000}"/>
    <cellStyle name="LINES - Style2 3 7 2 2 8 2" xfId="10504" xr:uid="{00000000-0005-0000-0000-0000CF2E0000}"/>
    <cellStyle name="LINES - Style2 3 7 2 2 9" xfId="10505" xr:uid="{00000000-0005-0000-0000-0000D02E0000}"/>
    <cellStyle name="LINES - Style2 3 7 2 2 9 2" xfId="10506" xr:uid="{00000000-0005-0000-0000-0000D12E0000}"/>
    <cellStyle name="LINES - Style2 3 7 2 3" xfId="10507" xr:uid="{00000000-0005-0000-0000-0000D22E0000}"/>
    <cellStyle name="LINES - Style2 3 7 2 3 2" xfId="10508" xr:uid="{00000000-0005-0000-0000-0000D32E0000}"/>
    <cellStyle name="LINES - Style2 3 7 2 4" xfId="10509" xr:uid="{00000000-0005-0000-0000-0000D42E0000}"/>
    <cellStyle name="LINES - Style2 3 7 2 4 2" xfId="10510" xr:uid="{00000000-0005-0000-0000-0000D52E0000}"/>
    <cellStyle name="LINES - Style2 3 7 2 5" xfId="10511" xr:uid="{00000000-0005-0000-0000-0000D62E0000}"/>
    <cellStyle name="LINES - Style2 3 7 2 5 2" xfId="10512" xr:uid="{00000000-0005-0000-0000-0000D72E0000}"/>
    <cellStyle name="LINES - Style2 3 7 2 6" xfId="10513" xr:uid="{00000000-0005-0000-0000-0000D82E0000}"/>
    <cellStyle name="LINES - Style2 3 7 2 6 2" xfId="10514" xr:uid="{00000000-0005-0000-0000-0000D92E0000}"/>
    <cellStyle name="LINES - Style2 3 7 2 7" xfId="10515" xr:uid="{00000000-0005-0000-0000-0000DA2E0000}"/>
    <cellStyle name="LINES - Style2 3 7 2 7 2" xfId="10516" xr:uid="{00000000-0005-0000-0000-0000DB2E0000}"/>
    <cellStyle name="LINES - Style2 3 7 2 8" xfId="10517" xr:uid="{00000000-0005-0000-0000-0000DC2E0000}"/>
    <cellStyle name="LINES - Style2 3 7 2 8 2" xfId="10518" xr:uid="{00000000-0005-0000-0000-0000DD2E0000}"/>
    <cellStyle name="LINES - Style2 3 7 2 9" xfId="10519" xr:uid="{00000000-0005-0000-0000-0000DE2E0000}"/>
    <cellStyle name="LINES - Style2 3 7 2 9 2" xfId="10520" xr:uid="{00000000-0005-0000-0000-0000DF2E0000}"/>
    <cellStyle name="LINES - Style2 3 7 3" xfId="10521" xr:uid="{00000000-0005-0000-0000-0000E02E0000}"/>
    <cellStyle name="LINES - Style2 3 7 3 2" xfId="10522" xr:uid="{00000000-0005-0000-0000-0000E12E0000}"/>
    <cellStyle name="LINES - Style2 3 7 4" xfId="10523" xr:uid="{00000000-0005-0000-0000-0000E22E0000}"/>
    <cellStyle name="LINES - Style2 3 7 4 2" xfId="10524" xr:uid="{00000000-0005-0000-0000-0000E32E0000}"/>
    <cellStyle name="LINES - Style2 3 7 5" xfId="10525" xr:uid="{00000000-0005-0000-0000-0000E42E0000}"/>
    <cellStyle name="LINES - Style2 3 7 5 2" xfId="10526" xr:uid="{00000000-0005-0000-0000-0000E52E0000}"/>
    <cellStyle name="LINES - Style2 3 7 6" xfId="10527" xr:uid="{00000000-0005-0000-0000-0000E62E0000}"/>
    <cellStyle name="LINES - Style2 3 7 6 2" xfId="10528" xr:uid="{00000000-0005-0000-0000-0000E72E0000}"/>
    <cellStyle name="LINES - Style2 3 7 7" xfId="10529" xr:uid="{00000000-0005-0000-0000-0000E82E0000}"/>
    <cellStyle name="LINES - Style2 3 7 7 2" xfId="10530" xr:uid="{00000000-0005-0000-0000-0000E92E0000}"/>
    <cellStyle name="LINES - Style2 3 7 8" xfId="10531" xr:uid="{00000000-0005-0000-0000-0000EA2E0000}"/>
    <cellStyle name="LINES - Style2 3 7 8 2" xfId="10532" xr:uid="{00000000-0005-0000-0000-0000EB2E0000}"/>
    <cellStyle name="LINES - Style2 3 7 9" xfId="10533" xr:uid="{00000000-0005-0000-0000-0000EC2E0000}"/>
    <cellStyle name="LINES - Style2 3 7 9 2" xfId="10534" xr:uid="{00000000-0005-0000-0000-0000ED2E0000}"/>
    <cellStyle name="LINES - Style2 3 8" xfId="10535" xr:uid="{00000000-0005-0000-0000-0000EE2E0000}"/>
    <cellStyle name="LINES - Style2 3 8 10" xfId="10536" xr:uid="{00000000-0005-0000-0000-0000EF2E0000}"/>
    <cellStyle name="LINES - Style2 3 8 10 2" xfId="10537" xr:uid="{00000000-0005-0000-0000-0000F02E0000}"/>
    <cellStyle name="LINES - Style2 3 8 11" xfId="10538" xr:uid="{00000000-0005-0000-0000-0000F12E0000}"/>
    <cellStyle name="LINES - Style2 3 8 2" xfId="10539" xr:uid="{00000000-0005-0000-0000-0000F22E0000}"/>
    <cellStyle name="LINES - Style2 3 8 2 10" xfId="10540" xr:uid="{00000000-0005-0000-0000-0000F32E0000}"/>
    <cellStyle name="LINES - Style2 3 8 2 2" xfId="10541" xr:uid="{00000000-0005-0000-0000-0000F42E0000}"/>
    <cellStyle name="LINES - Style2 3 8 2 2 2" xfId="10542" xr:uid="{00000000-0005-0000-0000-0000F52E0000}"/>
    <cellStyle name="LINES - Style2 3 8 2 3" xfId="10543" xr:uid="{00000000-0005-0000-0000-0000F62E0000}"/>
    <cellStyle name="LINES - Style2 3 8 2 3 2" xfId="10544" xr:uid="{00000000-0005-0000-0000-0000F72E0000}"/>
    <cellStyle name="LINES - Style2 3 8 2 4" xfId="10545" xr:uid="{00000000-0005-0000-0000-0000F82E0000}"/>
    <cellStyle name="LINES - Style2 3 8 2 4 2" xfId="10546" xr:uid="{00000000-0005-0000-0000-0000F92E0000}"/>
    <cellStyle name="LINES - Style2 3 8 2 5" xfId="10547" xr:uid="{00000000-0005-0000-0000-0000FA2E0000}"/>
    <cellStyle name="LINES - Style2 3 8 2 5 2" xfId="10548" xr:uid="{00000000-0005-0000-0000-0000FB2E0000}"/>
    <cellStyle name="LINES - Style2 3 8 2 6" xfId="10549" xr:uid="{00000000-0005-0000-0000-0000FC2E0000}"/>
    <cellStyle name="LINES - Style2 3 8 2 6 2" xfId="10550" xr:uid="{00000000-0005-0000-0000-0000FD2E0000}"/>
    <cellStyle name="LINES - Style2 3 8 2 7" xfId="10551" xr:uid="{00000000-0005-0000-0000-0000FE2E0000}"/>
    <cellStyle name="LINES - Style2 3 8 2 7 2" xfId="10552" xr:uid="{00000000-0005-0000-0000-0000FF2E0000}"/>
    <cellStyle name="LINES - Style2 3 8 2 8" xfId="10553" xr:uid="{00000000-0005-0000-0000-0000002F0000}"/>
    <cellStyle name="LINES - Style2 3 8 2 8 2" xfId="10554" xr:uid="{00000000-0005-0000-0000-0000012F0000}"/>
    <cellStyle name="LINES - Style2 3 8 2 9" xfId="10555" xr:uid="{00000000-0005-0000-0000-0000022F0000}"/>
    <cellStyle name="LINES - Style2 3 8 2 9 2" xfId="10556" xr:uid="{00000000-0005-0000-0000-0000032F0000}"/>
    <cellStyle name="LINES - Style2 3 8 3" xfId="10557" xr:uid="{00000000-0005-0000-0000-0000042F0000}"/>
    <cellStyle name="LINES - Style2 3 8 3 2" xfId="10558" xr:uid="{00000000-0005-0000-0000-0000052F0000}"/>
    <cellStyle name="LINES - Style2 3 8 4" xfId="10559" xr:uid="{00000000-0005-0000-0000-0000062F0000}"/>
    <cellStyle name="LINES - Style2 3 8 4 2" xfId="10560" xr:uid="{00000000-0005-0000-0000-0000072F0000}"/>
    <cellStyle name="LINES - Style2 3 8 5" xfId="10561" xr:uid="{00000000-0005-0000-0000-0000082F0000}"/>
    <cellStyle name="LINES - Style2 3 8 5 2" xfId="10562" xr:uid="{00000000-0005-0000-0000-0000092F0000}"/>
    <cellStyle name="LINES - Style2 3 8 6" xfId="10563" xr:uid="{00000000-0005-0000-0000-00000A2F0000}"/>
    <cellStyle name="LINES - Style2 3 8 6 2" xfId="10564" xr:uid="{00000000-0005-0000-0000-00000B2F0000}"/>
    <cellStyle name="LINES - Style2 3 8 7" xfId="10565" xr:uid="{00000000-0005-0000-0000-00000C2F0000}"/>
    <cellStyle name="LINES - Style2 3 8 7 2" xfId="10566" xr:uid="{00000000-0005-0000-0000-00000D2F0000}"/>
    <cellStyle name="LINES - Style2 3 8 8" xfId="10567" xr:uid="{00000000-0005-0000-0000-00000E2F0000}"/>
    <cellStyle name="LINES - Style2 3 8 8 2" xfId="10568" xr:uid="{00000000-0005-0000-0000-00000F2F0000}"/>
    <cellStyle name="LINES - Style2 3 8 9" xfId="10569" xr:uid="{00000000-0005-0000-0000-0000102F0000}"/>
    <cellStyle name="LINES - Style2 3 8 9 2" xfId="10570" xr:uid="{00000000-0005-0000-0000-0000112F0000}"/>
    <cellStyle name="LINES - Style2 3 9" xfId="10571" xr:uid="{00000000-0005-0000-0000-0000122F0000}"/>
    <cellStyle name="LINES - Style2 3 9 2" xfId="10572" xr:uid="{00000000-0005-0000-0000-0000132F0000}"/>
    <cellStyle name="LINES - Style2 3_FRI's per CPA formulae May 2011" xfId="10573" xr:uid="{00000000-0005-0000-0000-0000142F0000}"/>
    <cellStyle name="LINES - Style2 4" xfId="10574" xr:uid="{00000000-0005-0000-0000-0000152F0000}"/>
    <cellStyle name="LINES - Style2 4 10" xfId="10575" xr:uid="{00000000-0005-0000-0000-0000162F0000}"/>
    <cellStyle name="LINES - Style2 4 10 2" xfId="10576" xr:uid="{00000000-0005-0000-0000-0000172F0000}"/>
    <cellStyle name="LINES - Style2 4 11" xfId="10577" xr:uid="{00000000-0005-0000-0000-0000182F0000}"/>
    <cellStyle name="LINES - Style2 4 11 2" xfId="10578" xr:uid="{00000000-0005-0000-0000-0000192F0000}"/>
    <cellStyle name="LINES - Style2 4 12" xfId="10579" xr:uid="{00000000-0005-0000-0000-00001A2F0000}"/>
    <cellStyle name="LINES - Style2 4 12 2" xfId="10580" xr:uid="{00000000-0005-0000-0000-00001B2F0000}"/>
    <cellStyle name="LINES - Style2 4 13" xfId="10581" xr:uid="{00000000-0005-0000-0000-00001C2F0000}"/>
    <cellStyle name="LINES - Style2 4 13 2" xfId="10582" xr:uid="{00000000-0005-0000-0000-00001D2F0000}"/>
    <cellStyle name="LINES - Style2 4 14" xfId="10583" xr:uid="{00000000-0005-0000-0000-00001E2F0000}"/>
    <cellStyle name="LINES - Style2 4 14 2" xfId="10584" xr:uid="{00000000-0005-0000-0000-00001F2F0000}"/>
    <cellStyle name="LINES - Style2 4 15" xfId="10585" xr:uid="{00000000-0005-0000-0000-0000202F0000}"/>
    <cellStyle name="LINES - Style2 4 15 2" xfId="10586" xr:uid="{00000000-0005-0000-0000-0000212F0000}"/>
    <cellStyle name="LINES - Style2 4 16" xfId="10587" xr:uid="{00000000-0005-0000-0000-0000222F0000}"/>
    <cellStyle name="LINES - Style2 4 16 2" xfId="10588" xr:uid="{00000000-0005-0000-0000-0000232F0000}"/>
    <cellStyle name="LINES - Style2 4 17" xfId="10589" xr:uid="{00000000-0005-0000-0000-0000242F0000}"/>
    <cellStyle name="LINES - Style2 4 2" xfId="10590" xr:uid="{00000000-0005-0000-0000-0000252F0000}"/>
    <cellStyle name="LINES - Style2 4 2 10" xfId="10591" xr:uid="{00000000-0005-0000-0000-0000262F0000}"/>
    <cellStyle name="LINES - Style2 4 2 10 2" xfId="10592" xr:uid="{00000000-0005-0000-0000-0000272F0000}"/>
    <cellStyle name="LINES - Style2 4 2 11" xfId="10593" xr:uid="{00000000-0005-0000-0000-0000282F0000}"/>
    <cellStyle name="LINES - Style2 4 2 11 2" xfId="10594" xr:uid="{00000000-0005-0000-0000-0000292F0000}"/>
    <cellStyle name="LINES - Style2 4 2 12" xfId="10595" xr:uid="{00000000-0005-0000-0000-00002A2F0000}"/>
    <cellStyle name="LINES - Style2 4 2 12 2" xfId="10596" xr:uid="{00000000-0005-0000-0000-00002B2F0000}"/>
    <cellStyle name="LINES - Style2 4 2 13" xfId="10597" xr:uid="{00000000-0005-0000-0000-00002C2F0000}"/>
    <cellStyle name="LINES - Style2 4 2 13 2" xfId="10598" xr:uid="{00000000-0005-0000-0000-00002D2F0000}"/>
    <cellStyle name="LINES - Style2 4 2 14" xfId="10599" xr:uid="{00000000-0005-0000-0000-00002E2F0000}"/>
    <cellStyle name="LINES - Style2 4 2 14 2" xfId="10600" xr:uid="{00000000-0005-0000-0000-00002F2F0000}"/>
    <cellStyle name="LINES - Style2 4 2 15" xfId="10601" xr:uid="{00000000-0005-0000-0000-0000302F0000}"/>
    <cellStyle name="LINES - Style2 4 2 15 2" xfId="10602" xr:uid="{00000000-0005-0000-0000-0000312F0000}"/>
    <cellStyle name="LINES - Style2 4 2 16" xfId="10603" xr:uid="{00000000-0005-0000-0000-0000322F0000}"/>
    <cellStyle name="LINES - Style2 4 2 2" xfId="10604" xr:uid="{00000000-0005-0000-0000-0000332F0000}"/>
    <cellStyle name="LINES - Style2 4 2 2 10" xfId="10605" xr:uid="{00000000-0005-0000-0000-0000342F0000}"/>
    <cellStyle name="LINES - Style2 4 2 2 10 2" xfId="10606" xr:uid="{00000000-0005-0000-0000-0000352F0000}"/>
    <cellStyle name="LINES - Style2 4 2 2 11" xfId="10607" xr:uid="{00000000-0005-0000-0000-0000362F0000}"/>
    <cellStyle name="LINES - Style2 4 2 2 11 2" xfId="10608" xr:uid="{00000000-0005-0000-0000-0000372F0000}"/>
    <cellStyle name="LINES - Style2 4 2 2 12" xfId="10609" xr:uid="{00000000-0005-0000-0000-0000382F0000}"/>
    <cellStyle name="LINES - Style2 4 2 2 12 2" xfId="10610" xr:uid="{00000000-0005-0000-0000-0000392F0000}"/>
    <cellStyle name="LINES - Style2 4 2 2 13" xfId="10611" xr:uid="{00000000-0005-0000-0000-00003A2F0000}"/>
    <cellStyle name="LINES - Style2 4 2 2 13 2" xfId="10612" xr:uid="{00000000-0005-0000-0000-00003B2F0000}"/>
    <cellStyle name="LINES - Style2 4 2 2 14" xfId="10613" xr:uid="{00000000-0005-0000-0000-00003C2F0000}"/>
    <cellStyle name="LINES - Style2 4 2 2 14 2" xfId="10614" xr:uid="{00000000-0005-0000-0000-00003D2F0000}"/>
    <cellStyle name="LINES - Style2 4 2 2 15" xfId="10615" xr:uid="{00000000-0005-0000-0000-00003E2F0000}"/>
    <cellStyle name="LINES - Style2 4 2 2 2" xfId="10616" xr:uid="{00000000-0005-0000-0000-00003F2F0000}"/>
    <cellStyle name="LINES - Style2 4 2 2 2 10" xfId="10617" xr:uid="{00000000-0005-0000-0000-0000402F0000}"/>
    <cellStyle name="LINES - Style2 4 2 2 2 10 2" xfId="10618" xr:uid="{00000000-0005-0000-0000-0000412F0000}"/>
    <cellStyle name="LINES - Style2 4 2 2 2 11" xfId="10619" xr:uid="{00000000-0005-0000-0000-0000422F0000}"/>
    <cellStyle name="LINES - Style2 4 2 2 2 11 2" xfId="10620" xr:uid="{00000000-0005-0000-0000-0000432F0000}"/>
    <cellStyle name="LINES - Style2 4 2 2 2 12" xfId="10621" xr:uid="{00000000-0005-0000-0000-0000442F0000}"/>
    <cellStyle name="LINES - Style2 4 2 2 2 2" xfId="10622" xr:uid="{00000000-0005-0000-0000-0000452F0000}"/>
    <cellStyle name="LINES - Style2 4 2 2 2 2 10" xfId="10623" xr:uid="{00000000-0005-0000-0000-0000462F0000}"/>
    <cellStyle name="LINES - Style2 4 2 2 2 2 10 2" xfId="10624" xr:uid="{00000000-0005-0000-0000-0000472F0000}"/>
    <cellStyle name="LINES - Style2 4 2 2 2 2 11" xfId="10625" xr:uid="{00000000-0005-0000-0000-0000482F0000}"/>
    <cellStyle name="LINES - Style2 4 2 2 2 2 2" xfId="10626" xr:uid="{00000000-0005-0000-0000-0000492F0000}"/>
    <cellStyle name="LINES - Style2 4 2 2 2 2 2 10" xfId="10627" xr:uid="{00000000-0005-0000-0000-00004A2F0000}"/>
    <cellStyle name="LINES - Style2 4 2 2 2 2 2 2" xfId="10628" xr:uid="{00000000-0005-0000-0000-00004B2F0000}"/>
    <cellStyle name="LINES - Style2 4 2 2 2 2 2 2 2" xfId="10629" xr:uid="{00000000-0005-0000-0000-00004C2F0000}"/>
    <cellStyle name="LINES - Style2 4 2 2 2 2 2 3" xfId="10630" xr:uid="{00000000-0005-0000-0000-00004D2F0000}"/>
    <cellStyle name="LINES - Style2 4 2 2 2 2 2 3 2" xfId="10631" xr:uid="{00000000-0005-0000-0000-00004E2F0000}"/>
    <cellStyle name="LINES - Style2 4 2 2 2 2 2 4" xfId="10632" xr:uid="{00000000-0005-0000-0000-00004F2F0000}"/>
    <cellStyle name="LINES - Style2 4 2 2 2 2 2 4 2" xfId="10633" xr:uid="{00000000-0005-0000-0000-0000502F0000}"/>
    <cellStyle name="LINES - Style2 4 2 2 2 2 2 5" xfId="10634" xr:uid="{00000000-0005-0000-0000-0000512F0000}"/>
    <cellStyle name="LINES - Style2 4 2 2 2 2 2 5 2" xfId="10635" xr:uid="{00000000-0005-0000-0000-0000522F0000}"/>
    <cellStyle name="LINES - Style2 4 2 2 2 2 2 6" xfId="10636" xr:uid="{00000000-0005-0000-0000-0000532F0000}"/>
    <cellStyle name="LINES - Style2 4 2 2 2 2 2 6 2" xfId="10637" xr:uid="{00000000-0005-0000-0000-0000542F0000}"/>
    <cellStyle name="LINES - Style2 4 2 2 2 2 2 7" xfId="10638" xr:uid="{00000000-0005-0000-0000-0000552F0000}"/>
    <cellStyle name="LINES - Style2 4 2 2 2 2 2 7 2" xfId="10639" xr:uid="{00000000-0005-0000-0000-0000562F0000}"/>
    <cellStyle name="LINES - Style2 4 2 2 2 2 2 8" xfId="10640" xr:uid="{00000000-0005-0000-0000-0000572F0000}"/>
    <cellStyle name="LINES - Style2 4 2 2 2 2 2 8 2" xfId="10641" xr:uid="{00000000-0005-0000-0000-0000582F0000}"/>
    <cellStyle name="LINES - Style2 4 2 2 2 2 2 9" xfId="10642" xr:uid="{00000000-0005-0000-0000-0000592F0000}"/>
    <cellStyle name="LINES - Style2 4 2 2 2 2 2 9 2" xfId="10643" xr:uid="{00000000-0005-0000-0000-00005A2F0000}"/>
    <cellStyle name="LINES - Style2 4 2 2 2 2 3" xfId="10644" xr:uid="{00000000-0005-0000-0000-00005B2F0000}"/>
    <cellStyle name="LINES - Style2 4 2 2 2 2 3 2" xfId="10645" xr:uid="{00000000-0005-0000-0000-00005C2F0000}"/>
    <cellStyle name="LINES - Style2 4 2 2 2 2 4" xfId="10646" xr:uid="{00000000-0005-0000-0000-00005D2F0000}"/>
    <cellStyle name="LINES - Style2 4 2 2 2 2 4 2" xfId="10647" xr:uid="{00000000-0005-0000-0000-00005E2F0000}"/>
    <cellStyle name="LINES - Style2 4 2 2 2 2 5" xfId="10648" xr:uid="{00000000-0005-0000-0000-00005F2F0000}"/>
    <cellStyle name="LINES - Style2 4 2 2 2 2 5 2" xfId="10649" xr:uid="{00000000-0005-0000-0000-0000602F0000}"/>
    <cellStyle name="LINES - Style2 4 2 2 2 2 6" xfId="10650" xr:uid="{00000000-0005-0000-0000-0000612F0000}"/>
    <cellStyle name="LINES - Style2 4 2 2 2 2 6 2" xfId="10651" xr:uid="{00000000-0005-0000-0000-0000622F0000}"/>
    <cellStyle name="LINES - Style2 4 2 2 2 2 7" xfId="10652" xr:uid="{00000000-0005-0000-0000-0000632F0000}"/>
    <cellStyle name="LINES - Style2 4 2 2 2 2 7 2" xfId="10653" xr:uid="{00000000-0005-0000-0000-0000642F0000}"/>
    <cellStyle name="LINES - Style2 4 2 2 2 2 8" xfId="10654" xr:uid="{00000000-0005-0000-0000-0000652F0000}"/>
    <cellStyle name="LINES - Style2 4 2 2 2 2 8 2" xfId="10655" xr:uid="{00000000-0005-0000-0000-0000662F0000}"/>
    <cellStyle name="LINES - Style2 4 2 2 2 2 9" xfId="10656" xr:uid="{00000000-0005-0000-0000-0000672F0000}"/>
    <cellStyle name="LINES - Style2 4 2 2 2 2 9 2" xfId="10657" xr:uid="{00000000-0005-0000-0000-0000682F0000}"/>
    <cellStyle name="LINES - Style2 4 2 2 2 3" xfId="10658" xr:uid="{00000000-0005-0000-0000-0000692F0000}"/>
    <cellStyle name="LINES - Style2 4 2 2 2 3 2" xfId="10659" xr:uid="{00000000-0005-0000-0000-00006A2F0000}"/>
    <cellStyle name="LINES - Style2 4 2 2 2 4" xfId="10660" xr:uid="{00000000-0005-0000-0000-00006B2F0000}"/>
    <cellStyle name="LINES - Style2 4 2 2 2 4 2" xfId="10661" xr:uid="{00000000-0005-0000-0000-00006C2F0000}"/>
    <cellStyle name="LINES - Style2 4 2 2 2 5" xfId="10662" xr:uid="{00000000-0005-0000-0000-00006D2F0000}"/>
    <cellStyle name="LINES - Style2 4 2 2 2 5 2" xfId="10663" xr:uid="{00000000-0005-0000-0000-00006E2F0000}"/>
    <cellStyle name="LINES - Style2 4 2 2 2 6" xfId="10664" xr:uid="{00000000-0005-0000-0000-00006F2F0000}"/>
    <cellStyle name="LINES - Style2 4 2 2 2 6 2" xfId="10665" xr:uid="{00000000-0005-0000-0000-0000702F0000}"/>
    <cellStyle name="LINES - Style2 4 2 2 2 7" xfId="10666" xr:uid="{00000000-0005-0000-0000-0000712F0000}"/>
    <cellStyle name="LINES - Style2 4 2 2 2 7 2" xfId="10667" xr:uid="{00000000-0005-0000-0000-0000722F0000}"/>
    <cellStyle name="LINES - Style2 4 2 2 2 8" xfId="10668" xr:uid="{00000000-0005-0000-0000-0000732F0000}"/>
    <cellStyle name="LINES - Style2 4 2 2 2 8 2" xfId="10669" xr:uid="{00000000-0005-0000-0000-0000742F0000}"/>
    <cellStyle name="LINES - Style2 4 2 2 2 9" xfId="10670" xr:uid="{00000000-0005-0000-0000-0000752F0000}"/>
    <cellStyle name="LINES - Style2 4 2 2 2 9 2" xfId="10671" xr:uid="{00000000-0005-0000-0000-0000762F0000}"/>
    <cellStyle name="LINES - Style2 4 2 2 3" xfId="10672" xr:uid="{00000000-0005-0000-0000-0000772F0000}"/>
    <cellStyle name="LINES - Style2 4 2 2 3 10" xfId="10673" xr:uid="{00000000-0005-0000-0000-0000782F0000}"/>
    <cellStyle name="LINES - Style2 4 2 2 3 10 2" xfId="10674" xr:uid="{00000000-0005-0000-0000-0000792F0000}"/>
    <cellStyle name="LINES - Style2 4 2 2 3 11" xfId="10675" xr:uid="{00000000-0005-0000-0000-00007A2F0000}"/>
    <cellStyle name="LINES - Style2 4 2 2 3 11 2" xfId="10676" xr:uid="{00000000-0005-0000-0000-00007B2F0000}"/>
    <cellStyle name="LINES - Style2 4 2 2 3 12" xfId="10677" xr:uid="{00000000-0005-0000-0000-00007C2F0000}"/>
    <cellStyle name="LINES - Style2 4 2 2 3 2" xfId="10678" xr:uid="{00000000-0005-0000-0000-00007D2F0000}"/>
    <cellStyle name="LINES - Style2 4 2 2 3 2 10" xfId="10679" xr:uid="{00000000-0005-0000-0000-00007E2F0000}"/>
    <cellStyle name="LINES - Style2 4 2 2 3 2 10 2" xfId="10680" xr:uid="{00000000-0005-0000-0000-00007F2F0000}"/>
    <cellStyle name="LINES - Style2 4 2 2 3 2 11" xfId="10681" xr:uid="{00000000-0005-0000-0000-0000802F0000}"/>
    <cellStyle name="LINES - Style2 4 2 2 3 2 2" xfId="10682" xr:uid="{00000000-0005-0000-0000-0000812F0000}"/>
    <cellStyle name="LINES - Style2 4 2 2 3 2 2 10" xfId="10683" xr:uid="{00000000-0005-0000-0000-0000822F0000}"/>
    <cellStyle name="LINES - Style2 4 2 2 3 2 2 2" xfId="10684" xr:uid="{00000000-0005-0000-0000-0000832F0000}"/>
    <cellStyle name="LINES - Style2 4 2 2 3 2 2 2 2" xfId="10685" xr:uid="{00000000-0005-0000-0000-0000842F0000}"/>
    <cellStyle name="LINES - Style2 4 2 2 3 2 2 3" xfId="10686" xr:uid="{00000000-0005-0000-0000-0000852F0000}"/>
    <cellStyle name="LINES - Style2 4 2 2 3 2 2 3 2" xfId="10687" xr:uid="{00000000-0005-0000-0000-0000862F0000}"/>
    <cellStyle name="LINES - Style2 4 2 2 3 2 2 4" xfId="10688" xr:uid="{00000000-0005-0000-0000-0000872F0000}"/>
    <cellStyle name="LINES - Style2 4 2 2 3 2 2 4 2" xfId="10689" xr:uid="{00000000-0005-0000-0000-0000882F0000}"/>
    <cellStyle name="LINES - Style2 4 2 2 3 2 2 5" xfId="10690" xr:uid="{00000000-0005-0000-0000-0000892F0000}"/>
    <cellStyle name="LINES - Style2 4 2 2 3 2 2 5 2" xfId="10691" xr:uid="{00000000-0005-0000-0000-00008A2F0000}"/>
    <cellStyle name="LINES - Style2 4 2 2 3 2 2 6" xfId="10692" xr:uid="{00000000-0005-0000-0000-00008B2F0000}"/>
    <cellStyle name="LINES - Style2 4 2 2 3 2 2 6 2" xfId="10693" xr:uid="{00000000-0005-0000-0000-00008C2F0000}"/>
    <cellStyle name="LINES - Style2 4 2 2 3 2 2 7" xfId="10694" xr:uid="{00000000-0005-0000-0000-00008D2F0000}"/>
    <cellStyle name="LINES - Style2 4 2 2 3 2 2 7 2" xfId="10695" xr:uid="{00000000-0005-0000-0000-00008E2F0000}"/>
    <cellStyle name="LINES - Style2 4 2 2 3 2 2 8" xfId="10696" xr:uid="{00000000-0005-0000-0000-00008F2F0000}"/>
    <cellStyle name="LINES - Style2 4 2 2 3 2 2 8 2" xfId="10697" xr:uid="{00000000-0005-0000-0000-0000902F0000}"/>
    <cellStyle name="LINES - Style2 4 2 2 3 2 2 9" xfId="10698" xr:uid="{00000000-0005-0000-0000-0000912F0000}"/>
    <cellStyle name="LINES - Style2 4 2 2 3 2 2 9 2" xfId="10699" xr:uid="{00000000-0005-0000-0000-0000922F0000}"/>
    <cellStyle name="LINES - Style2 4 2 2 3 2 3" xfId="10700" xr:uid="{00000000-0005-0000-0000-0000932F0000}"/>
    <cellStyle name="LINES - Style2 4 2 2 3 2 3 2" xfId="10701" xr:uid="{00000000-0005-0000-0000-0000942F0000}"/>
    <cellStyle name="LINES - Style2 4 2 2 3 2 4" xfId="10702" xr:uid="{00000000-0005-0000-0000-0000952F0000}"/>
    <cellStyle name="LINES - Style2 4 2 2 3 2 4 2" xfId="10703" xr:uid="{00000000-0005-0000-0000-0000962F0000}"/>
    <cellStyle name="LINES - Style2 4 2 2 3 2 5" xfId="10704" xr:uid="{00000000-0005-0000-0000-0000972F0000}"/>
    <cellStyle name="LINES - Style2 4 2 2 3 2 5 2" xfId="10705" xr:uid="{00000000-0005-0000-0000-0000982F0000}"/>
    <cellStyle name="LINES - Style2 4 2 2 3 2 6" xfId="10706" xr:uid="{00000000-0005-0000-0000-0000992F0000}"/>
    <cellStyle name="LINES - Style2 4 2 2 3 2 6 2" xfId="10707" xr:uid="{00000000-0005-0000-0000-00009A2F0000}"/>
    <cellStyle name="LINES - Style2 4 2 2 3 2 7" xfId="10708" xr:uid="{00000000-0005-0000-0000-00009B2F0000}"/>
    <cellStyle name="LINES - Style2 4 2 2 3 2 7 2" xfId="10709" xr:uid="{00000000-0005-0000-0000-00009C2F0000}"/>
    <cellStyle name="LINES - Style2 4 2 2 3 2 8" xfId="10710" xr:uid="{00000000-0005-0000-0000-00009D2F0000}"/>
    <cellStyle name="LINES - Style2 4 2 2 3 2 8 2" xfId="10711" xr:uid="{00000000-0005-0000-0000-00009E2F0000}"/>
    <cellStyle name="LINES - Style2 4 2 2 3 2 9" xfId="10712" xr:uid="{00000000-0005-0000-0000-00009F2F0000}"/>
    <cellStyle name="LINES - Style2 4 2 2 3 2 9 2" xfId="10713" xr:uid="{00000000-0005-0000-0000-0000A02F0000}"/>
    <cellStyle name="LINES - Style2 4 2 2 3 3" xfId="10714" xr:uid="{00000000-0005-0000-0000-0000A12F0000}"/>
    <cellStyle name="LINES - Style2 4 2 2 3 3 2" xfId="10715" xr:uid="{00000000-0005-0000-0000-0000A22F0000}"/>
    <cellStyle name="LINES - Style2 4 2 2 3 4" xfId="10716" xr:uid="{00000000-0005-0000-0000-0000A32F0000}"/>
    <cellStyle name="LINES - Style2 4 2 2 3 4 2" xfId="10717" xr:uid="{00000000-0005-0000-0000-0000A42F0000}"/>
    <cellStyle name="LINES - Style2 4 2 2 3 5" xfId="10718" xr:uid="{00000000-0005-0000-0000-0000A52F0000}"/>
    <cellStyle name="LINES - Style2 4 2 2 3 5 2" xfId="10719" xr:uid="{00000000-0005-0000-0000-0000A62F0000}"/>
    <cellStyle name="LINES - Style2 4 2 2 3 6" xfId="10720" xr:uid="{00000000-0005-0000-0000-0000A72F0000}"/>
    <cellStyle name="LINES - Style2 4 2 2 3 6 2" xfId="10721" xr:uid="{00000000-0005-0000-0000-0000A82F0000}"/>
    <cellStyle name="LINES - Style2 4 2 2 3 7" xfId="10722" xr:uid="{00000000-0005-0000-0000-0000A92F0000}"/>
    <cellStyle name="LINES - Style2 4 2 2 3 7 2" xfId="10723" xr:uid="{00000000-0005-0000-0000-0000AA2F0000}"/>
    <cellStyle name="LINES - Style2 4 2 2 3 8" xfId="10724" xr:uid="{00000000-0005-0000-0000-0000AB2F0000}"/>
    <cellStyle name="LINES - Style2 4 2 2 3 8 2" xfId="10725" xr:uid="{00000000-0005-0000-0000-0000AC2F0000}"/>
    <cellStyle name="LINES - Style2 4 2 2 3 9" xfId="10726" xr:uid="{00000000-0005-0000-0000-0000AD2F0000}"/>
    <cellStyle name="LINES - Style2 4 2 2 3 9 2" xfId="10727" xr:uid="{00000000-0005-0000-0000-0000AE2F0000}"/>
    <cellStyle name="LINES - Style2 4 2 2 4" xfId="10728" xr:uid="{00000000-0005-0000-0000-0000AF2F0000}"/>
    <cellStyle name="LINES - Style2 4 2 2 4 10" xfId="10729" xr:uid="{00000000-0005-0000-0000-0000B02F0000}"/>
    <cellStyle name="LINES - Style2 4 2 2 4 10 2" xfId="10730" xr:uid="{00000000-0005-0000-0000-0000B12F0000}"/>
    <cellStyle name="LINES - Style2 4 2 2 4 11" xfId="10731" xr:uid="{00000000-0005-0000-0000-0000B22F0000}"/>
    <cellStyle name="LINES - Style2 4 2 2 4 11 2" xfId="10732" xr:uid="{00000000-0005-0000-0000-0000B32F0000}"/>
    <cellStyle name="LINES - Style2 4 2 2 4 12" xfId="10733" xr:uid="{00000000-0005-0000-0000-0000B42F0000}"/>
    <cellStyle name="LINES - Style2 4 2 2 4 2" xfId="10734" xr:uid="{00000000-0005-0000-0000-0000B52F0000}"/>
    <cellStyle name="LINES - Style2 4 2 2 4 2 10" xfId="10735" xr:uid="{00000000-0005-0000-0000-0000B62F0000}"/>
    <cellStyle name="LINES - Style2 4 2 2 4 2 10 2" xfId="10736" xr:uid="{00000000-0005-0000-0000-0000B72F0000}"/>
    <cellStyle name="LINES - Style2 4 2 2 4 2 11" xfId="10737" xr:uid="{00000000-0005-0000-0000-0000B82F0000}"/>
    <cellStyle name="LINES - Style2 4 2 2 4 2 2" xfId="10738" xr:uid="{00000000-0005-0000-0000-0000B92F0000}"/>
    <cellStyle name="LINES - Style2 4 2 2 4 2 2 10" xfId="10739" xr:uid="{00000000-0005-0000-0000-0000BA2F0000}"/>
    <cellStyle name="LINES - Style2 4 2 2 4 2 2 2" xfId="10740" xr:uid="{00000000-0005-0000-0000-0000BB2F0000}"/>
    <cellStyle name="LINES - Style2 4 2 2 4 2 2 2 2" xfId="10741" xr:uid="{00000000-0005-0000-0000-0000BC2F0000}"/>
    <cellStyle name="LINES - Style2 4 2 2 4 2 2 3" xfId="10742" xr:uid="{00000000-0005-0000-0000-0000BD2F0000}"/>
    <cellStyle name="LINES - Style2 4 2 2 4 2 2 3 2" xfId="10743" xr:uid="{00000000-0005-0000-0000-0000BE2F0000}"/>
    <cellStyle name="LINES - Style2 4 2 2 4 2 2 4" xfId="10744" xr:uid="{00000000-0005-0000-0000-0000BF2F0000}"/>
    <cellStyle name="LINES - Style2 4 2 2 4 2 2 4 2" xfId="10745" xr:uid="{00000000-0005-0000-0000-0000C02F0000}"/>
    <cellStyle name="LINES - Style2 4 2 2 4 2 2 5" xfId="10746" xr:uid="{00000000-0005-0000-0000-0000C12F0000}"/>
    <cellStyle name="LINES - Style2 4 2 2 4 2 2 5 2" xfId="10747" xr:uid="{00000000-0005-0000-0000-0000C22F0000}"/>
    <cellStyle name="LINES - Style2 4 2 2 4 2 2 6" xfId="10748" xr:uid="{00000000-0005-0000-0000-0000C32F0000}"/>
    <cellStyle name="LINES - Style2 4 2 2 4 2 2 6 2" xfId="10749" xr:uid="{00000000-0005-0000-0000-0000C42F0000}"/>
    <cellStyle name="LINES - Style2 4 2 2 4 2 2 7" xfId="10750" xr:uid="{00000000-0005-0000-0000-0000C52F0000}"/>
    <cellStyle name="LINES - Style2 4 2 2 4 2 2 7 2" xfId="10751" xr:uid="{00000000-0005-0000-0000-0000C62F0000}"/>
    <cellStyle name="LINES - Style2 4 2 2 4 2 2 8" xfId="10752" xr:uid="{00000000-0005-0000-0000-0000C72F0000}"/>
    <cellStyle name="LINES - Style2 4 2 2 4 2 2 8 2" xfId="10753" xr:uid="{00000000-0005-0000-0000-0000C82F0000}"/>
    <cellStyle name="LINES - Style2 4 2 2 4 2 2 9" xfId="10754" xr:uid="{00000000-0005-0000-0000-0000C92F0000}"/>
    <cellStyle name="LINES - Style2 4 2 2 4 2 2 9 2" xfId="10755" xr:uid="{00000000-0005-0000-0000-0000CA2F0000}"/>
    <cellStyle name="LINES - Style2 4 2 2 4 2 3" xfId="10756" xr:uid="{00000000-0005-0000-0000-0000CB2F0000}"/>
    <cellStyle name="LINES - Style2 4 2 2 4 2 3 2" xfId="10757" xr:uid="{00000000-0005-0000-0000-0000CC2F0000}"/>
    <cellStyle name="LINES - Style2 4 2 2 4 2 4" xfId="10758" xr:uid="{00000000-0005-0000-0000-0000CD2F0000}"/>
    <cellStyle name="LINES - Style2 4 2 2 4 2 4 2" xfId="10759" xr:uid="{00000000-0005-0000-0000-0000CE2F0000}"/>
    <cellStyle name="LINES - Style2 4 2 2 4 2 5" xfId="10760" xr:uid="{00000000-0005-0000-0000-0000CF2F0000}"/>
    <cellStyle name="LINES - Style2 4 2 2 4 2 5 2" xfId="10761" xr:uid="{00000000-0005-0000-0000-0000D02F0000}"/>
    <cellStyle name="LINES - Style2 4 2 2 4 2 6" xfId="10762" xr:uid="{00000000-0005-0000-0000-0000D12F0000}"/>
    <cellStyle name="LINES - Style2 4 2 2 4 2 6 2" xfId="10763" xr:uid="{00000000-0005-0000-0000-0000D22F0000}"/>
    <cellStyle name="LINES - Style2 4 2 2 4 2 7" xfId="10764" xr:uid="{00000000-0005-0000-0000-0000D32F0000}"/>
    <cellStyle name="LINES - Style2 4 2 2 4 2 7 2" xfId="10765" xr:uid="{00000000-0005-0000-0000-0000D42F0000}"/>
    <cellStyle name="LINES - Style2 4 2 2 4 2 8" xfId="10766" xr:uid="{00000000-0005-0000-0000-0000D52F0000}"/>
    <cellStyle name="LINES - Style2 4 2 2 4 2 8 2" xfId="10767" xr:uid="{00000000-0005-0000-0000-0000D62F0000}"/>
    <cellStyle name="LINES - Style2 4 2 2 4 2 9" xfId="10768" xr:uid="{00000000-0005-0000-0000-0000D72F0000}"/>
    <cellStyle name="LINES - Style2 4 2 2 4 2 9 2" xfId="10769" xr:uid="{00000000-0005-0000-0000-0000D82F0000}"/>
    <cellStyle name="LINES - Style2 4 2 2 4 3" xfId="10770" xr:uid="{00000000-0005-0000-0000-0000D92F0000}"/>
    <cellStyle name="LINES - Style2 4 2 2 4 3 2" xfId="10771" xr:uid="{00000000-0005-0000-0000-0000DA2F0000}"/>
    <cellStyle name="LINES - Style2 4 2 2 4 4" xfId="10772" xr:uid="{00000000-0005-0000-0000-0000DB2F0000}"/>
    <cellStyle name="LINES - Style2 4 2 2 4 4 2" xfId="10773" xr:uid="{00000000-0005-0000-0000-0000DC2F0000}"/>
    <cellStyle name="LINES - Style2 4 2 2 4 5" xfId="10774" xr:uid="{00000000-0005-0000-0000-0000DD2F0000}"/>
    <cellStyle name="LINES - Style2 4 2 2 4 5 2" xfId="10775" xr:uid="{00000000-0005-0000-0000-0000DE2F0000}"/>
    <cellStyle name="LINES - Style2 4 2 2 4 6" xfId="10776" xr:uid="{00000000-0005-0000-0000-0000DF2F0000}"/>
    <cellStyle name="LINES - Style2 4 2 2 4 6 2" xfId="10777" xr:uid="{00000000-0005-0000-0000-0000E02F0000}"/>
    <cellStyle name="LINES - Style2 4 2 2 4 7" xfId="10778" xr:uid="{00000000-0005-0000-0000-0000E12F0000}"/>
    <cellStyle name="LINES - Style2 4 2 2 4 7 2" xfId="10779" xr:uid="{00000000-0005-0000-0000-0000E22F0000}"/>
    <cellStyle name="LINES - Style2 4 2 2 4 8" xfId="10780" xr:uid="{00000000-0005-0000-0000-0000E32F0000}"/>
    <cellStyle name="LINES - Style2 4 2 2 4 8 2" xfId="10781" xr:uid="{00000000-0005-0000-0000-0000E42F0000}"/>
    <cellStyle name="LINES - Style2 4 2 2 4 9" xfId="10782" xr:uid="{00000000-0005-0000-0000-0000E52F0000}"/>
    <cellStyle name="LINES - Style2 4 2 2 4 9 2" xfId="10783" xr:uid="{00000000-0005-0000-0000-0000E62F0000}"/>
    <cellStyle name="LINES - Style2 4 2 2 5" xfId="10784" xr:uid="{00000000-0005-0000-0000-0000E72F0000}"/>
    <cellStyle name="LINES - Style2 4 2 2 5 10" xfId="10785" xr:uid="{00000000-0005-0000-0000-0000E82F0000}"/>
    <cellStyle name="LINES - Style2 4 2 2 5 10 2" xfId="10786" xr:uid="{00000000-0005-0000-0000-0000E92F0000}"/>
    <cellStyle name="LINES - Style2 4 2 2 5 11" xfId="10787" xr:uid="{00000000-0005-0000-0000-0000EA2F0000}"/>
    <cellStyle name="LINES - Style2 4 2 2 5 2" xfId="10788" xr:uid="{00000000-0005-0000-0000-0000EB2F0000}"/>
    <cellStyle name="LINES - Style2 4 2 2 5 2 10" xfId="10789" xr:uid="{00000000-0005-0000-0000-0000EC2F0000}"/>
    <cellStyle name="LINES - Style2 4 2 2 5 2 2" xfId="10790" xr:uid="{00000000-0005-0000-0000-0000ED2F0000}"/>
    <cellStyle name="LINES - Style2 4 2 2 5 2 2 2" xfId="10791" xr:uid="{00000000-0005-0000-0000-0000EE2F0000}"/>
    <cellStyle name="LINES - Style2 4 2 2 5 2 3" xfId="10792" xr:uid="{00000000-0005-0000-0000-0000EF2F0000}"/>
    <cellStyle name="LINES - Style2 4 2 2 5 2 3 2" xfId="10793" xr:uid="{00000000-0005-0000-0000-0000F02F0000}"/>
    <cellStyle name="LINES - Style2 4 2 2 5 2 4" xfId="10794" xr:uid="{00000000-0005-0000-0000-0000F12F0000}"/>
    <cellStyle name="LINES - Style2 4 2 2 5 2 4 2" xfId="10795" xr:uid="{00000000-0005-0000-0000-0000F22F0000}"/>
    <cellStyle name="LINES - Style2 4 2 2 5 2 5" xfId="10796" xr:uid="{00000000-0005-0000-0000-0000F32F0000}"/>
    <cellStyle name="LINES - Style2 4 2 2 5 2 5 2" xfId="10797" xr:uid="{00000000-0005-0000-0000-0000F42F0000}"/>
    <cellStyle name="LINES - Style2 4 2 2 5 2 6" xfId="10798" xr:uid="{00000000-0005-0000-0000-0000F52F0000}"/>
    <cellStyle name="LINES - Style2 4 2 2 5 2 6 2" xfId="10799" xr:uid="{00000000-0005-0000-0000-0000F62F0000}"/>
    <cellStyle name="LINES - Style2 4 2 2 5 2 7" xfId="10800" xr:uid="{00000000-0005-0000-0000-0000F72F0000}"/>
    <cellStyle name="LINES - Style2 4 2 2 5 2 7 2" xfId="10801" xr:uid="{00000000-0005-0000-0000-0000F82F0000}"/>
    <cellStyle name="LINES - Style2 4 2 2 5 2 8" xfId="10802" xr:uid="{00000000-0005-0000-0000-0000F92F0000}"/>
    <cellStyle name="LINES - Style2 4 2 2 5 2 8 2" xfId="10803" xr:uid="{00000000-0005-0000-0000-0000FA2F0000}"/>
    <cellStyle name="LINES - Style2 4 2 2 5 2 9" xfId="10804" xr:uid="{00000000-0005-0000-0000-0000FB2F0000}"/>
    <cellStyle name="LINES - Style2 4 2 2 5 2 9 2" xfId="10805" xr:uid="{00000000-0005-0000-0000-0000FC2F0000}"/>
    <cellStyle name="LINES - Style2 4 2 2 5 3" xfId="10806" xr:uid="{00000000-0005-0000-0000-0000FD2F0000}"/>
    <cellStyle name="LINES - Style2 4 2 2 5 3 2" xfId="10807" xr:uid="{00000000-0005-0000-0000-0000FE2F0000}"/>
    <cellStyle name="LINES - Style2 4 2 2 5 4" xfId="10808" xr:uid="{00000000-0005-0000-0000-0000FF2F0000}"/>
    <cellStyle name="LINES - Style2 4 2 2 5 4 2" xfId="10809" xr:uid="{00000000-0005-0000-0000-000000300000}"/>
    <cellStyle name="LINES - Style2 4 2 2 5 5" xfId="10810" xr:uid="{00000000-0005-0000-0000-000001300000}"/>
    <cellStyle name="LINES - Style2 4 2 2 5 5 2" xfId="10811" xr:uid="{00000000-0005-0000-0000-000002300000}"/>
    <cellStyle name="LINES - Style2 4 2 2 5 6" xfId="10812" xr:uid="{00000000-0005-0000-0000-000003300000}"/>
    <cellStyle name="LINES - Style2 4 2 2 5 6 2" xfId="10813" xr:uid="{00000000-0005-0000-0000-000004300000}"/>
    <cellStyle name="LINES - Style2 4 2 2 5 7" xfId="10814" xr:uid="{00000000-0005-0000-0000-000005300000}"/>
    <cellStyle name="LINES - Style2 4 2 2 5 7 2" xfId="10815" xr:uid="{00000000-0005-0000-0000-000006300000}"/>
    <cellStyle name="LINES - Style2 4 2 2 5 8" xfId="10816" xr:uid="{00000000-0005-0000-0000-000007300000}"/>
    <cellStyle name="LINES - Style2 4 2 2 5 8 2" xfId="10817" xr:uid="{00000000-0005-0000-0000-000008300000}"/>
    <cellStyle name="LINES - Style2 4 2 2 5 9" xfId="10818" xr:uid="{00000000-0005-0000-0000-000009300000}"/>
    <cellStyle name="LINES - Style2 4 2 2 5 9 2" xfId="10819" xr:uid="{00000000-0005-0000-0000-00000A300000}"/>
    <cellStyle name="LINES - Style2 4 2 2 6" xfId="10820" xr:uid="{00000000-0005-0000-0000-00000B300000}"/>
    <cellStyle name="LINES - Style2 4 2 2 6 2" xfId="10821" xr:uid="{00000000-0005-0000-0000-00000C300000}"/>
    <cellStyle name="LINES - Style2 4 2 2 7" xfId="10822" xr:uid="{00000000-0005-0000-0000-00000D300000}"/>
    <cellStyle name="LINES - Style2 4 2 2 7 2" xfId="10823" xr:uid="{00000000-0005-0000-0000-00000E300000}"/>
    <cellStyle name="LINES - Style2 4 2 2 8" xfId="10824" xr:uid="{00000000-0005-0000-0000-00000F300000}"/>
    <cellStyle name="LINES - Style2 4 2 2 8 2" xfId="10825" xr:uid="{00000000-0005-0000-0000-000010300000}"/>
    <cellStyle name="LINES - Style2 4 2 2 9" xfId="10826" xr:uid="{00000000-0005-0000-0000-000011300000}"/>
    <cellStyle name="LINES - Style2 4 2 2 9 2" xfId="10827" xr:uid="{00000000-0005-0000-0000-000012300000}"/>
    <cellStyle name="LINES - Style2 4 2 2_FRI's per CPA formulae May 2011" xfId="10828" xr:uid="{00000000-0005-0000-0000-000013300000}"/>
    <cellStyle name="LINES - Style2 4 2 3" xfId="10829" xr:uid="{00000000-0005-0000-0000-000014300000}"/>
    <cellStyle name="LINES - Style2 4 2 3 10" xfId="10830" xr:uid="{00000000-0005-0000-0000-000015300000}"/>
    <cellStyle name="LINES - Style2 4 2 3 10 2" xfId="10831" xr:uid="{00000000-0005-0000-0000-000016300000}"/>
    <cellStyle name="LINES - Style2 4 2 3 11" xfId="10832" xr:uid="{00000000-0005-0000-0000-000017300000}"/>
    <cellStyle name="LINES - Style2 4 2 3 11 2" xfId="10833" xr:uid="{00000000-0005-0000-0000-000018300000}"/>
    <cellStyle name="LINES - Style2 4 2 3 12" xfId="10834" xr:uid="{00000000-0005-0000-0000-000019300000}"/>
    <cellStyle name="LINES - Style2 4 2 3 2" xfId="10835" xr:uid="{00000000-0005-0000-0000-00001A300000}"/>
    <cellStyle name="LINES - Style2 4 2 3 2 10" xfId="10836" xr:uid="{00000000-0005-0000-0000-00001B300000}"/>
    <cellStyle name="LINES - Style2 4 2 3 2 10 2" xfId="10837" xr:uid="{00000000-0005-0000-0000-00001C300000}"/>
    <cellStyle name="LINES - Style2 4 2 3 2 11" xfId="10838" xr:uid="{00000000-0005-0000-0000-00001D300000}"/>
    <cellStyle name="LINES - Style2 4 2 3 2 2" xfId="10839" xr:uid="{00000000-0005-0000-0000-00001E300000}"/>
    <cellStyle name="LINES - Style2 4 2 3 2 2 10" xfId="10840" xr:uid="{00000000-0005-0000-0000-00001F300000}"/>
    <cellStyle name="LINES - Style2 4 2 3 2 2 2" xfId="10841" xr:uid="{00000000-0005-0000-0000-000020300000}"/>
    <cellStyle name="LINES - Style2 4 2 3 2 2 2 2" xfId="10842" xr:uid="{00000000-0005-0000-0000-000021300000}"/>
    <cellStyle name="LINES - Style2 4 2 3 2 2 3" xfId="10843" xr:uid="{00000000-0005-0000-0000-000022300000}"/>
    <cellStyle name="LINES - Style2 4 2 3 2 2 3 2" xfId="10844" xr:uid="{00000000-0005-0000-0000-000023300000}"/>
    <cellStyle name="LINES - Style2 4 2 3 2 2 4" xfId="10845" xr:uid="{00000000-0005-0000-0000-000024300000}"/>
    <cellStyle name="LINES - Style2 4 2 3 2 2 4 2" xfId="10846" xr:uid="{00000000-0005-0000-0000-000025300000}"/>
    <cellStyle name="LINES - Style2 4 2 3 2 2 5" xfId="10847" xr:uid="{00000000-0005-0000-0000-000026300000}"/>
    <cellStyle name="LINES - Style2 4 2 3 2 2 5 2" xfId="10848" xr:uid="{00000000-0005-0000-0000-000027300000}"/>
    <cellStyle name="LINES - Style2 4 2 3 2 2 6" xfId="10849" xr:uid="{00000000-0005-0000-0000-000028300000}"/>
    <cellStyle name="LINES - Style2 4 2 3 2 2 6 2" xfId="10850" xr:uid="{00000000-0005-0000-0000-000029300000}"/>
    <cellStyle name="LINES - Style2 4 2 3 2 2 7" xfId="10851" xr:uid="{00000000-0005-0000-0000-00002A300000}"/>
    <cellStyle name="LINES - Style2 4 2 3 2 2 7 2" xfId="10852" xr:uid="{00000000-0005-0000-0000-00002B300000}"/>
    <cellStyle name="LINES - Style2 4 2 3 2 2 8" xfId="10853" xr:uid="{00000000-0005-0000-0000-00002C300000}"/>
    <cellStyle name="LINES - Style2 4 2 3 2 2 8 2" xfId="10854" xr:uid="{00000000-0005-0000-0000-00002D300000}"/>
    <cellStyle name="LINES - Style2 4 2 3 2 2 9" xfId="10855" xr:uid="{00000000-0005-0000-0000-00002E300000}"/>
    <cellStyle name="LINES - Style2 4 2 3 2 2 9 2" xfId="10856" xr:uid="{00000000-0005-0000-0000-00002F300000}"/>
    <cellStyle name="LINES - Style2 4 2 3 2 3" xfId="10857" xr:uid="{00000000-0005-0000-0000-000030300000}"/>
    <cellStyle name="LINES - Style2 4 2 3 2 3 2" xfId="10858" xr:uid="{00000000-0005-0000-0000-000031300000}"/>
    <cellStyle name="LINES - Style2 4 2 3 2 4" xfId="10859" xr:uid="{00000000-0005-0000-0000-000032300000}"/>
    <cellStyle name="LINES - Style2 4 2 3 2 4 2" xfId="10860" xr:uid="{00000000-0005-0000-0000-000033300000}"/>
    <cellStyle name="LINES - Style2 4 2 3 2 5" xfId="10861" xr:uid="{00000000-0005-0000-0000-000034300000}"/>
    <cellStyle name="LINES - Style2 4 2 3 2 5 2" xfId="10862" xr:uid="{00000000-0005-0000-0000-000035300000}"/>
    <cellStyle name="LINES - Style2 4 2 3 2 6" xfId="10863" xr:uid="{00000000-0005-0000-0000-000036300000}"/>
    <cellStyle name="LINES - Style2 4 2 3 2 6 2" xfId="10864" xr:uid="{00000000-0005-0000-0000-000037300000}"/>
    <cellStyle name="LINES - Style2 4 2 3 2 7" xfId="10865" xr:uid="{00000000-0005-0000-0000-000038300000}"/>
    <cellStyle name="LINES - Style2 4 2 3 2 7 2" xfId="10866" xr:uid="{00000000-0005-0000-0000-000039300000}"/>
    <cellStyle name="LINES - Style2 4 2 3 2 8" xfId="10867" xr:uid="{00000000-0005-0000-0000-00003A300000}"/>
    <cellStyle name="LINES - Style2 4 2 3 2 8 2" xfId="10868" xr:uid="{00000000-0005-0000-0000-00003B300000}"/>
    <cellStyle name="LINES - Style2 4 2 3 2 9" xfId="10869" xr:uid="{00000000-0005-0000-0000-00003C300000}"/>
    <cellStyle name="LINES - Style2 4 2 3 2 9 2" xfId="10870" xr:uid="{00000000-0005-0000-0000-00003D300000}"/>
    <cellStyle name="LINES - Style2 4 2 3 3" xfId="10871" xr:uid="{00000000-0005-0000-0000-00003E300000}"/>
    <cellStyle name="LINES - Style2 4 2 3 3 2" xfId="10872" xr:uid="{00000000-0005-0000-0000-00003F300000}"/>
    <cellStyle name="LINES - Style2 4 2 3 4" xfId="10873" xr:uid="{00000000-0005-0000-0000-000040300000}"/>
    <cellStyle name="LINES - Style2 4 2 3 4 2" xfId="10874" xr:uid="{00000000-0005-0000-0000-000041300000}"/>
    <cellStyle name="LINES - Style2 4 2 3 5" xfId="10875" xr:uid="{00000000-0005-0000-0000-000042300000}"/>
    <cellStyle name="LINES - Style2 4 2 3 5 2" xfId="10876" xr:uid="{00000000-0005-0000-0000-000043300000}"/>
    <cellStyle name="LINES - Style2 4 2 3 6" xfId="10877" xr:uid="{00000000-0005-0000-0000-000044300000}"/>
    <cellStyle name="LINES - Style2 4 2 3 6 2" xfId="10878" xr:uid="{00000000-0005-0000-0000-000045300000}"/>
    <cellStyle name="LINES - Style2 4 2 3 7" xfId="10879" xr:uid="{00000000-0005-0000-0000-000046300000}"/>
    <cellStyle name="LINES - Style2 4 2 3 7 2" xfId="10880" xr:uid="{00000000-0005-0000-0000-000047300000}"/>
    <cellStyle name="LINES - Style2 4 2 3 8" xfId="10881" xr:uid="{00000000-0005-0000-0000-000048300000}"/>
    <cellStyle name="LINES - Style2 4 2 3 8 2" xfId="10882" xr:uid="{00000000-0005-0000-0000-000049300000}"/>
    <cellStyle name="LINES - Style2 4 2 3 9" xfId="10883" xr:uid="{00000000-0005-0000-0000-00004A300000}"/>
    <cellStyle name="LINES - Style2 4 2 3 9 2" xfId="10884" xr:uid="{00000000-0005-0000-0000-00004B300000}"/>
    <cellStyle name="LINES - Style2 4 2 4" xfId="10885" xr:uid="{00000000-0005-0000-0000-00004C300000}"/>
    <cellStyle name="LINES - Style2 4 2 4 10" xfId="10886" xr:uid="{00000000-0005-0000-0000-00004D300000}"/>
    <cellStyle name="LINES - Style2 4 2 4 10 2" xfId="10887" xr:uid="{00000000-0005-0000-0000-00004E300000}"/>
    <cellStyle name="LINES - Style2 4 2 4 11" xfId="10888" xr:uid="{00000000-0005-0000-0000-00004F300000}"/>
    <cellStyle name="LINES - Style2 4 2 4 11 2" xfId="10889" xr:uid="{00000000-0005-0000-0000-000050300000}"/>
    <cellStyle name="LINES - Style2 4 2 4 12" xfId="10890" xr:uid="{00000000-0005-0000-0000-000051300000}"/>
    <cellStyle name="LINES - Style2 4 2 4 2" xfId="10891" xr:uid="{00000000-0005-0000-0000-000052300000}"/>
    <cellStyle name="LINES - Style2 4 2 4 2 10" xfId="10892" xr:uid="{00000000-0005-0000-0000-000053300000}"/>
    <cellStyle name="LINES - Style2 4 2 4 2 10 2" xfId="10893" xr:uid="{00000000-0005-0000-0000-000054300000}"/>
    <cellStyle name="LINES - Style2 4 2 4 2 11" xfId="10894" xr:uid="{00000000-0005-0000-0000-000055300000}"/>
    <cellStyle name="LINES - Style2 4 2 4 2 2" xfId="10895" xr:uid="{00000000-0005-0000-0000-000056300000}"/>
    <cellStyle name="LINES - Style2 4 2 4 2 2 10" xfId="10896" xr:uid="{00000000-0005-0000-0000-000057300000}"/>
    <cellStyle name="LINES - Style2 4 2 4 2 2 2" xfId="10897" xr:uid="{00000000-0005-0000-0000-000058300000}"/>
    <cellStyle name="LINES - Style2 4 2 4 2 2 2 2" xfId="10898" xr:uid="{00000000-0005-0000-0000-000059300000}"/>
    <cellStyle name="LINES - Style2 4 2 4 2 2 3" xfId="10899" xr:uid="{00000000-0005-0000-0000-00005A300000}"/>
    <cellStyle name="LINES - Style2 4 2 4 2 2 3 2" xfId="10900" xr:uid="{00000000-0005-0000-0000-00005B300000}"/>
    <cellStyle name="LINES - Style2 4 2 4 2 2 4" xfId="10901" xr:uid="{00000000-0005-0000-0000-00005C300000}"/>
    <cellStyle name="LINES - Style2 4 2 4 2 2 4 2" xfId="10902" xr:uid="{00000000-0005-0000-0000-00005D300000}"/>
    <cellStyle name="LINES - Style2 4 2 4 2 2 5" xfId="10903" xr:uid="{00000000-0005-0000-0000-00005E300000}"/>
    <cellStyle name="LINES - Style2 4 2 4 2 2 5 2" xfId="10904" xr:uid="{00000000-0005-0000-0000-00005F300000}"/>
    <cellStyle name="LINES - Style2 4 2 4 2 2 6" xfId="10905" xr:uid="{00000000-0005-0000-0000-000060300000}"/>
    <cellStyle name="LINES - Style2 4 2 4 2 2 6 2" xfId="10906" xr:uid="{00000000-0005-0000-0000-000061300000}"/>
    <cellStyle name="LINES - Style2 4 2 4 2 2 7" xfId="10907" xr:uid="{00000000-0005-0000-0000-000062300000}"/>
    <cellStyle name="LINES - Style2 4 2 4 2 2 7 2" xfId="10908" xr:uid="{00000000-0005-0000-0000-000063300000}"/>
    <cellStyle name="LINES - Style2 4 2 4 2 2 8" xfId="10909" xr:uid="{00000000-0005-0000-0000-000064300000}"/>
    <cellStyle name="LINES - Style2 4 2 4 2 2 8 2" xfId="10910" xr:uid="{00000000-0005-0000-0000-000065300000}"/>
    <cellStyle name="LINES - Style2 4 2 4 2 2 9" xfId="10911" xr:uid="{00000000-0005-0000-0000-000066300000}"/>
    <cellStyle name="LINES - Style2 4 2 4 2 2 9 2" xfId="10912" xr:uid="{00000000-0005-0000-0000-000067300000}"/>
    <cellStyle name="LINES - Style2 4 2 4 2 3" xfId="10913" xr:uid="{00000000-0005-0000-0000-000068300000}"/>
    <cellStyle name="LINES - Style2 4 2 4 2 3 2" xfId="10914" xr:uid="{00000000-0005-0000-0000-000069300000}"/>
    <cellStyle name="LINES - Style2 4 2 4 2 4" xfId="10915" xr:uid="{00000000-0005-0000-0000-00006A300000}"/>
    <cellStyle name="LINES - Style2 4 2 4 2 4 2" xfId="10916" xr:uid="{00000000-0005-0000-0000-00006B300000}"/>
    <cellStyle name="LINES - Style2 4 2 4 2 5" xfId="10917" xr:uid="{00000000-0005-0000-0000-00006C300000}"/>
    <cellStyle name="LINES - Style2 4 2 4 2 5 2" xfId="10918" xr:uid="{00000000-0005-0000-0000-00006D300000}"/>
    <cellStyle name="LINES - Style2 4 2 4 2 6" xfId="10919" xr:uid="{00000000-0005-0000-0000-00006E300000}"/>
    <cellStyle name="LINES - Style2 4 2 4 2 6 2" xfId="10920" xr:uid="{00000000-0005-0000-0000-00006F300000}"/>
    <cellStyle name="LINES - Style2 4 2 4 2 7" xfId="10921" xr:uid="{00000000-0005-0000-0000-000070300000}"/>
    <cellStyle name="LINES - Style2 4 2 4 2 7 2" xfId="10922" xr:uid="{00000000-0005-0000-0000-000071300000}"/>
    <cellStyle name="LINES - Style2 4 2 4 2 8" xfId="10923" xr:uid="{00000000-0005-0000-0000-000072300000}"/>
    <cellStyle name="LINES - Style2 4 2 4 2 8 2" xfId="10924" xr:uid="{00000000-0005-0000-0000-000073300000}"/>
    <cellStyle name="LINES - Style2 4 2 4 2 9" xfId="10925" xr:uid="{00000000-0005-0000-0000-000074300000}"/>
    <cellStyle name="LINES - Style2 4 2 4 2 9 2" xfId="10926" xr:uid="{00000000-0005-0000-0000-000075300000}"/>
    <cellStyle name="LINES - Style2 4 2 4 3" xfId="10927" xr:uid="{00000000-0005-0000-0000-000076300000}"/>
    <cellStyle name="LINES - Style2 4 2 4 3 2" xfId="10928" xr:uid="{00000000-0005-0000-0000-000077300000}"/>
    <cellStyle name="LINES - Style2 4 2 4 4" xfId="10929" xr:uid="{00000000-0005-0000-0000-000078300000}"/>
    <cellStyle name="LINES - Style2 4 2 4 4 2" xfId="10930" xr:uid="{00000000-0005-0000-0000-000079300000}"/>
    <cellStyle name="LINES - Style2 4 2 4 5" xfId="10931" xr:uid="{00000000-0005-0000-0000-00007A300000}"/>
    <cellStyle name="LINES - Style2 4 2 4 5 2" xfId="10932" xr:uid="{00000000-0005-0000-0000-00007B300000}"/>
    <cellStyle name="LINES - Style2 4 2 4 6" xfId="10933" xr:uid="{00000000-0005-0000-0000-00007C300000}"/>
    <cellStyle name="LINES - Style2 4 2 4 6 2" xfId="10934" xr:uid="{00000000-0005-0000-0000-00007D300000}"/>
    <cellStyle name="LINES - Style2 4 2 4 7" xfId="10935" xr:uid="{00000000-0005-0000-0000-00007E300000}"/>
    <cellStyle name="LINES - Style2 4 2 4 7 2" xfId="10936" xr:uid="{00000000-0005-0000-0000-00007F300000}"/>
    <cellStyle name="LINES - Style2 4 2 4 8" xfId="10937" xr:uid="{00000000-0005-0000-0000-000080300000}"/>
    <cellStyle name="LINES - Style2 4 2 4 8 2" xfId="10938" xr:uid="{00000000-0005-0000-0000-000081300000}"/>
    <cellStyle name="LINES - Style2 4 2 4 9" xfId="10939" xr:uid="{00000000-0005-0000-0000-000082300000}"/>
    <cellStyle name="LINES - Style2 4 2 4 9 2" xfId="10940" xr:uid="{00000000-0005-0000-0000-000083300000}"/>
    <cellStyle name="LINES - Style2 4 2 5" xfId="10941" xr:uid="{00000000-0005-0000-0000-000084300000}"/>
    <cellStyle name="LINES - Style2 4 2 5 10" xfId="10942" xr:uid="{00000000-0005-0000-0000-000085300000}"/>
    <cellStyle name="LINES - Style2 4 2 5 10 2" xfId="10943" xr:uid="{00000000-0005-0000-0000-000086300000}"/>
    <cellStyle name="LINES - Style2 4 2 5 11" xfId="10944" xr:uid="{00000000-0005-0000-0000-000087300000}"/>
    <cellStyle name="LINES - Style2 4 2 5 11 2" xfId="10945" xr:uid="{00000000-0005-0000-0000-000088300000}"/>
    <cellStyle name="LINES - Style2 4 2 5 12" xfId="10946" xr:uid="{00000000-0005-0000-0000-000089300000}"/>
    <cellStyle name="LINES - Style2 4 2 5 2" xfId="10947" xr:uid="{00000000-0005-0000-0000-00008A300000}"/>
    <cellStyle name="LINES - Style2 4 2 5 2 10" xfId="10948" xr:uid="{00000000-0005-0000-0000-00008B300000}"/>
    <cellStyle name="LINES - Style2 4 2 5 2 10 2" xfId="10949" xr:uid="{00000000-0005-0000-0000-00008C300000}"/>
    <cellStyle name="LINES - Style2 4 2 5 2 11" xfId="10950" xr:uid="{00000000-0005-0000-0000-00008D300000}"/>
    <cellStyle name="LINES - Style2 4 2 5 2 2" xfId="10951" xr:uid="{00000000-0005-0000-0000-00008E300000}"/>
    <cellStyle name="LINES - Style2 4 2 5 2 2 10" xfId="10952" xr:uid="{00000000-0005-0000-0000-00008F300000}"/>
    <cellStyle name="LINES - Style2 4 2 5 2 2 2" xfId="10953" xr:uid="{00000000-0005-0000-0000-000090300000}"/>
    <cellStyle name="LINES - Style2 4 2 5 2 2 2 2" xfId="10954" xr:uid="{00000000-0005-0000-0000-000091300000}"/>
    <cellStyle name="LINES - Style2 4 2 5 2 2 3" xfId="10955" xr:uid="{00000000-0005-0000-0000-000092300000}"/>
    <cellStyle name="LINES - Style2 4 2 5 2 2 3 2" xfId="10956" xr:uid="{00000000-0005-0000-0000-000093300000}"/>
    <cellStyle name="LINES - Style2 4 2 5 2 2 4" xfId="10957" xr:uid="{00000000-0005-0000-0000-000094300000}"/>
    <cellStyle name="LINES - Style2 4 2 5 2 2 4 2" xfId="10958" xr:uid="{00000000-0005-0000-0000-000095300000}"/>
    <cellStyle name="LINES - Style2 4 2 5 2 2 5" xfId="10959" xr:uid="{00000000-0005-0000-0000-000096300000}"/>
    <cellStyle name="LINES - Style2 4 2 5 2 2 5 2" xfId="10960" xr:uid="{00000000-0005-0000-0000-000097300000}"/>
    <cellStyle name="LINES - Style2 4 2 5 2 2 6" xfId="10961" xr:uid="{00000000-0005-0000-0000-000098300000}"/>
    <cellStyle name="LINES - Style2 4 2 5 2 2 6 2" xfId="10962" xr:uid="{00000000-0005-0000-0000-000099300000}"/>
    <cellStyle name="LINES - Style2 4 2 5 2 2 7" xfId="10963" xr:uid="{00000000-0005-0000-0000-00009A300000}"/>
    <cellStyle name="LINES - Style2 4 2 5 2 2 7 2" xfId="10964" xr:uid="{00000000-0005-0000-0000-00009B300000}"/>
    <cellStyle name="LINES - Style2 4 2 5 2 2 8" xfId="10965" xr:uid="{00000000-0005-0000-0000-00009C300000}"/>
    <cellStyle name="LINES - Style2 4 2 5 2 2 8 2" xfId="10966" xr:uid="{00000000-0005-0000-0000-00009D300000}"/>
    <cellStyle name="LINES - Style2 4 2 5 2 2 9" xfId="10967" xr:uid="{00000000-0005-0000-0000-00009E300000}"/>
    <cellStyle name="LINES - Style2 4 2 5 2 2 9 2" xfId="10968" xr:uid="{00000000-0005-0000-0000-00009F300000}"/>
    <cellStyle name="LINES - Style2 4 2 5 2 3" xfId="10969" xr:uid="{00000000-0005-0000-0000-0000A0300000}"/>
    <cellStyle name="LINES - Style2 4 2 5 2 3 2" xfId="10970" xr:uid="{00000000-0005-0000-0000-0000A1300000}"/>
    <cellStyle name="LINES - Style2 4 2 5 2 4" xfId="10971" xr:uid="{00000000-0005-0000-0000-0000A2300000}"/>
    <cellStyle name="LINES - Style2 4 2 5 2 4 2" xfId="10972" xr:uid="{00000000-0005-0000-0000-0000A3300000}"/>
    <cellStyle name="LINES - Style2 4 2 5 2 5" xfId="10973" xr:uid="{00000000-0005-0000-0000-0000A4300000}"/>
    <cellStyle name="LINES - Style2 4 2 5 2 5 2" xfId="10974" xr:uid="{00000000-0005-0000-0000-0000A5300000}"/>
    <cellStyle name="LINES - Style2 4 2 5 2 6" xfId="10975" xr:uid="{00000000-0005-0000-0000-0000A6300000}"/>
    <cellStyle name="LINES - Style2 4 2 5 2 6 2" xfId="10976" xr:uid="{00000000-0005-0000-0000-0000A7300000}"/>
    <cellStyle name="LINES - Style2 4 2 5 2 7" xfId="10977" xr:uid="{00000000-0005-0000-0000-0000A8300000}"/>
    <cellStyle name="LINES - Style2 4 2 5 2 7 2" xfId="10978" xr:uid="{00000000-0005-0000-0000-0000A9300000}"/>
    <cellStyle name="LINES - Style2 4 2 5 2 8" xfId="10979" xr:uid="{00000000-0005-0000-0000-0000AA300000}"/>
    <cellStyle name="LINES - Style2 4 2 5 2 8 2" xfId="10980" xr:uid="{00000000-0005-0000-0000-0000AB300000}"/>
    <cellStyle name="LINES - Style2 4 2 5 2 9" xfId="10981" xr:uid="{00000000-0005-0000-0000-0000AC300000}"/>
    <cellStyle name="LINES - Style2 4 2 5 2 9 2" xfId="10982" xr:uid="{00000000-0005-0000-0000-0000AD300000}"/>
    <cellStyle name="LINES - Style2 4 2 5 3" xfId="10983" xr:uid="{00000000-0005-0000-0000-0000AE300000}"/>
    <cellStyle name="LINES - Style2 4 2 5 3 2" xfId="10984" xr:uid="{00000000-0005-0000-0000-0000AF300000}"/>
    <cellStyle name="LINES - Style2 4 2 5 4" xfId="10985" xr:uid="{00000000-0005-0000-0000-0000B0300000}"/>
    <cellStyle name="LINES - Style2 4 2 5 4 2" xfId="10986" xr:uid="{00000000-0005-0000-0000-0000B1300000}"/>
    <cellStyle name="LINES - Style2 4 2 5 5" xfId="10987" xr:uid="{00000000-0005-0000-0000-0000B2300000}"/>
    <cellStyle name="LINES - Style2 4 2 5 5 2" xfId="10988" xr:uid="{00000000-0005-0000-0000-0000B3300000}"/>
    <cellStyle name="LINES - Style2 4 2 5 6" xfId="10989" xr:uid="{00000000-0005-0000-0000-0000B4300000}"/>
    <cellStyle name="LINES - Style2 4 2 5 6 2" xfId="10990" xr:uid="{00000000-0005-0000-0000-0000B5300000}"/>
    <cellStyle name="LINES - Style2 4 2 5 7" xfId="10991" xr:uid="{00000000-0005-0000-0000-0000B6300000}"/>
    <cellStyle name="LINES - Style2 4 2 5 7 2" xfId="10992" xr:uid="{00000000-0005-0000-0000-0000B7300000}"/>
    <cellStyle name="LINES - Style2 4 2 5 8" xfId="10993" xr:uid="{00000000-0005-0000-0000-0000B8300000}"/>
    <cellStyle name="LINES - Style2 4 2 5 8 2" xfId="10994" xr:uid="{00000000-0005-0000-0000-0000B9300000}"/>
    <cellStyle name="LINES - Style2 4 2 5 9" xfId="10995" xr:uid="{00000000-0005-0000-0000-0000BA300000}"/>
    <cellStyle name="LINES - Style2 4 2 5 9 2" xfId="10996" xr:uid="{00000000-0005-0000-0000-0000BB300000}"/>
    <cellStyle name="LINES - Style2 4 2 6" xfId="10997" xr:uid="{00000000-0005-0000-0000-0000BC300000}"/>
    <cellStyle name="LINES - Style2 4 2 6 10" xfId="10998" xr:uid="{00000000-0005-0000-0000-0000BD300000}"/>
    <cellStyle name="LINES - Style2 4 2 6 10 2" xfId="10999" xr:uid="{00000000-0005-0000-0000-0000BE300000}"/>
    <cellStyle name="LINES - Style2 4 2 6 11" xfId="11000" xr:uid="{00000000-0005-0000-0000-0000BF300000}"/>
    <cellStyle name="LINES - Style2 4 2 6 2" xfId="11001" xr:uid="{00000000-0005-0000-0000-0000C0300000}"/>
    <cellStyle name="LINES - Style2 4 2 6 2 10" xfId="11002" xr:uid="{00000000-0005-0000-0000-0000C1300000}"/>
    <cellStyle name="LINES - Style2 4 2 6 2 2" xfId="11003" xr:uid="{00000000-0005-0000-0000-0000C2300000}"/>
    <cellStyle name="LINES - Style2 4 2 6 2 2 2" xfId="11004" xr:uid="{00000000-0005-0000-0000-0000C3300000}"/>
    <cellStyle name="LINES - Style2 4 2 6 2 3" xfId="11005" xr:uid="{00000000-0005-0000-0000-0000C4300000}"/>
    <cellStyle name="LINES - Style2 4 2 6 2 3 2" xfId="11006" xr:uid="{00000000-0005-0000-0000-0000C5300000}"/>
    <cellStyle name="LINES - Style2 4 2 6 2 4" xfId="11007" xr:uid="{00000000-0005-0000-0000-0000C6300000}"/>
    <cellStyle name="LINES - Style2 4 2 6 2 4 2" xfId="11008" xr:uid="{00000000-0005-0000-0000-0000C7300000}"/>
    <cellStyle name="LINES - Style2 4 2 6 2 5" xfId="11009" xr:uid="{00000000-0005-0000-0000-0000C8300000}"/>
    <cellStyle name="LINES - Style2 4 2 6 2 5 2" xfId="11010" xr:uid="{00000000-0005-0000-0000-0000C9300000}"/>
    <cellStyle name="LINES - Style2 4 2 6 2 6" xfId="11011" xr:uid="{00000000-0005-0000-0000-0000CA300000}"/>
    <cellStyle name="LINES - Style2 4 2 6 2 6 2" xfId="11012" xr:uid="{00000000-0005-0000-0000-0000CB300000}"/>
    <cellStyle name="LINES - Style2 4 2 6 2 7" xfId="11013" xr:uid="{00000000-0005-0000-0000-0000CC300000}"/>
    <cellStyle name="LINES - Style2 4 2 6 2 7 2" xfId="11014" xr:uid="{00000000-0005-0000-0000-0000CD300000}"/>
    <cellStyle name="LINES - Style2 4 2 6 2 8" xfId="11015" xr:uid="{00000000-0005-0000-0000-0000CE300000}"/>
    <cellStyle name="LINES - Style2 4 2 6 2 8 2" xfId="11016" xr:uid="{00000000-0005-0000-0000-0000CF300000}"/>
    <cellStyle name="LINES - Style2 4 2 6 2 9" xfId="11017" xr:uid="{00000000-0005-0000-0000-0000D0300000}"/>
    <cellStyle name="LINES - Style2 4 2 6 2 9 2" xfId="11018" xr:uid="{00000000-0005-0000-0000-0000D1300000}"/>
    <cellStyle name="LINES - Style2 4 2 6 3" xfId="11019" xr:uid="{00000000-0005-0000-0000-0000D2300000}"/>
    <cellStyle name="LINES - Style2 4 2 6 3 2" xfId="11020" xr:uid="{00000000-0005-0000-0000-0000D3300000}"/>
    <cellStyle name="LINES - Style2 4 2 6 4" xfId="11021" xr:uid="{00000000-0005-0000-0000-0000D4300000}"/>
    <cellStyle name="LINES - Style2 4 2 6 4 2" xfId="11022" xr:uid="{00000000-0005-0000-0000-0000D5300000}"/>
    <cellStyle name="LINES - Style2 4 2 6 5" xfId="11023" xr:uid="{00000000-0005-0000-0000-0000D6300000}"/>
    <cellStyle name="LINES - Style2 4 2 6 5 2" xfId="11024" xr:uid="{00000000-0005-0000-0000-0000D7300000}"/>
    <cellStyle name="LINES - Style2 4 2 6 6" xfId="11025" xr:uid="{00000000-0005-0000-0000-0000D8300000}"/>
    <cellStyle name="LINES - Style2 4 2 6 6 2" xfId="11026" xr:uid="{00000000-0005-0000-0000-0000D9300000}"/>
    <cellStyle name="LINES - Style2 4 2 6 7" xfId="11027" xr:uid="{00000000-0005-0000-0000-0000DA300000}"/>
    <cellStyle name="LINES - Style2 4 2 6 7 2" xfId="11028" xr:uid="{00000000-0005-0000-0000-0000DB300000}"/>
    <cellStyle name="LINES - Style2 4 2 6 8" xfId="11029" xr:uid="{00000000-0005-0000-0000-0000DC300000}"/>
    <cellStyle name="LINES - Style2 4 2 6 8 2" xfId="11030" xr:uid="{00000000-0005-0000-0000-0000DD300000}"/>
    <cellStyle name="LINES - Style2 4 2 6 9" xfId="11031" xr:uid="{00000000-0005-0000-0000-0000DE300000}"/>
    <cellStyle name="LINES - Style2 4 2 6 9 2" xfId="11032" xr:uid="{00000000-0005-0000-0000-0000DF300000}"/>
    <cellStyle name="LINES - Style2 4 2 7" xfId="11033" xr:uid="{00000000-0005-0000-0000-0000E0300000}"/>
    <cellStyle name="LINES - Style2 4 2 7 2" xfId="11034" xr:uid="{00000000-0005-0000-0000-0000E1300000}"/>
    <cellStyle name="LINES - Style2 4 2 8" xfId="11035" xr:uid="{00000000-0005-0000-0000-0000E2300000}"/>
    <cellStyle name="LINES - Style2 4 2 8 2" xfId="11036" xr:uid="{00000000-0005-0000-0000-0000E3300000}"/>
    <cellStyle name="LINES - Style2 4 2 9" xfId="11037" xr:uid="{00000000-0005-0000-0000-0000E4300000}"/>
    <cellStyle name="LINES - Style2 4 2 9 2" xfId="11038" xr:uid="{00000000-0005-0000-0000-0000E5300000}"/>
    <cellStyle name="LINES - Style2 4 2_FRI's per CPA formulae May 2011" xfId="11039" xr:uid="{00000000-0005-0000-0000-0000E6300000}"/>
    <cellStyle name="LINES - Style2 4 3" xfId="11040" xr:uid="{00000000-0005-0000-0000-0000E7300000}"/>
    <cellStyle name="LINES - Style2 4 3 10" xfId="11041" xr:uid="{00000000-0005-0000-0000-0000E8300000}"/>
    <cellStyle name="LINES - Style2 4 3 10 2" xfId="11042" xr:uid="{00000000-0005-0000-0000-0000E9300000}"/>
    <cellStyle name="LINES - Style2 4 3 11" xfId="11043" xr:uid="{00000000-0005-0000-0000-0000EA300000}"/>
    <cellStyle name="LINES - Style2 4 3 11 2" xfId="11044" xr:uid="{00000000-0005-0000-0000-0000EB300000}"/>
    <cellStyle name="LINES - Style2 4 3 12" xfId="11045" xr:uid="{00000000-0005-0000-0000-0000EC300000}"/>
    <cellStyle name="LINES - Style2 4 3 12 2" xfId="11046" xr:uid="{00000000-0005-0000-0000-0000ED300000}"/>
    <cellStyle name="LINES - Style2 4 3 13" xfId="11047" xr:uid="{00000000-0005-0000-0000-0000EE300000}"/>
    <cellStyle name="LINES - Style2 4 3 13 2" xfId="11048" xr:uid="{00000000-0005-0000-0000-0000EF300000}"/>
    <cellStyle name="LINES - Style2 4 3 14" xfId="11049" xr:uid="{00000000-0005-0000-0000-0000F0300000}"/>
    <cellStyle name="LINES - Style2 4 3 14 2" xfId="11050" xr:uid="{00000000-0005-0000-0000-0000F1300000}"/>
    <cellStyle name="LINES - Style2 4 3 15" xfId="11051" xr:uid="{00000000-0005-0000-0000-0000F2300000}"/>
    <cellStyle name="LINES - Style2 4 3 15 2" xfId="11052" xr:uid="{00000000-0005-0000-0000-0000F3300000}"/>
    <cellStyle name="LINES - Style2 4 3 16" xfId="11053" xr:uid="{00000000-0005-0000-0000-0000F4300000}"/>
    <cellStyle name="LINES - Style2 4 3 2" xfId="11054" xr:uid="{00000000-0005-0000-0000-0000F5300000}"/>
    <cellStyle name="LINES - Style2 4 3 2 10" xfId="11055" xr:uid="{00000000-0005-0000-0000-0000F6300000}"/>
    <cellStyle name="LINES - Style2 4 3 2 10 2" xfId="11056" xr:uid="{00000000-0005-0000-0000-0000F7300000}"/>
    <cellStyle name="LINES - Style2 4 3 2 11" xfId="11057" xr:uid="{00000000-0005-0000-0000-0000F8300000}"/>
    <cellStyle name="LINES - Style2 4 3 2 11 2" xfId="11058" xr:uid="{00000000-0005-0000-0000-0000F9300000}"/>
    <cellStyle name="LINES - Style2 4 3 2 12" xfId="11059" xr:uid="{00000000-0005-0000-0000-0000FA300000}"/>
    <cellStyle name="LINES - Style2 4 3 2 12 2" xfId="11060" xr:uid="{00000000-0005-0000-0000-0000FB300000}"/>
    <cellStyle name="LINES - Style2 4 3 2 13" xfId="11061" xr:uid="{00000000-0005-0000-0000-0000FC300000}"/>
    <cellStyle name="LINES - Style2 4 3 2 13 2" xfId="11062" xr:uid="{00000000-0005-0000-0000-0000FD300000}"/>
    <cellStyle name="LINES - Style2 4 3 2 14" xfId="11063" xr:uid="{00000000-0005-0000-0000-0000FE300000}"/>
    <cellStyle name="LINES - Style2 4 3 2 14 2" xfId="11064" xr:uid="{00000000-0005-0000-0000-0000FF300000}"/>
    <cellStyle name="LINES - Style2 4 3 2 15" xfId="11065" xr:uid="{00000000-0005-0000-0000-000000310000}"/>
    <cellStyle name="LINES - Style2 4 3 2 2" xfId="11066" xr:uid="{00000000-0005-0000-0000-000001310000}"/>
    <cellStyle name="LINES - Style2 4 3 2 2 10" xfId="11067" xr:uid="{00000000-0005-0000-0000-000002310000}"/>
    <cellStyle name="LINES - Style2 4 3 2 2 10 2" xfId="11068" xr:uid="{00000000-0005-0000-0000-000003310000}"/>
    <cellStyle name="LINES - Style2 4 3 2 2 11" xfId="11069" xr:uid="{00000000-0005-0000-0000-000004310000}"/>
    <cellStyle name="LINES - Style2 4 3 2 2 11 2" xfId="11070" xr:uid="{00000000-0005-0000-0000-000005310000}"/>
    <cellStyle name="LINES - Style2 4 3 2 2 12" xfId="11071" xr:uid="{00000000-0005-0000-0000-000006310000}"/>
    <cellStyle name="LINES - Style2 4 3 2 2 2" xfId="11072" xr:uid="{00000000-0005-0000-0000-000007310000}"/>
    <cellStyle name="LINES - Style2 4 3 2 2 2 10" xfId="11073" xr:uid="{00000000-0005-0000-0000-000008310000}"/>
    <cellStyle name="LINES - Style2 4 3 2 2 2 10 2" xfId="11074" xr:uid="{00000000-0005-0000-0000-000009310000}"/>
    <cellStyle name="LINES - Style2 4 3 2 2 2 11" xfId="11075" xr:uid="{00000000-0005-0000-0000-00000A310000}"/>
    <cellStyle name="LINES - Style2 4 3 2 2 2 2" xfId="11076" xr:uid="{00000000-0005-0000-0000-00000B310000}"/>
    <cellStyle name="LINES - Style2 4 3 2 2 2 2 10" xfId="11077" xr:uid="{00000000-0005-0000-0000-00000C310000}"/>
    <cellStyle name="LINES - Style2 4 3 2 2 2 2 2" xfId="11078" xr:uid="{00000000-0005-0000-0000-00000D310000}"/>
    <cellStyle name="LINES - Style2 4 3 2 2 2 2 2 2" xfId="11079" xr:uid="{00000000-0005-0000-0000-00000E310000}"/>
    <cellStyle name="LINES - Style2 4 3 2 2 2 2 3" xfId="11080" xr:uid="{00000000-0005-0000-0000-00000F310000}"/>
    <cellStyle name="LINES - Style2 4 3 2 2 2 2 3 2" xfId="11081" xr:uid="{00000000-0005-0000-0000-000010310000}"/>
    <cellStyle name="LINES - Style2 4 3 2 2 2 2 4" xfId="11082" xr:uid="{00000000-0005-0000-0000-000011310000}"/>
    <cellStyle name="LINES - Style2 4 3 2 2 2 2 4 2" xfId="11083" xr:uid="{00000000-0005-0000-0000-000012310000}"/>
    <cellStyle name="LINES - Style2 4 3 2 2 2 2 5" xfId="11084" xr:uid="{00000000-0005-0000-0000-000013310000}"/>
    <cellStyle name="LINES - Style2 4 3 2 2 2 2 5 2" xfId="11085" xr:uid="{00000000-0005-0000-0000-000014310000}"/>
    <cellStyle name="LINES - Style2 4 3 2 2 2 2 6" xfId="11086" xr:uid="{00000000-0005-0000-0000-000015310000}"/>
    <cellStyle name="LINES - Style2 4 3 2 2 2 2 6 2" xfId="11087" xr:uid="{00000000-0005-0000-0000-000016310000}"/>
    <cellStyle name="LINES - Style2 4 3 2 2 2 2 7" xfId="11088" xr:uid="{00000000-0005-0000-0000-000017310000}"/>
    <cellStyle name="LINES - Style2 4 3 2 2 2 2 7 2" xfId="11089" xr:uid="{00000000-0005-0000-0000-000018310000}"/>
    <cellStyle name="LINES - Style2 4 3 2 2 2 2 8" xfId="11090" xr:uid="{00000000-0005-0000-0000-000019310000}"/>
    <cellStyle name="LINES - Style2 4 3 2 2 2 2 8 2" xfId="11091" xr:uid="{00000000-0005-0000-0000-00001A310000}"/>
    <cellStyle name="LINES - Style2 4 3 2 2 2 2 9" xfId="11092" xr:uid="{00000000-0005-0000-0000-00001B310000}"/>
    <cellStyle name="LINES - Style2 4 3 2 2 2 2 9 2" xfId="11093" xr:uid="{00000000-0005-0000-0000-00001C310000}"/>
    <cellStyle name="LINES - Style2 4 3 2 2 2 3" xfId="11094" xr:uid="{00000000-0005-0000-0000-00001D310000}"/>
    <cellStyle name="LINES - Style2 4 3 2 2 2 3 2" xfId="11095" xr:uid="{00000000-0005-0000-0000-00001E310000}"/>
    <cellStyle name="LINES - Style2 4 3 2 2 2 4" xfId="11096" xr:uid="{00000000-0005-0000-0000-00001F310000}"/>
    <cellStyle name="LINES - Style2 4 3 2 2 2 4 2" xfId="11097" xr:uid="{00000000-0005-0000-0000-000020310000}"/>
    <cellStyle name="LINES - Style2 4 3 2 2 2 5" xfId="11098" xr:uid="{00000000-0005-0000-0000-000021310000}"/>
    <cellStyle name="LINES - Style2 4 3 2 2 2 5 2" xfId="11099" xr:uid="{00000000-0005-0000-0000-000022310000}"/>
    <cellStyle name="LINES - Style2 4 3 2 2 2 6" xfId="11100" xr:uid="{00000000-0005-0000-0000-000023310000}"/>
    <cellStyle name="LINES - Style2 4 3 2 2 2 6 2" xfId="11101" xr:uid="{00000000-0005-0000-0000-000024310000}"/>
    <cellStyle name="LINES - Style2 4 3 2 2 2 7" xfId="11102" xr:uid="{00000000-0005-0000-0000-000025310000}"/>
    <cellStyle name="LINES - Style2 4 3 2 2 2 7 2" xfId="11103" xr:uid="{00000000-0005-0000-0000-000026310000}"/>
    <cellStyle name="LINES - Style2 4 3 2 2 2 8" xfId="11104" xr:uid="{00000000-0005-0000-0000-000027310000}"/>
    <cellStyle name="LINES - Style2 4 3 2 2 2 8 2" xfId="11105" xr:uid="{00000000-0005-0000-0000-000028310000}"/>
    <cellStyle name="LINES - Style2 4 3 2 2 2 9" xfId="11106" xr:uid="{00000000-0005-0000-0000-000029310000}"/>
    <cellStyle name="LINES - Style2 4 3 2 2 2 9 2" xfId="11107" xr:uid="{00000000-0005-0000-0000-00002A310000}"/>
    <cellStyle name="LINES - Style2 4 3 2 2 3" xfId="11108" xr:uid="{00000000-0005-0000-0000-00002B310000}"/>
    <cellStyle name="LINES - Style2 4 3 2 2 3 2" xfId="11109" xr:uid="{00000000-0005-0000-0000-00002C310000}"/>
    <cellStyle name="LINES - Style2 4 3 2 2 4" xfId="11110" xr:uid="{00000000-0005-0000-0000-00002D310000}"/>
    <cellStyle name="LINES - Style2 4 3 2 2 4 2" xfId="11111" xr:uid="{00000000-0005-0000-0000-00002E310000}"/>
    <cellStyle name="LINES - Style2 4 3 2 2 5" xfId="11112" xr:uid="{00000000-0005-0000-0000-00002F310000}"/>
    <cellStyle name="LINES - Style2 4 3 2 2 5 2" xfId="11113" xr:uid="{00000000-0005-0000-0000-000030310000}"/>
    <cellStyle name="LINES - Style2 4 3 2 2 6" xfId="11114" xr:uid="{00000000-0005-0000-0000-000031310000}"/>
    <cellStyle name="LINES - Style2 4 3 2 2 6 2" xfId="11115" xr:uid="{00000000-0005-0000-0000-000032310000}"/>
    <cellStyle name="LINES - Style2 4 3 2 2 7" xfId="11116" xr:uid="{00000000-0005-0000-0000-000033310000}"/>
    <cellStyle name="LINES - Style2 4 3 2 2 7 2" xfId="11117" xr:uid="{00000000-0005-0000-0000-000034310000}"/>
    <cellStyle name="LINES - Style2 4 3 2 2 8" xfId="11118" xr:uid="{00000000-0005-0000-0000-000035310000}"/>
    <cellStyle name="LINES - Style2 4 3 2 2 8 2" xfId="11119" xr:uid="{00000000-0005-0000-0000-000036310000}"/>
    <cellStyle name="LINES - Style2 4 3 2 2 9" xfId="11120" xr:uid="{00000000-0005-0000-0000-000037310000}"/>
    <cellStyle name="LINES - Style2 4 3 2 2 9 2" xfId="11121" xr:uid="{00000000-0005-0000-0000-000038310000}"/>
    <cellStyle name="LINES - Style2 4 3 2 3" xfId="11122" xr:uid="{00000000-0005-0000-0000-000039310000}"/>
    <cellStyle name="LINES - Style2 4 3 2 3 10" xfId="11123" xr:uid="{00000000-0005-0000-0000-00003A310000}"/>
    <cellStyle name="LINES - Style2 4 3 2 3 10 2" xfId="11124" xr:uid="{00000000-0005-0000-0000-00003B310000}"/>
    <cellStyle name="LINES - Style2 4 3 2 3 11" xfId="11125" xr:uid="{00000000-0005-0000-0000-00003C310000}"/>
    <cellStyle name="LINES - Style2 4 3 2 3 11 2" xfId="11126" xr:uid="{00000000-0005-0000-0000-00003D310000}"/>
    <cellStyle name="LINES - Style2 4 3 2 3 12" xfId="11127" xr:uid="{00000000-0005-0000-0000-00003E310000}"/>
    <cellStyle name="LINES - Style2 4 3 2 3 2" xfId="11128" xr:uid="{00000000-0005-0000-0000-00003F310000}"/>
    <cellStyle name="LINES - Style2 4 3 2 3 2 10" xfId="11129" xr:uid="{00000000-0005-0000-0000-000040310000}"/>
    <cellStyle name="LINES - Style2 4 3 2 3 2 10 2" xfId="11130" xr:uid="{00000000-0005-0000-0000-000041310000}"/>
    <cellStyle name="LINES - Style2 4 3 2 3 2 11" xfId="11131" xr:uid="{00000000-0005-0000-0000-000042310000}"/>
    <cellStyle name="LINES - Style2 4 3 2 3 2 2" xfId="11132" xr:uid="{00000000-0005-0000-0000-000043310000}"/>
    <cellStyle name="LINES - Style2 4 3 2 3 2 2 10" xfId="11133" xr:uid="{00000000-0005-0000-0000-000044310000}"/>
    <cellStyle name="LINES - Style2 4 3 2 3 2 2 2" xfId="11134" xr:uid="{00000000-0005-0000-0000-000045310000}"/>
    <cellStyle name="LINES - Style2 4 3 2 3 2 2 2 2" xfId="11135" xr:uid="{00000000-0005-0000-0000-000046310000}"/>
    <cellStyle name="LINES - Style2 4 3 2 3 2 2 3" xfId="11136" xr:uid="{00000000-0005-0000-0000-000047310000}"/>
    <cellStyle name="LINES - Style2 4 3 2 3 2 2 3 2" xfId="11137" xr:uid="{00000000-0005-0000-0000-000048310000}"/>
    <cellStyle name="LINES - Style2 4 3 2 3 2 2 4" xfId="11138" xr:uid="{00000000-0005-0000-0000-000049310000}"/>
    <cellStyle name="LINES - Style2 4 3 2 3 2 2 4 2" xfId="11139" xr:uid="{00000000-0005-0000-0000-00004A310000}"/>
    <cellStyle name="LINES - Style2 4 3 2 3 2 2 5" xfId="11140" xr:uid="{00000000-0005-0000-0000-00004B310000}"/>
    <cellStyle name="LINES - Style2 4 3 2 3 2 2 5 2" xfId="11141" xr:uid="{00000000-0005-0000-0000-00004C310000}"/>
    <cellStyle name="LINES - Style2 4 3 2 3 2 2 6" xfId="11142" xr:uid="{00000000-0005-0000-0000-00004D310000}"/>
    <cellStyle name="LINES - Style2 4 3 2 3 2 2 6 2" xfId="11143" xr:uid="{00000000-0005-0000-0000-00004E310000}"/>
    <cellStyle name="LINES - Style2 4 3 2 3 2 2 7" xfId="11144" xr:uid="{00000000-0005-0000-0000-00004F310000}"/>
    <cellStyle name="LINES - Style2 4 3 2 3 2 2 7 2" xfId="11145" xr:uid="{00000000-0005-0000-0000-000050310000}"/>
    <cellStyle name="LINES - Style2 4 3 2 3 2 2 8" xfId="11146" xr:uid="{00000000-0005-0000-0000-000051310000}"/>
    <cellStyle name="LINES - Style2 4 3 2 3 2 2 8 2" xfId="11147" xr:uid="{00000000-0005-0000-0000-000052310000}"/>
    <cellStyle name="LINES - Style2 4 3 2 3 2 2 9" xfId="11148" xr:uid="{00000000-0005-0000-0000-000053310000}"/>
    <cellStyle name="LINES - Style2 4 3 2 3 2 2 9 2" xfId="11149" xr:uid="{00000000-0005-0000-0000-000054310000}"/>
    <cellStyle name="LINES - Style2 4 3 2 3 2 3" xfId="11150" xr:uid="{00000000-0005-0000-0000-000055310000}"/>
    <cellStyle name="LINES - Style2 4 3 2 3 2 3 2" xfId="11151" xr:uid="{00000000-0005-0000-0000-000056310000}"/>
    <cellStyle name="LINES - Style2 4 3 2 3 2 4" xfId="11152" xr:uid="{00000000-0005-0000-0000-000057310000}"/>
    <cellStyle name="LINES - Style2 4 3 2 3 2 4 2" xfId="11153" xr:uid="{00000000-0005-0000-0000-000058310000}"/>
    <cellStyle name="LINES - Style2 4 3 2 3 2 5" xfId="11154" xr:uid="{00000000-0005-0000-0000-000059310000}"/>
    <cellStyle name="LINES - Style2 4 3 2 3 2 5 2" xfId="11155" xr:uid="{00000000-0005-0000-0000-00005A310000}"/>
    <cellStyle name="LINES - Style2 4 3 2 3 2 6" xfId="11156" xr:uid="{00000000-0005-0000-0000-00005B310000}"/>
    <cellStyle name="LINES - Style2 4 3 2 3 2 6 2" xfId="11157" xr:uid="{00000000-0005-0000-0000-00005C310000}"/>
    <cellStyle name="LINES - Style2 4 3 2 3 2 7" xfId="11158" xr:uid="{00000000-0005-0000-0000-00005D310000}"/>
    <cellStyle name="LINES - Style2 4 3 2 3 2 7 2" xfId="11159" xr:uid="{00000000-0005-0000-0000-00005E310000}"/>
    <cellStyle name="LINES - Style2 4 3 2 3 2 8" xfId="11160" xr:uid="{00000000-0005-0000-0000-00005F310000}"/>
    <cellStyle name="LINES - Style2 4 3 2 3 2 8 2" xfId="11161" xr:uid="{00000000-0005-0000-0000-000060310000}"/>
    <cellStyle name="LINES - Style2 4 3 2 3 2 9" xfId="11162" xr:uid="{00000000-0005-0000-0000-000061310000}"/>
    <cellStyle name="LINES - Style2 4 3 2 3 2 9 2" xfId="11163" xr:uid="{00000000-0005-0000-0000-000062310000}"/>
    <cellStyle name="LINES - Style2 4 3 2 3 3" xfId="11164" xr:uid="{00000000-0005-0000-0000-000063310000}"/>
    <cellStyle name="LINES - Style2 4 3 2 3 3 2" xfId="11165" xr:uid="{00000000-0005-0000-0000-000064310000}"/>
    <cellStyle name="LINES - Style2 4 3 2 3 4" xfId="11166" xr:uid="{00000000-0005-0000-0000-000065310000}"/>
    <cellStyle name="LINES - Style2 4 3 2 3 4 2" xfId="11167" xr:uid="{00000000-0005-0000-0000-000066310000}"/>
    <cellStyle name="LINES - Style2 4 3 2 3 5" xfId="11168" xr:uid="{00000000-0005-0000-0000-000067310000}"/>
    <cellStyle name="LINES - Style2 4 3 2 3 5 2" xfId="11169" xr:uid="{00000000-0005-0000-0000-000068310000}"/>
    <cellStyle name="LINES - Style2 4 3 2 3 6" xfId="11170" xr:uid="{00000000-0005-0000-0000-000069310000}"/>
    <cellStyle name="LINES - Style2 4 3 2 3 6 2" xfId="11171" xr:uid="{00000000-0005-0000-0000-00006A310000}"/>
    <cellStyle name="LINES - Style2 4 3 2 3 7" xfId="11172" xr:uid="{00000000-0005-0000-0000-00006B310000}"/>
    <cellStyle name="LINES - Style2 4 3 2 3 7 2" xfId="11173" xr:uid="{00000000-0005-0000-0000-00006C310000}"/>
    <cellStyle name="LINES - Style2 4 3 2 3 8" xfId="11174" xr:uid="{00000000-0005-0000-0000-00006D310000}"/>
    <cellStyle name="LINES - Style2 4 3 2 3 8 2" xfId="11175" xr:uid="{00000000-0005-0000-0000-00006E310000}"/>
    <cellStyle name="LINES - Style2 4 3 2 3 9" xfId="11176" xr:uid="{00000000-0005-0000-0000-00006F310000}"/>
    <cellStyle name="LINES - Style2 4 3 2 3 9 2" xfId="11177" xr:uid="{00000000-0005-0000-0000-000070310000}"/>
    <cellStyle name="LINES - Style2 4 3 2 4" xfId="11178" xr:uid="{00000000-0005-0000-0000-000071310000}"/>
    <cellStyle name="LINES - Style2 4 3 2 4 10" xfId="11179" xr:uid="{00000000-0005-0000-0000-000072310000}"/>
    <cellStyle name="LINES - Style2 4 3 2 4 10 2" xfId="11180" xr:uid="{00000000-0005-0000-0000-000073310000}"/>
    <cellStyle name="LINES - Style2 4 3 2 4 11" xfId="11181" xr:uid="{00000000-0005-0000-0000-000074310000}"/>
    <cellStyle name="LINES - Style2 4 3 2 4 11 2" xfId="11182" xr:uid="{00000000-0005-0000-0000-000075310000}"/>
    <cellStyle name="LINES - Style2 4 3 2 4 12" xfId="11183" xr:uid="{00000000-0005-0000-0000-000076310000}"/>
    <cellStyle name="LINES - Style2 4 3 2 4 2" xfId="11184" xr:uid="{00000000-0005-0000-0000-000077310000}"/>
    <cellStyle name="LINES - Style2 4 3 2 4 2 10" xfId="11185" xr:uid="{00000000-0005-0000-0000-000078310000}"/>
    <cellStyle name="LINES - Style2 4 3 2 4 2 10 2" xfId="11186" xr:uid="{00000000-0005-0000-0000-000079310000}"/>
    <cellStyle name="LINES - Style2 4 3 2 4 2 11" xfId="11187" xr:uid="{00000000-0005-0000-0000-00007A310000}"/>
    <cellStyle name="LINES - Style2 4 3 2 4 2 2" xfId="11188" xr:uid="{00000000-0005-0000-0000-00007B310000}"/>
    <cellStyle name="LINES - Style2 4 3 2 4 2 2 10" xfId="11189" xr:uid="{00000000-0005-0000-0000-00007C310000}"/>
    <cellStyle name="LINES - Style2 4 3 2 4 2 2 2" xfId="11190" xr:uid="{00000000-0005-0000-0000-00007D310000}"/>
    <cellStyle name="LINES - Style2 4 3 2 4 2 2 2 2" xfId="11191" xr:uid="{00000000-0005-0000-0000-00007E310000}"/>
    <cellStyle name="LINES - Style2 4 3 2 4 2 2 3" xfId="11192" xr:uid="{00000000-0005-0000-0000-00007F310000}"/>
    <cellStyle name="LINES - Style2 4 3 2 4 2 2 3 2" xfId="11193" xr:uid="{00000000-0005-0000-0000-000080310000}"/>
    <cellStyle name="LINES - Style2 4 3 2 4 2 2 4" xfId="11194" xr:uid="{00000000-0005-0000-0000-000081310000}"/>
    <cellStyle name="LINES - Style2 4 3 2 4 2 2 4 2" xfId="11195" xr:uid="{00000000-0005-0000-0000-000082310000}"/>
    <cellStyle name="LINES - Style2 4 3 2 4 2 2 5" xfId="11196" xr:uid="{00000000-0005-0000-0000-000083310000}"/>
    <cellStyle name="LINES - Style2 4 3 2 4 2 2 5 2" xfId="11197" xr:uid="{00000000-0005-0000-0000-000084310000}"/>
    <cellStyle name="LINES - Style2 4 3 2 4 2 2 6" xfId="11198" xr:uid="{00000000-0005-0000-0000-000085310000}"/>
    <cellStyle name="LINES - Style2 4 3 2 4 2 2 6 2" xfId="11199" xr:uid="{00000000-0005-0000-0000-000086310000}"/>
    <cellStyle name="LINES - Style2 4 3 2 4 2 2 7" xfId="11200" xr:uid="{00000000-0005-0000-0000-000087310000}"/>
    <cellStyle name="LINES - Style2 4 3 2 4 2 2 7 2" xfId="11201" xr:uid="{00000000-0005-0000-0000-000088310000}"/>
    <cellStyle name="LINES - Style2 4 3 2 4 2 2 8" xfId="11202" xr:uid="{00000000-0005-0000-0000-000089310000}"/>
    <cellStyle name="LINES - Style2 4 3 2 4 2 2 8 2" xfId="11203" xr:uid="{00000000-0005-0000-0000-00008A310000}"/>
    <cellStyle name="LINES - Style2 4 3 2 4 2 2 9" xfId="11204" xr:uid="{00000000-0005-0000-0000-00008B310000}"/>
    <cellStyle name="LINES - Style2 4 3 2 4 2 2 9 2" xfId="11205" xr:uid="{00000000-0005-0000-0000-00008C310000}"/>
    <cellStyle name="LINES - Style2 4 3 2 4 2 3" xfId="11206" xr:uid="{00000000-0005-0000-0000-00008D310000}"/>
    <cellStyle name="LINES - Style2 4 3 2 4 2 3 2" xfId="11207" xr:uid="{00000000-0005-0000-0000-00008E310000}"/>
    <cellStyle name="LINES - Style2 4 3 2 4 2 4" xfId="11208" xr:uid="{00000000-0005-0000-0000-00008F310000}"/>
    <cellStyle name="LINES - Style2 4 3 2 4 2 4 2" xfId="11209" xr:uid="{00000000-0005-0000-0000-000090310000}"/>
    <cellStyle name="LINES - Style2 4 3 2 4 2 5" xfId="11210" xr:uid="{00000000-0005-0000-0000-000091310000}"/>
    <cellStyle name="LINES - Style2 4 3 2 4 2 5 2" xfId="11211" xr:uid="{00000000-0005-0000-0000-000092310000}"/>
    <cellStyle name="LINES - Style2 4 3 2 4 2 6" xfId="11212" xr:uid="{00000000-0005-0000-0000-000093310000}"/>
    <cellStyle name="LINES - Style2 4 3 2 4 2 6 2" xfId="11213" xr:uid="{00000000-0005-0000-0000-000094310000}"/>
    <cellStyle name="LINES - Style2 4 3 2 4 2 7" xfId="11214" xr:uid="{00000000-0005-0000-0000-000095310000}"/>
    <cellStyle name="LINES - Style2 4 3 2 4 2 7 2" xfId="11215" xr:uid="{00000000-0005-0000-0000-000096310000}"/>
    <cellStyle name="LINES - Style2 4 3 2 4 2 8" xfId="11216" xr:uid="{00000000-0005-0000-0000-000097310000}"/>
    <cellStyle name="LINES - Style2 4 3 2 4 2 8 2" xfId="11217" xr:uid="{00000000-0005-0000-0000-000098310000}"/>
    <cellStyle name="LINES - Style2 4 3 2 4 2 9" xfId="11218" xr:uid="{00000000-0005-0000-0000-000099310000}"/>
    <cellStyle name="LINES - Style2 4 3 2 4 2 9 2" xfId="11219" xr:uid="{00000000-0005-0000-0000-00009A310000}"/>
    <cellStyle name="LINES - Style2 4 3 2 4 3" xfId="11220" xr:uid="{00000000-0005-0000-0000-00009B310000}"/>
    <cellStyle name="LINES - Style2 4 3 2 4 3 2" xfId="11221" xr:uid="{00000000-0005-0000-0000-00009C310000}"/>
    <cellStyle name="LINES - Style2 4 3 2 4 4" xfId="11222" xr:uid="{00000000-0005-0000-0000-00009D310000}"/>
    <cellStyle name="LINES - Style2 4 3 2 4 4 2" xfId="11223" xr:uid="{00000000-0005-0000-0000-00009E310000}"/>
    <cellStyle name="LINES - Style2 4 3 2 4 5" xfId="11224" xr:uid="{00000000-0005-0000-0000-00009F310000}"/>
    <cellStyle name="LINES - Style2 4 3 2 4 5 2" xfId="11225" xr:uid="{00000000-0005-0000-0000-0000A0310000}"/>
    <cellStyle name="LINES - Style2 4 3 2 4 6" xfId="11226" xr:uid="{00000000-0005-0000-0000-0000A1310000}"/>
    <cellStyle name="LINES - Style2 4 3 2 4 6 2" xfId="11227" xr:uid="{00000000-0005-0000-0000-0000A2310000}"/>
    <cellStyle name="LINES - Style2 4 3 2 4 7" xfId="11228" xr:uid="{00000000-0005-0000-0000-0000A3310000}"/>
    <cellStyle name="LINES - Style2 4 3 2 4 7 2" xfId="11229" xr:uid="{00000000-0005-0000-0000-0000A4310000}"/>
    <cellStyle name="LINES - Style2 4 3 2 4 8" xfId="11230" xr:uid="{00000000-0005-0000-0000-0000A5310000}"/>
    <cellStyle name="LINES - Style2 4 3 2 4 8 2" xfId="11231" xr:uid="{00000000-0005-0000-0000-0000A6310000}"/>
    <cellStyle name="LINES - Style2 4 3 2 4 9" xfId="11232" xr:uid="{00000000-0005-0000-0000-0000A7310000}"/>
    <cellStyle name="LINES - Style2 4 3 2 4 9 2" xfId="11233" xr:uid="{00000000-0005-0000-0000-0000A8310000}"/>
    <cellStyle name="LINES - Style2 4 3 2 5" xfId="11234" xr:uid="{00000000-0005-0000-0000-0000A9310000}"/>
    <cellStyle name="LINES - Style2 4 3 2 5 10" xfId="11235" xr:uid="{00000000-0005-0000-0000-0000AA310000}"/>
    <cellStyle name="LINES - Style2 4 3 2 5 10 2" xfId="11236" xr:uid="{00000000-0005-0000-0000-0000AB310000}"/>
    <cellStyle name="LINES - Style2 4 3 2 5 11" xfId="11237" xr:uid="{00000000-0005-0000-0000-0000AC310000}"/>
    <cellStyle name="LINES - Style2 4 3 2 5 2" xfId="11238" xr:uid="{00000000-0005-0000-0000-0000AD310000}"/>
    <cellStyle name="LINES - Style2 4 3 2 5 2 10" xfId="11239" xr:uid="{00000000-0005-0000-0000-0000AE310000}"/>
    <cellStyle name="LINES - Style2 4 3 2 5 2 2" xfId="11240" xr:uid="{00000000-0005-0000-0000-0000AF310000}"/>
    <cellStyle name="LINES - Style2 4 3 2 5 2 2 2" xfId="11241" xr:uid="{00000000-0005-0000-0000-0000B0310000}"/>
    <cellStyle name="LINES - Style2 4 3 2 5 2 3" xfId="11242" xr:uid="{00000000-0005-0000-0000-0000B1310000}"/>
    <cellStyle name="LINES - Style2 4 3 2 5 2 3 2" xfId="11243" xr:uid="{00000000-0005-0000-0000-0000B2310000}"/>
    <cellStyle name="LINES - Style2 4 3 2 5 2 4" xfId="11244" xr:uid="{00000000-0005-0000-0000-0000B3310000}"/>
    <cellStyle name="LINES - Style2 4 3 2 5 2 4 2" xfId="11245" xr:uid="{00000000-0005-0000-0000-0000B4310000}"/>
    <cellStyle name="LINES - Style2 4 3 2 5 2 5" xfId="11246" xr:uid="{00000000-0005-0000-0000-0000B5310000}"/>
    <cellStyle name="LINES - Style2 4 3 2 5 2 5 2" xfId="11247" xr:uid="{00000000-0005-0000-0000-0000B6310000}"/>
    <cellStyle name="LINES - Style2 4 3 2 5 2 6" xfId="11248" xr:uid="{00000000-0005-0000-0000-0000B7310000}"/>
    <cellStyle name="LINES - Style2 4 3 2 5 2 6 2" xfId="11249" xr:uid="{00000000-0005-0000-0000-0000B8310000}"/>
    <cellStyle name="LINES - Style2 4 3 2 5 2 7" xfId="11250" xr:uid="{00000000-0005-0000-0000-0000B9310000}"/>
    <cellStyle name="LINES - Style2 4 3 2 5 2 7 2" xfId="11251" xr:uid="{00000000-0005-0000-0000-0000BA310000}"/>
    <cellStyle name="LINES - Style2 4 3 2 5 2 8" xfId="11252" xr:uid="{00000000-0005-0000-0000-0000BB310000}"/>
    <cellStyle name="LINES - Style2 4 3 2 5 2 8 2" xfId="11253" xr:uid="{00000000-0005-0000-0000-0000BC310000}"/>
    <cellStyle name="LINES - Style2 4 3 2 5 2 9" xfId="11254" xr:uid="{00000000-0005-0000-0000-0000BD310000}"/>
    <cellStyle name="LINES - Style2 4 3 2 5 2 9 2" xfId="11255" xr:uid="{00000000-0005-0000-0000-0000BE310000}"/>
    <cellStyle name="LINES - Style2 4 3 2 5 3" xfId="11256" xr:uid="{00000000-0005-0000-0000-0000BF310000}"/>
    <cellStyle name="LINES - Style2 4 3 2 5 3 2" xfId="11257" xr:uid="{00000000-0005-0000-0000-0000C0310000}"/>
    <cellStyle name="LINES - Style2 4 3 2 5 4" xfId="11258" xr:uid="{00000000-0005-0000-0000-0000C1310000}"/>
    <cellStyle name="LINES - Style2 4 3 2 5 4 2" xfId="11259" xr:uid="{00000000-0005-0000-0000-0000C2310000}"/>
    <cellStyle name="LINES - Style2 4 3 2 5 5" xfId="11260" xr:uid="{00000000-0005-0000-0000-0000C3310000}"/>
    <cellStyle name="LINES - Style2 4 3 2 5 5 2" xfId="11261" xr:uid="{00000000-0005-0000-0000-0000C4310000}"/>
    <cellStyle name="LINES - Style2 4 3 2 5 6" xfId="11262" xr:uid="{00000000-0005-0000-0000-0000C5310000}"/>
    <cellStyle name="LINES - Style2 4 3 2 5 6 2" xfId="11263" xr:uid="{00000000-0005-0000-0000-0000C6310000}"/>
    <cellStyle name="LINES - Style2 4 3 2 5 7" xfId="11264" xr:uid="{00000000-0005-0000-0000-0000C7310000}"/>
    <cellStyle name="LINES - Style2 4 3 2 5 7 2" xfId="11265" xr:uid="{00000000-0005-0000-0000-0000C8310000}"/>
    <cellStyle name="LINES - Style2 4 3 2 5 8" xfId="11266" xr:uid="{00000000-0005-0000-0000-0000C9310000}"/>
    <cellStyle name="LINES - Style2 4 3 2 5 8 2" xfId="11267" xr:uid="{00000000-0005-0000-0000-0000CA310000}"/>
    <cellStyle name="LINES - Style2 4 3 2 5 9" xfId="11268" xr:uid="{00000000-0005-0000-0000-0000CB310000}"/>
    <cellStyle name="LINES - Style2 4 3 2 5 9 2" xfId="11269" xr:uid="{00000000-0005-0000-0000-0000CC310000}"/>
    <cellStyle name="LINES - Style2 4 3 2 6" xfId="11270" xr:uid="{00000000-0005-0000-0000-0000CD310000}"/>
    <cellStyle name="LINES - Style2 4 3 2 6 2" xfId="11271" xr:uid="{00000000-0005-0000-0000-0000CE310000}"/>
    <cellStyle name="LINES - Style2 4 3 2 7" xfId="11272" xr:uid="{00000000-0005-0000-0000-0000CF310000}"/>
    <cellStyle name="LINES - Style2 4 3 2 7 2" xfId="11273" xr:uid="{00000000-0005-0000-0000-0000D0310000}"/>
    <cellStyle name="LINES - Style2 4 3 2 8" xfId="11274" xr:uid="{00000000-0005-0000-0000-0000D1310000}"/>
    <cellStyle name="LINES - Style2 4 3 2 8 2" xfId="11275" xr:uid="{00000000-0005-0000-0000-0000D2310000}"/>
    <cellStyle name="LINES - Style2 4 3 2 9" xfId="11276" xr:uid="{00000000-0005-0000-0000-0000D3310000}"/>
    <cellStyle name="LINES - Style2 4 3 2 9 2" xfId="11277" xr:uid="{00000000-0005-0000-0000-0000D4310000}"/>
    <cellStyle name="LINES - Style2 4 3 2_FRI's per CPA formulae May 2011" xfId="11278" xr:uid="{00000000-0005-0000-0000-0000D5310000}"/>
    <cellStyle name="LINES - Style2 4 3 3" xfId="11279" xr:uid="{00000000-0005-0000-0000-0000D6310000}"/>
    <cellStyle name="LINES - Style2 4 3 3 10" xfId="11280" xr:uid="{00000000-0005-0000-0000-0000D7310000}"/>
    <cellStyle name="LINES - Style2 4 3 3 10 2" xfId="11281" xr:uid="{00000000-0005-0000-0000-0000D8310000}"/>
    <cellStyle name="LINES - Style2 4 3 3 11" xfId="11282" xr:uid="{00000000-0005-0000-0000-0000D9310000}"/>
    <cellStyle name="LINES - Style2 4 3 3 11 2" xfId="11283" xr:uid="{00000000-0005-0000-0000-0000DA310000}"/>
    <cellStyle name="LINES - Style2 4 3 3 12" xfId="11284" xr:uid="{00000000-0005-0000-0000-0000DB310000}"/>
    <cellStyle name="LINES - Style2 4 3 3 2" xfId="11285" xr:uid="{00000000-0005-0000-0000-0000DC310000}"/>
    <cellStyle name="LINES - Style2 4 3 3 2 10" xfId="11286" xr:uid="{00000000-0005-0000-0000-0000DD310000}"/>
    <cellStyle name="LINES - Style2 4 3 3 2 10 2" xfId="11287" xr:uid="{00000000-0005-0000-0000-0000DE310000}"/>
    <cellStyle name="LINES - Style2 4 3 3 2 11" xfId="11288" xr:uid="{00000000-0005-0000-0000-0000DF310000}"/>
    <cellStyle name="LINES - Style2 4 3 3 2 2" xfId="11289" xr:uid="{00000000-0005-0000-0000-0000E0310000}"/>
    <cellStyle name="LINES - Style2 4 3 3 2 2 10" xfId="11290" xr:uid="{00000000-0005-0000-0000-0000E1310000}"/>
    <cellStyle name="LINES - Style2 4 3 3 2 2 2" xfId="11291" xr:uid="{00000000-0005-0000-0000-0000E2310000}"/>
    <cellStyle name="LINES - Style2 4 3 3 2 2 2 2" xfId="11292" xr:uid="{00000000-0005-0000-0000-0000E3310000}"/>
    <cellStyle name="LINES - Style2 4 3 3 2 2 3" xfId="11293" xr:uid="{00000000-0005-0000-0000-0000E4310000}"/>
    <cellStyle name="LINES - Style2 4 3 3 2 2 3 2" xfId="11294" xr:uid="{00000000-0005-0000-0000-0000E5310000}"/>
    <cellStyle name="LINES - Style2 4 3 3 2 2 4" xfId="11295" xr:uid="{00000000-0005-0000-0000-0000E6310000}"/>
    <cellStyle name="LINES - Style2 4 3 3 2 2 4 2" xfId="11296" xr:uid="{00000000-0005-0000-0000-0000E7310000}"/>
    <cellStyle name="LINES - Style2 4 3 3 2 2 5" xfId="11297" xr:uid="{00000000-0005-0000-0000-0000E8310000}"/>
    <cellStyle name="LINES - Style2 4 3 3 2 2 5 2" xfId="11298" xr:uid="{00000000-0005-0000-0000-0000E9310000}"/>
    <cellStyle name="LINES - Style2 4 3 3 2 2 6" xfId="11299" xr:uid="{00000000-0005-0000-0000-0000EA310000}"/>
    <cellStyle name="LINES - Style2 4 3 3 2 2 6 2" xfId="11300" xr:uid="{00000000-0005-0000-0000-0000EB310000}"/>
    <cellStyle name="LINES - Style2 4 3 3 2 2 7" xfId="11301" xr:uid="{00000000-0005-0000-0000-0000EC310000}"/>
    <cellStyle name="LINES - Style2 4 3 3 2 2 7 2" xfId="11302" xr:uid="{00000000-0005-0000-0000-0000ED310000}"/>
    <cellStyle name="LINES - Style2 4 3 3 2 2 8" xfId="11303" xr:uid="{00000000-0005-0000-0000-0000EE310000}"/>
    <cellStyle name="LINES - Style2 4 3 3 2 2 8 2" xfId="11304" xr:uid="{00000000-0005-0000-0000-0000EF310000}"/>
    <cellStyle name="LINES - Style2 4 3 3 2 2 9" xfId="11305" xr:uid="{00000000-0005-0000-0000-0000F0310000}"/>
    <cellStyle name="LINES - Style2 4 3 3 2 2 9 2" xfId="11306" xr:uid="{00000000-0005-0000-0000-0000F1310000}"/>
    <cellStyle name="LINES - Style2 4 3 3 2 3" xfId="11307" xr:uid="{00000000-0005-0000-0000-0000F2310000}"/>
    <cellStyle name="LINES - Style2 4 3 3 2 3 2" xfId="11308" xr:uid="{00000000-0005-0000-0000-0000F3310000}"/>
    <cellStyle name="LINES - Style2 4 3 3 2 4" xfId="11309" xr:uid="{00000000-0005-0000-0000-0000F4310000}"/>
    <cellStyle name="LINES - Style2 4 3 3 2 4 2" xfId="11310" xr:uid="{00000000-0005-0000-0000-0000F5310000}"/>
    <cellStyle name="LINES - Style2 4 3 3 2 5" xfId="11311" xr:uid="{00000000-0005-0000-0000-0000F6310000}"/>
    <cellStyle name="LINES - Style2 4 3 3 2 5 2" xfId="11312" xr:uid="{00000000-0005-0000-0000-0000F7310000}"/>
    <cellStyle name="LINES - Style2 4 3 3 2 6" xfId="11313" xr:uid="{00000000-0005-0000-0000-0000F8310000}"/>
    <cellStyle name="LINES - Style2 4 3 3 2 6 2" xfId="11314" xr:uid="{00000000-0005-0000-0000-0000F9310000}"/>
    <cellStyle name="LINES - Style2 4 3 3 2 7" xfId="11315" xr:uid="{00000000-0005-0000-0000-0000FA310000}"/>
    <cellStyle name="LINES - Style2 4 3 3 2 7 2" xfId="11316" xr:uid="{00000000-0005-0000-0000-0000FB310000}"/>
    <cellStyle name="LINES - Style2 4 3 3 2 8" xfId="11317" xr:uid="{00000000-0005-0000-0000-0000FC310000}"/>
    <cellStyle name="LINES - Style2 4 3 3 2 8 2" xfId="11318" xr:uid="{00000000-0005-0000-0000-0000FD310000}"/>
    <cellStyle name="LINES - Style2 4 3 3 2 9" xfId="11319" xr:uid="{00000000-0005-0000-0000-0000FE310000}"/>
    <cellStyle name="LINES - Style2 4 3 3 2 9 2" xfId="11320" xr:uid="{00000000-0005-0000-0000-0000FF310000}"/>
    <cellStyle name="LINES - Style2 4 3 3 3" xfId="11321" xr:uid="{00000000-0005-0000-0000-000000320000}"/>
    <cellStyle name="LINES - Style2 4 3 3 3 2" xfId="11322" xr:uid="{00000000-0005-0000-0000-000001320000}"/>
    <cellStyle name="LINES - Style2 4 3 3 4" xfId="11323" xr:uid="{00000000-0005-0000-0000-000002320000}"/>
    <cellStyle name="LINES - Style2 4 3 3 4 2" xfId="11324" xr:uid="{00000000-0005-0000-0000-000003320000}"/>
    <cellStyle name="LINES - Style2 4 3 3 5" xfId="11325" xr:uid="{00000000-0005-0000-0000-000004320000}"/>
    <cellStyle name="LINES - Style2 4 3 3 5 2" xfId="11326" xr:uid="{00000000-0005-0000-0000-000005320000}"/>
    <cellStyle name="LINES - Style2 4 3 3 6" xfId="11327" xr:uid="{00000000-0005-0000-0000-000006320000}"/>
    <cellStyle name="LINES - Style2 4 3 3 6 2" xfId="11328" xr:uid="{00000000-0005-0000-0000-000007320000}"/>
    <cellStyle name="LINES - Style2 4 3 3 7" xfId="11329" xr:uid="{00000000-0005-0000-0000-000008320000}"/>
    <cellStyle name="LINES - Style2 4 3 3 7 2" xfId="11330" xr:uid="{00000000-0005-0000-0000-000009320000}"/>
    <cellStyle name="LINES - Style2 4 3 3 8" xfId="11331" xr:uid="{00000000-0005-0000-0000-00000A320000}"/>
    <cellStyle name="LINES - Style2 4 3 3 8 2" xfId="11332" xr:uid="{00000000-0005-0000-0000-00000B320000}"/>
    <cellStyle name="LINES - Style2 4 3 3 9" xfId="11333" xr:uid="{00000000-0005-0000-0000-00000C320000}"/>
    <cellStyle name="LINES - Style2 4 3 3 9 2" xfId="11334" xr:uid="{00000000-0005-0000-0000-00000D320000}"/>
    <cellStyle name="LINES - Style2 4 3 4" xfId="11335" xr:uid="{00000000-0005-0000-0000-00000E320000}"/>
    <cellStyle name="LINES - Style2 4 3 4 10" xfId="11336" xr:uid="{00000000-0005-0000-0000-00000F320000}"/>
    <cellStyle name="LINES - Style2 4 3 4 10 2" xfId="11337" xr:uid="{00000000-0005-0000-0000-000010320000}"/>
    <cellStyle name="LINES - Style2 4 3 4 11" xfId="11338" xr:uid="{00000000-0005-0000-0000-000011320000}"/>
    <cellStyle name="LINES - Style2 4 3 4 11 2" xfId="11339" xr:uid="{00000000-0005-0000-0000-000012320000}"/>
    <cellStyle name="LINES - Style2 4 3 4 12" xfId="11340" xr:uid="{00000000-0005-0000-0000-000013320000}"/>
    <cellStyle name="LINES - Style2 4 3 4 2" xfId="11341" xr:uid="{00000000-0005-0000-0000-000014320000}"/>
    <cellStyle name="LINES - Style2 4 3 4 2 10" xfId="11342" xr:uid="{00000000-0005-0000-0000-000015320000}"/>
    <cellStyle name="LINES - Style2 4 3 4 2 10 2" xfId="11343" xr:uid="{00000000-0005-0000-0000-000016320000}"/>
    <cellStyle name="LINES - Style2 4 3 4 2 11" xfId="11344" xr:uid="{00000000-0005-0000-0000-000017320000}"/>
    <cellStyle name="LINES - Style2 4 3 4 2 2" xfId="11345" xr:uid="{00000000-0005-0000-0000-000018320000}"/>
    <cellStyle name="LINES - Style2 4 3 4 2 2 10" xfId="11346" xr:uid="{00000000-0005-0000-0000-000019320000}"/>
    <cellStyle name="LINES - Style2 4 3 4 2 2 2" xfId="11347" xr:uid="{00000000-0005-0000-0000-00001A320000}"/>
    <cellStyle name="LINES - Style2 4 3 4 2 2 2 2" xfId="11348" xr:uid="{00000000-0005-0000-0000-00001B320000}"/>
    <cellStyle name="LINES - Style2 4 3 4 2 2 3" xfId="11349" xr:uid="{00000000-0005-0000-0000-00001C320000}"/>
    <cellStyle name="LINES - Style2 4 3 4 2 2 3 2" xfId="11350" xr:uid="{00000000-0005-0000-0000-00001D320000}"/>
    <cellStyle name="LINES - Style2 4 3 4 2 2 4" xfId="11351" xr:uid="{00000000-0005-0000-0000-00001E320000}"/>
    <cellStyle name="LINES - Style2 4 3 4 2 2 4 2" xfId="11352" xr:uid="{00000000-0005-0000-0000-00001F320000}"/>
    <cellStyle name="LINES - Style2 4 3 4 2 2 5" xfId="11353" xr:uid="{00000000-0005-0000-0000-000020320000}"/>
    <cellStyle name="LINES - Style2 4 3 4 2 2 5 2" xfId="11354" xr:uid="{00000000-0005-0000-0000-000021320000}"/>
    <cellStyle name="LINES - Style2 4 3 4 2 2 6" xfId="11355" xr:uid="{00000000-0005-0000-0000-000022320000}"/>
    <cellStyle name="LINES - Style2 4 3 4 2 2 6 2" xfId="11356" xr:uid="{00000000-0005-0000-0000-000023320000}"/>
    <cellStyle name="LINES - Style2 4 3 4 2 2 7" xfId="11357" xr:uid="{00000000-0005-0000-0000-000024320000}"/>
    <cellStyle name="LINES - Style2 4 3 4 2 2 7 2" xfId="11358" xr:uid="{00000000-0005-0000-0000-000025320000}"/>
    <cellStyle name="LINES - Style2 4 3 4 2 2 8" xfId="11359" xr:uid="{00000000-0005-0000-0000-000026320000}"/>
    <cellStyle name="LINES - Style2 4 3 4 2 2 8 2" xfId="11360" xr:uid="{00000000-0005-0000-0000-000027320000}"/>
    <cellStyle name="LINES - Style2 4 3 4 2 2 9" xfId="11361" xr:uid="{00000000-0005-0000-0000-000028320000}"/>
    <cellStyle name="LINES - Style2 4 3 4 2 2 9 2" xfId="11362" xr:uid="{00000000-0005-0000-0000-000029320000}"/>
    <cellStyle name="LINES - Style2 4 3 4 2 3" xfId="11363" xr:uid="{00000000-0005-0000-0000-00002A320000}"/>
    <cellStyle name="LINES - Style2 4 3 4 2 3 2" xfId="11364" xr:uid="{00000000-0005-0000-0000-00002B320000}"/>
    <cellStyle name="LINES - Style2 4 3 4 2 4" xfId="11365" xr:uid="{00000000-0005-0000-0000-00002C320000}"/>
    <cellStyle name="LINES - Style2 4 3 4 2 4 2" xfId="11366" xr:uid="{00000000-0005-0000-0000-00002D320000}"/>
    <cellStyle name="LINES - Style2 4 3 4 2 5" xfId="11367" xr:uid="{00000000-0005-0000-0000-00002E320000}"/>
    <cellStyle name="LINES - Style2 4 3 4 2 5 2" xfId="11368" xr:uid="{00000000-0005-0000-0000-00002F320000}"/>
    <cellStyle name="LINES - Style2 4 3 4 2 6" xfId="11369" xr:uid="{00000000-0005-0000-0000-000030320000}"/>
    <cellStyle name="LINES - Style2 4 3 4 2 6 2" xfId="11370" xr:uid="{00000000-0005-0000-0000-000031320000}"/>
    <cellStyle name="LINES - Style2 4 3 4 2 7" xfId="11371" xr:uid="{00000000-0005-0000-0000-000032320000}"/>
    <cellStyle name="LINES - Style2 4 3 4 2 7 2" xfId="11372" xr:uid="{00000000-0005-0000-0000-000033320000}"/>
    <cellStyle name="LINES - Style2 4 3 4 2 8" xfId="11373" xr:uid="{00000000-0005-0000-0000-000034320000}"/>
    <cellStyle name="LINES - Style2 4 3 4 2 8 2" xfId="11374" xr:uid="{00000000-0005-0000-0000-000035320000}"/>
    <cellStyle name="LINES - Style2 4 3 4 2 9" xfId="11375" xr:uid="{00000000-0005-0000-0000-000036320000}"/>
    <cellStyle name="LINES - Style2 4 3 4 2 9 2" xfId="11376" xr:uid="{00000000-0005-0000-0000-000037320000}"/>
    <cellStyle name="LINES - Style2 4 3 4 3" xfId="11377" xr:uid="{00000000-0005-0000-0000-000038320000}"/>
    <cellStyle name="LINES - Style2 4 3 4 3 2" xfId="11378" xr:uid="{00000000-0005-0000-0000-000039320000}"/>
    <cellStyle name="LINES - Style2 4 3 4 4" xfId="11379" xr:uid="{00000000-0005-0000-0000-00003A320000}"/>
    <cellStyle name="LINES - Style2 4 3 4 4 2" xfId="11380" xr:uid="{00000000-0005-0000-0000-00003B320000}"/>
    <cellStyle name="LINES - Style2 4 3 4 5" xfId="11381" xr:uid="{00000000-0005-0000-0000-00003C320000}"/>
    <cellStyle name="LINES - Style2 4 3 4 5 2" xfId="11382" xr:uid="{00000000-0005-0000-0000-00003D320000}"/>
    <cellStyle name="LINES - Style2 4 3 4 6" xfId="11383" xr:uid="{00000000-0005-0000-0000-00003E320000}"/>
    <cellStyle name="LINES - Style2 4 3 4 6 2" xfId="11384" xr:uid="{00000000-0005-0000-0000-00003F320000}"/>
    <cellStyle name="LINES - Style2 4 3 4 7" xfId="11385" xr:uid="{00000000-0005-0000-0000-000040320000}"/>
    <cellStyle name="LINES - Style2 4 3 4 7 2" xfId="11386" xr:uid="{00000000-0005-0000-0000-000041320000}"/>
    <cellStyle name="LINES - Style2 4 3 4 8" xfId="11387" xr:uid="{00000000-0005-0000-0000-000042320000}"/>
    <cellStyle name="LINES - Style2 4 3 4 8 2" xfId="11388" xr:uid="{00000000-0005-0000-0000-000043320000}"/>
    <cellStyle name="LINES - Style2 4 3 4 9" xfId="11389" xr:uid="{00000000-0005-0000-0000-000044320000}"/>
    <cellStyle name="LINES - Style2 4 3 4 9 2" xfId="11390" xr:uid="{00000000-0005-0000-0000-000045320000}"/>
    <cellStyle name="LINES - Style2 4 3 5" xfId="11391" xr:uid="{00000000-0005-0000-0000-000046320000}"/>
    <cellStyle name="LINES - Style2 4 3 5 10" xfId="11392" xr:uid="{00000000-0005-0000-0000-000047320000}"/>
    <cellStyle name="LINES - Style2 4 3 5 10 2" xfId="11393" xr:uid="{00000000-0005-0000-0000-000048320000}"/>
    <cellStyle name="LINES - Style2 4 3 5 11" xfId="11394" xr:uid="{00000000-0005-0000-0000-000049320000}"/>
    <cellStyle name="LINES - Style2 4 3 5 11 2" xfId="11395" xr:uid="{00000000-0005-0000-0000-00004A320000}"/>
    <cellStyle name="LINES - Style2 4 3 5 12" xfId="11396" xr:uid="{00000000-0005-0000-0000-00004B320000}"/>
    <cellStyle name="LINES - Style2 4 3 5 2" xfId="11397" xr:uid="{00000000-0005-0000-0000-00004C320000}"/>
    <cellStyle name="LINES - Style2 4 3 5 2 10" xfId="11398" xr:uid="{00000000-0005-0000-0000-00004D320000}"/>
    <cellStyle name="LINES - Style2 4 3 5 2 10 2" xfId="11399" xr:uid="{00000000-0005-0000-0000-00004E320000}"/>
    <cellStyle name="LINES - Style2 4 3 5 2 11" xfId="11400" xr:uid="{00000000-0005-0000-0000-00004F320000}"/>
    <cellStyle name="LINES - Style2 4 3 5 2 2" xfId="11401" xr:uid="{00000000-0005-0000-0000-000050320000}"/>
    <cellStyle name="LINES - Style2 4 3 5 2 2 10" xfId="11402" xr:uid="{00000000-0005-0000-0000-000051320000}"/>
    <cellStyle name="LINES - Style2 4 3 5 2 2 2" xfId="11403" xr:uid="{00000000-0005-0000-0000-000052320000}"/>
    <cellStyle name="LINES - Style2 4 3 5 2 2 2 2" xfId="11404" xr:uid="{00000000-0005-0000-0000-000053320000}"/>
    <cellStyle name="LINES - Style2 4 3 5 2 2 3" xfId="11405" xr:uid="{00000000-0005-0000-0000-000054320000}"/>
    <cellStyle name="LINES - Style2 4 3 5 2 2 3 2" xfId="11406" xr:uid="{00000000-0005-0000-0000-000055320000}"/>
    <cellStyle name="LINES - Style2 4 3 5 2 2 4" xfId="11407" xr:uid="{00000000-0005-0000-0000-000056320000}"/>
    <cellStyle name="LINES - Style2 4 3 5 2 2 4 2" xfId="11408" xr:uid="{00000000-0005-0000-0000-000057320000}"/>
    <cellStyle name="LINES - Style2 4 3 5 2 2 5" xfId="11409" xr:uid="{00000000-0005-0000-0000-000058320000}"/>
    <cellStyle name="LINES - Style2 4 3 5 2 2 5 2" xfId="11410" xr:uid="{00000000-0005-0000-0000-000059320000}"/>
    <cellStyle name="LINES - Style2 4 3 5 2 2 6" xfId="11411" xr:uid="{00000000-0005-0000-0000-00005A320000}"/>
    <cellStyle name="LINES - Style2 4 3 5 2 2 6 2" xfId="11412" xr:uid="{00000000-0005-0000-0000-00005B320000}"/>
    <cellStyle name="LINES - Style2 4 3 5 2 2 7" xfId="11413" xr:uid="{00000000-0005-0000-0000-00005C320000}"/>
    <cellStyle name="LINES - Style2 4 3 5 2 2 7 2" xfId="11414" xr:uid="{00000000-0005-0000-0000-00005D320000}"/>
    <cellStyle name="LINES - Style2 4 3 5 2 2 8" xfId="11415" xr:uid="{00000000-0005-0000-0000-00005E320000}"/>
    <cellStyle name="LINES - Style2 4 3 5 2 2 8 2" xfId="11416" xr:uid="{00000000-0005-0000-0000-00005F320000}"/>
    <cellStyle name="LINES - Style2 4 3 5 2 2 9" xfId="11417" xr:uid="{00000000-0005-0000-0000-000060320000}"/>
    <cellStyle name="LINES - Style2 4 3 5 2 2 9 2" xfId="11418" xr:uid="{00000000-0005-0000-0000-000061320000}"/>
    <cellStyle name="LINES - Style2 4 3 5 2 3" xfId="11419" xr:uid="{00000000-0005-0000-0000-000062320000}"/>
    <cellStyle name="LINES - Style2 4 3 5 2 3 2" xfId="11420" xr:uid="{00000000-0005-0000-0000-000063320000}"/>
    <cellStyle name="LINES - Style2 4 3 5 2 4" xfId="11421" xr:uid="{00000000-0005-0000-0000-000064320000}"/>
    <cellStyle name="LINES - Style2 4 3 5 2 4 2" xfId="11422" xr:uid="{00000000-0005-0000-0000-000065320000}"/>
    <cellStyle name="LINES - Style2 4 3 5 2 5" xfId="11423" xr:uid="{00000000-0005-0000-0000-000066320000}"/>
    <cellStyle name="LINES - Style2 4 3 5 2 5 2" xfId="11424" xr:uid="{00000000-0005-0000-0000-000067320000}"/>
    <cellStyle name="LINES - Style2 4 3 5 2 6" xfId="11425" xr:uid="{00000000-0005-0000-0000-000068320000}"/>
    <cellStyle name="LINES - Style2 4 3 5 2 6 2" xfId="11426" xr:uid="{00000000-0005-0000-0000-000069320000}"/>
    <cellStyle name="LINES - Style2 4 3 5 2 7" xfId="11427" xr:uid="{00000000-0005-0000-0000-00006A320000}"/>
    <cellStyle name="LINES - Style2 4 3 5 2 7 2" xfId="11428" xr:uid="{00000000-0005-0000-0000-00006B320000}"/>
    <cellStyle name="LINES - Style2 4 3 5 2 8" xfId="11429" xr:uid="{00000000-0005-0000-0000-00006C320000}"/>
    <cellStyle name="LINES - Style2 4 3 5 2 8 2" xfId="11430" xr:uid="{00000000-0005-0000-0000-00006D320000}"/>
    <cellStyle name="LINES - Style2 4 3 5 2 9" xfId="11431" xr:uid="{00000000-0005-0000-0000-00006E320000}"/>
    <cellStyle name="LINES - Style2 4 3 5 2 9 2" xfId="11432" xr:uid="{00000000-0005-0000-0000-00006F320000}"/>
    <cellStyle name="LINES - Style2 4 3 5 3" xfId="11433" xr:uid="{00000000-0005-0000-0000-000070320000}"/>
    <cellStyle name="LINES - Style2 4 3 5 3 2" xfId="11434" xr:uid="{00000000-0005-0000-0000-000071320000}"/>
    <cellStyle name="LINES - Style2 4 3 5 4" xfId="11435" xr:uid="{00000000-0005-0000-0000-000072320000}"/>
    <cellStyle name="LINES - Style2 4 3 5 4 2" xfId="11436" xr:uid="{00000000-0005-0000-0000-000073320000}"/>
    <cellStyle name="LINES - Style2 4 3 5 5" xfId="11437" xr:uid="{00000000-0005-0000-0000-000074320000}"/>
    <cellStyle name="LINES - Style2 4 3 5 5 2" xfId="11438" xr:uid="{00000000-0005-0000-0000-000075320000}"/>
    <cellStyle name="LINES - Style2 4 3 5 6" xfId="11439" xr:uid="{00000000-0005-0000-0000-000076320000}"/>
    <cellStyle name="LINES - Style2 4 3 5 6 2" xfId="11440" xr:uid="{00000000-0005-0000-0000-000077320000}"/>
    <cellStyle name="LINES - Style2 4 3 5 7" xfId="11441" xr:uid="{00000000-0005-0000-0000-000078320000}"/>
    <cellStyle name="LINES - Style2 4 3 5 7 2" xfId="11442" xr:uid="{00000000-0005-0000-0000-000079320000}"/>
    <cellStyle name="LINES - Style2 4 3 5 8" xfId="11443" xr:uid="{00000000-0005-0000-0000-00007A320000}"/>
    <cellStyle name="LINES - Style2 4 3 5 8 2" xfId="11444" xr:uid="{00000000-0005-0000-0000-00007B320000}"/>
    <cellStyle name="LINES - Style2 4 3 5 9" xfId="11445" xr:uid="{00000000-0005-0000-0000-00007C320000}"/>
    <cellStyle name="LINES - Style2 4 3 5 9 2" xfId="11446" xr:uid="{00000000-0005-0000-0000-00007D320000}"/>
    <cellStyle name="LINES - Style2 4 3 6" xfId="11447" xr:uid="{00000000-0005-0000-0000-00007E320000}"/>
    <cellStyle name="LINES - Style2 4 3 6 10" xfId="11448" xr:uid="{00000000-0005-0000-0000-00007F320000}"/>
    <cellStyle name="LINES - Style2 4 3 6 10 2" xfId="11449" xr:uid="{00000000-0005-0000-0000-000080320000}"/>
    <cellStyle name="LINES - Style2 4 3 6 11" xfId="11450" xr:uid="{00000000-0005-0000-0000-000081320000}"/>
    <cellStyle name="LINES - Style2 4 3 6 2" xfId="11451" xr:uid="{00000000-0005-0000-0000-000082320000}"/>
    <cellStyle name="LINES - Style2 4 3 6 2 10" xfId="11452" xr:uid="{00000000-0005-0000-0000-000083320000}"/>
    <cellStyle name="LINES - Style2 4 3 6 2 2" xfId="11453" xr:uid="{00000000-0005-0000-0000-000084320000}"/>
    <cellStyle name="LINES - Style2 4 3 6 2 2 2" xfId="11454" xr:uid="{00000000-0005-0000-0000-000085320000}"/>
    <cellStyle name="LINES - Style2 4 3 6 2 3" xfId="11455" xr:uid="{00000000-0005-0000-0000-000086320000}"/>
    <cellStyle name="LINES - Style2 4 3 6 2 3 2" xfId="11456" xr:uid="{00000000-0005-0000-0000-000087320000}"/>
    <cellStyle name="LINES - Style2 4 3 6 2 4" xfId="11457" xr:uid="{00000000-0005-0000-0000-000088320000}"/>
    <cellStyle name="LINES - Style2 4 3 6 2 4 2" xfId="11458" xr:uid="{00000000-0005-0000-0000-000089320000}"/>
    <cellStyle name="LINES - Style2 4 3 6 2 5" xfId="11459" xr:uid="{00000000-0005-0000-0000-00008A320000}"/>
    <cellStyle name="LINES - Style2 4 3 6 2 5 2" xfId="11460" xr:uid="{00000000-0005-0000-0000-00008B320000}"/>
    <cellStyle name="LINES - Style2 4 3 6 2 6" xfId="11461" xr:uid="{00000000-0005-0000-0000-00008C320000}"/>
    <cellStyle name="LINES - Style2 4 3 6 2 6 2" xfId="11462" xr:uid="{00000000-0005-0000-0000-00008D320000}"/>
    <cellStyle name="LINES - Style2 4 3 6 2 7" xfId="11463" xr:uid="{00000000-0005-0000-0000-00008E320000}"/>
    <cellStyle name="LINES - Style2 4 3 6 2 7 2" xfId="11464" xr:uid="{00000000-0005-0000-0000-00008F320000}"/>
    <cellStyle name="LINES - Style2 4 3 6 2 8" xfId="11465" xr:uid="{00000000-0005-0000-0000-000090320000}"/>
    <cellStyle name="LINES - Style2 4 3 6 2 8 2" xfId="11466" xr:uid="{00000000-0005-0000-0000-000091320000}"/>
    <cellStyle name="LINES - Style2 4 3 6 2 9" xfId="11467" xr:uid="{00000000-0005-0000-0000-000092320000}"/>
    <cellStyle name="LINES - Style2 4 3 6 2 9 2" xfId="11468" xr:uid="{00000000-0005-0000-0000-000093320000}"/>
    <cellStyle name="LINES - Style2 4 3 6 3" xfId="11469" xr:uid="{00000000-0005-0000-0000-000094320000}"/>
    <cellStyle name="LINES - Style2 4 3 6 3 2" xfId="11470" xr:uid="{00000000-0005-0000-0000-000095320000}"/>
    <cellStyle name="LINES - Style2 4 3 6 4" xfId="11471" xr:uid="{00000000-0005-0000-0000-000096320000}"/>
    <cellStyle name="LINES - Style2 4 3 6 4 2" xfId="11472" xr:uid="{00000000-0005-0000-0000-000097320000}"/>
    <cellStyle name="LINES - Style2 4 3 6 5" xfId="11473" xr:uid="{00000000-0005-0000-0000-000098320000}"/>
    <cellStyle name="LINES - Style2 4 3 6 5 2" xfId="11474" xr:uid="{00000000-0005-0000-0000-000099320000}"/>
    <cellStyle name="LINES - Style2 4 3 6 6" xfId="11475" xr:uid="{00000000-0005-0000-0000-00009A320000}"/>
    <cellStyle name="LINES - Style2 4 3 6 6 2" xfId="11476" xr:uid="{00000000-0005-0000-0000-00009B320000}"/>
    <cellStyle name="LINES - Style2 4 3 6 7" xfId="11477" xr:uid="{00000000-0005-0000-0000-00009C320000}"/>
    <cellStyle name="LINES - Style2 4 3 6 7 2" xfId="11478" xr:uid="{00000000-0005-0000-0000-00009D320000}"/>
    <cellStyle name="LINES - Style2 4 3 6 8" xfId="11479" xr:uid="{00000000-0005-0000-0000-00009E320000}"/>
    <cellStyle name="LINES - Style2 4 3 6 8 2" xfId="11480" xr:uid="{00000000-0005-0000-0000-00009F320000}"/>
    <cellStyle name="LINES - Style2 4 3 6 9" xfId="11481" xr:uid="{00000000-0005-0000-0000-0000A0320000}"/>
    <cellStyle name="LINES - Style2 4 3 6 9 2" xfId="11482" xr:uid="{00000000-0005-0000-0000-0000A1320000}"/>
    <cellStyle name="LINES - Style2 4 3 7" xfId="11483" xr:uid="{00000000-0005-0000-0000-0000A2320000}"/>
    <cellStyle name="LINES - Style2 4 3 7 2" xfId="11484" xr:uid="{00000000-0005-0000-0000-0000A3320000}"/>
    <cellStyle name="LINES - Style2 4 3 8" xfId="11485" xr:uid="{00000000-0005-0000-0000-0000A4320000}"/>
    <cellStyle name="LINES - Style2 4 3 8 2" xfId="11486" xr:uid="{00000000-0005-0000-0000-0000A5320000}"/>
    <cellStyle name="LINES - Style2 4 3 9" xfId="11487" xr:uid="{00000000-0005-0000-0000-0000A6320000}"/>
    <cellStyle name="LINES - Style2 4 3 9 2" xfId="11488" xr:uid="{00000000-0005-0000-0000-0000A7320000}"/>
    <cellStyle name="LINES - Style2 4 3_FRI's per CPA formulae May 2011" xfId="11489" xr:uid="{00000000-0005-0000-0000-0000A8320000}"/>
    <cellStyle name="LINES - Style2 4 4" xfId="11490" xr:uid="{00000000-0005-0000-0000-0000A9320000}"/>
    <cellStyle name="LINES - Style2 4 4 10" xfId="11491" xr:uid="{00000000-0005-0000-0000-0000AA320000}"/>
    <cellStyle name="LINES - Style2 4 4 10 2" xfId="11492" xr:uid="{00000000-0005-0000-0000-0000AB320000}"/>
    <cellStyle name="LINES - Style2 4 4 11" xfId="11493" xr:uid="{00000000-0005-0000-0000-0000AC320000}"/>
    <cellStyle name="LINES - Style2 4 4 11 2" xfId="11494" xr:uid="{00000000-0005-0000-0000-0000AD320000}"/>
    <cellStyle name="LINES - Style2 4 4 12" xfId="11495" xr:uid="{00000000-0005-0000-0000-0000AE320000}"/>
    <cellStyle name="LINES - Style2 4 4 12 2" xfId="11496" xr:uid="{00000000-0005-0000-0000-0000AF320000}"/>
    <cellStyle name="LINES - Style2 4 4 13" xfId="11497" xr:uid="{00000000-0005-0000-0000-0000B0320000}"/>
    <cellStyle name="LINES - Style2 4 4 13 2" xfId="11498" xr:uid="{00000000-0005-0000-0000-0000B1320000}"/>
    <cellStyle name="LINES - Style2 4 4 14" xfId="11499" xr:uid="{00000000-0005-0000-0000-0000B2320000}"/>
    <cellStyle name="LINES - Style2 4 4 14 2" xfId="11500" xr:uid="{00000000-0005-0000-0000-0000B3320000}"/>
    <cellStyle name="LINES - Style2 4 4 15" xfId="11501" xr:uid="{00000000-0005-0000-0000-0000B4320000}"/>
    <cellStyle name="LINES - Style2 4 4 15 2" xfId="11502" xr:uid="{00000000-0005-0000-0000-0000B5320000}"/>
    <cellStyle name="LINES - Style2 4 4 16" xfId="11503" xr:uid="{00000000-0005-0000-0000-0000B6320000}"/>
    <cellStyle name="LINES - Style2 4 4 2" xfId="11504" xr:uid="{00000000-0005-0000-0000-0000B7320000}"/>
    <cellStyle name="LINES - Style2 4 4 2 10" xfId="11505" xr:uid="{00000000-0005-0000-0000-0000B8320000}"/>
    <cellStyle name="LINES - Style2 4 4 2 10 2" xfId="11506" xr:uid="{00000000-0005-0000-0000-0000B9320000}"/>
    <cellStyle name="LINES - Style2 4 4 2 11" xfId="11507" xr:uid="{00000000-0005-0000-0000-0000BA320000}"/>
    <cellStyle name="LINES - Style2 4 4 2 11 2" xfId="11508" xr:uid="{00000000-0005-0000-0000-0000BB320000}"/>
    <cellStyle name="LINES - Style2 4 4 2 12" xfId="11509" xr:uid="{00000000-0005-0000-0000-0000BC320000}"/>
    <cellStyle name="LINES - Style2 4 4 2 2" xfId="11510" xr:uid="{00000000-0005-0000-0000-0000BD320000}"/>
    <cellStyle name="LINES - Style2 4 4 2 2 10" xfId="11511" xr:uid="{00000000-0005-0000-0000-0000BE320000}"/>
    <cellStyle name="LINES - Style2 4 4 2 2 10 2" xfId="11512" xr:uid="{00000000-0005-0000-0000-0000BF320000}"/>
    <cellStyle name="LINES - Style2 4 4 2 2 11" xfId="11513" xr:uid="{00000000-0005-0000-0000-0000C0320000}"/>
    <cellStyle name="LINES - Style2 4 4 2 2 2" xfId="11514" xr:uid="{00000000-0005-0000-0000-0000C1320000}"/>
    <cellStyle name="LINES - Style2 4 4 2 2 2 10" xfId="11515" xr:uid="{00000000-0005-0000-0000-0000C2320000}"/>
    <cellStyle name="LINES - Style2 4 4 2 2 2 2" xfId="11516" xr:uid="{00000000-0005-0000-0000-0000C3320000}"/>
    <cellStyle name="LINES - Style2 4 4 2 2 2 2 2" xfId="11517" xr:uid="{00000000-0005-0000-0000-0000C4320000}"/>
    <cellStyle name="LINES - Style2 4 4 2 2 2 3" xfId="11518" xr:uid="{00000000-0005-0000-0000-0000C5320000}"/>
    <cellStyle name="LINES - Style2 4 4 2 2 2 3 2" xfId="11519" xr:uid="{00000000-0005-0000-0000-0000C6320000}"/>
    <cellStyle name="LINES - Style2 4 4 2 2 2 4" xfId="11520" xr:uid="{00000000-0005-0000-0000-0000C7320000}"/>
    <cellStyle name="LINES - Style2 4 4 2 2 2 4 2" xfId="11521" xr:uid="{00000000-0005-0000-0000-0000C8320000}"/>
    <cellStyle name="LINES - Style2 4 4 2 2 2 5" xfId="11522" xr:uid="{00000000-0005-0000-0000-0000C9320000}"/>
    <cellStyle name="LINES - Style2 4 4 2 2 2 5 2" xfId="11523" xr:uid="{00000000-0005-0000-0000-0000CA320000}"/>
    <cellStyle name="LINES - Style2 4 4 2 2 2 6" xfId="11524" xr:uid="{00000000-0005-0000-0000-0000CB320000}"/>
    <cellStyle name="LINES - Style2 4 4 2 2 2 6 2" xfId="11525" xr:uid="{00000000-0005-0000-0000-0000CC320000}"/>
    <cellStyle name="LINES - Style2 4 4 2 2 2 7" xfId="11526" xr:uid="{00000000-0005-0000-0000-0000CD320000}"/>
    <cellStyle name="LINES - Style2 4 4 2 2 2 7 2" xfId="11527" xr:uid="{00000000-0005-0000-0000-0000CE320000}"/>
    <cellStyle name="LINES - Style2 4 4 2 2 2 8" xfId="11528" xr:uid="{00000000-0005-0000-0000-0000CF320000}"/>
    <cellStyle name="LINES - Style2 4 4 2 2 2 8 2" xfId="11529" xr:uid="{00000000-0005-0000-0000-0000D0320000}"/>
    <cellStyle name="LINES - Style2 4 4 2 2 2 9" xfId="11530" xr:uid="{00000000-0005-0000-0000-0000D1320000}"/>
    <cellStyle name="LINES - Style2 4 4 2 2 2 9 2" xfId="11531" xr:uid="{00000000-0005-0000-0000-0000D2320000}"/>
    <cellStyle name="LINES - Style2 4 4 2 2 3" xfId="11532" xr:uid="{00000000-0005-0000-0000-0000D3320000}"/>
    <cellStyle name="LINES - Style2 4 4 2 2 3 2" xfId="11533" xr:uid="{00000000-0005-0000-0000-0000D4320000}"/>
    <cellStyle name="LINES - Style2 4 4 2 2 4" xfId="11534" xr:uid="{00000000-0005-0000-0000-0000D5320000}"/>
    <cellStyle name="LINES - Style2 4 4 2 2 4 2" xfId="11535" xr:uid="{00000000-0005-0000-0000-0000D6320000}"/>
    <cellStyle name="LINES - Style2 4 4 2 2 5" xfId="11536" xr:uid="{00000000-0005-0000-0000-0000D7320000}"/>
    <cellStyle name="LINES - Style2 4 4 2 2 5 2" xfId="11537" xr:uid="{00000000-0005-0000-0000-0000D8320000}"/>
    <cellStyle name="LINES - Style2 4 4 2 2 6" xfId="11538" xr:uid="{00000000-0005-0000-0000-0000D9320000}"/>
    <cellStyle name="LINES - Style2 4 4 2 2 6 2" xfId="11539" xr:uid="{00000000-0005-0000-0000-0000DA320000}"/>
    <cellStyle name="LINES - Style2 4 4 2 2 7" xfId="11540" xr:uid="{00000000-0005-0000-0000-0000DB320000}"/>
    <cellStyle name="LINES - Style2 4 4 2 2 7 2" xfId="11541" xr:uid="{00000000-0005-0000-0000-0000DC320000}"/>
    <cellStyle name="LINES - Style2 4 4 2 2 8" xfId="11542" xr:uid="{00000000-0005-0000-0000-0000DD320000}"/>
    <cellStyle name="LINES - Style2 4 4 2 2 8 2" xfId="11543" xr:uid="{00000000-0005-0000-0000-0000DE320000}"/>
    <cellStyle name="LINES - Style2 4 4 2 2 9" xfId="11544" xr:uid="{00000000-0005-0000-0000-0000DF320000}"/>
    <cellStyle name="LINES - Style2 4 4 2 2 9 2" xfId="11545" xr:uid="{00000000-0005-0000-0000-0000E0320000}"/>
    <cellStyle name="LINES - Style2 4 4 2 3" xfId="11546" xr:uid="{00000000-0005-0000-0000-0000E1320000}"/>
    <cellStyle name="LINES - Style2 4 4 2 3 2" xfId="11547" xr:uid="{00000000-0005-0000-0000-0000E2320000}"/>
    <cellStyle name="LINES - Style2 4 4 2 4" xfId="11548" xr:uid="{00000000-0005-0000-0000-0000E3320000}"/>
    <cellStyle name="LINES - Style2 4 4 2 4 2" xfId="11549" xr:uid="{00000000-0005-0000-0000-0000E4320000}"/>
    <cellStyle name="LINES - Style2 4 4 2 5" xfId="11550" xr:uid="{00000000-0005-0000-0000-0000E5320000}"/>
    <cellStyle name="LINES - Style2 4 4 2 5 2" xfId="11551" xr:uid="{00000000-0005-0000-0000-0000E6320000}"/>
    <cellStyle name="LINES - Style2 4 4 2 6" xfId="11552" xr:uid="{00000000-0005-0000-0000-0000E7320000}"/>
    <cellStyle name="LINES - Style2 4 4 2 6 2" xfId="11553" xr:uid="{00000000-0005-0000-0000-0000E8320000}"/>
    <cellStyle name="LINES - Style2 4 4 2 7" xfId="11554" xr:uid="{00000000-0005-0000-0000-0000E9320000}"/>
    <cellStyle name="LINES - Style2 4 4 2 7 2" xfId="11555" xr:uid="{00000000-0005-0000-0000-0000EA320000}"/>
    <cellStyle name="LINES - Style2 4 4 2 8" xfId="11556" xr:uid="{00000000-0005-0000-0000-0000EB320000}"/>
    <cellStyle name="LINES - Style2 4 4 2 8 2" xfId="11557" xr:uid="{00000000-0005-0000-0000-0000EC320000}"/>
    <cellStyle name="LINES - Style2 4 4 2 9" xfId="11558" xr:uid="{00000000-0005-0000-0000-0000ED320000}"/>
    <cellStyle name="LINES - Style2 4 4 2 9 2" xfId="11559" xr:uid="{00000000-0005-0000-0000-0000EE320000}"/>
    <cellStyle name="LINES - Style2 4 4 3" xfId="11560" xr:uid="{00000000-0005-0000-0000-0000EF320000}"/>
    <cellStyle name="LINES - Style2 4 4 3 10" xfId="11561" xr:uid="{00000000-0005-0000-0000-0000F0320000}"/>
    <cellStyle name="LINES - Style2 4 4 3 10 2" xfId="11562" xr:uid="{00000000-0005-0000-0000-0000F1320000}"/>
    <cellStyle name="LINES - Style2 4 4 3 11" xfId="11563" xr:uid="{00000000-0005-0000-0000-0000F2320000}"/>
    <cellStyle name="LINES - Style2 4 4 3 11 2" xfId="11564" xr:uid="{00000000-0005-0000-0000-0000F3320000}"/>
    <cellStyle name="LINES - Style2 4 4 3 12" xfId="11565" xr:uid="{00000000-0005-0000-0000-0000F4320000}"/>
    <cellStyle name="LINES - Style2 4 4 3 2" xfId="11566" xr:uid="{00000000-0005-0000-0000-0000F5320000}"/>
    <cellStyle name="LINES - Style2 4 4 3 2 10" xfId="11567" xr:uid="{00000000-0005-0000-0000-0000F6320000}"/>
    <cellStyle name="LINES - Style2 4 4 3 2 10 2" xfId="11568" xr:uid="{00000000-0005-0000-0000-0000F7320000}"/>
    <cellStyle name="LINES - Style2 4 4 3 2 11" xfId="11569" xr:uid="{00000000-0005-0000-0000-0000F8320000}"/>
    <cellStyle name="LINES - Style2 4 4 3 2 2" xfId="11570" xr:uid="{00000000-0005-0000-0000-0000F9320000}"/>
    <cellStyle name="LINES - Style2 4 4 3 2 2 10" xfId="11571" xr:uid="{00000000-0005-0000-0000-0000FA320000}"/>
    <cellStyle name="LINES - Style2 4 4 3 2 2 2" xfId="11572" xr:uid="{00000000-0005-0000-0000-0000FB320000}"/>
    <cellStyle name="LINES - Style2 4 4 3 2 2 2 2" xfId="11573" xr:uid="{00000000-0005-0000-0000-0000FC320000}"/>
    <cellStyle name="LINES - Style2 4 4 3 2 2 3" xfId="11574" xr:uid="{00000000-0005-0000-0000-0000FD320000}"/>
    <cellStyle name="LINES - Style2 4 4 3 2 2 3 2" xfId="11575" xr:uid="{00000000-0005-0000-0000-0000FE320000}"/>
    <cellStyle name="LINES - Style2 4 4 3 2 2 4" xfId="11576" xr:uid="{00000000-0005-0000-0000-0000FF320000}"/>
    <cellStyle name="LINES - Style2 4 4 3 2 2 4 2" xfId="11577" xr:uid="{00000000-0005-0000-0000-000000330000}"/>
    <cellStyle name="LINES - Style2 4 4 3 2 2 5" xfId="11578" xr:uid="{00000000-0005-0000-0000-000001330000}"/>
    <cellStyle name="LINES - Style2 4 4 3 2 2 5 2" xfId="11579" xr:uid="{00000000-0005-0000-0000-000002330000}"/>
    <cellStyle name="LINES - Style2 4 4 3 2 2 6" xfId="11580" xr:uid="{00000000-0005-0000-0000-000003330000}"/>
    <cellStyle name="LINES - Style2 4 4 3 2 2 6 2" xfId="11581" xr:uid="{00000000-0005-0000-0000-000004330000}"/>
    <cellStyle name="LINES - Style2 4 4 3 2 2 7" xfId="11582" xr:uid="{00000000-0005-0000-0000-000005330000}"/>
    <cellStyle name="LINES - Style2 4 4 3 2 2 7 2" xfId="11583" xr:uid="{00000000-0005-0000-0000-000006330000}"/>
    <cellStyle name="LINES - Style2 4 4 3 2 2 8" xfId="11584" xr:uid="{00000000-0005-0000-0000-000007330000}"/>
    <cellStyle name="LINES - Style2 4 4 3 2 2 8 2" xfId="11585" xr:uid="{00000000-0005-0000-0000-000008330000}"/>
    <cellStyle name="LINES - Style2 4 4 3 2 2 9" xfId="11586" xr:uid="{00000000-0005-0000-0000-000009330000}"/>
    <cellStyle name="LINES - Style2 4 4 3 2 2 9 2" xfId="11587" xr:uid="{00000000-0005-0000-0000-00000A330000}"/>
    <cellStyle name="LINES - Style2 4 4 3 2 3" xfId="11588" xr:uid="{00000000-0005-0000-0000-00000B330000}"/>
    <cellStyle name="LINES - Style2 4 4 3 2 3 2" xfId="11589" xr:uid="{00000000-0005-0000-0000-00000C330000}"/>
    <cellStyle name="LINES - Style2 4 4 3 2 4" xfId="11590" xr:uid="{00000000-0005-0000-0000-00000D330000}"/>
    <cellStyle name="LINES - Style2 4 4 3 2 4 2" xfId="11591" xr:uid="{00000000-0005-0000-0000-00000E330000}"/>
    <cellStyle name="LINES - Style2 4 4 3 2 5" xfId="11592" xr:uid="{00000000-0005-0000-0000-00000F330000}"/>
    <cellStyle name="LINES - Style2 4 4 3 2 5 2" xfId="11593" xr:uid="{00000000-0005-0000-0000-000010330000}"/>
    <cellStyle name="LINES - Style2 4 4 3 2 6" xfId="11594" xr:uid="{00000000-0005-0000-0000-000011330000}"/>
    <cellStyle name="LINES - Style2 4 4 3 2 6 2" xfId="11595" xr:uid="{00000000-0005-0000-0000-000012330000}"/>
    <cellStyle name="LINES - Style2 4 4 3 2 7" xfId="11596" xr:uid="{00000000-0005-0000-0000-000013330000}"/>
    <cellStyle name="LINES - Style2 4 4 3 2 7 2" xfId="11597" xr:uid="{00000000-0005-0000-0000-000014330000}"/>
    <cellStyle name="LINES - Style2 4 4 3 2 8" xfId="11598" xr:uid="{00000000-0005-0000-0000-000015330000}"/>
    <cellStyle name="LINES - Style2 4 4 3 2 8 2" xfId="11599" xr:uid="{00000000-0005-0000-0000-000016330000}"/>
    <cellStyle name="LINES - Style2 4 4 3 2 9" xfId="11600" xr:uid="{00000000-0005-0000-0000-000017330000}"/>
    <cellStyle name="LINES - Style2 4 4 3 2 9 2" xfId="11601" xr:uid="{00000000-0005-0000-0000-000018330000}"/>
    <cellStyle name="LINES - Style2 4 4 3 3" xfId="11602" xr:uid="{00000000-0005-0000-0000-000019330000}"/>
    <cellStyle name="LINES - Style2 4 4 3 3 2" xfId="11603" xr:uid="{00000000-0005-0000-0000-00001A330000}"/>
    <cellStyle name="LINES - Style2 4 4 3 4" xfId="11604" xr:uid="{00000000-0005-0000-0000-00001B330000}"/>
    <cellStyle name="LINES - Style2 4 4 3 4 2" xfId="11605" xr:uid="{00000000-0005-0000-0000-00001C330000}"/>
    <cellStyle name="LINES - Style2 4 4 3 5" xfId="11606" xr:uid="{00000000-0005-0000-0000-00001D330000}"/>
    <cellStyle name="LINES - Style2 4 4 3 5 2" xfId="11607" xr:uid="{00000000-0005-0000-0000-00001E330000}"/>
    <cellStyle name="LINES - Style2 4 4 3 6" xfId="11608" xr:uid="{00000000-0005-0000-0000-00001F330000}"/>
    <cellStyle name="LINES - Style2 4 4 3 6 2" xfId="11609" xr:uid="{00000000-0005-0000-0000-000020330000}"/>
    <cellStyle name="LINES - Style2 4 4 3 7" xfId="11610" xr:uid="{00000000-0005-0000-0000-000021330000}"/>
    <cellStyle name="LINES - Style2 4 4 3 7 2" xfId="11611" xr:uid="{00000000-0005-0000-0000-000022330000}"/>
    <cellStyle name="LINES - Style2 4 4 3 8" xfId="11612" xr:uid="{00000000-0005-0000-0000-000023330000}"/>
    <cellStyle name="LINES - Style2 4 4 3 8 2" xfId="11613" xr:uid="{00000000-0005-0000-0000-000024330000}"/>
    <cellStyle name="LINES - Style2 4 4 3 9" xfId="11614" xr:uid="{00000000-0005-0000-0000-000025330000}"/>
    <cellStyle name="LINES - Style2 4 4 3 9 2" xfId="11615" xr:uid="{00000000-0005-0000-0000-000026330000}"/>
    <cellStyle name="LINES - Style2 4 4 4" xfId="11616" xr:uid="{00000000-0005-0000-0000-000027330000}"/>
    <cellStyle name="LINES - Style2 4 4 4 10" xfId="11617" xr:uid="{00000000-0005-0000-0000-000028330000}"/>
    <cellStyle name="LINES - Style2 4 4 4 10 2" xfId="11618" xr:uid="{00000000-0005-0000-0000-000029330000}"/>
    <cellStyle name="LINES - Style2 4 4 4 11" xfId="11619" xr:uid="{00000000-0005-0000-0000-00002A330000}"/>
    <cellStyle name="LINES - Style2 4 4 4 11 2" xfId="11620" xr:uid="{00000000-0005-0000-0000-00002B330000}"/>
    <cellStyle name="LINES - Style2 4 4 4 12" xfId="11621" xr:uid="{00000000-0005-0000-0000-00002C330000}"/>
    <cellStyle name="LINES - Style2 4 4 4 2" xfId="11622" xr:uid="{00000000-0005-0000-0000-00002D330000}"/>
    <cellStyle name="LINES - Style2 4 4 4 2 10" xfId="11623" xr:uid="{00000000-0005-0000-0000-00002E330000}"/>
    <cellStyle name="LINES - Style2 4 4 4 2 10 2" xfId="11624" xr:uid="{00000000-0005-0000-0000-00002F330000}"/>
    <cellStyle name="LINES - Style2 4 4 4 2 11" xfId="11625" xr:uid="{00000000-0005-0000-0000-000030330000}"/>
    <cellStyle name="LINES - Style2 4 4 4 2 2" xfId="11626" xr:uid="{00000000-0005-0000-0000-000031330000}"/>
    <cellStyle name="LINES - Style2 4 4 4 2 2 10" xfId="11627" xr:uid="{00000000-0005-0000-0000-000032330000}"/>
    <cellStyle name="LINES - Style2 4 4 4 2 2 2" xfId="11628" xr:uid="{00000000-0005-0000-0000-000033330000}"/>
    <cellStyle name="LINES - Style2 4 4 4 2 2 2 2" xfId="11629" xr:uid="{00000000-0005-0000-0000-000034330000}"/>
    <cellStyle name="LINES - Style2 4 4 4 2 2 3" xfId="11630" xr:uid="{00000000-0005-0000-0000-000035330000}"/>
    <cellStyle name="LINES - Style2 4 4 4 2 2 3 2" xfId="11631" xr:uid="{00000000-0005-0000-0000-000036330000}"/>
    <cellStyle name="LINES - Style2 4 4 4 2 2 4" xfId="11632" xr:uid="{00000000-0005-0000-0000-000037330000}"/>
    <cellStyle name="LINES - Style2 4 4 4 2 2 4 2" xfId="11633" xr:uid="{00000000-0005-0000-0000-000038330000}"/>
    <cellStyle name="LINES - Style2 4 4 4 2 2 5" xfId="11634" xr:uid="{00000000-0005-0000-0000-000039330000}"/>
    <cellStyle name="LINES - Style2 4 4 4 2 2 5 2" xfId="11635" xr:uid="{00000000-0005-0000-0000-00003A330000}"/>
    <cellStyle name="LINES - Style2 4 4 4 2 2 6" xfId="11636" xr:uid="{00000000-0005-0000-0000-00003B330000}"/>
    <cellStyle name="LINES - Style2 4 4 4 2 2 6 2" xfId="11637" xr:uid="{00000000-0005-0000-0000-00003C330000}"/>
    <cellStyle name="LINES - Style2 4 4 4 2 2 7" xfId="11638" xr:uid="{00000000-0005-0000-0000-00003D330000}"/>
    <cellStyle name="LINES - Style2 4 4 4 2 2 7 2" xfId="11639" xr:uid="{00000000-0005-0000-0000-00003E330000}"/>
    <cellStyle name="LINES - Style2 4 4 4 2 2 8" xfId="11640" xr:uid="{00000000-0005-0000-0000-00003F330000}"/>
    <cellStyle name="LINES - Style2 4 4 4 2 2 8 2" xfId="11641" xr:uid="{00000000-0005-0000-0000-000040330000}"/>
    <cellStyle name="LINES - Style2 4 4 4 2 2 9" xfId="11642" xr:uid="{00000000-0005-0000-0000-000041330000}"/>
    <cellStyle name="LINES - Style2 4 4 4 2 2 9 2" xfId="11643" xr:uid="{00000000-0005-0000-0000-000042330000}"/>
    <cellStyle name="LINES - Style2 4 4 4 2 3" xfId="11644" xr:uid="{00000000-0005-0000-0000-000043330000}"/>
    <cellStyle name="LINES - Style2 4 4 4 2 3 2" xfId="11645" xr:uid="{00000000-0005-0000-0000-000044330000}"/>
    <cellStyle name="LINES - Style2 4 4 4 2 4" xfId="11646" xr:uid="{00000000-0005-0000-0000-000045330000}"/>
    <cellStyle name="LINES - Style2 4 4 4 2 4 2" xfId="11647" xr:uid="{00000000-0005-0000-0000-000046330000}"/>
    <cellStyle name="LINES - Style2 4 4 4 2 5" xfId="11648" xr:uid="{00000000-0005-0000-0000-000047330000}"/>
    <cellStyle name="LINES - Style2 4 4 4 2 5 2" xfId="11649" xr:uid="{00000000-0005-0000-0000-000048330000}"/>
    <cellStyle name="LINES - Style2 4 4 4 2 6" xfId="11650" xr:uid="{00000000-0005-0000-0000-000049330000}"/>
    <cellStyle name="LINES - Style2 4 4 4 2 6 2" xfId="11651" xr:uid="{00000000-0005-0000-0000-00004A330000}"/>
    <cellStyle name="LINES - Style2 4 4 4 2 7" xfId="11652" xr:uid="{00000000-0005-0000-0000-00004B330000}"/>
    <cellStyle name="LINES - Style2 4 4 4 2 7 2" xfId="11653" xr:uid="{00000000-0005-0000-0000-00004C330000}"/>
    <cellStyle name="LINES - Style2 4 4 4 2 8" xfId="11654" xr:uid="{00000000-0005-0000-0000-00004D330000}"/>
    <cellStyle name="LINES - Style2 4 4 4 2 8 2" xfId="11655" xr:uid="{00000000-0005-0000-0000-00004E330000}"/>
    <cellStyle name="LINES - Style2 4 4 4 2 9" xfId="11656" xr:uid="{00000000-0005-0000-0000-00004F330000}"/>
    <cellStyle name="LINES - Style2 4 4 4 2 9 2" xfId="11657" xr:uid="{00000000-0005-0000-0000-000050330000}"/>
    <cellStyle name="LINES - Style2 4 4 4 3" xfId="11658" xr:uid="{00000000-0005-0000-0000-000051330000}"/>
    <cellStyle name="LINES - Style2 4 4 4 3 2" xfId="11659" xr:uid="{00000000-0005-0000-0000-000052330000}"/>
    <cellStyle name="LINES - Style2 4 4 4 4" xfId="11660" xr:uid="{00000000-0005-0000-0000-000053330000}"/>
    <cellStyle name="LINES - Style2 4 4 4 4 2" xfId="11661" xr:uid="{00000000-0005-0000-0000-000054330000}"/>
    <cellStyle name="LINES - Style2 4 4 4 5" xfId="11662" xr:uid="{00000000-0005-0000-0000-000055330000}"/>
    <cellStyle name="LINES - Style2 4 4 4 5 2" xfId="11663" xr:uid="{00000000-0005-0000-0000-000056330000}"/>
    <cellStyle name="LINES - Style2 4 4 4 6" xfId="11664" xr:uid="{00000000-0005-0000-0000-000057330000}"/>
    <cellStyle name="LINES - Style2 4 4 4 6 2" xfId="11665" xr:uid="{00000000-0005-0000-0000-000058330000}"/>
    <cellStyle name="LINES - Style2 4 4 4 7" xfId="11666" xr:uid="{00000000-0005-0000-0000-000059330000}"/>
    <cellStyle name="LINES - Style2 4 4 4 7 2" xfId="11667" xr:uid="{00000000-0005-0000-0000-00005A330000}"/>
    <cellStyle name="LINES - Style2 4 4 4 8" xfId="11668" xr:uid="{00000000-0005-0000-0000-00005B330000}"/>
    <cellStyle name="LINES - Style2 4 4 4 8 2" xfId="11669" xr:uid="{00000000-0005-0000-0000-00005C330000}"/>
    <cellStyle name="LINES - Style2 4 4 4 9" xfId="11670" xr:uid="{00000000-0005-0000-0000-00005D330000}"/>
    <cellStyle name="LINES - Style2 4 4 4 9 2" xfId="11671" xr:uid="{00000000-0005-0000-0000-00005E330000}"/>
    <cellStyle name="LINES - Style2 4 4 5" xfId="11672" xr:uid="{00000000-0005-0000-0000-00005F330000}"/>
    <cellStyle name="LINES - Style2 4 4 5 10" xfId="11673" xr:uid="{00000000-0005-0000-0000-000060330000}"/>
    <cellStyle name="LINES - Style2 4 4 5 10 2" xfId="11674" xr:uid="{00000000-0005-0000-0000-000061330000}"/>
    <cellStyle name="LINES - Style2 4 4 5 11" xfId="11675" xr:uid="{00000000-0005-0000-0000-000062330000}"/>
    <cellStyle name="LINES - Style2 4 4 5 11 2" xfId="11676" xr:uid="{00000000-0005-0000-0000-000063330000}"/>
    <cellStyle name="LINES - Style2 4 4 5 12" xfId="11677" xr:uid="{00000000-0005-0000-0000-000064330000}"/>
    <cellStyle name="LINES - Style2 4 4 5 2" xfId="11678" xr:uid="{00000000-0005-0000-0000-000065330000}"/>
    <cellStyle name="LINES - Style2 4 4 5 2 10" xfId="11679" xr:uid="{00000000-0005-0000-0000-000066330000}"/>
    <cellStyle name="LINES - Style2 4 4 5 2 10 2" xfId="11680" xr:uid="{00000000-0005-0000-0000-000067330000}"/>
    <cellStyle name="LINES - Style2 4 4 5 2 11" xfId="11681" xr:uid="{00000000-0005-0000-0000-000068330000}"/>
    <cellStyle name="LINES - Style2 4 4 5 2 2" xfId="11682" xr:uid="{00000000-0005-0000-0000-000069330000}"/>
    <cellStyle name="LINES - Style2 4 4 5 2 2 10" xfId="11683" xr:uid="{00000000-0005-0000-0000-00006A330000}"/>
    <cellStyle name="LINES - Style2 4 4 5 2 2 2" xfId="11684" xr:uid="{00000000-0005-0000-0000-00006B330000}"/>
    <cellStyle name="LINES - Style2 4 4 5 2 2 2 2" xfId="11685" xr:uid="{00000000-0005-0000-0000-00006C330000}"/>
    <cellStyle name="LINES - Style2 4 4 5 2 2 3" xfId="11686" xr:uid="{00000000-0005-0000-0000-00006D330000}"/>
    <cellStyle name="LINES - Style2 4 4 5 2 2 3 2" xfId="11687" xr:uid="{00000000-0005-0000-0000-00006E330000}"/>
    <cellStyle name="LINES - Style2 4 4 5 2 2 4" xfId="11688" xr:uid="{00000000-0005-0000-0000-00006F330000}"/>
    <cellStyle name="LINES - Style2 4 4 5 2 2 4 2" xfId="11689" xr:uid="{00000000-0005-0000-0000-000070330000}"/>
    <cellStyle name="LINES - Style2 4 4 5 2 2 5" xfId="11690" xr:uid="{00000000-0005-0000-0000-000071330000}"/>
    <cellStyle name="LINES - Style2 4 4 5 2 2 5 2" xfId="11691" xr:uid="{00000000-0005-0000-0000-000072330000}"/>
    <cellStyle name="LINES - Style2 4 4 5 2 2 6" xfId="11692" xr:uid="{00000000-0005-0000-0000-000073330000}"/>
    <cellStyle name="LINES - Style2 4 4 5 2 2 6 2" xfId="11693" xr:uid="{00000000-0005-0000-0000-000074330000}"/>
    <cellStyle name="LINES - Style2 4 4 5 2 2 7" xfId="11694" xr:uid="{00000000-0005-0000-0000-000075330000}"/>
    <cellStyle name="LINES - Style2 4 4 5 2 2 7 2" xfId="11695" xr:uid="{00000000-0005-0000-0000-000076330000}"/>
    <cellStyle name="LINES - Style2 4 4 5 2 2 8" xfId="11696" xr:uid="{00000000-0005-0000-0000-000077330000}"/>
    <cellStyle name="LINES - Style2 4 4 5 2 2 8 2" xfId="11697" xr:uid="{00000000-0005-0000-0000-000078330000}"/>
    <cellStyle name="LINES - Style2 4 4 5 2 2 9" xfId="11698" xr:uid="{00000000-0005-0000-0000-000079330000}"/>
    <cellStyle name="LINES - Style2 4 4 5 2 2 9 2" xfId="11699" xr:uid="{00000000-0005-0000-0000-00007A330000}"/>
    <cellStyle name="LINES - Style2 4 4 5 2 3" xfId="11700" xr:uid="{00000000-0005-0000-0000-00007B330000}"/>
    <cellStyle name="LINES - Style2 4 4 5 2 3 2" xfId="11701" xr:uid="{00000000-0005-0000-0000-00007C330000}"/>
    <cellStyle name="LINES - Style2 4 4 5 2 4" xfId="11702" xr:uid="{00000000-0005-0000-0000-00007D330000}"/>
    <cellStyle name="LINES - Style2 4 4 5 2 4 2" xfId="11703" xr:uid="{00000000-0005-0000-0000-00007E330000}"/>
    <cellStyle name="LINES - Style2 4 4 5 2 5" xfId="11704" xr:uid="{00000000-0005-0000-0000-00007F330000}"/>
    <cellStyle name="LINES - Style2 4 4 5 2 5 2" xfId="11705" xr:uid="{00000000-0005-0000-0000-000080330000}"/>
    <cellStyle name="LINES - Style2 4 4 5 2 6" xfId="11706" xr:uid="{00000000-0005-0000-0000-000081330000}"/>
    <cellStyle name="LINES - Style2 4 4 5 2 6 2" xfId="11707" xr:uid="{00000000-0005-0000-0000-000082330000}"/>
    <cellStyle name="LINES - Style2 4 4 5 2 7" xfId="11708" xr:uid="{00000000-0005-0000-0000-000083330000}"/>
    <cellStyle name="LINES - Style2 4 4 5 2 7 2" xfId="11709" xr:uid="{00000000-0005-0000-0000-000084330000}"/>
    <cellStyle name="LINES - Style2 4 4 5 2 8" xfId="11710" xr:uid="{00000000-0005-0000-0000-000085330000}"/>
    <cellStyle name="LINES - Style2 4 4 5 2 8 2" xfId="11711" xr:uid="{00000000-0005-0000-0000-000086330000}"/>
    <cellStyle name="LINES - Style2 4 4 5 2 9" xfId="11712" xr:uid="{00000000-0005-0000-0000-000087330000}"/>
    <cellStyle name="LINES - Style2 4 4 5 2 9 2" xfId="11713" xr:uid="{00000000-0005-0000-0000-000088330000}"/>
    <cellStyle name="LINES - Style2 4 4 5 3" xfId="11714" xr:uid="{00000000-0005-0000-0000-000089330000}"/>
    <cellStyle name="LINES - Style2 4 4 5 3 2" xfId="11715" xr:uid="{00000000-0005-0000-0000-00008A330000}"/>
    <cellStyle name="LINES - Style2 4 4 5 4" xfId="11716" xr:uid="{00000000-0005-0000-0000-00008B330000}"/>
    <cellStyle name="LINES - Style2 4 4 5 4 2" xfId="11717" xr:uid="{00000000-0005-0000-0000-00008C330000}"/>
    <cellStyle name="LINES - Style2 4 4 5 5" xfId="11718" xr:uid="{00000000-0005-0000-0000-00008D330000}"/>
    <cellStyle name="LINES - Style2 4 4 5 5 2" xfId="11719" xr:uid="{00000000-0005-0000-0000-00008E330000}"/>
    <cellStyle name="LINES - Style2 4 4 5 6" xfId="11720" xr:uid="{00000000-0005-0000-0000-00008F330000}"/>
    <cellStyle name="LINES - Style2 4 4 5 6 2" xfId="11721" xr:uid="{00000000-0005-0000-0000-000090330000}"/>
    <cellStyle name="LINES - Style2 4 4 5 7" xfId="11722" xr:uid="{00000000-0005-0000-0000-000091330000}"/>
    <cellStyle name="LINES - Style2 4 4 5 7 2" xfId="11723" xr:uid="{00000000-0005-0000-0000-000092330000}"/>
    <cellStyle name="LINES - Style2 4 4 5 8" xfId="11724" xr:uid="{00000000-0005-0000-0000-000093330000}"/>
    <cellStyle name="LINES - Style2 4 4 5 8 2" xfId="11725" xr:uid="{00000000-0005-0000-0000-000094330000}"/>
    <cellStyle name="LINES - Style2 4 4 5 9" xfId="11726" xr:uid="{00000000-0005-0000-0000-000095330000}"/>
    <cellStyle name="LINES - Style2 4 4 5 9 2" xfId="11727" xr:uid="{00000000-0005-0000-0000-000096330000}"/>
    <cellStyle name="LINES - Style2 4 4 6" xfId="11728" xr:uid="{00000000-0005-0000-0000-000097330000}"/>
    <cellStyle name="LINES - Style2 4 4 6 10" xfId="11729" xr:uid="{00000000-0005-0000-0000-000098330000}"/>
    <cellStyle name="LINES - Style2 4 4 6 10 2" xfId="11730" xr:uid="{00000000-0005-0000-0000-000099330000}"/>
    <cellStyle name="LINES - Style2 4 4 6 11" xfId="11731" xr:uid="{00000000-0005-0000-0000-00009A330000}"/>
    <cellStyle name="LINES - Style2 4 4 6 2" xfId="11732" xr:uid="{00000000-0005-0000-0000-00009B330000}"/>
    <cellStyle name="LINES - Style2 4 4 6 2 10" xfId="11733" xr:uid="{00000000-0005-0000-0000-00009C330000}"/>
    <cellStyle name="LINES - Style2 4 4 6 2 2" xfId="11734" xr:uid="{00000000-0005-0000-0000-00009D330000}"/>
    <cellStyle name="LINES - Style2 4 4 6 2 2 2" xfId="11735" xr:uid="{00000000-0005-0000-0000-00009E330000}"/>
    <cellStyle name="LINES - Style2 4 4 6 2 3" xfId="11736" xr:uid="{00000000-0005-0000-0000-00009F330000}"/>
    <cellStyle name="LINES - Style2 4 4 6 2 3 2" xfId="11737" xr:uid="{00000000-0005-0000-0000-0000A0330000}"/>
    <cellStyle name="LINES - Style2 4 4 6 2 4" xfId="11738" xr:uid="{00000000-0005-0000-0000-0000A1330000}"/>
    <cellStyle name="LINES - Style2 4 4 6 2 4 2" xfId="11739" xr:uid="{00000000-0005-0000-0000-0000A2330000}"/>
    <cellStyle name="LINES - Style2 4 4 6 2 5" xfId="11740" xr:uid="{00000000-0005-0000-0000-0000A3330000}"/>
    <cellStyle name="LINES - Style2 4 4 6 2 5 2" xfId="11741" xr:uid="{00000000-0005-0000-0000-0000A4330000}"/>
    <cellStyle name="LINES - Style2 4 4 6 2 6" xfId="11742" xr:uid="{00000000-0005-0000-0000-0000A5330000}"/>
    <cellStyle name="LINES - Style2 4 4 6 2 6 2" xfId="11743" xr:uid="{00000000-0005-0000-0000-0000A6330000}"/>
    <cellStyle name="LINES - Style2 4 4 6 2 7" xfId="11744" xr:uid="{00000000-0005-0000-0000-0000A7330000}"/>
    <cellStyle name="LINES - Style2 4 4 6 2 7 2" xfId="11745" xr:uid="{00000000-0005-0000-0000-0000A8330000}"/>
    <cellStyle name="LINES - Style2 4 4 6 2 8" xfId="11746" xr:uid="{00000000-0005-0000-0000-0000A9330000}"/>
    <cellStyle name="LINES - Style2 4 4 6 2 8 2" xfId="11747" xr:uid="{00000000-0005-0000-0000-0000AA330000}"/>
    <cellStyle name="LINES - Style2 4 4 6 2 9" xfId="11748" xr:uid="{00000000-0005-0000-0000-0000AB330000}"/>
    <cellStyle name="LINES - Style2 4 4 6 2 9 2" xfId="11749" xr:uid="{00000000-0005-0000-0000-0000AC330000}"/>
    <cellStyle name="LINES - Style2 4 4 6 3" xfId="11750" xr:uid="{00000000-0005-0000-0000-0000AD330000}"/>
    <cellStyle name="LINES - Style2 4 4 6 3 2" xfId="11751" xr:uid="{00000000-0005-0000-0000-0000AE330000}"/>
    <cellStyle name="LINES - Style2 4 4 6 4" xfId="11752" xr:uid="{00000000-0005-0000-0000-0000AF330000}"/>
    <cellStyle name="LINES - Style2 4 4 6 4 2" xfId="11753" xr:uid="{00000000-0005-0000-0000-0000B0330000}"/>
    <cellStyle name="LINES - Style2 4 4 6 5" xfId="11754" xr:uid="{00000000-0005-0000-0000-0000B1330000}"/>
    <cellStyle name="LINES - Style2 4 4 6 5 2" xfId="11755" xr:uid="{00000000-0005-0000-0000-0000B2330000}"/>
    <cellStyle name="LINES - Style2 4 4 6 6" xfId="11756" xr:uid="{00000000-0005-0000-0000-0000B3330000}"/>
    <cellStyle name="LINES - Style2 4 4 6 6 2" xfId="11757" xr:uid="{00000000-0005-0000-0000-0000B4330000}"/>
    <cellStyle name="LINES - Style2 4 4 6 7" xfId="11758" xr:uid="{00000000-0005-0000-0000-0000B5330000}"/>
    <cellStyle name="LINES - Style2 4 4 6 7 2" xfId="11759" xr:uid="{00000000-0005-0000-0000-0000B6330000}"/>
    <cellStyle name="LINES - Style2 4 4 6 8" xfId="11760" xr:uid="{00000000-0005-0000-0000-0000B7330000}"/>
    <cellStyle name="LINES - Style2 4 4 6 8 2" xfId="11761" xr:uid="{00000000-0005-0000-0000-0000B8330000}"/>
    <cellStyle name="LINES - Style2 4 4 6 9" xfId="11762" xr:uid="{00000000-0005-0000-0000-0000B9330000}"/>
    <cellStyle name="LINES - Style2 4 4 6 9 2" xfId="11763" xr:uid="{00000000-0005-0000-0000-0000BA330000}"/>
    <cellStyle name="LINES - Style2 4 4 7" xfId="11764" xr:uid="{00000000-0005-0000-0000-0000BB330000}"/>
    <cellStyle name="LINES - Style2 4 4 7 2" xfId="11765" xr:uid="{00000000-0005-0000-0000-0000BC330000}"/>
    <cellStyle name="LINES - Style2 4 4 8" xfId="11766" xr:uid="{00000000-0005-0000-0000-0000BD330000}"/>
    <cellStyle name="LINES - Style2 4 4 8 2" xfId="11767" xr:uid="{00000000-0005-0000-0000-0000BE330000}"/>
    <cellStyle name="LINES - Style2 4 4 9" xfId="11768" xr:uid="{00000000-0005-0000-0000-0000BF330000}"/>
    <cellStyle name="LINES - Style2 4 4 9 2" xfId="11769" xr:uid="{00000000-0005-0000-0000-0000C0330000}"/>
    <cellStyle name="LINES - Style2 4 4_FRI's per CPA formulae May 2011" xfId="11770" xr:uid="{00000000-0005-0000-0000-0000C1330000}"/>
    <cellStyle name="LINES - Style2 4 5" xfId="11771" xr:uid="{00000000-0005-0000-0000-0000C2330000}"/>
    <cellStyle name="LINES - Style2 4 5 10" xfId="11772" xr:uid="{00000000-0005-0000-0000-0000C3330000}"/>
    <cellStyle name="LINES - Style2 4 5 10 2" xfId="11773" xr:uid="{00000000-0005-0000-0000-0000C4330000}"/>
    <cellStyle name="LINES - Style2 4 5 11" xfId="11774" xr:uid="{00000000-0005-0000-0000-0000C5330000}"/>
    <cellStyle name="LINES - Style2 4 5 11 2" xfId="11775" xr:uid="{00000000-0005-0000-0000-0000C6330000}"/>
    <cellStyle name="LINES - Style2 4 5 12" xfId="11776" xr:uid="{00000000-0005-0000-0000-0000C7330000}"/>
    <cellStyle name="LINES - Style2 4 5 2" xfId="11777" xr:uid="{00000000-0005-0000-0000-0000C8330000}"/>
    <cellStyle name="LINES - Style2 4 5 2 10" xfId="11778" xr:uid="{00000000-0005-0000-0000-0000C9330000}"/>
    <cellStyle name="LINES - Style2 4 5 2 10 2" xfId="11779" xr:uid="{00000000-0005-0000-0000-0000CA330000}"/>
    <cellStyle name="LINES - Style2 4 5 2 11" xfId="11780" xr:uid="{00000000-0005-0000-0000-0000CB330000}"/>
    <cellStyle name="LINES - Style2 4 5 2 2" xfId="11781" xr:uid="{00000000-0005-0000-0000-0000CC330000}"/>
    <cellStyle name="LINES - Style2 4 5 2 2 10" xfId="11782" xr:uid="{00000000-0005-0000-0000-0000CD330000}"/>
    <cellStyle name="LINES - Style2 4 5 2 2 2" xfId="11783" xr:uid="{00000000-0005-0000-0000-0000CE330000}"/>
    <cellStyle name="LINES - Style2 4 5 2 2 2 2" xfId="11784" xr:uid="{00000000-0005-0000-0000-0000CF330000}"/>
    <cellStyle name="LINES - Style2 4 5 2 2 3" xfId="11785" xr:uid="{00000000-0005-0000-0000-0000D0330000}"/>
    <cellStyle name="LINES - Style2 4 5 2 2 3 2" xfId="11786" xr:uid="{00000000-0005-0000-0000-0000D1330000}"/>
    <cellStyle name="LINES - Style2 4 5 2 2 4" xfId="11787" xr:uid="{00000000-0005-0000-0000-0000D2330000}"/>
    <cellStyle name="LINES - Style2 4 5 2 2 4 2" xfId="11788" xr:uid="{00000000-0005-0000-0000-0000D3330000}"/>
    <cellStyle name="LINES - Style2 4 5 2 2 5" xfId="11789" xr:uid="{00000000-0005-0000-0000-0000D4330000}"/>
    <cellStyle name="LINES - Style2 4 5 2 2 5 2" xfId="11790" xr:uid="{00000000-0005-0000-0000-0000D5330000}"/>
    <cellStyle name="LINES - Style2 4 5 2 2 6" xfId="11791" xr:uid="{00000000-0005-0000-0000-0000D6330000}"/>
    <cellStyle name="LINES - Style2 4 5 2 2 6 2" xfId="11792" xr:uid="{00000000-0005-0000-0000-0000D7330000}"/>
    <cellStyle name="LINES - Style2 4 5 2 2 7" xfId="11793" xr:uid="{00000000-0005-0000-0000-0000D8330000}"/>
    <cellStyle name="LINES - Style2 4 5 2 2 7 2" xfId="11794" xr:uid="{00000000-0005-0000-0000-0000D9330000}"/>
    <cellStyle name="LINES - Style2 4 5 2 2 8" xfId="11795" xr:uid="{00000000-0005-0000-0000-0000DA330000}"/>
    <cellStyle name="LINES - Style2 4 5 2 2 8 2" xfId="11796" xr:uid="{00000000-0005-0000-0000-0000DB330000}"/>
    <cellStyle name="LINES - Style2 4 5 2 2 9" xfId="11797" xr:uid="{00000000-0005-0000-0000-0000DC330000}"/>
    <cellStyle name="LINES - Style2 4 5 2 2 9 2" xfId="11798" xr:uid="{00000000-0005-0000-0000-0000DD330000}"/>
    <cellStyle name="LINES - Style2 4 5 2 3" xfId="11799" xr:uid="{00000000-0005-0000-0000-0000DE330000}"/>
    <cellStyle name="LINES - Style2 4 5 2 3 2" xfId="11800" xr:uid="{00000000-0005-0000-0000-0000DF330000}"/>
    <cellStyle name="LINES - Style2 4 5 2 4" xfId="11801" xr:uid="{00000000-0005-0000-0000-0000E0330000}"/>
    <cellStyle name="LINES - Style2 4 5 2 4 2" xfId="11802" xr:uid="{00000000-0005-0000-0000-0000E1330000}"/>
    <cellStyle name="LINES - Style2 4 5 2 5" xfId="11803" xr:uid="{00000000-0005-0000-0000-0000E2330000}"/>
    <cellStyle name="LINES - Style2 4 5 2 5 2" xfId="11804" xr:uid="{00000000-0005-0000-0000-0000E3330000}"/>
    <cellStyle name="LINES - Style2 4 5 2 6" xfId="11805" xr:uid="{00000000-0005-0000-0000-0000E4330000}"/>
    <cellStyle name="LINES - Style2 4 5 2 6 2" xfId="11806" xr:uid="{00000000-0005-0000-0000-0000E5330000}"/>
    <cellStyle name="LINES - Style2 4 5 2 7" xfId="11807" xr:uid="{00000000-0005-0000-0000-0000E6330000}"/>
    <cellStyle name="LINES - Style2 4 5 2 7 2" xfId="11808" xr:uid="{00000000-0005-0000-0000-0000E7330000}"/>
    <cellStyle name="LINES - Style2 4 5 2 8" xfId="11809" xr:uid="{00000000-0005-0000-0000-0000E8330000}"/>
    <cellStyle name="LINES - Style2 4 5 2 8 2" xfId="11810" xr:uid="{00000000-0005-0000-0000-0000E9330000}"/>
    <cellStyle name="LINES - Style2 4 5 2 9" xfId="11811" xr:uid="{00000000-0005-0000-0000-0000EA330000}"/>
    <cellStyle name="LINES - Style2 4 5 2 9 2" xfId="11812" xr:uid="{00000000-0005-0000-0000-0000EB330000}"/>
    <cellStyle name="LINES - Style2 4 5 3" xfId="11813" xr:uid="{00000000-0005-0000-0000-0000EC330000}"/>
    <cellStyle name="LINES - Style2 4 5 3 2" xfId="11814" xr:uid="{00000000-0005-0000-0000-0000ED330000}"/>
    <cellStyle name="LINES - Style2 4 5 4" xfId="11815" xr:uid="{00000000-0005-0000-0000-0000EE330000}"/>
    <cellStyle name="LINES - Style2 4 5 4 2" xfId="11816" xr:uid="{00000000-0005-0000-0000-0000EF330000}"/>
    <cellStyle name="LINES - Style2 4 5 5" xfId="11817" xr:uid="{00000000-0005-0000-0000-0000F0330000}"/>
    <cellStyle name="LINES - Style2 4 5 5 2" xfId="11818" xr:uid="{00000000-0005-0000-0000-0000F1330000}"/>
    <cellStyle name="LINES - Style2 4 5 6" xfId="11819" xr:uid="{00000000-0005-0000-0000-0000F2330000}"/>
    <cellStyle name="LINES - Style2 4 5 6 2" xfId="11820" xr:uid="{00000000-0005-0000-0000-0000F3330000}"/>
    <cellStyle name="LINES - Style2 4 5 7" xfId="11821" xr:uid="{00000000-0005-0000-0000-0000F4330000}"/>
    <cellStyle name="LINES - Style2 4 5 7 2" xfId="11822" xr:uid="{00000000-0005-0000-0000-0000F5330000}"/>
    <cellStyle name="LINES - Style2 4 5 8" xfId="11823" xr:uid="{00000000-0005-0000-0000-0000F6330000}"/>
    <cellStyle name="LINES - Style2 4 5 8 2" xfId="11824" xr:uid="{00000000-0005-0000-0000-0000F7330000}"/>
    <cellStyle name="LINES - Style2 4 5 9" xfId="11825" xr:uid="{00000000-0005-0000-0000-0000F8330000}"/>
    <cellStyle name="LINES - Style2 4 5 9 2" xfId="11826" xr:uid="{00000000-0005-0000-0000-0000F9330000}"/>
    <cellStyle name="LINES - Style2 4 6" xfId="11827" xr:uid="{00000000-0005-0000-0000-0000FA330000}"/>
    <cellStyle name="LINES - Style2 4 6 10" xfId="11828" xr:uid="{00000000-0005-0000-0000-0000FB330000}"/>
    <cellStyle name="LINES - Style2 4 6 10 2" xfId="11829" xr:uid="{00000000-0005-0000-0000-0000FC330000}"/>
    <cellStyle name="LINES - Style2 4 6 11" xfId="11830" xr:uid="{00000000-0005-0000-0000-0000FD330000}"/>
    <cellStyle name="LINES - Style2 4 6 11 2" xfId="11831" xr:uid="{00000000-0005-0000-0000-0000FE330000}"/>
    <cellStyle name="LINES - Style2 4 6 12" xfId="11832" xr:uid="{00000000-0005-0000-0000-0000FF330000}"/>
    <cellStyle name="LINES - Style2 4 6 2" xfId="11833" xr:uid="{00000000-0005-0000-0000-000000340000}"/>
    <cellStyle name="LINES - Style2 4 6 2 10" xfId="11834" xr:uid="{00000000-0005-0000-0000-000001340000}"/>
    <cellStyle name="LINES - Style2 4 6 2 10 2" xfId="11835" xr:uid="{00000000-0005-0000-0000-000002340000}"/>
    <cellStyle name="LINES - Style2 4 6 2 11" xfId="11836" xr:uid="{00000000-0005-0000-0000-000003340000}"/>
    <cellStyle name="LINES - Style2 4 6 2 2" xfId="11837" xr:uid="{00000000-0005-0000-0000-000004340000}"/>
    <cellStyle name="LINES - Style2 4 6 2 2 10" xfId="11838" xr:uid="{00000000-0005-0000-0000-000005340000}"/>
    <cellStyle name="LINES - Style2 4 6 2 2 2" xfId="11839" xr:uid="{00000000-0005-0000-0000-000006340000}"/>
    <cellStyle name="LINES - Style2 4 6 2 2 2 2" xfId="11840" xr:uid="{00000000-0005-0000-0000-000007340000}"/>
    <cellStyle name="LINES - Style2 4 6 2 2 3" xfId="11841" xr:uid="{00000000-0005-0000-0000-000008340000}"/>
    <cellStyle name="LINES - Style2 4 6 2 2 3 2" xfId="11842" xr:uid="{00000000-0005-0000-0000-000009340000}"/>
    <cellStyle name="LINES - Style2 4 6 2 2 4" xfId="11843" xr:uid="{00000000-0005-0000-0000-00000A340000}"/>
    <cellStyle name="LINES - Style2 4 6 2 2 4 2" xfId="11844" xr:uid="{00000000-0005-0000-0000-00000B340000}"/>
    <cellStyle name="LINES - Style2 4 6 2 2 5" xfId="11845" xr:uid="{00000000-0005-0000-0000-00000C340000}"/>
    <cellStyle name="LINES - Style2 4 6 2 2 5 2" xfId="11846" xr:uid="{00000000-0005-0000-0000-00000D340000}"/>
    <cellStyle name="LINES - Style2 4 6 2 2 6" xfId="11847" xr:uid="{00000000-0005-0000-0000-00000E340000}"/>
    <cellStyle name="LINES - Style2 4 6 2 2 6 2" xfId="11848" xr:uid="{00000000-0005-0000-0000-00000F340000}"/>
    <cellStyle name="LINES - Style2 4 6 2 2 7" xfId="11849" xr:uid="{00000000-0005-0000-0000-000010340000}"/>
    <cellStyle name="LINES - Style2 4 6 2 2 7 2" xfId="11850" xr:uid="{00000000-0005-0000-0000-000011340000}"/>
    <cellStyle name="LINES - Style2 4 6 2 2 8" xfId="11851" xr:uid="{00000000-0005-0000-0000-000012340000}"/>
    <cellStyle name="LINES - Style2 4 6 2 2 8 2" xfId="11852" xr:uid="{00000000-0005-0000-0000-000013340000}"/>
    <cellStyle name="LINES - Style2 4 6 2 2 9" xfId="11853" xr:uid="{00000000-0005-0000-0000-000014340000}"/>
    <cellStyle name="LINES - Style2 4 6 2 2 9 2" xfId="11854" xr:uid="{00000000-0005-0000-0000-000015340000}"/>
    <cellStyle name="LINES - Style2 4 6 2 3" xfId="11855" xr:uid="{00000000-0005-0000-0000-000016340000}"/>
    <cellStyle name="LINES - Style2 4 6 2 3 2" xfId="11856" xr:uid="{00000000-0005-0000-0000-000017340000}"/>
    <cellStyle name="LINES - Style2 4 6 2 4" xfId="11857" xr:uid="{00000000-0005-0000-0000-000018340000}"/>
    <cellStyle name="LINES - Style2 4 6 2 4 2" xfId="11858" xr:uid="{00000000-0005-0000-0000-000019340000}"/>
    <cellStyle name="LINES - Style2 4 6 2 5" xfId="11859" xr:uid="{00000000-0005-0000-0000-00001A340000}"/>
    <cellStyle name="LINES - Style2 4 6 2 5 2" xfId="11860" xr:uid="{00000000-0005-0000-0000-00001B340000}"/>
    <cellStyle name="LINES - Style2 4 6 2 6" xfId="11861" xr:uid="{00000000-0005-0000-0000-00001C340000}"/>
    <cellStyle name="LINES - Style2 4 6 2 6 2" xfId="11862" xr:uid="{00000000-0005-0000-0000-00001D340000}"/>
    <cellStyle name="LINES - Style2 4 6 2 7" xfId="11863" xr:uid="{00000000-0005-0000-0000-00001E340000}"/>
    <cellStyle name="LINES - Style2 4 6 2 7 2" xfId="11864" xr:uid="{00000000-0005-0000-0000-00001F340000}"/>
    <cellStyle name="LINES - Style2 4 6 2 8" xfId="11865" xr:uid="{00000000-0005-0000-0000-000020340000}"/>
    <cellStyle name="LINES - Style2 4 6 2 8 2" xfId="11866" xr:uid="{00000000-0005-0000-0000-000021340000}"/>
    <cellStyle name="LINES - Style2 4 6 2 9" xfId="11867" xr:uid="{00000000-0005-0000-0000-000022340000}"/>
    <cellStyle name="LINES - Style2 4 6 2 9 2" xfId="11868" xr:uid="{00000000-0005-0000-0000-000023340000}"/>
    <cellStyle name="LINES - Style2 4 6 3" xfId="11869" xr:uid="{00000000-0005-0000-0000-000024340000}"/>
    <cellStyle name="LINES - Style2 4 6 3 2" xfId="11870" xr:uid="{00000000-0005-0000-0000-000025340000}"/>
    <cellStyle name="LINES - Style2 4 6 4" xfId="11871" xr:uid="{00000000-0005-0000-0000-000026340000}"/>
    <cellStyle name="LINES - Style2 4 6 4 2" xfId="11872" xr:uid="{00000000-0005-0000-0000-000027340000}"/>
    <cellStyle name="LINES - Style2 4 6 5" xfId="11873" xr:uid="{00000000-0005-0000-0000-000028340000}"/>
    <cellStyle name="LINES - Style2 4 6 5 2" xfId="11874" xr:uid="{00000000-0005-0000-0000-000029340000}"/>
    <cellStyle name="LINES - Style2 4 6 6" xfId="11875" xr:uid="{00000000-0005-0000-0000-00002A340000}"/>
    <cellStyle name="LINES - Style2 4 6 6 2" xfId="11876" xr:uid="{00000000-0005-0000-0000-00002B340000}"/>
    <cellStyle name="LINES - Style2 4 6 7" xfId="11877" xr:uid="{00000000-0005-0000-0000-00002C340000}"/>
    <cellStyle name="LINES - Style2 4 6 7 2" xfId="11878" xr:uid="{00000000-0005-0000-0000-00002D340000}"/>
    <cellStyle name="LINES - Style2 4 6 8" xfId="11879" xr:uid="{00000000-0005-0000-0000-00002E340000}"/>
    <cellStyle name="LINES - Style2 4 6 8 2" xfId="11880" xr:uid="{00000000-0005-0000-0000-00002F340000}"/>
    <cellStyle name="LINES - Style2 4 6 9" xfId="11881" xr:uid="{00000000-0005-0000-0000-000030340000}"/>
    <cellStyle name="LINES - Style2 4 6 9 2" xfId="11882" xr:uid="{00000000-0005-0000-0000-000031340000}"/>
    <cellStyle name="LINES - Style2 4 7" xfId="11883" xr:uid="{00000000-0005-0000-0000-000032340000}"/>
    <cellStyle name="LINES - Style2 4 7 10" xfId="11884" xr:uid="{00000000-0005-0000-0000-000033340000}"/>
    <cellStyle name="LINES - Style2 4 7 10 2" xfId="11885" xr:uid="{00000000-0005-0000-0000-000034340000}"/>
    <cellStyle name="LINES - Style2 4 7 11" xfId="11886" xr:uid="{00000000-0005-0000-0000-000035340000}"/>
    <cellStyle name="LINES - Style2 4 7 11 2" xfId="11887" xr:uid="{00000000-0005-0000-0000-000036340000}"/>
    <cellStyle name="LINES - Style2 4 7 12" xfId="11888" xr:uid="{00000000-0005-0000-0000-000037340000}"/>
    <cellStyle name="LINES - Style2 4 7 2" xfId="11889" xr:uid="{00000000-0005-0000-0000-000038340000}"/>
    <cellStyle name="LINES - Style2 4 7 2 10" xfId="11890" xr:uid="{00000000-0005-0000-0000-000039340000}"/>
    <cellStyle name="LINES - Style2 4 7 2 10 2" xfId="11891" xr:uid="{00000000-0005-0000-0000-00003A340000}"/>
    <cellStyle name="LINES - Style2 4 7 2 11" xfId="11892" xr:uid="{00000000-0005-0000-0000-00003B340000}"/>
    <cellStyle name="LINES - Style2 4 7 2 2" xfId="11893" xr:uid="{00000000-0005-0000-0000-00003C340000}"/>
    <cellStyle name="LINES - Style2 4 7 2 2 10" xfId="11894" xr:uid="{00000000-0005-0000-0000-00003D340000}"/>
    <cellStyle name="LINES - Style2 4 7 2 2 2" xfId="11895" xr:uid="{00000000-0005-0000-0000-00003E340000}"/>
    <cellStyle name="LINES - Style2 4 7 2 2 2 2" xfId="11896" xr:uid="{00000000-0005-0000-0000-00003F340000}"/>
    <cellStyle name="LINES - Style2 4 7 2 2 3" xfId="11897" xr:uid="{00000000-0005-0000-0000-000040340000}"/>
    <cellStyle name="LINES - Style2 4 7 2 2 3 2" xfId="11898" xr:uid="{00000000-0005-0000-0000-000041340000}"/>
    <cellStyle name="LINES - Style2 4 7 2 2 4" xfId="11899" xr:uid="{00000000-0005-0000-0000-000042340000}"/>
    <cellStyle name="LINES - Style2 4 7 2 2 4 2" xfId="11900" xr:uid="{00000000-0005-0000-0000-000043340000}"/>
    <cellStyle name="LINES - Style2 4 7 2 2 5" xfId="11901" xr:uid="{00000000-0005-0000-0000-000044340000}"/>
    <cellStyle name="LINES - Style2 4 7 2 2 5 2" xfId="11902" xr:uid="{00000000-0005-0000-0000-000045340000}"/>
    <cellStyle name="LINES - Style2 4 7 2 2 6" xfId="11903" xr:uid="{00000000-0005-0000-0000-000046340000}"/>
    <cellStyle name="LINES - Style2 4 7 2 2 6 2" xfId="11904" xr:uid="{00000000-0005-0000-0000-000047340000}"/>
    <cellStyle name="LINES - Style2 4 7 2 2 7" xfId="11905" xr:uid="{00000000-0005-0000-0000-000048340000}"/>
    <cellStyle name="LINES - Style2 4 7 2 2 7 2" xfId="11906" xr:uid="{00000000-0005-0000-0000-000049340000}"/>
    <cellStyle name="LINES - Style2 4 7 2 2 8" xfId="11907" xr:uid="{00000000-0005-0000-0000-00004A340000}"/>
    <cellStyle name="LINES - Style2 4 7 2 2 8 2" xfId="11908" xr:uid="{00000000-0005-0000-0000-00004B340000}"/>
    <cellStyle name="LINES - Style2 4 7 2 2 9" xfId="11909" xr:uid="{00000000-0005-0000-0000-00004C340000}"/>
    <cellStyle name="LINES - Style2 4 7 2 2 9 2" xfId="11910" xr:uid="{00000000-0005-0000-0000-00004D340000}"/>
    <cellStyle name="LINES - Style2 4 7 2 3" xfId="11911" xr:uid="{00000000-0005-0000-0000-00004E340000}"/>
    <cellStyle name="LINES - Style2 4 7 2 3 2" xfId="11912" xr:uid="{00000000-0005-0000-0000-00004F340000}"/>
    <cellStyle name="LINES - Style2 4 7 2 4" xfId="11913" xr:uid="{00000000-0005-0000-0000-000050340000}"/>
    <cellStyle name="LINES - Style2 4 7 2 4 2" xfId="11914" xr:uid="{00000000-0005-0000-0000-000051340000}"/>
    <cellStyle name="LINES - Style2 4 7 2 5" xfId="11915" xr:uid="{00000000-0005-0000-0000-000052340000}"/>
    <cellStyle name="LINES - Style2 4 7 2 5 2" xfId="11916" xr:uid="{00000000-0005-0000-0000-000053340000}"/>
    <cellStyle name="LINES - Style2 4 7 2 6" xfId="11917" xr:uid="{00000000-0005-0000-0000-000054340000}"/>
    <cellStyle name="LINES - Style2 4 7 2 6 2" xfId="11918" xr:uid="{00000000-0005-0000-0000-000055340000}"/>
    <cellStyle name="LINES - Style2 4 7 2 7" xfId="11919" xr:uid="{00000000-0005-0000-0000-000056340000}"/>
    <cellStyle name="LINES - Style2 4 7 2 7 2" xfId="11920" xr:uid="{00000000-0005-0000-0000-000057340000}"/>
    <cellStyle name="LINES - Style2 4 7 2 8" xfId="11921" xr:uid="{00000000-0005-0000-0000-000058340000}"/>
    <cellStyle name="LINES - Style2 4 7 2 8 2" xfId="11922" xr:uid="{00000000-0005-0000-0000-000059340000}"/>
    <cellStyle name="LINES - Style2 4 7 2 9" xfId="11923" xr:uid="{00000000-0005-0000-0000-00005A340000}"/>
    <cellStyle name="LINES - Style2 4 7 2 9 2" xfId="11924" xr:uid="{00000000-0005-0000-0000-00005B340000}"/>
    <cellStyle name="LINES - Style2 4 7 3" xfId="11925" xr:uid="{00000000-0005-0000-0000-00005C340000}"/>
    <cellStyle name="LINES - Style2 4 7 3 2" xfId="11926" xr:uid="{00000000-0005-0000-0000-00005D340000}"/>
    <cellStyle name="LINES - Style2 4 7 4" xfId="11927" xr:uid="{00000000-0005-0000-0000-00005E340000}"/>
    <cellStyle name="LINES - Style2 4 7 4 2" xfId="11928" xr:uid="{00000000-0005-0000-0000-00005F340000}"/>
    <cellStyle name="LINES - Style2 4 7 5" xfId="11929" xr:uid="{00000000-0005-0000-0000-000060340000}"/>
    <cellStyle name="LINES - Style2 4 7 5 2" xfId="11930" xr:uid="{00000000-0005-0000-0000-000061340000}"/>
    <cellStyle name="LINES - Style2 4 7 6" xfId="11931" xr:uid="{00000000-0005-0000-0000-000062340000}"/>
    <cellStyle name="LINES - Style2 4 7 6 2" xfId="11932" xr:uid="{00000000-0005-0000-0000-000063340000}"/>
    <cellStyle name="LINES - Style2 4 7 7" xfId="11933" xr:uid="{00000000-0005-0000-0000-000064340000}"/>
    <cellStyle name="LINES - Style2 4 7 7 2" xfId="11934" xr:uid="{00000000-0005-0000-0000-000065340000}"/>
    <cellStyle name="LINES - Style2 4 7 8" xfId="11935" xr:uid="{00000000-0005-0000-0000-000066340000}"/>
    <cellStyle name="LINES - Style2 4 7 8 2" xfId="11936" xr:uid="{00000000-0005-0000-0000-000067340000}"/>
    <cellStyle name="LINES - Style2 4 7 9" xfId="11937" xr:uid="{00000000-0005-0000-0000-000068340000}"/>
    <cellStyle name="LINES - Style2 4 7 9 2" xfId="11938" xr:uid="{00000000-0005-0000-0000-000069340000}"/>
    <cellStyle name="LINES - Style2 4 8" xfId="11939" xr:uid="{00000000-0005-0000-0000-00006A340000}"/>
    <cellStyle name="LINES - Style2 4 8 10" xfId="11940" xr:uid="{00000000-0005-0000-0000-00006B340000}"/>
    <cellStyle name="LINES - Style2 4 8 10 2" xfId="11941" xr:uid="{00000000-0005-0000-0000-00006C340000}"/>
    <cellStyle name="LINES - Style2 4 8 11" xfId="11942" xr:uid="{00000000-0005-0000-0000-00006D340000}"/>
    <cellStyle name="LINES - Style2 4 8 2" xfId="11943" xr:uid="{00000000-0005-0000-0000-00006E340000}"/>
    <cellStyle name="LINES - Style2 4 8 2 10" xfId="11944" xr:uid="{00000000-0005-0000-0000-00006F340000}"/>
    <cellStyle name="LINES - Style2 4 8 2 2" xfId="11945" xr:uid="{00000000-0005-0000-0000-000070340000}"/>
    <cellStyle name="LINES - Style2 4 8 2 2 2" xfId="11946" xr:uid="{00000000-0005-0000-0000-000071340000}"/>
    <cellStyle name="LINES - Style2 4 8 2 3" xfId="11947" xr:uid="{00000000-0005-0000-0000-000072340000}"/>
    <cellStyle name="LINES - Style2 4 8 2 3 2" xfId="11948" xr:uid="{00000000-0005-0000-0000-000073340000}"/>
    <cellStyle name="LINES - Style2 4 8 2 4" xfId="11949" xr:uid="{00000000-0005-0000-0000-000074340000}"/>
    <cellStyle name="LINES - Style2 4 8 2 4 2" xfId="11950" xr:uid="{00000000-0005-0000-0000-000075340000}"/>
    <cellStyle name="LINES - Style2 4 8 2 5" xfId="11951" xr:uid="{00000000-0005-0000-0000-000076340000}"/>
    <cellStyle name="LINES - Style2 4 8 2 5 2" xfId="11952" xr:uid="{00000000-0005-0000-0000-000077340000}"/>
    <cellStyle name="LINES - Style2 4 8 2 6" xfId="11953" xr:uid="{00000000-0005-0000-0000-000078340000}"/>
    <cellStyle name="LINES - Style2 4 8 2 6 2" xfId="11954" xr:uid="{00000000-0005-0000-0000-000079340000}"/>
    <cellStyle name="LINES - Style2 4 8 2 7" xfId="11955" xr:uid="{00000000-0005-0000-0000-00007A340000}"/>
    <cellStyle name="LINES - Style2 4 8 2 7 2" xfId="11956" xr:uid="{00000000-0005-0000-0000-00007B340000}"/>
    <cellStyle name="LINES - Style2 4 8 2 8" xfId="11957" xr:uid="{00000000-0005-0000-0000-00007C340000}"/>
    <cellStyle name="LINES - Style2 4 8 2 8 2" xfId="11958" xr:uid="{00000000-0005-0000-0000-00007D340000}"/>
    <cellStyle name="LINES - Style2 4 8 2 9" xfId="11959" xr:uid="{00000000-0005-0000-0000-00007E340000}"/>
    <cellStyle name="LINES - Style2 4 8 2 9 2" xfId="11960" xr:uid="{00000000-0005-0000-0000-00007F340000}"/>
    <cellStyle name="LINES - Style2 4 8 3" xfId="11961" xr:uid="{00000000-0005-0000-0000-000080340000}"/>
    <cellStyle name="LINES - Style2 4 8 3 2" xfId="11962" xr:uid="{00000000-0005-0000-0000-000081340000}"/>
    <cellStyle name="LINES - Style2 4 8 4" xfId="11963" xr:uid="{00000000-0005-0000-0000-000082340000}"/>
    <cellStyle name="LINES - Style2 4 8 4 2" xfId="11964" xr:uid="{00000000-0005-0000-0000-000083340000}"/>
    <cellStyle name="LINES - Style2 4 8 5" xfId="11965" xr:uid="{00000000-0005-0000-0000-000084340000}"/>
    <cellStyle name="LINES - Style2 4 8 5 2" xfId="11966" xr:uid="{00000000-0005-0000-0000-000085340000}"/>
    <cellStyle name="LINES - Style2 4 8 6" xfId="11967" xr:uid="{00000000-0005-0000-0000-000086340000}"/>
    <cellStyle name="LINES - Style2 4 8 6 2" xfId="11968" xr:uid="{00000000-0005-0000-0000-000087340000}"/>
    <cellStyle name="LINES - Style2 4 8 7" xfId="11969" xr:uid="{00000000-0005-0000-0000-000088340000}"/>
    <cellStyle name="LINES - Style2 4 8 7 2" xfId="11970" xr:uid="{00000000-0005-0000-0000-000089340000}"/>
    <cellStyle name="LINES - Style2 4 8 8" xfId="11971" xr:uid="{00000000-0005-0000-0000-00008A340000}"/>
    <cellStyle name="LINES - Style2 4 8 8 2" xfId="11972" xr:uid="{00000000-0005-0000-0000-00008B340000}"/>
    <cellStyle name="LINES - Style2 4 8 9" xfId="11973" xr:uid="{00000000-0005-0000-0000-00008C340000}"/>
    <cellStyle name="LINES - Style2 4 8 9 2" xfId="11974" xr:uid="{00000000-0005-0000-0000-00008D340000}"/>
    <cellStyle name="LINES - Style2 4 9" xfId="11975" xr:uid="{00000000-0005-0000-0000-00008E340000}"/>
    <cellStyle name="LINES - Style2 4 9 2" xfId="11976" xr:uid="{00000000-0005-0000-0000-00008F340000}"/>
    <cellStyle name="LINES - Style2 4_FRI's per CPA formulae May 2011" xfId="11977" xr:uid="{00000000-0005-0000-0000-000090340000}"/>
    <cellStyle name="LINES - Style2 5" xfId="11978" xr:uid="{00000000-0005-0000-0000-000091340000}"/>
    <cellStyle name="LINES - Style2 5 10" xfId="11979" xr:uid="{00000000-0005-0000-0000-000092340000}"/>
    <cellStyle name="LINES - Style2 5 10 2" xfId="11980" xr:uid="{00000000-0005-0000-0000-000093340000}"/>
    <cellStyle name="LINES - Style2 5 11" xfId="11981" xr:uid="{00000000-0005-0000-0000-000094340000}"/>
    <cellStyle name="LINES - Style2 5 11 2" xfId="11982" xr:uid="{00000000-0005-0000-0000-000095340000}"/>
    <cellStyle name="LINES - Style2 5 12" xfId="11983" xr:uid="{00000000-0005-0000-0000-000096340000}"/>
    <cellStyle name="LINES - Style2 5 12 2" xfId="11984" xr:uid="{00000000-0005-0000-0000-000097340000}"/>
    <cellStyle name="LINES - Style2 5 13" xfId="11985" xr:uid="{00000000-0005-0000-0000-000098340000}"/>
    <cellStyle name="LINES - Style2 5 13 2" xfId="11986" xr:uid="{00000000-0005-0000-0000-000099340000}"/>
    <cellStyle name="LINES - Style2 5 14" xfId="11987" xr:uid="{00000000-0005-0000-0000-00009A340000}"/>
    <cellStyle name="LINES - Style2 5 14 2" xfId="11988" xr:uid="{00000000-0005-0000-0000-00009B340000}"/>
    <cellStyle name="LINES - Style2 5 15" xfId="11989" xr:uid="{00000000-0005-0000-0000-00009C340000}"/>
    <cellStyle name="LINES - Style2 5 15 2" xfId="11990" xr:uid="{00000000-0005-0000-0000-00009D340000}"/>
    <cellStyle name="LINES - Style2 5 16" xfId="11991" xr:uid="{00000000-0005-0000-0000-00009E340000}"/>
    <cellStyle name="LINES - Style2 5 16 2" xfId="11992" xr:uid="{00000000-0005-0000-0000-00009F340000}"/>
    <cellStyle name="LINES - Style2 5 17" xfId="11993" xr:uid="{00000000-0005-0000-0000-0000A0340000}"/>
    <cellStyle name="LINES - Style2 5 2" xfId="11994" xr:uid="{00000000-0005-0000-0000-0000A1340000}"/>
    <cellStyle name="LINES - Style2 5 2 10" xfId="11995" xr:uid="{00000000-0005-0000-0000-0000A2340000}"/>
    <cellStyle name="LINES - Style2 5 2 10 2" xfId="11996" xr:uid="{00000000-0005-0000-0000-0000A3340000}"/>
    <cellStyle name="LINES - Style2 5 2 11" xfId="11997" xr:uid="{00000000-0005-0000-0000-0000A4340000}"/>
    <cellStyle name="LINES - Style2 5 2 11 2" xfId="11998" xr:uid="{00000000-0005-0000-0000-0000A5340000}"/>
    <cellStyle name="LINES - Style2 5 2 12" xfId="11999" xr:uid="{00000000-0005-0000-0000-0000A6340000}"/>
    <cellStyle name="LINES - Style2 5 2 12 2" xfId="12000" xr:uid="{00000000-0005-0000-0000-0000A7340000}"/>
    <cellStyle name="LINES - Style2 5 2 13" xfId="12001" xr:uid="{00000000-0005-0000-0000-0000A8340000}"/>
    <cellStyle name="LINES - Style2 5 2 13 2" xfId="12002" xr:uid="{00000000-0005-0000-0000-0000A9340000}"/>
    <cellStyle name="LINES - Style2 5 2 14" xfId="12003" xr:uid="{00000000-0005-0000-0000-0000AA340000}"/>
    <cellStyle name="LINES - Style2 5 2 14 2" xfId="12004" xr:uid="{00000000-0005-0000-0000-0000AB340000}"/>
    <cellStyle name="LINES - Style2 5 2 15" xfId="12005" xr:uid="{00000000-0005-0000-0000-0000AC340000}"/>
    <cellStyle name="LINES - Style2 5 2 2" xfId="12006" xr:uid="{00000000-0005-0000-0000-0000AD340000}"/>
    <cellStyle name="LINES - Style2 5 2 2 10" xfId="12007" xr:uid="{00000000-0005-0000-0000-0000AE340000}"/>
    <cellStyle name="LINES - Style2 5 2 2 10 2" xfId="12008" xr:uid="{00000000-0005-0000-0000-0000AF340000}"/>
    <cellStyle name="LINES - Style2 5 2 2 11" xfId="12009" xr:uid="{00000000-0005-0000-0000-0000B0340000}"/>
    <cellStyle name="LINES - Style2 5 2 2 11 2" xfId="12010" xr:uid="{00000000-0005-0000-0000-0000B1340000}"/>
    <cellStyle name="LINES - Style2 5 2 2 12" xfId="12011" xr:uid="{00000000-0005-0000-0000-0000B2340000}"/>
    <cellStyle name="LINES - Style2 5 2 2 2" xfId="12012" xr:uid="{00000000-0005-0000-0000-0000B3340000}"/>
    <cellStyle name="LINES - Style2 5 2 2 2 10" xfId="12013" xr:uid="{00000000-0005-0000-0000-0000B4340000}"/>
    <cellStyle name="LINES - Style2 5 2 2 2 10 2" xfId="12014" xr:uid="{00000000-0005-0000-0000-0000B5340000}"/>
    <cellStyle name="LINES - Style2 5 2 2 2 11" xfId="12015" xr:uid="{00000000-0005-0000-0000-0000B6340000}"/>
    <cellStyle name="LINES - Style2 5 2 2 2 2" xfId="12016" xr:uid="{00000000-0005-0000-0000-0000B7340000}"/>
    <cellStyle name="LINES - Style2 5 2 2 2 2 10" xfId="12017" xr:uid="{00000000-0005-0000-0000-0000B8340000}"/>
    <cellStyle name="LINES - Style2 5 2 2 2 2 2" xfId="12018" xr:uid="{00000000-0005-0000-0000-0000B9340000}"/>
    <cellStyle name="LINES - Style2 5 2 2 2 2 2 2" xfId="12019" xr:uid="{00000000-0005-0000-0000-0000BA340000}"/>
    <cellStyle name="LINES - Style2 5 2 2 2 2 3" xfId="12020" xr:uid="{00000000-0005-0000-0000-0000BB340000}"/>
    <cellStyle name="LINES - Style2 5 2 2 2 2 3 2" xfId="12021" xr:uid="{00000000-0005-0000-0000-0000BC340000}"/>
    <cellStyle name="LINES - Style2 5 2 2 2 2 4" xfId="12022" xr:uid="{00000000-0005-0000-0000-0000BD340000}"/>
    <cellStyle name="LINES - Style2 5 2 2 2 2 4 2" xfId="12023" xr:uid="{00000000-0005-0000-0000-0000BE340000}"/>
    <cellStyle name="LINES - Style2 5 2 2 2 2 5" xfId="12024" xr:uid="{00000000-0005-0000-0000-0000BF340000}"/>
    <cellStyle name="LINES - Style2 5 2 2 2 2 5 2" xfId="12025" xr:uid="{00000000-0005-0000-0000-0000C0340000}"/>
    <cellStyle name="LINES - Style2 5 2 2 2 2 6" xfId="12026" xr:uid="{00000000-0005-0000-0000-0000C1340000}"/>
    <cellStyle name="LINES - Style2 5 2 2 2 2 6 2" xfId="12027" xr:uid="{00000000-0005-0000-0000-0000C2340000}"/>
    <cellStyle name="LINES - Style2 5 2 2 2 2 7" xfId="12028" xr:uid="{00000000-0005-0000-0000-0000C3340000}"/>
    <cellStyle name="LINES - Style2 5 2 2 2 2 7 2" xfId="12029" xr:uid="{00000000-0005-0000-0000-0000C4340000}"/>
    <cellStyle name="LINES - Style2 5 2 2 2 2 8" xfId="12030" xr:uid="{00000000-0005-0000-0000-0000C5340000}"/>
    <cellStyle name="LINES - Style2 5 2 2 2 2 8 2" xfId="12031" xr:uid="{00000000-0005-0000-0000-0000C6340000}"/>
    <cellStyle name="LINES - Style2 5 2 2 2 2 9" xfId="12032" xr:uid="{00000000-0005-0000-0000-0000C7340000}"/>
    <cellStyle name="LINES - Style2 5 2 2 2 2 9 2" xfId="12033" xr:uid="{00000000-0005-0000-0000-0000C8340000}"/>
    <cellStyle name="LINES - Style2 5 2 2 2 3" xfId="12034" xr:uid="{00000000-0005-0000-0000-0000C9340000}"/>
    <cellStyle name="LINES - Style2 5 2 2 2 3 2" xfId="12035" xr:uid="{00000000-0005-0000-0000-0000CA340000}"/>
    <cellStyle name="LINES - Style2 5 2 2 2 4" xfId="12036" xr:uid="{00000000-0005-0000-0000-0000CB340000}"/>
    <cellStyle name="LINES - Style2 5 2 2 2 4 2" xfId="12037" xr:uid="{00000000-0005-0000-0000-0000CC340000}"/>
    <cellStyle name="LINES - Style2 5 2 2 2 5" xfId="12038" xr:uid="{00000000-0005-0000-0000-0000CD340000}"/>
    <cellStyle name="LINES - Style2 5 2 2 2 5 2" xfId="12039" xr:uid="{00000000-0005-0000-0000-0000CE340000}"/>
    <cellStyle name="LINES - Style2 5 2 2 2 6" xfId="12040" xr:uid="{00000000-0005-0000-0000-0000CF340000}"/>
    <cellStyle name="LINES - Style2 5 2 2 2 6 2" xfId="12041" xr:uid="{00000000-0005-0000-0000-0000D0340000}"/>
    <cellStyle name="LINES - Style2 5 2 2 2 7" xfId="12042" xr:uid="{00000000-0005-0000-0000-0000D1340000}"/>
    <cellStyle name="LINES - Style2 5 2 2 2 7 2" xfId="12043" xr:uid="{00000000-0005-0000-0000-0000D2340000}"/>
    <cellStyle name="LINES - Style2 5 2 2 2 8" xfId="12044" xr:uid="{00000000-0005-0000-0000-0000D3340000}"/>
    <cellStyle name="LINES - Style2 5 2 2 2 8 2" xfId="12045" xr:uid="{00000000-0005-0000-0000-0000D4340000}"/>
    <cellStyle name="LINES - Style2 5 2 2 2 9" xfId="12046" xr:uid="{00000000-0005-0000-0000-0000D5340000}"/>
    <cellStyle name="LINES - Style2 5 2 2 2 9 2" xfId="12047" xr:uid="{00000000-0005-0000-0000-0000D6340000}"/>
    <cellStyle name="LINES - Style2 5 2 2 3" xfId="12048" xr:uid="{00000000-0005-0000-0000-0000D7340000}"/>
    <cellStyle name="LINES - Style2 5 2 2 3 2" xfId="12049" xr:uid="{00000000-0005-0000-0000-0000D8340000}"/>
    <cellStyle name="LINES - Style2 5 2 2 4" xfId="12050" xr:uid="{00000000-0005-0000-0000-0000D9340000}"/>
    <cellStyle name="LINES - Style2 5 2 2 4 2" xfId="12051" xr:uid="{00000000-0005-0000-0000-0000DA340000}"/>
    <cellStyle name="LINES - Style2 5 2 2 5" xfId="12052" xr:uid="{00000000-0005-0000-0000-0000DB340000}"/>
    <cellStyle name="LINES - Style2 5 2 2 5 2" xfId="12053" xr:uid="{00000000-0005-0000-0000-0000DC340000}"/>
    <cellStyle name="LINES - Style2 5 2 2 6" xfId="12054" xr:uid="{00000000-0005-0000-0000-0000DD340000}"/>
    <cellStyle name="LINES - Style2 5 2 2 6 2" xfId="12055" xr:uid="{00000000-0005-0000-0000-0000DE340000}"/>
    <cellStyle name="LINES - Style2 5 2 2 7" xfId="12056" xr:uid="{00000000-0005-0000-0000-0000DF340000}"/>
    <cellStyle name="LINES - Style2 5 2 2 7 2" xfId="12057" xr:uid="{00000000-0005-0000-0000-0000E0340000}"/>
    <cellStyle name="LINES - Style2 5 2 2 8" xfId="12058" xr:uid="{00000000-0005-0000-0000-0000E1340000}"/>
    <cellStyle name="LINES - Style2 5 2 2 8 2" xfId="12059" xr:uid="{00000000-0005-0000-0000-0000E2340000}"/>
    <cellStyle name="LINES - Style2 5 2 2 9" xfId="12060" xr:uid="{00000000-0005-0000-0000-0000E3340000}"/>
    <cellStyle name="LINES - Style2 5 2 2 9 2" xfId="12061" xr:uid="{00000000-0005-0000-0000-0000E4340000}"/>
    <cellStyle name="LINES - Style2 5 2 3" xfId="12062" xr:uid="{00000000-0005-0000-0000-0000E5340000}"/>
    <cellStyle name="LINES - Style2 5 2 3 10" xfId="12063" xr:uid="{00000000-0005-0000-0000-0000E6340000}"/>
    <cellStyle name="LINES - Style2 5 2 3 10 2" xfId="12064" xr:uid="{00000000-0005-0000-0000-0000E7340000}"/>
    <cellStyle name="LINES - Style2 5 2 3 11" xfId="12065" xr:uid="{00000000-0005-0000-0000-0000E8340000}"/>
    <cellStyle name="LINES - Style2 5 2 3 11 2" xfId="12066" xr:uid="{00000000-0005-0000-0000-0000E9340000}"/>
    <cellStyle name="LINES - Style2 5 2 3 12" xfId="12067" xr:uid="{00000000-0005-0000-0000-0000EA340000}"/>
    <cellStyle name="LINES - Style2 5 2 3 2" xfId="12068" xr:uid="{00000000-0005-0000-0000-0000EB340000}"/>
    <cellStyle name="LINES - Style2 5 2 3 2 10" xfId="12069" xr:uid="{00000000-0005-0000-0000-0000EC340000}"/>
    <cellStyle name="LINES - Style2 5 2 3 2 10 2" xfId="12070" xr:uid="{00000000-0005-0000-0000-0000ED340000}"/>
    <cellStyle name="LINES - Style2 5 2 3 2 11" xfId="12071" xr:uid="{00000000-0005-0000-0000-0000EE340000}"/>
    <cellStyle name="LINES - Style2 5 2 3 2 2" xfId="12072" xr:uid="{00000000-0005-0000-0000-0000EF340000}"/>
    <cellStyle name="LINES - Style2 5 2 3 2 2 10" xfId="12073" xr:uid="{00000000-0005-0000-0000-0000F0340000}"/>
    <cellStyle name="LINES - Style2 5 2 3 2 2 2" xfId="12074" xr:uid="{00000000-0005-0000-0000-0000F1340000}"/>
    <cellStyle name="LINES - Style2 5 2 3 2 2 2 2" xfId="12075" xr:uid="{00000000-0005-0000-0000-0000F2340000}"/>
    <cellStyle name="LINES - Style2 5 2 3 2 2 3" xfId="12076" xr:uid="{00000000-0005-0000-0000-0000F3340000}"/>
    <cellStyle name="LINES - Style2 5 2 3 2 2 3 2" xfId="12077" xr:uid="{00000000-0005-0000-0000-0000F4340000}"/>
    <cellStyle name="LINES - Style2 5 2 3 2 2 4" xfId="12078" xr:uid="{00000000-0005-0000-0000-0000F5340000}"/>
    <cellStyle name="LINES - Style2 5 2 3 2 2 4 2" xfId="12079" xr:uid="{00000000-0005-0000-0000-0000F6340000}"/>
    <cellStyle name="LINES - Style2 5 2 3 2 2 5" xfId="12080" xr:uid="{00000000-0005-0000-0000-0000F7340000}"/>
    <cellStyle name="LINES - Style2 5 2 3 2 2 5 2" xfId="12081" xr:uid="{00000000-0005-0000-0000-0000F8340000}"/>
    <cellStyle name="LINES - Style2 5 2 3 2 2 6" xfId="12082" xr:uid="{00000000-0005-0000-0000-0000F9340000}"/>
    <cellStyle name="LINES - Style2 5 2 3 2 2 6 2" xfId="12083" xr:uid="{00000000-0005-0000-0000-0000FA340000}"/>
    <cellStyle name="LINES - Style2 5 2 3 2 2 7" xfId="12084" xr:uid="{00000000-0005-0000-0000-0000FB340000}"/>
    <cellStyle name="LINES - Style2 5 2 3 2 2 7 2" xfId="12085" xr:uid="{00000000-0005-0000-0000-0000FC340000}"/>
    <cellStyle name="LINES - Style2 5 2 3 2 2 8" xfId="12086" xr:uid="{00000000-0005-0000-0000-0000FD340000}"/>
    <cellStyle name="LINES - Style2 5 2 3 2 2 8 2" xfId="12087" xr:uid="{00000000-0005-0000-0000-0000FE340000}"/>
    <cellStyle name="LINES - Style2 5 2 3 2 2 9" xfId="12088" xr:uid="{00000000-0005-0000-0000-0000FF340000}"/>
    <cellStyle name="LINES - Style2 5 2 3 2 2 9 2" xfId="12089" xr:uid="{00000000-0005-0000-0000-000000350000}"/>
    <cellStyle name="LINES - Style2 5 2 3 2 3" xfId="12090" xr:uid="{00000000-0005-0000-0000-000001350000}"/>
    <cellStyle name="LINES - Style2 5 2 3 2 3 2" xfId="12091" xr:uid="{00000000-0005-0000-0000-000002350000}"/>
    <cellStyle name="LINES - Style2 5 2 3 2 4" xfId="12092" xr:uid="{00000000-0005-0000-0000-000003350000}"/>
    <cellStyle name="LINES - Style2 5 2 3 2 4 2" xfId="12093" xr:uid="{00000000-0005-0000-0000-000004350000}"/>
    <cellStyle name="LINES - Style2 5 2 3 2 5" xfId="12094" xr:uid="{00000000-0005-0000-0000-000005350000}"/>
    <cellStyle name="LINES - Style2 5 2 3 2 5 2" xfId="12095" xr:uid="{00000000-0005-0000-0000-000006350000}"/>
    <cellStyle name="LINES - Style2 5 2 3 2 6" xfId="12096" xr:uid="{00000000-0005-0000-0000-000007350000}"/>
    <cellStyle name="LINES - Style2 5 2 3 2 6 2" xfId="12097" xr:uid="{00000000-0005-0000-0000-000008350000}"/>
    <cellStyle name="LINES - Style2 5 2 3 2 7" xfId="12098" xr:uid="{00000000-0005-0000-0000-000009350000}"/>
    <cellStyle name="LINES - Style2 5 2 3 2 7 2" xfId="12099" xr:uid="{00000000-0005-0000-0000-00000A350000}"/>
    <cellStyle name="LINES - Style2 5 2 3 2 8" xfId="12100" xr:uid="{00000000-0005-0000-0000-00000B350000}"/>
    <cellStyle name="LINES - Style2 5 2 3 2 8 2" xfId="12101" xr:uid="{00000000-0005-0000-0000-00000C350000}"/>
    <cellStyle name="LINES - Style2 5 2 3 2 9" xfId="12102" xr:uid="{00000000-0005-0000-0000-00000D350000}"/>
    <cellStyle name="LINES - Style2 5 2 3 2 9 2" xfId="12103" xr:uid="{00000000-0005-0000-0000-00000E350000}"/>
    <cellStyle name="LINES - Style2 5 2 3 3" xfId="12104" xr:uid="{00000000-0005-0000-0000-00000F350000}"/>
    <cellStyle name="LINES - Style2 5 2 3 3 2" xfId="12105" xr:uid="{00000000-0005-0000-0000-000010350000}"/>
    <cellStyle name="LINES - Style2 5 2 3 4" xfId="12106" xr:uid="{00000000-0005-0000-0000-000011350000}"/>
    <cellStyle name="LINES - Style2 5 2 3 4 2" xfId="12107" xr:uid="{00000000-0005-0000-0000-000012350000}"/>
    <cellStyle name="LINES - Style2 5 2 3 5" xfId="12108" xr:uid="{00000000-0005-0000-0000-000013350000}"/>
    <cellStyle name="LINES - Style2 5 2 3 5 2" xfId="12109" xr:uid="{00000000-0005-0000-0000-000014350000}"/>
    <cellStyle name="LINES - Style2 5 2 3 6" xfId="12110" xr:uid="{00000000-0005-0000-0000-000015350000}"/>
    <cellStyle name="LINES - Style2 5 2 3 6 2" xfId="12111" xr:uid="{00000000-0005-0000-0000-000016350000}"/>
    <cellStyle name="LINES - Style2 5 2 3 7" xfId="12112" xr:uid="{00000000-0005-0000-0000-000017350000}"/>
    <cellStyle name="LINES - Style2 5 2 3 7 2" xfId="12113" xr:uid="{00000000-0005-0000-0000-000018350000}"/>
    <cellStyle name="LINES - Style2 5 2 3 8" xfId="12114" xr:uid="{00000000-0005-0000-0000-000019350000}"/>
    <cellStyle name="LINES - Style2 5 2 3 8 2" xfId="12115" xr:uid="{00000000-0005-0000-0000-00001A350000}"/>
    <cellStyle name="LINES - Style2 5 2 3 9" xfId="12116" xr:uid="{00000000-0005-0000-0000-00001B350000}"/>
    <cellStyle name="LINES - Style2 5 2 3 9 2" xfId="12117" xr:uid="{00000000-0005-0000-0000-00001C350000}"/>
    <cellStyle name="LINES - Style2 5 2 4" xfId="12118" xr:uid="{00000000-0005-0000-0000-00001D350000}"/>
    <cellStyle name="LINES - Style2 5 2 4 10" xfId="12119" xr:uid="{00000000-0005-0000-0000-00001E350000}"/>
    <cellStyle name="LINES - Style2 5 2 4 10 2" xfId="12120" xr:uid="{00000000-0005-0000-0000-00001F350000}"/>
    <cellStyle name="LINES - Style2 5 2 4 11" xfId="12121" xr:uid="{00000000-0005-0000-0000-000020350000}"/>
    <cellStyle name="LINES - Style2 5 2 4 11 2" xfId="12122" xr:uid="{00000000-0005-0000-0000-000021350000}"/>
    <cellStyle name="LINES - Style2 5 2 4 12" xfId="12123" xr:uid="{00000000-0005-0000-0000-000022350000}"/>
    <cellStyle name="LINES - Style2 5 2 4 2" xfId="12124" xr:uid="{00000000-0005-0000-0000-000023350000}"/>
    <cellStyle name="LINES - Style2 5 2 4 2 10" xfId="12125" xr:uid="{00000000-0005-0000-0000-000024350000}"/>
    <cellStyle name="LINES - Style2 5 2 4 2 10 2" xfId="12126" xr:uid="{00000000-0005-0000-0000-000025350000}"/>
    <cellStyle name="LINES - Style2 5 2 4 2 11" xfId="12127" xr:uid="{00000000-0005-0000-0000-000026350000}"/>
    <cellStyle name="LINES - Style2 5 2 4 2 2" xfId="12128" xr:uid="{00000000-0005-0000-0000-000027350000}"/>
    <cellStyle name="LINES - Style2 5 2 4 2 2 10" xfId="12129" xr:uid="{00000000-0005-0000-0000-000028350000}"/>
    <cellStyle name="LINES - Style2 5 2 4 2 2 2" xfId="12130" xr:uid="{00000000-0005-0000-0000-000029350000}"/>
    <cellStyle name="LINES - Style2 5 2 4 2 2 2 2" xfId="12131" xr:uid="{00000000-0005-0000-0000-00002A350000}"/>
    <cellStyle name="LINES - Style2 5 2 4 2 2 3" xfId="12132" xr:uid="{00000000-0005-0000-0000-00002B350000}"/>
    <cellStyle name="LINES - Style2 5 2 4 2 2 3 2" xfId="12133" xr:uid="{00000000-0005-0000-0000-00002C350000}"/>
    <cellStyle name="LINES - Style2 5 2 4 2 2 4" xfId="12134" xr:uid="{00000000-0005-0000-0000-00002D350000}"/>
    <cellStyle name="LINES - Style2 5 2 4 2 2 4 2" xfId="12135" xr:uid="{00000000-0005-0000-0000-00002E350000}"/>
    <cellStyle name="LINES - Style2 5 2 4 2 2 5" xfId="12136" xr:uid="{00000000-0005-0000-0000-00002F350000}"/>
    <cellStyle name="LINES - Style2 5 2 4 2 2 5 2" xfId="12137" xr:uid="{00000000-0005-0000-0000-000030350000}"/>
    <cellStyle name="LINES - Style2 5 2 4 2 2 6" xfId="12138" xr:uid="{00000000-0005-0000-0000-000031350000}"/>
    <cellStyle name="LINES - Style2 5 2 4 2 2 6 2" xfId="12139" xr:uid="{00000000-0005-0000-0000-000032350000}"/>
    <cellStyle name="LINES - Style2 5 2 4 2 2 7" xfId="12140" xr:uid="{00000000-0005-0000-0000-000033350000}"/>
    <cellStyle name="LINES - Style2 5 2 4 2 2 7 2" xfId="12141" xr:uid="{00000000-0005-0000-0000-000034350000}"/>
    <cellStyle name="LINES - Style2 5 2 4 2 2 8" xfId="12142" xr:uid="{00000000-0005-0000-0000-000035350000}"/>
    <cellStyle name="LINES - Style2 5 2 4 2 2 8 2" xfId="12143" xr:uid="{00000000-0005-0000-0000-000036350000}"/>
    <cellStyle name="LINES - Style2 5 2 4 2 2 9" xfId="12144" xr:uid="{00000000-0005-0000-0000-000037350000}"/>
    <cellStyle name="LINES - Style2 5 2 4 2 2 9 2" xfId="12145" xr:uid="{00000000-0005-0000-0000-000038350000}"/>
    <cellStyle name="LINES - Style2 5 2 4 2 3" xfId="12146" xr:uid="{00000000-0005-0000-0000-000039350000}"/>
    <cellStyle name="LINES - Style2 5 2 4 2 3 2" xfId="12147" xr:uid="{00000000-0005-0000-0000-00003A350000}"/>
    <cellStyle name="LINES - Style2 5 2 4 2 4" xfId="12148" xr:uid="{00000000-0005-0000-0000-00003B350000}"/>
    <cellStyle name="LINES - Style2 5 2 4 2 4 2" xfId="12149" xr:uid="{00000000-0005-0000-0000-00003C350000}"/>
    <cellStyle name="LINES - Style2 5 2 4 2 5" xfId="12150" xr:uid="{00000000-0005-0000-0000-00003D350000}"/>
    <cellStyle name="LINES - Style2 5 2 4 2 5 2" xfId="12151" xr:uid="{00000000-0005-0000-0000-00003E350000}"/>
    <cellStyle name="LINES - Style2 5 2 4 2 6" xfId="12152" xr:uid="{00000000-0005-0000-0000-00003F350000}"/>
    <cellStyle name="LINES - Style2 5 2 4 2 6 2" xfId="12153" xr:uid="{00000000-0005-0000-0000-000040350000}"/>
    <cellStyle name="LINES - Style2 5 2 4 2 7" xfId="12154" xr:uid="{00000000-0005-0000-0000-000041350000}"/>
    <cellStyle name="LINES - Style2 5 2 4 2 7 2" xfId="12155" xr:uid="{00000000-0005-0000-0000-000042350000}"/>
    <cellStyle name="LINES - Style2 5 2 4 2 8" xfId="12156" xr:uid="{00000000-0005-0000-0000-000043350000}"/>
    <cellStyle name="LINES - Style2 5 2 4 2 8 2" xfId="12157" xr:uid="{00000000-0005-0000-0000-000044350000}"/>
    <cellStyle name="LINES - Style2 5 2 4 2 9" xfId="12158" xr:uid="{00000000-0005-0000-0000-000045350000}"/>
    <cellStyle name="LINES - Style2 5 2 4 2 9 2" xfId="12159" xr:uid="{00000000-0005-0000-0000-000046350000}"/>
    <cellStyle name="LINES - Style2 5 2 4 3" xfId="12160" xr:uid="{00000000-0005-0000-0000-000047350000}"/>
    <cellStyle name="LINES - Style2 5 2 4 3 2" xfId="12161" xr:uid="{00000000-0005-0000-0000-000048350000}"/>
    <cellStyle name="LINES - Style2 5 2 4 4" xfId="12162" xr:uid="{00000000-0005-0000-0000-000049350000}"/>
    <cellStyle name="LINES - Style2 5 2 4 4 2" xfId="12163" xr:uid="{00000000-0005-0000-0000-00004A350000}"/>
    <cellStyle name="LINES - Style2 5 2 4 5" xfId="12164" xr:uid="{00000000-0005-0000-0000-00004B350000}"/>
    <cellStyle name="LINES - Style2 5 2 4 5 2" xfId="12165" xr:uid="{00000000-0005-0000-0000-00004C350000}"/>
    <cellStyle name="LINES - Style2 5 2 4 6" xfId="12166" xr:uid="{00000000-0005-0000-0000-00004D350000}"/>
    <cellStyle name="LINES - Style2 5 2 4 6 2" xfId="12167" xr:uid="{00000000-0005-0000-0000-00004E350000}"/>
    <cellStyle name="LINES - Style2 5 2 4 7" xfId="12168" xr:uid="{00000000-0005-0000-0000-00004F350000}"/>
    <cellStyle name="LINES - Style2 5 2 4 7 2" xfId="12169" xr:uid="{00000000-0005-0000-0000-000050350000}"/>
    <cellStyle name="LINES - Style2 5 2 4 8" xfId="12170" xr:uid="{00000000-0005-0000-0000-000051350000}"/>
    <cellStyle name="LINES - Style2 5 2 4 8 2" xfId="12171" xr:uid="{00000000-0005-0000-0000-000052350000}"/>
    <cellStyle name="LINES - Style2 5 2 4 9" xfId="12172" xr:uid="{00000000-0005-0000-0000-000053350000}"/>
    <cellStyle name="LINES - Style2 5 2 4 9 2" xfId="12173" xr:uid="{00000000-0005-0000-0000-000054350000}"/>
    <cellStyle name="LINES - Style2 5 2 5" xfId="12174" xr:uid="{00000000-0005-0000-0000-000055350000}"/>
    <cellStyle name="LINES - Style2 5 2 5 10" xfId="12175" xr:uid="{00000000-0005-0000-0000-000056350000}"/>
    <cellStyle name="LINES - Style2 5 2 5 10 2" xfId="12176" xr:uid="{00000000-0005-0000-0000-000057350000}"/>
    <cellStyle name="LINES - Style2 5 2 5 11" xfId="12177" xr:uid="{00000000-0005-0000-0000-000058350000}"/>
    <cellStyle name="LINES - Style2 5 2 5 2" xfId="12178" xr:uid="{00000000-0005-0000-0000-000059350000}"/>
    <cellStyle name="LINES - Style2 5 2 5 2 10" xfId="12179" xr:uid="{00000000-0005-0000-0000-00005A350000}"/>
    <cellStyle name="LINES - Style2 5 2 5 2 2" xfId="12180" xr:uid="{00000000-0005-0000-0000-00005B350000}"/>
    <cellStyle name="LINES - Style2 5 2 5 2 2 2" xfId="12181" xr:uid="{00000000-0005-0000-0000-00005C350000}"/>
    <cellStyle name="LINES - Style2 5 2 5 2 3" xfId="12182" xr:uid="{00000000-0005-0000-0000-00005D350000}"/>
    <cellStyle name="LINES - Style2 5 2 5 2 3 2" xfId="12183" xr:uid="{00000000-0005-0000-0000-00005E350000}"/>
    <cellStyle name="LINES - Style2 5 2 5 2 4" xfId="12184" xr:uid="{00000000-0005-0000-0000-00005F350000}"/>
    <cellStyle name="LINES - Style2 5 2 5 2 4 2" xfId="12185" xr:uid="{00000000-0005-0000-0000-000060350000}"/>
    <cellStyle name="LINES - Style2 5 2 5 2 5" xfId="12186" xr:uid="{00000000-0005-0000-0000-000061350000}"/>
    <cellStyle name="LINES - Style2 5 2 5 2 5 2" xfId="12187" xr:uid="{00000000-0005-0000-0000-000062350000}"/>
    <cellStyle name="LINES - Style2 5 2 5 2 6" xfId="12188" xr:uid="{00000000-0005-0000-0000-000063350000}"/>
    <cellStyle name="LINES - Style2 5 2 5 2 6 2" xfId="12189" xr:uid="{00000000-0005-0000-0000-000064350000}"/>
    <cellStyle name="LINES - Style2 5 2 5 2 7" xfId="12190" xr:uid="{00000000-0005-0000-0000-000065350000}"/>
    <cellStyle name="LINES - Style2 5 2 5 2 7 2" xfId="12191" xr:uid="{00000000-0005-0000-0000-000066350000}"/>
    <cellStyle name="LINES - Style2 5 2 5 2 8" xfId="12192" xr:uid="{00000000-0005-0000-0000-000067350000}"/>
    <cellStyle name="LINES - Style2 5 2 5 2 8 2" xfId="12193" xr:uid="{00000000-0005-0000-0000-000068350000}"/>
    <cellStyle name="LINES - Style2 5 2 5 2 9" xfId="12194" xr:uid="{00000000-0005-0000-0000-000069350000}"/>
    <cellStyle name="LINES - Style2 5 2 5 2 9 2" xfId="12195" xr:uid="{00000000-0005-0000-0000-00006A350000}"/>
    <cellStyle name="LINES - Style2 5 2 5 3" xfId="12196" xr:uid="{00000000-0005-0000-0000-00006B350000}"/>
    <cellStyle name="LINES - Style2 5 2 5 3 2" xfId="12197" xr:uid="{00000000-0005-0000-0000-00006C350000}"/>
    <cellStyle name="LINES - Style2 5 2 5 4" xfId="12198" xr:uid="{00000000-0005-0000-0000-00006D350000}"/>
    <cellStyle name="LINES - Style2 5 2 5 4 2" xfId="12199" xr:uid="{00000000-0005-0000-0000-00006E350000}"/>
    <cellStyle name="LINES - Style2 5 2 5 5" xfId="12200" xr:uid="{00000000-0005-0000-0000-00006F350000}"/>
    <cellStyle name="LINES - Style2 5 2 5 5 2" xfId="12201" xr:uid="{00000000-0005-0000-0000-000070350000}"/>
    <cellStyle name="LINES - Style2 5 2 5 6" xfId="12202" xr:uid="{00000000-0005-0000-0000-000071350000}"/>
    <cellStyle name="LINES - Style2 5 2 5 6 2" xfId="12203" xr:uid="{00000000-0005-0000-0000-000072350000}"/>
    <cellStyle name="LINES - Style2 5 2 5 7" xfId="12204" xr:uid="{00000000-0005-0000-0000-000073350000}"/>
    <cellStyle name="LINES - Style2 5 2 5 7 2" xfId="12205" xr:uid="{00000000-0005-0000-0000-000074350000}"/>
    <cellStyle name="LINES - Style2 5 2 5 8" xfId="12206" xr:uid="{00000000-0005-0000-0000-000075350000}"/>
    <cellStyle name="LINES - Style2 5 2 5 8 2" xfId="12207" xr:uid="{00000000-0005-0000-0000-000076350000}"/>
    <cellStyle name="LINES - Style2 5 2 5 9" xfId="12208" xr:uid="{00000000-0005-0000-0000-000077350000}"/>
    <cellStyle name="LINES - Style2 5 2 5 9 2" xfId="12209" xr:uid="{00000000-0005-0000-0000-000078350000}"/>
    <cellStyle name="LINES - Style2 5 2 6" xfId="12210" xr:uid="{00000000-0005-0000-0000-000079350000}"/>
    <cellStyle name="LINES - Style2 5 2 6 2" xfId="12211" xr:uid="{00000000-0005-0000-0000-00007A350000}"/>
    <cellStyle name="LINES - Style2 5 2 7" xfId="12212" xr:uid="{00000000-0005-0000-0000-00007B350000}"/>
    <cellStyle name="LINES - Style2 5 2 7 2" xfId="12213" xr:uid="{00000000-0005-0000-0000-00007C350000}"/>
    <cellStyle name="LINES - Style2 5 2 8" xfId="12214" xr:uid="{00000000-0005-0000-0000-00007D350000}"/>
    <cellStyle name="LINES - Style2 5 2 8 2" xfId="12215" xr:uid="{00000000-0005-0000-0000-00007E350000}"/>
    <cellStyle name="LINES - Style2 5 2 9" xfId="12216" xr:uid="{00000000-0005-0000-0000-00007F350000}"/>
    <cellStyle name="LINES - Style2 5 2 9 2" xfId="12217" xr:uid="{00000000-0005-0000-0000-000080350000}"/>
    <cellStyle name="LINES - Style2 5 2_FRI's per CPA formulae May 2011" xfId="12218" xr:uid="{00000000-0005-0000-0000-000081350000}"/>
    <cellStyle name="LINES - Style2 5 3" xfId="12219" xr:uid="{00000000-0005-0000-0000-000082350000}"/>
    <cellStyle name="LINES - Style2 5 3 10" xfId="12220" xr:uid="{00000000-0005-0000-0000-000083350000}"/>
    <cellStyle name="LINES - Style2 5 3 10 2" xfId="12221" xr:uid="{00000000-0005-0000-0000-000084350000}"/>
    <cellStyle name="LINES - Style2 5 3 11" xfId="12222" xr:uid="{00000000-0005-0000-0000-000085350000}"/>
    <cellStyle name="LINES - Style2 5 3 11 2" xfId="12223" xr:uid="{00000000-0005-0000-0000-000086350000}"/>
    <cellStyle name="LINES - Style2 5 3 12" xfId="12224" xr:uid="{00000000-0005-0000-0000-000087350000}"/>
    <cellStyle name="LINES - Style2 5 3 2" xfId="12225" xr:uid="{00000000-0005-0000-0000-000088350000}"/>
    <cellStyle name="LINES - Style2 5 3 2 10" xfId="12226" xr:uid="{00000000-0005-0000-0000-000089350000}"/>
    <cellStyle name="LINES - Style2 5 3 2 10 2" xfId="12227" xr:uid="{00000000-0005-0000-0000-00008A350000}"/>
    <cellStyle name="LINES - Style2 5 3 2 11" xfId="12228" xr:uid="{00000000-0005-0000-0000-00008B350000}"/>
    <cellStyle name="LINES - Style2 5 3 2 2" xfId="12229" xr:uid="{00000000-0005-0000-0000-00008C350000}"/>
    <cellStyle name="LINES - Style2 5 3 2 2 10" xfId="12230" xr:uid="{00000000-0005-0000-0000-00008D350000}"/>
    <cellStyle name="LINES - Style2 5 3 2 2 2" xfId="12231" xr:uid="{00000000-0005-0000-0000-00008E350000}"/>
    <cellStyle name="LINES - Style2 5 3 2 2 2 2" xfId="12232" xr:uid="{00000000-0005-0000-0000-00008F350000}"/>
    <cellStyle name="LINES - Style2 5 3 2 2 3" xfId="12233" xr:uid="{00000000-0005-0000-0000-000090350000}"/>
    <cellStyle name="LINES - Style2 5 3 2 2 3 2" xfId="12234" xr:uid="{00000000-0005-0000-0000-000091350000}"/>
    <cellStyle name="LINES - Style2 5 3 2 2 4" xfId="12235" xr:uid="{00000000-0005-0000-0000-000092350000}"/>
    <cellStyle name="LINES - Style2 5 3 2 2 4 2" xfId="12236" xr:uid="{00000000-0005-0000-0000-000093350000}"/>
    <cellStyle name="LINES - Style2 5 3 2 2 5" xfId="12237" xr:uid="{00000000-0005-0000-0000-000094350000}"/>
    <cellStyle name="LINES - Style2 5 3 2 2 5 2" xfId="12238" xr:uid="{00000000-0005-0000-0000-000095350000}"/>
    <cellStyle name="LINES - Style2 5 3 2 2 6" xfId="12239" xr:uid="{00000000-0005-0000-0000-000096350000}"/>
    <cellStyle name="LINES - Style2 5 3 2 2 6 2" xfId="12240" xr:uid="{00000000-0005-0000-0000-000097350000}"/>
    <cellStyle name="LINES - Style2 5 3 2 2 7" xfId="12241" xr:uid="{00000000-0005-0000-0000-000098350000}"/>
    <cellStyle name="LINES - Style2 5 3 2 2 7 2" xfId="12242" xr:uid="{00000000-0005-0000-0000-000099350000}"/>
    <cellStyle name="LINES - Style2 5 3 2 2 8" xfId="12243" xr:uid="{00000000-0005-0000-0000-00009A350000}"/>
    <cellStyle name="LINES - Style2 5 3 2 2 8 2" xfId="12244" xr:uid="{00000000-0005-0000-0000-00009B350000}"/>
    <cellStyle name="LINES - Style2 5 3 2 2 9" xfId="12245" xr:uid="{00000000-0005-0000-0000-00009C350000}"/>
    <cellStyle name="LINES - Style2 5 3 2 2 9 2" xfId="12246" xr:uid="{00000000-0005-0000-0000-00009D350000}"/>
    <cellStyle name="LINES - Style2 5 3 2 3" xfId="12247" xr:uid="{00000000-0005-0000-0000-00009E350000}"/>
    <cellStyle name="LINES - Style2 5 3 2 3 2" xfId="12248" xr:uid="{00000000-0005-0000-0000-00009F350000}"/>
    <cellStyle name="LINES - Style2 5 3 2 4" xfId="12249" xr:uid="{00000000-0005-0000-0000-0000A0350000}"/>
    <cellStyle name="LINES - Style2 5 3 2 4 2" xfId="12250" xr:uid="{00000000-0005-0000-0000-0000A1350000}"/>
    <cellStyle name="LINES - Style2 5 3 2 5" xfId="12251" xr:uid="{00000000-0005-0000-0000-0000A2350000}"/>
    <cellStyle name="LINES - Style2 5 3 2 5 2" xfId="12252" xr:uid="{00000000-0005-0000-0000-0000A3350000}"/>
    <cellStyle name="LINES - Style2 5 3 2 6" xfId="12253" xr:uid="{00000000-0005-0000-0000-0000A4350000}"/>
    <cellStyle name="LINES - Style2 5 3 2 6 2" xfId="12254" xr:uid="{00000000-0005-0000-0000-0000A5350000}"/>
    <cellStyle name="LINES - Style2 5 3 2 7" xfId="12255" xr:uid="{00000000-0005-0000-0000-0000A6350000}"/>
    <cellStyle name="LINES - Style2 5 3 2 7 2" xfId="12256" xr:uid="{00000000-0005-0000-0000-0000A7350000}"/>
    <cellStyle name="LINES - Style2 5 3 2 8" xfId="12257" xr:uid="{00000000-0005-0000-0000-0000A8350000}"/>
    <cellStyle name="LINES - Style2 5 3 2 8 2" xfId="12258" xr:uid="{00000000-0005-0000-0000-0000A9350000}"/>
    <cellStyle name="LINES - Style2 5 3 2 9" xfId="12259" xr:uid="{00000000-0005-0000-0000-0000AA350000}"/>
    <cellStyle name="LINES - Style2 5 3 2 9 2" xfId="12260" xr:uid="{00000000-0005-0000-0000-0000AB350000}"/>
    <cellStyle name="LINES - Style2 5 3 3" xfId="12261" xr:uid="{00000000-0005-0000-0000-0000AC350000}"/>
    <cellStyle name="LINES - Style2 5 3 3 2" xfId="12262" xr:uid="{00000000-0005-0000-0000-0000AD350000}"/>
    <cellStyle name="LINES - Style2 5 3 4" xfId="12263" xr:uid="{00000000-0005-0000-0000-0000AE350000}"/>
    <cellStyle name="LINES - Style2 5 3 4 2" xfId="12264" xr:uid="{00000000-0005-0000-0000-0000AF350000}"/>
    <cellStyle name="LINES - Style2 5 3 5" xfId="12265" xr:uid="{00000000-0005-0000-0000-0000B0350000}"/>
    <cellStyle name="LINES - Style2 5 3 5 2" xfId="12266" xr:uid="{00000000-0005-0000-0000-0000B1350000}"/>
    <cellStyle name="LINES - Style2 5 3 6" xfId="12267" xr:uid="{00000000-0005-0000-0000-0000B2350000}"/>
    <cellStyle name="LINES - Style2 5 3 6 2" xfId="12268" xr:uid="{00000000-0005-0000-0000-0000B3350000}"/>
    <cellStyle name="LINES - Style2 5 3 7" xfId="12269" xr:uid="{00000000-0005-0000-0000-0000B4350000}"/>
    <cellStyle name="LINES - Style2 5 3 7 2" xfId="12270" xr:uid="{00000000-0005-0000-0000-0000B5350000}"/>
    <cellStyle name="LINES - Style2 5 3 8" xfId="12271" xr:uid="{00000000-0005-0000-0000-0000B6350000}"/>
    <cellStyle name="LINES - Style2 5 3 8 2" xfId="12272" xr:uid="{00000000-0005-0000-0000-0000B7350000}"/>
    <cellStyle name="LINES - Style2 5 3 9" xfId="12273" xr:uid="{00000000-0005-0000-0000-0000B8350000}"/>
    <cellStyle name="LINES - Style2 5 3 9 2" xfId="12274" xr:uid="{00000000-0005-0000-0000-0000B9350000}"/>
    <cellStyle name="LINES - Style2 5 4" xfId="12275" xr:uid="{00000000-0005-0000-0000-0000BA350000}"/>
    <cellStyle name="LINES - Style2 5 4 10" xfId="12276" xr:uid="{00000000-0005-0000-0000-0000BB350000}"/>
    <cellStyle name="LINES - Style2 5 4 10 2" xfId="12277" xr:uid="{00000000-0005-0000-0000-0000BC350000}"/>
    <cellStyle name="LINES - Style2 5 4 11" xfId="12278" xr:uid="{00000000-0005-0000-0000-0000BD350000}"/>
    <cellStyle name="LINES - Style2 5 4 11 2" xfId="12279" xr:uid="{00000000-0005-0000-0000-0000BE350000}"/>
    <cellStyle name="LINES - Style2 5 4 12" xfId="12280" xr:uid="{00000000-0005-0000-0000-0000BF350000}"/>
    <cellStyle name="LINES - Style2 5 4 2" xfId="12281" xr:uid="{00000000-0005-0000-0000-0000C0350000}"/>
    <cellStyle name="LINES - Style2 5 4 2 10" xfId="12282" xr:uid="{00000000-0005-0000-0000-0000C1350000}"/>
    <cellStyle name="LINES - Style2 5 4 2 10 2" xfId="12283" xr:uid="{00000000-0005-0000-0000-0000C2350000}"/>
    <cellStyle name="LINES - Style2 5 4 2 11" xfId="12284" xr:uid="{00000000-0005-0000-0000-0000C3350000}"/>
    <cellStyle name="LINES - Style2 5 4 2 2" xfId="12285" xr:uid="{00000000-0005-0000-0000-0000C4350000}"/>
    <cellStyle name="LINES - Style2 5 4 2 2 10" xfId="12286" xr:uid="{00000000-0005-0000-0000-0000C5350000}"/>
    <cellStyle name="LINES - Style2 5 4 2 2 2" xfId="12287" xr:uid="{00000000-0005-0000-0000-0000C6350000}"/>
    <cellStyle name="LINES - Style2 5 4 2 2 2 2" xfId="12288" xr:uid="{00000000-0005-0000-0000-0000C7350000}"/>
    <cellStyle name="LINES - Style2 5 4 2 2 3" xfId="12289" xr:uid="{00000000-0005-0000-0000-0000C8350000}"/>
    <cellStyle name="LINES - Style2 5 4 2 2 3 2" xfId="12290" xr:uid="{00000000-0005-0000-0000-0000C9350000}"/>
    <cellStyle name="LINES - Style2 5 4 2 2 4" xfId="12291" xr:uid="{00000000-0005-0000-0000-0000CA350000}"/>
    <cellStyle name="LINES - Style2 5 4 2 2 4 2" xfId="12292" xr:uid="{00000000-0005-0000-0000-0000CB350000}"/>
    <cellStyle name="LINES - Style2 5 4 2 2 5" xfId="12293" xr:uid="{00000000-0005-0000-0000-0000CC350000}"/>
    <cellStyle name="LINES - Style2 5 4 2 2 5 2" xfId="12294" xr:uid="{00000000-0005-0000-0000-0000CD350000}"/>
    <cellStyle name="LINES - Style2 5 4 2 2 6" xfId="12295" xr:uid="{00000000-0005-0000-0000-0000CE350000}"/>
    <cellStyle name="LINES - Style2 5 4 2 2 6 2" xfId="12296" xr:uid="{00000000-0005-0000-0000-0000CF350000}"/>
    <cellStyle name="LINES - Style2 5 4 2 2 7" xfId="12297" xr:uid="{00000000-0005-0000-0000-0000D0350000}"/>
    <cellStyle name="LINES - Style2 5 4 2 2 7 2" xfId="12298" xr:uid="{00000000-0005-0000-0000-0000D1350000}"/>
    <cellStyle name="LINES - Style2 5 4 2 2 8" xfId="12299" xr:uid="{00000000-0005-0000-0000-0000D2350000}"/>
    <cellStyle name="LINES - Style2 5 4 2 2 8 2" xfId="12300" xr:uid="{00000000-0005-0000-0000-0000D3350000}"/>
    <cellStyle name="LINES - Style2 5 4 2 2 9" xfId="12301" xr:uid="{00000000-0005-0000-0000-0000D4350000}"/>
    <cellStyle name="LINES - Style2 5 4 2 2 9 2" xfId="12302" xr:uid="{00000000-0005-0000-0000-0000D5350000}"/>
    <cellStyle name="LINES - Style2 5 4 2 3" xfId="12303" xr:uid="{00000000-0005-0000-0000-0000D6350000}"/>
    <cellStyle name="LINES - Style2 5 4 2 3 2" xfId="12304" xr:uid="{00000000-0005-0000-0000-0000D7350000}"/>
    <cellStyle name="LINES - Style2 5 4 2 4" xfId="12305" xr:uid="{00000000-0005-0000-0000-0000D8350000}"/>
    <cellStyle name="LINES - Style2 5 4 2 4 2" xfId="12306" xr:uid="{00000000-0005-0000-0000-0000D9350000}"/>
    <cellStyle name="LINES - Style2 5 4 2 5" xfId="12307" xr:uid="{00000000-0005-0000-0000-0000DA350000}"/>
    <cellStyle name="LINES - Style2 5 4 2 5 2" xfId="12308" xr:uid="{00000000-0005-0000-0000-0000DB350000}"/>
    <cellStyle name="LINES - Style2 5 4 2 6" xfId="12309" xr:uid="{00000000-0005-0000-0000-0000DC350000}"/>
    <cellStyle name="LINES - Style2 5 4 2 6 2" xfId="12310" xr:uid="{00000000-0005-0000-0000-0000DD350000}"/>
    <cellStyle name="LINES - Style2 5 4 2 7" xfId="12311" xr:uid="{00000000-0005-0000-0000-0000DE350000}"/>
    <cellStyle name="LINES - Style2 5 4 2 7 2" xfId="12312" xr:uid="{00000000-0005-0000-0000-0000DF350000}"/>
    <cellStyle name="LINES - Style2 5 4 2 8" xfId="12313" xr:uid="{00000000-0005-0000-0000-0000E0350000}"/>
    <cellStyle name="LINES - Style2 5 4 2 8 2" xfId="12314" xr:uid="{00000000-0005-0000-0000-0000E1350000}"/>
    <cellStyle name="LINES - Style2 5 4 2 9" xfId="12315" xr:uid="{00000000-0005-0000-0000-0000E2350000}"/>
    <cellStyle name="LINES - Style2 5 4 2 9 2" xfId="12316" xr:uid="{00000000-0005-0000-0000-0000E3350000}"/>
    <cellStyle name="LINES - Style2 5 4 3" xfId="12317" xr:uid="{00000000-0005-0000-0000-0000E4350000}"/>
    <cellStyle name="LINES - Style2 5 4 3 2" xfId="12318" xr:uid="{00000000-0005-0000-0000-0000E5350000}"/>
    <cellStyle name="LINES - Style2 5 4 4" xfId="12319" xr:uid="{00000000-0005-0000-0000-0000E6350000}"/>
    <cellStyle name="LINES - Style2 5 4 4 2" xfId="12320" xr:uid="{00000000-0005-0000-0000-0000E7350000}"/>
    <cellStyle name="LINES - Style2 5 4 5" xfId="12321" xr:uid="{00000000-0005-0000-0000-0000E8350000}"/>
    <cellStyle name="LINES - Style2 5 4 5 2" xfId="12322" xr:uid="{00000000-0005-0000-0000-0000E9350000}"/>
    <cellStyle name="LINES - Style2 5 4 6" xfId="12323" xr:uid="{00000000-0005-0000-0000-0000EA350000}"/>
    <cellStyle name="LINES - Style2 5 4 6 2" xfId="12324" xr:uid="{00000000-0005-0000-0000-0000EB350000}"/>
    <cellStyle name="LINES - Style2 5 4 7" xfId="12325" xr:uid="{00000000-0005-0000-0000-0000EC350000}"/>
    <cellStyle name="LINES - Style2 5 4 7 2" xfId="12326" xr:uid="{00000000-0005-0000-0000-0000ED350000}"/>
    <cellStyle name="LINES - Style2 5 4 8" xfId="12327" xr:uid="{00000000-0005-0000-0000-0000EE350000}"/>
    <cellStyle name="LINES - Style2 5 4 8 2" xfId="12328" xr:uid="{00000000-0005-0000-0000-0000EF350000}"/>
    <cellStyle name="LINES - Style2 5 4 9" xfId="12329" xr:uid="{00000000-0005-0000-0000-0000F0350000}"/>
    <cellStyle name="LINES - Style2 5 4 9 2" xfId="12330" xr:uid="{00000000-0005-0000-0000-0000F1350000}"/>
    <cellStyle name="LINES - Style2 5 5" xfId="12331" xr:uid="{00000000-0005-0000-0000-0000F2350000}"/>
    <cellStyle name="LINES - Style2 5 5 10" xfId="12332" xr:uid="{00000000-0005-0000-0000-0000F3350000}"/>
    <cellStyle name="LINES - Style2 5 5 10 2" xfId="12333" xr:uid="{00000000-0005-0000-0000-0000F4350000}"/>
    <cellStyle name="LINES - Style2 5 5 11" xfId="12334" xr:uid="{00000000-0005-0000-0000-0000F5350000}"/>
    <cellStyle name="LINES - Style2 5 5 11 2" xfId="12335" xr:uid="{00000000-0005-0000-0000-0000F6350000}"/>
    <cellStyle name="LINES - Style2 5 5 12" xfId="12336" xr:uid="{00000000-0005-0000-0000-0000F7350000}"/>
    <cellStyle name="LINES - Style2 5 5 2" xfId="12337" xr:uid="{00000000-0005-0000-0000-0000F8350000}"/>
    <cellStyle name="LINES - Style2 5 5 2 10" xfId="12338" xr:uid="{00000000-0005-0000-0000-0000F9350000}"/>
    <cellStyle name="LINES - Style2 5 5 2 10 2" xfId="12339" xr:uid="{00000000-0005-0000-0000-0000FA350000}"/>
    <cellStyle name="LINES - Style2 5 5 2 11" xfId="12340" xr:uid="{00000000-0005-0000-0000-0000FB350000}"/>
    <cellStyle name="LINES - Style2 5 5 2 2" xfId="12341" xr:uid="{00000000-0005-0000-0000-0000FC350000}"/>
    <cellStyle name="LINES - Style2 5 5 2 2 10" xfId="12342" xr:uid="{00000000-0005-0000-0000-0000FD350000}"/>
    <cellStyle name="LINES - Style2 5 5 2 2 2" xfId="12343" xr:uid="{00000000-0005-0000-0000-0000FE350000}"/>
    <cellStyle name="LINES - Style2 5 5 2 2 2 2" xfId="12344" xr:uid="{00000000-0005-0000-0000-0000FF350000}"/>
    <cellStyle name="LINES - Style2 5 5 2 2 3" xfId="12345" xr:uid="{00000000-0005-0000-0000-000000360000}"/>
    <cellStyle name="LINES - Style2 5 5 2 2 3 2" xfId="12346" xr:uid="{00000000-0005-0000-0000-000001360000}"/>
    <cellStyle name="LINES - Style2 5 5 2 2 4" xfId="12347" xr:uid="{00000000-0005-0000-0000-000002360000}"/>
    <cellStyle name="LINES - Style2 5 5 2 2 4 2" xfId="12348" xr:uid="{00000000-0005-0000-0000-000003360000}"/>
    <cellStyle name="LINES - Style2 5 5 2 2 5" xfId="12349" xr:uid="{00000000-0005-0000-0000-000004360000}"/>
    <cellStyle name="LINES - Style2 5 5 2 2 5 2" xfId="12350" xr:uid="{00000000-0005-0000-0000-000005360000}"/>
    <cellStyle name="LINES - Style2 5 5 2 2 6" xfId="12351" xr:uid="{00000000-0005-0000-0000-000006360000}"/>
    <cellStyle name="LINES - Style2 5 5 2 2 6 2" xfId="12352" xr:uid="{00000000-0005-0000-0000-000007360000}"/>
    <cellStyle name="LINES - Style2 5 5 2 2 7" xfId="12353" xr:uid="{00000000-0005-0000-0000-000008360000}"/>
    <cellStyle name="LINES - Style2 5 5 2 2 7 2" xfId="12354" xr:uid="{00000000-0005-0000-0000-000009360000}"/>
    <cellStyle name="LINES - Style2 5 5 2 2 8" xfId="12355" xr:uid="{00000000-0005-0000-0000-00000A360000}"/>
    <cellStyle name="LINES - Style2 5 5 2 2 8 2" xfId="12356" xr:uid="{00000000-0005-0000-0000-00000B360000}"/>
    <cellStyle name="LINES - Style2 5 5 2 2 9" xfId="12357" xr:uid="{00000000-0005-0000-0000-00000C360000}"/>
    <cellStyle name="LINES - Style2 5 5 2 2 9 2" xfId="12358" xr:uid="{00000000-0005-0000-0000-00000D360000}"/>
    <cellStyle name="LINES - Style2 5 5 2 3" xfId="12359" xr:uid="{00000000-0005-0000-0000-00000E360000}"/>
    <cellStyle name="LINES - Style2 5 5 2 3 2" xfId="12360" xr:uid="{00000000-0005-0000-0000-00000F360000}"/>
    <cellStyle name="LINES - Style2 5 5 2 4" xfId="12361" xr:uid="{00000000-0005-0000-0000-000010360000}"/>
    <cellStyle name="LINES - Style2 5 5 2 4 2" xfId="12362" xr:uid="{00000000-0005-0000-0000-000011360000}"/>
    <cellStyle name="LINES - Style2 5 5 2 5" xfId="12363" xr:uid="{00000000-0005-0000-0000-000012360000}"/>
    <cellStyle name="LINES - Style2 5 5 2 5 2" xfId="12364" xr:uid="{00000000-0005-0000-0000-000013360000}"/>
    <cellStyle name="LINES - Style2 5 5 2 6" xfId="12365" xr:uid="{00000000-0005-0000-0000-000014360000}"/>
    <cellStyle name="LINES - Style2 5 5 2 6 2" xfId="12366" xr:uid="{00000000-0005-0000-0000-000015360000}"/>
    <cellStyle name="LINES - Style2 5 5 2 7" xfId="12367" xr:uid="{00000000-0005-0000-0000-000016360000}"/>
    <cellStyle name="LINES - Style2 5 5 2 7 2" xfId="12368" xr:uid="{00000000-0005-0000-0000-000017360000}"/>
    <cellStyle name="LINES - Style2 5 5 2 8" xfId="12369" xr:uid="{00000000-0005-0000-0000-000018360000}"/>
    <cellStyle name="LINES - Style2 5 5 2 8 2" xfId="12370" xr:uid="{00000000-0005-0000-0000-000019360000}"/>
    <cellStyle name="LINES - Style2 5 5 2 9" xfId="12371" xr:uid="{00000000-0005-0000-0000-00001A360000}"/>
    <cellStyle name="LINES - Style2 5 5 2 9 2" xfId="12372" xr:uid="{00000000-0005-0000-0000-00001B360000}"/>
    <cellStyle name="LINES - Style2 5 5 3" xfId="12373" xr:uid="{00000000-0005-0000-0000-00001C360000}"/>
    <cellStyle name="LINES - Style2 5 5 3 2" xfId="12374" xr:uid="{00000000-0005-0000-0000-00001D360000}"/>
    <cellStyle name="LINES - Style2 5 5 4" xfId="12375" xr:uid="{00000000-0005-0000-0000-00001E360000}"/>
    <cellStyle name="LINES - Style2 5 5 4 2" xfId="12376" xr:uid="{00000000-0005-0000-0000-00001F360000}"/>
    <cellStyle name="LINES - Style2 5 5 5" xfId="12377" xr:uid="{00000000-0005-0000-0000-000020360000}"/>
    <cellStyle name="LINES - Style2 5 5 5 2" xfId="12378" xr:uid="{00000000-0005-0000-0000-000021360000}"/>
    <cellStyle name="LINES - Style2 5 5 6" xfId="12379" xr:uid="{00000000-0005-0000-0000-000022360000}"/>
    <cellStyle name="LINES - Style2 5 5 6 2" xfId="12380" xr:uid="{00000000-0005-0000-0000-000023360000}"/>
    <cellStyle name="LINES - Style2 5 5 7" xfId="12381" xr:uid="{00000000-0005-0000-0000-000024360000}"/>
    <cellStyle name="LINES - Style2 5 5 7 2" xfId="12382" xr:uid="{00000000-0005-0000-0000-000025360000}"/>
    <cellStyle name="LINES - Style2 5 5 8" xfId="12383" xr:uid="{00000000-0005-0000-0000-000026360000}"/>
    <cellStyle name="LINES - Style2 5 5 8 2" xfId="12384" xr:uid="{00000000-0005-0000-0000-000027360000}"/>
    <cellStyle name="LINES - Style2 5 5 9" xfId="12385" xr:uid="{00000000-0005-0000-0000-000028360000}"/>
    <cellStyle name="LINES - Style2 5 5 9 2" xfId="12386" xr:uid="{00000000-0005-0000-0000-000029360000}"/>
    <cellStyle name="LINES - Style2 5 6" xfId="12387" xr:uid="{00000000-0005-0000-0000-00002A360000}"/>
    <cellStyle name="LINES - Style2 5 6 10" xfId="12388" xr:uid="{00000000-0005-0000-0000-00002B360000}"/>
    <cellStyle name="LINES - Style2 5 6 10 2" xfId="12389" xr:uid="{00000000-0005-0000-0000-00002C360000}"/>
    <cellStyle name="LINES - Style2 5 6 11" xfId="12390" xr:uid="{00000000-0005-0000-0000-00002D360000}"/>
    <cellStyle name="LINES - Style2 5 6 11 2" xfId="12391" xr:uid="{00000000-0005-0000-0000-00002E360000}"/>
    <cellStyle name="LINES - Style2 5 6 12" xfId="12392" xr:uid="{00000000-0005-0000-0000-00002F360000}"/>
    <cellStyle name="LINES - Style2 5 6 2" xfId="12393" xr:uid="{00000000-0005-0000-0000-000030360000}"/>
    <cellStyle name="LINES - Style2 5 6 2 10" xfId="12394" xr:uid="{00000000-0005-0000-0000-000031360000}"/>
    <cellStyle name="LINES - Style2 5 6 2 10 2" xfId="12395" xr:uid="{00000000-0005-0000-0000-000032360000}"/>
    <cellStyle name="LINES - Style2 5 6 2 11" xfId="12396" xr:uid="{00000000-0005-0000-0000-000033360000}"/>
    <cellStyle name="LINES - Style2 5 6 2 2" xfId="12397" xr:uid="{00000000-0005-0000-0000-000034360000}"/>
    <cellStyle name="LINES - Style2 5 6 2 2 2" xfId="12398" xr:uid="{00000000-0005-0000-0000-000035360000}"/>
    <cellStyle name="LINES - Style2 5 6 2 3" xfId="12399" xr:uid="{00000000-0005-0000-0000-000036360000}"/>
    <cellStyle name="LINES - Style2 5 6 2 3 2" xfId="12400" xr:uid="{00000000-0005-0000-0000-000037360000}"/>
    <cellStyle name="LINES - Style2 5 6 2 4" xfId="12401" xr:uid="{00000000-0005-0000-0000-000038360000}"/>
    <cellStyle name="LINES - Style2 5 6 2 4 2" xfId="12402" xr:uid="{00000000-0005-0000-0000-000039360000}"/>
    <cellStyle name="LINES - Style2 5 6 2 5" xfId="12403" xr:uid="{00000000-0005-0000-0000-00003A360000}"/>
    <cellStyle name="LINES - Style2 5 6 2 5 2" xfId="12404" xr:uid="{00000000-0005-0000-0000-00003B360000}"/>
    <cellStyle name="LINES - Style2 5 6 2 6" xfId="12405" xr:uid="{00000000-0005-0000-0000-00003C360000}"/>
    <cellStyle name="LINES - Style2 5 6 2 6 2" xfId="12406" xr:uid="{00000000-0005-0000-0000-00003D360000}"/>
    <cellStyle name="LINES - Style2 5 6 2 7" xfId="12407" xr:uid="{00000000-0005-0000-0000-00003E360000}"/>
    <cellStyle name="LINES - Style2 5 6 2 7 2" xfId="12408" xr:uid="{00000000-0005-0000-0000-00003F360000}"/>
    <cellStyle name="LINES - Style2 5 6 2 8" xfId="12409" xr:uid="{00000000-0005-0000-0000-000040360000}"/>
    <cellStyle name="LINES - Style2 5 6 2 8 2" xfId="12410" xr:uid="{00000000-0005-0000-0000-000041360000}"/>
    <cellStyle name="LINES - Style2 5 6 2 9" xfId="12411" xr:uid="{00000000-0005-0000-0000-000042360000}"/>
    <cellStyle name="LINES - Style2 5 6 2 9 2" xfId="12412" xr:uid="{00000000-0005-0000-0000-000043360000}"/>
    <cellStyle name="LINES - Style2 5 6 3" xfId="12413" xr:uid="{00000000-0005-0000-0000-000044360000}"/>
    <cellStyle name="LINES - Style2 5 6 3 2" xfId="12414" xr:uid="{00000000-0005-0000-0000-000045360000}"/>
    <cellStyle name="LINES - Style2 5 6 4" xfId="12415" xr:uid="{00000000-0005-0000-0000-000046360000}"/>
    <cellStyle name="LINES - Style2 5 6 4 2" xfId="12416" xr:uid="{00000000-0005-0000-0000-000047360000}"/>
    <cellStyle name="LINES - Style2 5 6 5" xfId="12417" xr:uid="{00000000-0005-0000-0000-000048360000}"/>
    <cellStyle name="LINES - Style2 5 6 5 2" xfId="12418" xr:uid="{00000000-0005-0000-0000-000049360000}"/>
    <cellStyle name="LINES - Style2 5 6 6" xfId="12419" xr:uid="{00000000-0005-0000-0000-00004A360000}"/>
    <cellStyle name="LINES - Style2 5 6 6 2" xfId="12420" xr:uid="{00000000-0005-0000-0000-00004B360000}"/>
    <cellStyle name="LINES - Style2 5 6 7" xfId="12421" xr:uid="{00000000-0005-0000-0000-00004C360000}"/>
    <cellStyle name="LINES - Style2 5 6 7 2" xfId="12422" xr:uid="{00000000-0005-0000-0000-00004D360000}"/>
    <cellStyle name="LINES - Style2 5 6 8" xfId="12423" xr:uid="{00000000-0005-0000-0000-00004E360000}"/>
    <cellStyle name="LINES - Style2 5 6 8 2" xfId="12424" xr:uid="{00000000-0005-0000-0000-00004F360000}"/>
    <cellStyle name="LINES - Style2 5 6 9" xfId="12425" xr:uid="{00000000-0005-0000-0000-000050360000}"/>
    <cellStyle name="LINES - Style2 5 6 9 2" xfId="12426" xr:uid="{00000000-0005-0000-0000-000051360000}"/>
    <cellStyle name="LINES - Style2 5 7" xfId="12427" xr:uid="{00000000-0005-0000-0000-000052360000}"/>
    <cellStyle name="LINES - Style2 5 7 2" xfId="12428" xr:uid="{00000000-0005-0000-0000-000053360000}"/>
    <cellStyle name="LINES - Style2 5 8" xfId="12429" xr:uid="{00000000-0005-0000-0000-000054360000}"/>
    <cellStyle name="LINES - Style2 5 8 2" xfId="12430" xr:uid="{00000000-0005-0000-0000-000055360000}"/>
    <cellStyle name="LINES - Style2 5 9" xfId="12431" xr:uid="{00000000-0005-0000-0000-000056360000}"/>
    <cellStyle name="LINES - Style2 5 9 2" xfId="12432" xr:uid="{00000000-0005-0000-0000-000057360000}"/>
    <cellStyle name="LINES - Style2 5_FRI's per CPA formulae May 2011" xfId="12433" xr:uid="{00000000-0005-0000-0000-000058360000}"/>
    <cellStyle name="LINES - Style2 6" xfId="12434" xr:uid="{00000000-0005-0000-0000-000059360000}"/>
    <cellStyle name="LINES - Style2 6 10" xfId="12435" xr:uid="{00000000-0005-0000-0000-00005A360000}"/>
    <cellStyle name="LINES - Style2 6 10 2" xfId="12436" xr:uid="{00000000-0005-0000-0000-00005B360000}"/>
    <cellStyle name="LINES - Style2 6 11" xfId="12437" xr:uid="{00000000-0005-0000-0000-00005C360000}"/>
    <cellStyle name="LINES - Style2 6 11 2" xfId="12438" xr:uid="{00000000-0005-0000-0000-00005D360000}"/>
    <cellStyle name="LINES - Style2 6 12" xfId="12439" xr:uid="{00000000-0005-0000-0000-00005E360000}"/>
    <cellStyle name="LINES - Style2 6 12 2" xfId="12440" xr:uid="{00000000-0005-0000-0000-00005F360000}"/>
    <cellStyle name="LINES - Style2 6 13" xfId="12441" xr:uid="{00000000-0005-0000-0000-000060360000}"/>
    <cellStyle name="LINES - Style2 6 13 2" xfId="12442" xr:uid="{00000000-0005-0000-0000-000061360000}"/>
    <cellStyle name="LINES - Style2 6 14" xfId="12443" xr:uid="{00000000-0005-0000-0000-000062360000}"/>
    <cellStyle name="LINES - Style2 6 14 2" xfId="12444" xr:uid="{00000000-0005-0000-0000-000063360000}"/>
    <cellStyle name="LINES - Style2 6 15" xfId="12445" xr:uid="{00000000-0005-0000-0000-000064360000}"/>
    <cellStyle name="LINES - Style2 6 15 2" xfId="12446" xr:uid="{00000000-0005-0000-0000-000065360000}"/>
    <cellStyle name="LINES - Style2 6 16" xfId="12447" xr:uid="{00000000-0005-0000-0000-000066360000}"/>
    <cellStyle name="LINES - Style2 6 16 2" xfId="12448" xr:uid="{00000000-0005-0000-0000-000067360000}"/>
    <cellStyle name="LINES - Style2 6 17" xfId="12449" xr:uid="{00000000-0005-0000-0000-000068360000}"/>
    <cellStyle name="LINES - Style2 6 2" xfId="12450" xr:uid="{00000000-0005-0000-0000-000069360000}"/>
    <cellStyle name="LINES - Style2 6 2 10" xfId="12451" xr:uid="{00000000-0005-0000-0000-00006A360000}"/>
    <cellStyle name="LINES - Style2 6 2 10 2" xfId="12452" xr:uid="{00000000-0005-0000-0000-00006B360000}"/>
    <cellStyle name="LINES - Style2 6 2 11" xfId="12453" xr:uid="{00000000-0005-0000-0000-00006C360000}"/>
    <cellStyle name="LINES - Style2 6 2 11 2" xfId="12454" xr:uid="{00000000-0005-0000-0000-00006D360000}"/>
    <cellStyle name="LINES - Style2 6 2 12" xfId="12455" xr:uid="{00000000-0005-0000-0000-00006E360000}"/>
    <cellStyle name="LINES - Style2 6 2 12 2" xfId="12456" xr:uid="{00000000-0005-0000-0000-00006F360000}"/>
    <cellStyle name="LINES - Style2 6 2 13" xfId="12457" xr:uid="{00000000-0005-0000-0000-000070360000}"/>
    <cellStyle name="LINES - Style2 6 2 13 2" xfId="12458" xr:uid="{00000000-0005-0000-0000-000071360000}"/>
    <cellStyle name="LINES - Style2 6 2 14" xfId="12459" xr:uid="{00000000-0005-0000-0000-000072360000}"/>
    <cellStyle name="LINES - Style2 6 2 14 2" xfId="12460" xr:uid="{00000000-0005-0000-0000-000073360000}"/>
    <cellStyle name="LINES - Style2 6 2 15" xfId="12461" xr:uid="{00000000-0005-0000-0000-000074360000}"/>
    <cellStyle name="LINES - Style2 6 2 2" xfId="12462" xr:uid="{00000000-0005-0000-0000-000075360000}"/>
    <cellStyle name="LINES - Style2 6 2 2 10" xfId="12463" xr:uid="{00000000-0005-0000-0000-000076360000}"/>
    <cellStyle name="LINES - Style2 6 2 2 10 2" xfId="12464" xr:uid="{00000000-0005-0000-0000-000077360000}"/>
    <cellStyle name="LINES - Style2 6 2 2 11" xfId="12465" xr:uid="{00000000-0005-0000-0000-000078360000}"/>
    <cellStyle name="LINES - Style2 6 2 2 11 2" xfId="12466" xr:uid="{00000000-0005-0000-0000-000079360000}"/>
    <cellStyle name="LINES - Style2 6 2 2 12" xfId="12467" xr:uid="{00000000-0005-0000-0000-00007A360000}"/>
    <cellStyle name="LINES - Style2 6 2 2 2" xfId="12468" xr:uid="{00000000-0005-0000-0000-00007B360000}"/>
    <cellStyle name="LINES - Style2 6 2 2 2 10" xfId="12469" xr:uid="{00000000-0005-0000-0000-00007C360000}"/>
    <cellStyle name="LINES - Style2 6 2 2 2 10 2" xfId="12470" xr:uid="{00000000-0005-0000-0000-00007D360000}"/>
    <cellStyle name="LINES - Style2 6 2 2 2 11" xfId="12471" xr:uid="{00000000-0005-0000-0000-00007E360000}"/>
    <cellStyle name="LINES - Style2 6 2 2 2 2" xfId="12472" xr:uid="{00000000-0005-0000-0000-00007F360000}"/>
    <cellStyle name="LINES - Style2 6 2 2 2 2 10" xfId="12473" xr:uid="{00000000-0005-0000-0000-000080360000}"/>
    <cellStyle name="LINES - Style2 6 2 2 2 2 2" xfId="12474" xr:uid="{00000000-0005-0000-0000-000081360000}"/>
    <cellStyle name="LINES - Style2 6 2 2 2 2 2 2" xfId="12475" xr:uid="{00000000-0005-0000-0000-000082360000}"/>
    <cellStyle name="LINES - Style2 6 2 2 2 2 3" xfId="12476" xr:uid="{00000000-0005-0000-0000-000083360000}"/>
    <cellStyle name="LINES - Style2 6 2 2 2 2 3 2" xfId="12477" xr:uid="{00000000-0005-0000-0000-000084360000}"/>
    <cellStyle name="LINES - Style2 6 2 2 2 2 4" xfId="12478" xr:uid="{00000000-0005-0000-0000-000085360000}"/>
    <cellStyle name="LINES - Style2 6 2 2 2 2 4 2" xfId="12479" xr:uid="{00000000-0005-0000-0000-000086360000}"/>
    <cellStyle name="LINES - Style2 6 2 2 2 2 5" xfId="12480" xr:uid="{00000000-0005-0000-0000-000087360000}"/>
    <cellStyle name="LINES - Style2 6 2 2 2 2 5 2" xfId="12481" xr:uid="{00000000-0005-0000-0000-000088360000}"/>
    <cellStyle name="LINES - Style2 6 2 2 2 2 6" xfId="12482" xr:uid="{00000000-0005-0000-0000-000089360000}"/>
    <cellStyle name="LINES - Style2 6 2 2 2 2 6 2" xfId="12483" xr:uid="{00000000-0005-0000-0000-00008A360000}"/>
    <cellStyle name="LINES - Style2 6 2 2 2 2 7" xfId="12484" xr:uid="{00000000-0005-0000-0000-00008B360000}"/>
    <cellStyle name="LINES - Style2 6 2 2 2 2 7 2" xfId="12485" xr:uid="{00000000-0005-0000-0000-00008C360000}"/>
    <cellStyle name="LINES - Style2 6 2 2 2 2 8" xfId="12486" xr:uid="{00000000-0005-0000-0000-00008D360000}"/>
    <cellStyle name="LINES - Style2 6 2 2 2 2 8 2" xfId="12487" xr:uid="{00000000-0005-0000-0000-00008E360000}"/>
    <cellStyle name="LINES - Style2 6 2 2 2 2 9" xfId="12488" xr:uid="{00000000-0005-0000-0000-00008F360000}"/>
    <cellStyle name="LINES - Style2 6 2 2 2 2 9 2" xfId="12489" xr:uid="{00000000-0005-0000-0000-000090360000}"/>
    <cellStyle name="LINES - Style2 6 2 2 2 3" xfId="12490" xr:uid="{00000000-0005-0000-0000-000091360000}"/>
    <cellStyle name="LINES - Style2 6 2 2 2 3 2" xfId="12491" xr:uid="{00000000-0005-0000-0000-000092360000}"/>
    <cellStyle name="LINES - Style2 6 2 2 2 4" xfId="12492" xr:uid="{00000000-0005-0000-0000-000093360000}"/>
    <cellStyle name="LINES - Style2 6 2 2 2 4 2" xfId="12493" xr:uid="{00000000-0005-0000-0000-000094360000}"/>
    <cellStyle name="LINES - Style2 6 2 2 2 5" xfId="12494" xr:uid="{00000000-0005-0000-0000-000095360000}"/>
    <cellStyle name="LINES - Style2 6 2 2 2 5 2" xfId="12495" xr:uid="{00000000-0005-0000-0000-000096360000}"/>
    <cellStyle name="LINES - Style2 6 2 2 2 6" xfId="12496" xr:uid="{00000000-0005-0000-0000-000097360000}"/>
    <cellStyle name="LINES - Style2 6 2 2 2 6 2" xfId="12497" xr:uid="{00000000-0005-0000-0000-000098360000}"/>
    <cellStyle name="LINES - Style2 6 2 2 2 7" xfId="12498" xr:uid="{00000000-0005-0000-0000-000099360000}"/>
    <cellStyle name="LINES - Style2 6 2 2 2 7 2" xfId="12499" xr:uid="{00000000-0005-0000-0000-00009A360000}"/>
    <cellStyle name="LINES - Style2 6 2 2 2 8" xfId="12500" xr:uid="{00000000-0005-0000-0000-00009B360000}"/>
    <cellStyle name="LINES - Style2 6 2 2 2 8 2" xfId="12501" xr:uid="{00000000-0005-0000-0000-00009C360000}"/>
    <cellStyle name="LINES - Style2 6 2 2 2 9" xfId="12502" xr:uid="{00000000-0005-0000-0000-00009D360000}"/>
    <cellStyle name="LINES - Style2 6 2 2 2 9 2" xfId="12503" xr:uid="{00000000-0005-0000-0000-00009E360000}"/>
    <cellStyle name="LINES - Style2 6 2 2 3" xfId="12504" xr:uid="{00000000-0005-0000-0000-00009F360000}"/>
    <cellStyle name="LINES - Style2 6 2 2 3 2" xfId="12505" xr:uid="{00000000-0005-0000-0000-0000A0360000}"/>
    <cellStyle name="LINES - Style2 6 2 2 4" xfId="12506" xr:uid="{00000000-0005-0000-0000-0000A1360000}"/>
    <cellStyle name="LINES - Style2 6 2 2 4 2" xfId="12507" xr:uid="{00000000-0005-0000-0000-0000A2360000}"/>
    <cellStyle name="LINES - Style2 6 2 2 5" xfId="12508" xr:uid="{00000000-0005-0000-0000-0000A3360000}"/>
    <cellStyle name="LINES - Style2 6 2 2 5 2" xfId="12509" xr:uid="{00000000-0005-0000-0000-0000A4360000}"/>
    <cellStyle name="LINES - Style2 6 2 2 6" xfId="12510" xr:uid="{00000000-0005-0000-0000-0000A5360000}"/>
    <cellStyle name="LINES - Style2 6 2 2 6 2" xfId="12511" xr:uid="{00000000-0005-0000-0000-0000A6360000}"/>
    <cellStyle name="LINES - Style2 6 2 2 7" xfId="12512" xr:uid="{00000000-0005-0000-0000-0000A7360000}"/>
    <cellStyle name="LINES - Style2 6 2 2 7 2" xfId="12513" xr:uid="{00000000-0005-0000-0000-0000A8360000}"/>
    <cellStyle name="LINES - Style2 6 2 2 8" xfId="12514" xr:uid="{00000000-0005-0000-0000-0000A9360000}"/>
    <cellStyle name="LINES - Style2 6 2 2 8 2" xfId="12515" xr:uid="{00000000-0005-0000-0000-0000AA360000}"/>
    <cellStyle name="LINES - Style2 6 2 2 9" xfId="12516" xr:uid="{00000000-0005-0000-0000-0000AB360000}"/>
    <cellStyle name="LINES - Style2 6 2 2 9 2" xfId="12517" xr:uid="{00000000-0005-0000-0000-0000AC360000}"/>
    <cellStyle name="LINES - Style2 6 2 3" xfId="12518" xr:uid="{00000000-0005-0000-0000-0000AD360000}"/>
    <cellStyle name="LINES - Style2 6 2 3 10" xfId="12519" xr:uid="{00000000-0005-0000-0000-0000AE360000}"/>
    <cellStyle name="LINES - Style2 6 2 3 10 2" xfId="12520" xr:uid="{00000000-0005-0000-0000-0000AF360000}"/>
    <cellStyle name="LINES - Style2 6 2 3 11" xfId="12521" xr:uid="{00000000-0005-0000-0000-0000B0360000}"/>
    <cellStyle name="LINES - Style2 6 2 3 11 2" xfId="12522" xr:uid="{00000000-0005-0000-0000-0000B1360000}"/>
    <cellStyle name="LINES - Style2 6 2 3 12" xfId="12523" xr:uid="{00000000-0005-0000-0000-0000B2360000}"/>
    <cellStyle name="LINES - Style2 6 2 3 2" xfId="12524" xr:uid="{00000000-0005-0000-0000-0000B3360000}"/>
    <cellStyle name="LINES - Style2 6 2 3 2 10" xfId="12525" xr:uid="{00000000-0005-0000-0000-0000B4360000}"/>
    <cellStyle name="LINES - Style2 6 2 3 2 10 2" xfId="12526" xr:uid="{00000000-0005-0000-0000-0000B5360000}"/>
    <cellStyle name="LINES - Style2 6 2 3 2 11" xfId="12527" xr:uid="{00000000-0005-0000-0000-0000B6360000}"/>
    <cellStyle name="LINES - Style2 6 2 3 2 2" xfId="12528" xr:uid="{00000000-0005-0000-0000-0000B7360000}"/>
    <cellStyle name="LINES - Style2 6 2 3 2 2 10" xfId="12529" xr:uid="{00000000-0005-0000-0000-0000B8360000}"/>
    <cellStyle name="LINES - Style2 6 2 3 2 2 2" xfId="12530" xr:uid="{00000000-0005-0000-0000-0000B9360000}"/>
    <cellStyle name="LINES - Style2 6 2 3 2 2 2 2" xfId="12531" xr:uid="{00000000-0005-0000-0000-0000BA360000}"/>
    <cellStyle name="LINES - Style2 6 2 3 2 2 3" xfId="12532" xr:uid="{00000000-0005-0000-0000-0000BB360000}"/>
    <cellStyle name="LINES - Style2 6 2 3 2 2 3 2" xfId="12533" xr:uid="{00000000-0005-0000-0000-0000BC360000}"/>
    <cellStyle name="LINES - Style2 6 2 3 2 2 4" xfId="12534" xr:uid="{00000000-0005-0000-0000-0000BD360000}"/>
    <cellStyle name="LINES - Style2 6 2 3 2 2 4 2" xfId="12535" xr:uid="{00000000-0005-0000-0000-0000BE360000}"/>
    <cellStyle name="LINES - Style2 6 2 3 2 2 5" xfId="12536" xr:uid="{00000000-0005-0000-0000-0000BF360000}"/>
    <cellStyle name="LINES - Style2 6 2 3 2 2 5 2" xfId="12537" xr:uid="{00000000-0005-0000-0000-0000C0360000}"/>
    <cellStyle name="LINES - Style2 6 2 3 2 2 6" xfId="12538" xr:uid="{00000000-0005-0000-0000-0000C1360000}"/>
    <cellStyle name="LINES - Style2 6 2 3 2 2 6 2" xfId="12539" xr:uid="{00000000-0005-0000-0000-0000C2360000}"/>
    <cellStyle name="LINES - Style2 6 2 3 2 2 7" xfId="12540" xr:uid="{00000000-0005-0000-0000-0000C3360000}"/>
    <cellStyle name="LINES - Style2 6 2 3 2 2 7 2" xfId="12541" xr:uid="{00000000-0005-0000-0000-0000C4360000}"/>
    <cellStyle name="LINES - Style2 6 2 3 2 2 8" xfId="12542" xr:uid="{00000000-0005-0000-0000-0000C5360000}"/>
    <cellStyle name="LINES - Style2 6 2 3 2 2 8 2" xfId="12543" xr:uid="{00000000-0005-0000-0000-0000C6360000}"/>
    <cellStyle name="LINES - Style2 6 2 3 2 2 9" xfId="12544" xr:uid="{00000000-0005-0000-0000-0000C7360000}"/>
    <cellStyle name="LINES - Style2 6 2 3 2 2 9 2" xfId="12545" xr:uid="{00000000-0005-0000-0000-0000C8360000}"/>
    <cellStyle name="LINES - Style2 6 2 3 2 3" xfId="12546" xr:uid="{00000000-0005-0000-0000-0000C9360000}"/>
    <cellStyle name="LINES - Style2 6 2 3 2 3 2" xfId="12547" xr:uid="{00000000-0005-0000-0000-0000CA360000}"/>
    <cellStyle name="LINES - Style2 6 2 3 2 4" xfId="12548" xr:uid="{00000000-0005-0000-0000-0000CB360000}"/>
    <cellStyle name="LINES - Style2 6 2 3 2 4 2" xfId="12549" xr:uid="{00000000-0005-0000-0000-0000CC360000}"/>
    <cellStyle name="LINES - Style2 6 2 3 2 5" xfId="12550" xr:uid="{00000000-0005-0000-0000-0000CD360000}"/>
    <cellStyle name="LINES - Style2 6 2 3 2 5 2" xfId="12551" xr:uid="{00000000-0005-0000-0000-0000CE360000}"/>
    <cellStyle name="LINES - Style2 6 2 3 2 6" xfId="12552" xr:uid="{00000000-0005-0000-0000-0000CF360000}"/>
    <cellStyle name="LINES - Style2 6 2 3 2 6 2" xfId="12553" xr:uid="{00000000-0005-0000-0000-0000D0360000}"/>
    <cellStyle name="LINES - Style2 6 2 3 2 7" xfId="12554" xr:uid="{00000000-0005-0000-0000-0000D1360000}"/>
    <cellStyle name="LINES - Style2 6 2 3 2 7 2" xfId="12555" xr:uid="{00000000-0005-0000-0000-0000D2360000}"/>
    <cellStyle name="LINES - Style2 6 2 3 2 8" xfId="12556" xr:uid="{00000000-0005-0000-0000-0000D3360000}"/>
    <cellStyle name="LINES - Style2 6 2 3 2 8 2" xfId="12557" xr:uid="{00000000-0005-0000-0000-0000D4360000}"/>
    <cellStyle name="LINES - Style2 6 2 3 2 9" xfId="12558" xr:uid="{00000000-0005-0000-0000-0000D5360000}"/>
    <cellStyle name="LINES - Style2 6 2 3 2 9 2" xfId="12559" xr:uid="{00000000-0005-0000-0000-0000D6360000}"/>
    <cellStyle name="LINES - Style2 6 2 3 3" xfId="12560" xr:uid="{00000000-0005-0000-0000-0000D7360000}"/>
    <cellStyle name="LINES - Style2 6 2 3 3 2" xfId="12561" xr:uid="{00000000-0005-0000-0000-0000D8360000}"/>
    <cellStyle name="LINES - Style2 6 2 3 4" xfId="12562" xr:uid="{00000000-0005-0000-0000-0000D9360000}"/>
    <cellStyle name="LINES - Style2 6 2 3 4 2" xfId="12563" xr:uid="{00000000-0005-0000-0000-0000DA360000}"/>
    <cellStyle name="LINES - Style2 6 2 3 5" xfId="12564" xr:uid="{00000000-0005-0000-0000-0000DB360000}"/>
    <cellStyle name="LINES - Style2 6 2 3 5 2" xfId="12565" xr:uid="{00000000-0005-0000-0000-0000DC360000}"/>
    <cellStyle name="LINES - Style2 6 2 3 6" xfId="12566" xr:uid="{00000000-0005-0000-0000-0000DD360000}"/>
    <cellStyle name="LINES - Style2 6 2 3 6 2" xfId="12567" xr:uid="{00000000-0005-0000-0000-0000DE360000}"/>
    <cellStyle name="LINES - Style2 6 2 3 7" xfId="12568" xr:uid="{00000000-0005-0000-0000-0000DF360000}"/>
    <cellStyle name="LINES - Style2 6 2 3 7 2" xfId="12569" xr:uid="{00000000-0005-0000-0000-0000E0360000}"/>
    <cellStyle name="LINES - Style2 6 2 3 8" xfId="12570" xr:uid="{00000000-0005-0000-0000-0000E1360000}"/>
    <cellStyle name="LINES - Style2 6 2 3 8 2" xfId="12571" xr:uid="{00000000-0005-0000-0000-0000E2360000}"/>
    <cellStyle name="LINES - Style2 6 2 3 9" xfId="12572" xr:uid="{00000000-0005-0000-0000-0000E3360000}"/>
    <cellStyle name="LINES - Style2 6 2 3 9 2" xfId="12573" xr:uid="{00000000-0005-0000-0000-0000E4360000}"/>
    <cellStyle name="LINES - Style2 6 2 4" xfId="12574" xr:uid="{00000000-0005-0000-0000-0000E5360000}"/>
    <cellStyle name="LINES - Style2 6 2 4 10" xfId="12575" xr:uid="{00000000-0005-0000-0000-0000E6360000}"/>
    <cellStyle name="LINES - Style2 6 2 4 10 2" xfId="12576" xr:uid="{00000000-0005-0000-0000-0000E7360000}"/>
    <cellStyle name="LINES - Style2 6 2 4 11" xfId="12577" xr:uid="{00000000-0005-0000-0000-0000E8360000}"/>
    <cellStyle name="LINES - Style2 6 2 4 11 2" xfId="12578" xr:uid="{00000000-0005-0000-0000-0000E9360000}"/>
    <cellStyle name="LINES - Style2 6 2 4 12" xfId="12579" xr:uid="{00000000-0005-0000-0000-0000EA360000}"/>
    <cellStyle name="LINES - Style2 6 2 4 2" xfId="12580" xr:uid="{00000000-0005-0000-0000-0000EB360000}"/>
    <cellStyle name="LINES - Style2 6 2 4 2 10" xfId="12581" xr:uid="{00000000-0005-0000-0000-0000EC360000}"/>
    <cellStyle name="LINES - Style2 6 2 4 2 10 2" xfId="12582" xr:uid="{00000000-0005-0000-0000-0000ED360000}"/>
    <cellStyle name="LINES - Style2 6 2 4 2 11" xfId="12583" xr:uid="{00000000-0005-0000-0000-0000EE360000}"/>
    <cellStyle name="LINES - Style2 6 2 4 2 2" xfId="12584" xr:uid="{00000000-0005-0000-0000-0000EF360000}"/>
    <cellStyle name="LINES - Style2 6 2 4 2 2 10" xfId="12585" xr:uid="{00000000-0005-0000-0000-0000F0360000}"/>
    <cellStyle name="LINES - Style2 6 2 4 2 2 2" xfId="12586" xr:uid="{00000000-0005-0000-0000-0000F1360000}"/>
    <cellStyle name="LINES - Style2 6 2 4 2 2 2 2" xfId="12587" xr:uid="{00000000-0005-0000-0000-0000F2360000}"/>
    <cellStyle name="LINES - Style2 6 2 4 2 2 3" xfId="12588" xr:uid="{00000000-0005-0000-0000-0000F3360000}"/>
    <cellStyle name="LINES - Style2 6 2 4 2 2 3 2" xfId="12589" xr:uid="{00000000-0005-0000-0000-0000F4360000}"/>
    <cellStyle name="LINES - Style2 6 2 4 2 2 4" xfId="12590" xr:uid="{00000000-0005-0000-0000-0000F5360000}"/>
    <cellStyle name="LINES - Style2 6 2 4 2 2 4 2" xfId="12591" xr:uid="{00000000-0005-0000-0000-0000F6360000}"/>
    <cellStyle name="LINES - Style2 6 2 4 2 2 5" xfId="12592" xr:uid="{00000000-0005-0000-0000-0000F7360000}"/>
    <cellStyle name="LINES - Style2 6 2 4 2 2 5 2" xfId="12593" xr:uid="{00000000-0005-0000-0000-0000F8360000}"/>
    <cellStyle name="LINES - Style2 6 2 4 2 2 6" xfId="12594" xr:uid="{00000000-0005-0000-0000-0000F9360000}"/>
    <cellStyle name="LINES - Style2 6 2 4 2 2 6 2" xfId="12595" xr:uid="{00000000-0005-0000-0000-0000FA360000}"/>
    <cellStyle name="LINES - Style2 6 2 4 2 2 7" xfId="12596" xr:uid="{00000000-0005-0000-0000-0000FB360000}"/>
    <cellStyle name="LINES - Style2 6 2 4 2 2 7 2" xfId="12597" xr:uid="{00000000-0005-0000-0000-0000FC360000}"/>
    <cellStyle name="LINES - Style2 6 2 4 2 2 8" xfId="12598" xr:uid="{00000000-0005-0000-0000-0000FD360000}"/>
    <cellStyle name="LINES - Style2 6 2 4 2 2 8 2" xfId="12599" xr:uid="{00000000-0005-0000-0000-0000FE360000}"/>
    <cellStyle name="LINES - Style2 6 2 4 2 2 9" xfId="12600" xr:uid="{00000000-0005-0000-0000-0000FF360000}"/>
    <cellStyle name="LINES - Style2 6 2 4 2 2 9 2" xfId="12601" xr:uid="{00000000-0005-0000-0000-000000370000}"/>
    <cellStyle name="LINES - Style2 6 2 4 2 3" xfId="12602" xr:uid="{00000000-0005-0000-0000-000001370000}"/>
    <cellStyle name="LINES - Style2 6 2 4 2 3 2" xfId="12603" xr:uid="{00000000-0005-0000-0000-000002370000}"/>
    <cellStyle name="LINES - Style2 6 2 4 2 4" xfId="12604" xr:uid="{00000000-0005-0000-0000-000003370000}"/>
    <cellStyle name="LINES - Style2 6 2 4 2 4 2" xfId="12605" xr:uid="{00000000-0005-0000-0000-000004370000}"/>
    <cellStyle name="LINES - Style2 6 2 4 2 5" xfId="12606" xr:uid="{00000000-0005-0000-0000-000005370000}"/>
    <cellStyle name="LINES - Style2 6 2 4 2 5 2" xfId="12607" xr:uid="{00000000-0005-0000-0000-000006370000}"/>
    <cellStyle name="LINES - Style2 6 2 4 2 6" xfId="12608" xr:uid="{00000000-0005-0000-0000-000007370000}"/>
    <cellStyle name="LINES - Style2 6 2 4 2 6 2" xfId="12609" xr:uid="{00000000-0005-0000-0000-000008370000}"/>
    <cellStyle name="LINES - Style2 6 2 4 2 7" xfId="12610" xr:uid="{00000000-0005-0000-0000-000009370000}"/>
    <cellStyle name="LINES - Style2 6 2 4 2 7 2" xfId="12611" xr:uid="{00000000-0005-0000-0000-00000A370000}"/>
    <cellStyle name="LINES - Style2 6 2 4 2 8" xfId="12612" xr:uid="{00000000-0005-0000-0000-00000B370000}"/>
    <cellStyle name="LINES - Style2 6 2 4 2 8 2" xfId="12613" xr:uid="{00000000-0005-0000-0000-00000C370000}"/>
    <cellStyle name="LINES - Style2 6 2 4 2 9" xfId="12614" xr:uid="{00000000-0005-0000-0000-00000D370000}"/>
    <cellStyle name="LINES - Style2 6 2 4 2 9 2" xfId="12615" xr:uid="{00000000-0005-0000-0000-00000E370000}"/>
    <cellStyle name="LINES - Style2 6 2 4 3" xfId="12616" xr:uid="{00000000-0005-0000-0000-00000F370000}"/>
    <cellStyle name="LINES - Style2 6 2 4 3 2" xfId="12617" xr:uid="{00000000-0005-0000-0000-000010370000}"/>
    <cellStyle name="LINES - Style2 6 2 4 4" xfId="12618" xr:uid="{00000000-0005-0000-0000-000011370000}"/>
    <cellStyle name="LINES - Style2 6 2 4 4 2" xfId="12619" xr:uid="{00000000-0005-0000-0000-000012370000}"/>
    <cellStyle name="LINES - Style2 6 2 4 5" xfId="12620" xr:uid="{00000000-0005-0000-0000-000013370000}"/>
    <cellStyle name="LINES - Style2 6 2 4 5 2" xfId="12621" xr:uid="{00000000-0005-0000-0000-000014370000}"/>
    <cellStyle name="LINES - Style2 6 2 4 6" xfId="12622" xr:uid="{00000000-0005-0000-0000-000015370000}"/>
    <cellStyle name="LINES - Style2 6 2 4 6 2" xfId="12623" xr:uid="{00000000-0005-0000-0000-000016370000}"/>
    <cellStyle name="LINES - Style2 6 2 4 7" xfId="12624" xr:uid="{00000000-0005-0000-0000-000017370000}"/>
    <cellStyle name="LINES - Style2 6 2 4 7 2" xfId="12625" xr:uid="{00000000-0005-0000-0000-000018370000}"/>
    <cellStyle name="LINES - Style2 6 2 4 8" xfId="12626" xr:uid="{00000000-0005-0000-0000-000019370000}"/>
    <cellStyle name="LINES - Style2 6 2 4 8 2" xfId="12627" xr:uid="{00000000-0005-0000-0000-00001A370000}"/>
    <cellStyle name="LINES - Style2 6 2 4 9" xfId="12628" xr:uid="{00000000-0005-0000-0000-00001B370000}"/>
    <cellStyle name="LINES - Style2 6 2 4 9 2" xfId="12629" xr:uid="{00000000-0005-0000-0000-00001C370000}"/>
    <cellStyle name="LINES - Style2 6 2 5" xfId="12630" xr:uid="{00000000-0005-0000-0000-00001D370000}"/>
    <cellStyle name="LINES - Style2 6 2 5 10" xfId="12631" xr:uid="{00000000-0005-0000-0000-00001E370000}"/>
    <cellStyle name="LINES - Style2 6 2 5 10 2" xfId="12632" xr:uid="{00000000-0005-0000-0000-00001F370000}"/>
    <cellStyle name="LINES - Style2 6 2 5 11" xfId="12633" xr:uid="{00000000-0005-0000-0000-000020370000}"/>
    <cellStyle name="LINES - Style2 6 2 5 2" xfId="12634" xr:uid="{00000000-0005-0000-0000-000021370000}"/>
    <cellStyle name="LINES - Style2 6 2 5 2 10" xfId="12635" xr:uid="{00000000-0005-0000-0000-000022370000}"/>
    <cellStyle name="LINES - Style2 6 2 5 2 2" xfId="12636" xr:uid="{00000000-0005-0000-0000-000023370000}"/>
    <cellStyle name="LINES - Style2 6 2 5 2 2 2" xfId="12637" xr:uid="{00000000-0005-0000-0000-000024370000}"/>
    <cellStyle name="LINES - Style2 6 2 5 2 3" xfId="12638" xr:uid="{00000000-0005-0000-0000-000025370000}"/>
    <cellStyle name="LINES - Style2 6 2 5 2 3 2" xfId="12639" xr:uid="{00000000-0005-0000-0000-000026370000}"/>
    <cellStyle name="LINES - Style2 6 2 5 2 4" xfId="12640" xr:uid="{00000000-0005-0000-0000-000027370000}"/>
    <cellStyle name="LINES - Style2 6 2 5 2 4 2" xfId="12641" xr:uid="{00000000-0005-0000-0000-000028370000}"/>
    <cellStyle name="LINES - Style2 6 2 5 2 5" xfId="12642" xr:uid="{00000000-0005-0000-0000-000029370000}"/>
    <cellStyle name="LINES - Style2 6 2 5 2 5 2" xfId="12643" xr:uid="{00000000-0005-0000-0000-00002A370000}"/>
    <cellStyle name="LINES - Style2 6 2 5 2 6" xfId="12644" xr:uid="{00000000-0005-0000-0000-00002B370000}"/>
    <cellStyle name="LINES - Style2 6 2 5 2 6 2" xfId="12645" xr:uid="{00000000-0005-0000-0000-00002C370000}"/>
    <cellStyle name="LINES - Style2 6 2 5 2 7" xfId="12646" xr:uid="{00000000-0005-0000-0000-00002D370000}"/>
    <cellStyle name="LINES - Style2 6 2 5 2 7 2" xfId="12647" xr:uid="{00000000-0005-0000-0000-00002E370000}"/>
    <cellStyle name="LINES - Style2 6 2 5 2 8" xfId="12648" xr:uid="{00000000-0005-0000-0000-00002F370000}"/>
    <cellStyle name="LINES - Style2 6 2 5 2 8 2" xfId="12649" xr:uid="{00000000-0005-0000-0000-000030370000}"/>
    <cellStyle name="LINES - Style2 6 2 5 2 9" xfId="12650" xr:uid="{00000000-0005-0000-0000-000031370000}"/>
    <cellStyle name="LINES - Style2 6 2 5 2 9 2" xfId="12651" xr:uid="{00000000-0005-0000-0000-000032370000}"/>
    <cellStyle name="LINES - Style2 6 2 5 3" xfId="12652" xr:uid="{00000000-0005-0000-0000-000033370000}"/>
    <cellStyle name="LINES - Style2 6 2 5 3 2" xfId="12653" xr:uid="{00000000-0005-0000-0000-000034370000}"/>
    <cellStyle name="LINES - Style2 6 2 5 4" xfId="12654" xr:uid="{00000000-0005-0000-0000-000035370000}"/>
    <cellStyle name="LINES - Style2 6 2 5 4 2" xfId="12655" xr:uid="{00000000-0005-0000-0000-000036370000}"/>
    <cellStyle name="LINES - Style2 6 2 5 5" xfId="12656" xr:uid="{00000000-0005-0000-0000-000037370000}"/>
    <cellStyle name="LINES - Style2 6 2 5 5 2" xfId="12657" xr:uid="{00000000-0005-0000-0000-000038370000}"/>
    <cellStyle name="LINES - Style2 6 2 5 6" xfId="12658" xr:uid="{00000000-0005-0000-0000-000039370000}"/>
    <cellStyle name="LINES - Style2 6 2 5 6 2" xfId="12659" xr:uid="{00000000-0005-0000-0000-00003A370000}"/>
    <cellStyle name="LINES - Style2 6 2 5 7" xfId="12660" xr:uid="{00000000-0005-0000-0000-00003B370000}"/>
    <cellStyle name="LINES - Style2 6 2 5 7 2" xfId="12661" xr:uid="{00000000-0005-0000-0000-00003C370000}"/>
    <cellStyle name="LINES - Style2 6 2 5 8" xfId="12662" xr:uid="{00000000-0005-0000-0000-00003D370000}"/>
    <cellStyle name="LINES - Style2 6 2 5 8 2" xfId="12663" xr:uid="{00000000-0005-0000-0000-00003E370000}"/>
    <cellStyle name="LINES - Style2 6 2 5 9" xfId="12664" xr:uid="{00000000-0005-0000-0000-00003F370000}"/>
    <cellStyle name="LINES - Style2 6 2 5 9 2" xfId="12665" xr:uid="{00000000-0005-0000-0000-000040370000}"/>
    <cellStyle name="LINES - Style2 6 2 6" xfId="12666" xr:uid="{00000000-0005-0000-0000-000041370000}"/>
    <cellStyle name="LINES - Style2 6 2 6 2" xfId="12667" xr:uid="{00000000-0005-0000-0000-000042370000}"/>
    <cellStyle name="LINES - Style2 6 2 7" xfId="12668" xr:uid="{00000000-0005-0000-0000-000043370000}"/>
    <cellStyle name="LINES - Style2 6 2 7 2" xfId="12669" xr:uid="{00000000-0005-0000-0000-000044370000}"/>
    <cellStyle name="LINES - Style2 6 2 8" xfId="12670" xr:uid="{00000000-0005-0000-0000-000045370000}"/>
    <cellStyle name="LINES - Style2 6 2 8 2" xfId="12671" xr:uid="{00000000-0005-0000-0000-000046370000}"/>
    <cellStyle name="LINES - Style2 6 2 9" xfId="12672" xr:uid="{00000000-0005-0000-0000-000047370000}"/>
    <cellStyle name="LINES - Style2 6 2 9 2" xfId="12673" xr:uid="{00000000-0005-0000-0000-000048370000}"/>
    <cellStyle name="LINES - Style2 6 2_FRI's per CPA formulae May 2011" xfId="12674" xr:uid="{00000000-0005-0000-0000-000049370000}"/>
    <cellStyle name="LINES - Style2 6 3" xfId="12675" xr:uid="{00000000-0005-0000-0000-00004A370000}"/>
    <cellStyle name="LINES - Style2 6 3 10" xfId="12676" xr:uid="{00000000-0005-0000-0000-00004B370000}"/>
    <cellStyle name="LINES - Style2 6 3 10 2" xfId="12677" xr:uid="{00000000-0005-0000-0000-00004C370000}"/>
    <cellStyle name="LINES - Style2 6 3 11" xfId="12678" xr:uid="{00000000-0005-0000-0000-00004D370000}"/>
    <cellStyle name="LINES - Style2 6 3 11 2" xfId="12679" xr:uid="{00000000-0005-0000-0000-00004E370000}"/>
    <cellStyle name="LINES - Style2 6 3 12" xfId="12680" xr:uid="{00000000-0005-0000-0000-00004F370000}"/>
    <cellStyle name="LINES - Style2 6 3 2" xfId="12681" xr:uid="{00000000-0005-0000-0000-000050370000}"/>
    <cellStyle name="LINES - Style2 6 3 2 10" xfId="12682" xr:uid="{00000000-0005-0000-0000-000051370000}"/>
    <cellStyle name="LINES - Style2 6 3 2 10 2" xfId="12683" xr:uid="{00000000-0005-0000-0000-000052370000}"/>
    <cellStyle name="LINES - Style2 6 3 2 11" xfId="12684" xr:uid="{00000000-0005-0000-0000-000053370000}"/>
    <cellStyle name="LINES - Style2 6 3 2 2" xfId="12685" xr:uid="{00000000-0005-0000-0000-000054370000}"/>
    <cellStyle name="LINES - Style2 6 3 2 2 10" xfId="12686" xr:uid="{00000000-0005-0000-0000-000055370000}"/>
    <cellStyle name="LINES - Style2 6 3 2 2 2" xfId="12687" xr:uid="{00000000-0005-0000-0000-000056370000}"/>
    <cellStyle name="LINES - Style2 6 3 2 2 2 2" xfId="12688" xr:uid="{00000000-0005-0000-0000-000057370000}"/>
    <cellStyle name="LINES - Style2 6 3 2 2 3" xfId="12689" xr:uid="{00000000-0005-0000-0000-000058370000}"/>
    <cellStyle name="LINES - Style2 6 3 2 2 3 2" xfId="12690" xr:uid="{00000000-0005-0000-0000-000059370000}"/>
    <cellStyle name="LINES - Style2 6 3 2 2 4" xfId="12691" xr:uid="{00000000-0005-0000-0000-00005A370000}"/>
    <cellStyle name="LINES - Style2 6 3 2 2 4 2" xfId="12692" xr:uid="{00000000-0005-0000-0000-00005B370000}"/>
    <cellStyle name="LINES - Style2 6 3 2 2 5" xfId="12693" xr:uid="{00000000-0005-0000-0000-00005C370000}"/>
    <cellStyle name="LINES - Style2 6 3 2 2 5 2" xfId="12694" xr:uid="{00000000-0005-0000-0000-00005D370000}"/>
    <cellStyle name="LINES - Style2 6 3 2 2 6" xfId="12695" xr:uid="{00000000-0005-0000-0000-00005E370000}"/>
    <cellStyle name="LINES - Style2 6 3 2 2 6 2" xfId="12696" xr:uid="{00000000-0005-0000-0000-00005F370000}"/>
    <cellStyle name="LINES - Style2 6 3 2 2 7" xfId="12697" xr:uid="{00000000-0005-0000-0000-000060370000}"/>
    <cellStyle name="LINES - Style2 6 3 2 2 7 2" xfId="12698" xr:uid="{00000000-0005-0000-0000-000061370000}"/>
    <cellStyle name="LINES - Style2 6 3 2 2 8" xfId="12699" xr:uid="{00000000-0005-0000-0000-000062370000}"/>
    <cellStyle name="LINES - Style2 6 3 2 2 8 2" xfId="12700" xr:uid="{00000000-0005-0000-0000-000063370000}"/>
    <cellStyle name="LINES - Style2 6 3 2 2 9" xfId="12701" xr:uid="{00000000-0005-0000-0000-000064370000}"/>
    <cellStyle name="LINES - Style2 6 3 2 2 9 2" xfId="12702" xr:uid="{00000000-0005-0000-0000-000065370000}"/>
    <cellStyle name="LINES - Style2 6 3 2 3" xfId="12703" xr:uid="{00000000-0005-0000-0000-000066370000}"/>
    <cellStyle name="LINES - Style2 6 3 2 3 2" xfId="12704" xr:uid="{00000000-0005-0000-0000-000067370000}"/>
    <cellStyle name="LINES - Style2 6 3 2 4" xfId="12705" xr:uid="{00000000-0005-0000-0000-000068370000}"/>
    <cellStyle name="LINES - Style2 6 3 2 4 2" xfId="12706" xr:uid="{00000000-0005-0000-0000-000069370000}"/>
    <cellStyle name="LINES - Style2 6 3 2 5" xfId="12707" xr:uid="{00000000-0005-0000-0000-00006A370000}"/>
    <cellStyle name="LINES - Style2 6 3 2 5 2" xfId="12708" xr:uid="{00000000-0005-0000-0000-00006B370000}"/>
    <cellStyle name="LINES - Style2 6 3 2 6" xfId="12709" xr:uid="{00000000-0005-0000-0000-00006C370000}"/>
    <cellStyle name="LINES - Style2 6 3 2 6 2" xfId="12710" xr:uid="{00000000-0005-0000-0000-00006D370000}"/>
    <cellStyle name="LINES - Style2 6 3 2 7" xfId="12711" xr:uid="{00000000-0005-0000-0000-00006E370000}"/>
    <cellStyle name="LINES - Style2 6 3 2 7 2" xfId="12712" xr:uid="{00000000-0005-0000-0000-00006F370000}"/>
    <cellStyle name="LINES - Style2 6 3 2 8" xfId="12713" xr:uid="{00000000-0005-0000-0000-000070370000}"/>
    <cellStyle name="LINES - Style2 6 3 2 8 2" xfId="12714" xr:uid="{00000000-0005-0000-0000-000071370000}"/>
    <cellStyle name="LINES - Style2 6 3 2 9" xfId="12715" xr:uid="{00000000-0005-0000-0000-000072370000}"/>
    <cellStyle name="LINES - Style2 6 3 2 9 2" xfId="12716" xr:uid="{00000000-0005-0000-0000-000073370000}"/>
    <cellStyle name="LINES - Style2 6 3 3" xfId="12717" xr:uid="{00000000-0005-0000-0000-000074370000}"/>
    <cellStyle name="LINES - Style2 6 3 3 2" xfId="12718" xr:uid="{00000000-0005-0000-0000-000075370000}"/>
    <cellStyle name="LINES - Style2 6 3 4" xfId="12719" xr:uid="{00000000-0005-0000-0000-000076370000}"/>
    <cellStyle name="LINES - Style2 6 3 4 2" xfId="12720" xr:uid="{00000000-0005-0000-0000-000077370000}"/>
    <cellStyle name="LINES - Style2 6 3 5" xfId="12721" xr:uid="{00000000-0005-0000-0000-000078370000}"/>
    <cellStyle name="LINES - Style2 6 3 5 2" xfId="12722" xr:uid="{00000000-0005-0000-0000-000079370000}"/>
    <cellStyle name="LINES - Style2 6 3 6" xfId="12723" xr:uid="{00000000-0005-0000-0000-00007A370000}"/>
    <cellStyle name="LINES - Style2 6 3 6 2" xfId="12724" xr:uid="{00000000-0005-0000-0000-00007B370000}"/>
    <cellStyle name="LINES - Style2 6 3 7" xfId="12725" xr:uid="{00000000-0005-0000-0000-00007C370000}"/>
    <cellStyle name="LINES - Style2 6 3 7 2" xfId="12726" xr:uid="{00000000-0005-0000-0000-00007D370000}"/>
    <cellStyle name="LINES - Style2 6 3 8" xfId="12727" xr:uid="{00000000-0005-0000-0000-00007E370000}"/>
    <cellStyle name="LINES - Style2 6 3 8 2" xfId="12728" xr:uid="{00000000-0005-0000-0000-00007F370000}"/>
    <cellStyle name="LINES - Style2 6 3 9" xfId="12729" xr:uid="{00000000-0005-0000-0000-000080370000}"/>
    <cellStyle name="LINES - Style2 6 3 9 2" xfId="12730" xr:uid="{00000000-0005-0000-0000-000081370000}"/>
    <cellStyle name="LINES - Style2 6 4" xfId="12731" xr:uid="{00000000-0005-0000-0000-000082370000}"/>
    <cellStyle name="LINES - Style2 6 4 10" xfId="12732" xr:uid="{00000000-0005-0000-0000-000083370000}"/>
    <cellStyle name="LINES - Style2 6 4 10 2" xfId="12733" xr:uid="{00000000-0005-0000-0000-000084370000}"/>
    <cellStyle name="LINES - Style2 6 4 11" xfId="12734" xr:uid="{00000000-0005-0000-0000-000085370000}"/>
    <cellStyle name="LINES - Style2 6 4 11 2" xfId="12735" xr:uid="{00000000-0005-0000-0000-000086370000}"/>
    <cellStyle name="LINES - Style2 6 4 12" xfId="12736" xr:uid="{00000000-0005-0000-0000-000087370000}"/>
    <cellStyle name="LINES - Style2 6 4 2" xfId="12737" xr:uid="{00000000-0005-0000-0000-000088370000}"/>
    <cellStyle name="LINES - Style2 6 4 2 10" xfId="12738" xr:uid="{00000000-0005-0000-0000-000089370000}"/>
    <cellStyle name="LINES - Style2 6 4 2 10 2" xfId="12739" xr:uid="{00000000-0005-0000-0000-00008A370000}"/>
    <cellStyle name="LINES - Style2 6 4 2 11" xfId="12740" xr:uid="{00000000-0005-0000-0000-00008B370000}"/>
    <cellStyle name="LINES - Style2 6 4 2 2" xfId="12741" xr:uid="{00000000-0005-0000-0000-00008C370000}"/>
    <cellStyle name="LINES - Style2 6 4 2 2 10" xfId="12742" xr:uid="{00000000-0005-0000-0000-00008D370000}"/>
    <cellStyle name="LINES - Style2 6 4 2 2 2" xfId="12743" xr:uid="{00000000-0005-0000-0000-00008E370000}"/>
    <cellStyle name="LINES - Style2 6 4 2 2 2 2" xfId="12744" xr:uid="{00000000-0005-0000-0000-00008F370000}"/>
    <cellStyle name="LINES - Style2 6 4 2 2 3" xfId="12745" xr:uid="{00000000-0005-0000-0000-000090370000}"/>
    <cellStyle name="LINES - Style2 6 4 2 2 3 2" xfId="12746" xr:uid="{00000000-0005-0000-0000-000091370000}"/>
    <cellStyle name="LINES - Style2 6 4 2 2 4" xfId="12747" xr:uid="{00000000-0005-0000-0000-000092370000}"/>
    <cellStyle name="LINES - Style2 6 4 2 2 4 2" xfId="12748" xr:uid="{00000000-0005-0000-0000-000093370000}"/>
    <cellStyle name="LINES - Style2 6 4 2 2 5" xfId="12749" xr:uid="{00000000-0005-0000-0000-000094370000}"/>
    <cellStyle name="LINES - Style2 6 4 2 2 5 2" xfId="12750" xr:uid="{00000000-0005-0000-0000-000095370000}"/>
    <cellStyle name="LINES - Style2 6 4 2 2 6" xfId="12751" xr:uid="{00000000-0005-0000-0000-000096370000}"/>
    <cellStyle name="LINES - Style2 6 4 2 2 6 2" xfId="12752" xr:uid="{00000000-0005-0000-0000-000097370000}"/>
    <cellStyle name="LINES - Style2 6 4 2 2 7" xfId="12753" xr:uid="{00000000-0005-0000-0000-000098370000}"/>
    <cellStyle name="LINES - Style2 6 4 2 2 7 2" xfId="12754" xr:uid="{00000000-0005-0000-0000-000099370000}"/>
    <cellStyle name="LINES - Style2 6 4 2 2 8" xfId="12755" xr:uid="{00000000-0005-0000-0000-00009A370000}"/>
    <cellStyle name="LINES - Style2 6 4 2 2 8 2" xfId="12756" xr:uid="{00000000-0005-0000-0000-00009B370000}"/>
    <cellStyle name="LINES - Style2 6 4 2 2 9" xfId="12757" xr:uid="{00000000-0005-0000-0000-00009C370000}"/>
    <cellStyle name="LINES - Style2 6 4 2 2 9 2" xfId="12758" xr:uid="{00000000-0005-0000-0000-00009D370000}"/>
    <cellStyle name="LINES - Style2 6 4 2 3" xfId="12759" xr:uid="{00000000-0005-0000-0000-00009E370000}"/>
    <cellStyle name="LINES - Style2 6 4 2 3 2" xfId="12760" xr:uid="{00000000-0005-0000-0000-00009F370000}"/>
    <cellStyle name="LINES - Style2 6 4 2 4" xfId="12761" xr:uid="{00000000-0005-0000-0000-0000A0370000}"/>
    <cellStyle name="LINES - Style2 6 4 2 4 2" xfId="12762" xr:uid="{00000000-0005-0000-0000-0000A1370000}"/>
    <cellStyle name="LINES - Style2 6 4 2 5" xfId="12763" xr:uid="{00000000-0005-0000-0000-0000A2370000}"/>
    <cellStyle name="LINES - Style2 6 4 2 5 2" xfId="12764" xr:uid="{00000000-0005-0000-0000-0000A3370000}"/>
    <cellStyle name="LINES - Style2 6 4 2 6" xfId="12765" xr:uid="{00000000-0005-0000-0000-0000A4370000}"/>
    <cellStyle name="LINES - Style2 6 4 2 6 2" xfId="12766" xr:uid="{00000000-0005-0000-0000-0000A5370000}"/>
    <cellStyle name="LINES - Style2 6 4 2 7" xfId="12767" xr:uid="{00000000-0005-0000-0000-0000A6370000}"/>
    <cellStyle name="LINES - Style2 6 4 2 7 2" xfId="12768" xr:uid="{00000000-0005-0000-0000-0000A7370000}"/>
    <cellStyle name="LINES - Style2 6 4 2 8" xfId="12769" xr:uid="{00000000-0005-0000-0000-0000A8370000}"/>
    <cellStyle name="LINES - Style2 6 4 2 8 2" xfId="12770" xr:uid="{00000000-0005-0000-0000-0000A9370000}"/>
    <cellStyle name="LINES - Style2 6 4 2 9" xfId="12771" xr:uid="{00000000-0005-0000-0000-0000AA370000}"/>
    <cellStyle name="LINES - Style2 6 4 2 9 2" xfId="12772" xr:uid="{00000000-0005-0000-0000-0000AB370000}"/>
    <cellStyle name="LINES - Style2 6 4 3" xfId="12773" xr:uid="{00000000-0005-0000-0000-0000AC370000}"/>
    <cellStyle name="LINES - Style2 6 4 3 2" xfId="12774" xr:uid="{00000000-0005-0000-0000-0000AD370000}"/>
    <cellStyle name="LINES - Style2 6 4 4" xfId="12775" xr:uid="{00000000-0005-0000-0000-0000AE370000}"/>
    <cellStyle name="LINES - Style2 6 4 4 2" xfId="12776" xr:uid="{00000000-0005-0000-0000-0000AF370000}"/>
    <cellStyle name="LINES - Style2 6 4 5" xfId="12777" xr:uid="{00000000-0005-0000-0000-0000B0370000}"/>
    <cellStyle name="LINES - Style2 6 4 5 2" xfId="12778" xr:uid="{00000000-0005-0000-0000-0000B1370000}"/>
    <cellStyle name="LINES - Style2 6 4 6" xfId="12779" xr:uid="{00000000-0005-0000-0000-0000B2370000}"/>
    <cellStyle name="LINES - Style2 6 4 6 2" xfId="12780" xr:uid="{00000000-0005-0000-0000-0000B3370000}"/>
    <cellStyle name="LINES - Style2 6 4 7" xfId="12781" xr:uid="{00000000-0005-0000-0000-0000B4370000}"/>
    <cellStyle name="LINES - Style2 6 4 7 2" xfId="12782" xr:uid="{00000000-0005-0000-0000-0000B5370000}"/>
    <cellStyle name="LINES - Style2 6 4 8" xfId="12783" xr:uid="{00000000-0005-0000-0000-0000B6370000}"/>
    <cellStyle name="LINES - Style2 6 4 8 2" xfId="12784" xr:uid="{00000000-0005-0000-0000-0000B7370000}"/>
    <cellStyle name="LINES - Style2 6 4 9" xfId="12785" xr:uid="{00000000-0005-0000-0000-0000B8370000}"/>
    <cellStyle name="LINES - Style2 6 4 9 2" xfId="12786" xr:uid="{00000000-0005-0000-0000-0000B9370000}"/>
    <cellStyle name="LINES - Style2 6 5" xfId="12787" xr:uid="{00000000-0005-0000-0000-0000BA370000}"/>
    <cellStyle name="LINES - Style2 6 5 10" xfId="12788" xr:uid="{00000000-0005-0000-0000-0000BB370000}"/>
    <cellStyle name="LINES - Style2 6 5 10 2" xfId="12789" xr:uid="{00000000-0005-0000-0000-0000BC370000}"/>
    <cellStyle name="LINES - Style2 6 5 11" xfId="12790" xr:uid="{00000000-0005-0000-0000-0000BD370000}"/>
    <cellStyle name="LINES - Style2 6 5 11 2" xfId="12791" xr:uid="{00000000-0005-0000-0000-0000BE370000}"/>
    <cellStyle name="LINES - Style2 6 5 12" xfId="12792" xr:uid="{00000000-0005-0000-0000-0000BF370000}"/>
    <cellStyle name="LINES - Style2 6 5 2" xfId="12793" xr:uid="{00000000-0005-0000-0000-0000C0370000}"/>
    <cellStyle name="LINES - Style2 6 5 2 10" xfId="12794" xr:uid="{00000000-0005-0000-0000-0000C1370000}"/>
    <cellStyle name="LINES - Style2 6 5 2 10 2" xfId="12795" xr:uid="{00000000-0005-0000-0000-0000C2370000}"/>
    <cellStyle name="LINES - Style2 6 5 2 11" xfId="12796" xr:uid="{00000000-0005-0000-0000-0000C3370000}"/>
    <cellStyle name="LINES - Style2 6 5 2 2" xfId="12797" xr:uid="{00000000-0005-0000-0000-0000C4370000}"/>
    <cellStyle name="LINES - Style2 6 5 2 2 10" xfId="12798" xr:uid="{00000000-0005-0000-0000-0000C5370000}"/>
    <cellStyle name="LINES - Style2 6 5 2 2 2" xfId="12799" xr:uid="{00000000-0005-0000-0000-0000C6370000}"/>
    <cellStyle name="LINES - Style2 6 5 2 2 2 2" xfId="12800" xr:uid="{00000000-0005-0000-0000-0000C7370000}"/>
    <cellStyle name="LINES - Style2 6 5 2 2 3" xfId="12801" xr:uid="{00000000-0005-0000-0000-0000C8370000}"/>
    <cellStyle name="LINES - Style2 6 5 2 2 3 2" xfId="12802" xr:uid="{00000000-0005-0000-0000-0000C9370000}"/>
    <cellStyle name="LINES - Style2 6 5 2 2 4" xfId="12803" xr:uid="{00000000-0005-0000-0000-0000CA370000}"/>
    <cellStyle name="LINES - Style2 6 5 2 2 4 2" xfId="12804" xr:uid="{00000000-0005-0000-0000-0000CB370000}"/>
    <cellStyle name="LINES - Style2 6 5 2 2 5" xfId="12805" xr:uid="{00000000-0005-0000-0000-0000CC370000}"/>
    <cellStyle name="LINES - Style2 6 5 2 2 5 2" xfId="12806" xr:uid="{00000000-0005-0000-0000-0000CD370000}"/>
    <cellStyle name="LINES - Style2 6 5 2 2 6" xfId="12807" xr:uid="{00000000-0005-0000-0000-0000CE370000}"/>
    <cellStyle name="LINES - Style2 6 5 2 2 6 2" xfId="12808" xr:uid="{00000000-0005-0000-0000-0000CF370000}"/>
    <cellStyle name="LINES - Style2 6 5 2 2 7" xfId="12809" xr:uid="{00000000-0005-0000-0000-0000D0370000}"/>
    <cellStyle name="LINES - Style2 6 5 2 2 7 2" xfId="12810" xr:uid="{00000000-0005-0000-0000-0000D1370000}"/>
    <cellStyle name="LINES - Style2 6 5 2 2 8" xfId="12811" xr:uid="{00000000-0005-0000-0000-0000D2370000}"/>
    <cellStyle name="LINES - Style2 6 5 2 2 8 2" xfId="12812" xr:uid="{00000000-0005-0000-0000-0000D3370000}"/>
    <cellStyle name="LINES - Style2 6 5 2 2 9" xfId="12813" xr:uid="{00000000-0005-0000-0000-0000D4370000}"/>
    <cellStyle name="LINES - Style2 6 5 2 2 9 2" xfId="12814" xr:uid="{00000000-0005-0000-0000-0000D5370000}"/>
    <cellStyle name="LINES - Style2 6 5 2 3" xfId="12815" xr:uid="{00000000-0005-0000-0000-0000D6370000}"/>
    <cellStyle name="LINES - Style2 6 5 2 3 2" xfId="12816" xr:uid="{00000000-0005-0000-0000-0000D7370000}"/>
    <cellStyle name="LINES - Style2 6 5 2 4" xfId="12817" xr:uid="{00000000-0005-0000-0000-0000D8370000}"/>
    <cellStyle name="LINES - Style2 6 5 2 4 2" xfId="12818" xr:uid="{00000000-0005-0000-0000-0000D9370000}"/>
    <cellStyle name="LINES - Style2 6 5 2 5" xfId="12819" xr:uid="{00000000-0005-0000-0000-0000DA370000}"/>
    <cellStyle name="LINES - Style2 6 5 2 5 2" xfId="12820" xr:uid="{00000000-0005-0000-0000-0000DB370000}"/>
    <cellStyle name="LINES - Style2 6 5 2 6" xfId="12821" xr:uid="{00000000-0005-0000-0000-0000DC370000}"/>
    <cellStyle name="LINES - Style2 6 5 2 6 2" xfId="12822" xr:uid="{00000000-0005-0000-0000-0000DD370000}"/>
    <cellStyle name="LINES - Style2 6 5 2 7" xfId="12823" xr:uid="{00000000-0005-0000-0000-0000DE370000}"/>
    <cellStyle name="LINES - Style2 6 5 2 7 2" xfId="12824" xr:uid="{00000000-0005-0000-0000-0000DF370000}"/>
    <cellStyle name="LINES - Style2 6 5 2 8" xfId="12825" xr:uid="{00000000-0005-0000-0000-0000E0370000}"/>
    <cellStyle name="LINES - Style2 6 5 2 8 2" xfId="12826" xr:uid="{00000000-0005-0000-0000-0000E1370000}"/>
    <cellStyle name="LINES - Style2 6 5 2 9" xfId="12827" xr:uid="{00000000-0005-0000-0000-0000E2370000}"/>
    <cellStyle name="LINES - Style2 6 5 2 9 2" xfId="12828" xr:uid="{00000000-0005-0000-0000-0000E3370000}"/>
    <cellStyle name="LINES - Style2 6 5 3" xfId="12829" xr:uid="{00000000-0005-0000-0000-0000E4370000}"/>
    <cellStyle name="LINES - Style2 6 5 3 2" xfId="12830" xr:uid="{00000000-0005-0000-0000-0000E5370000}"/>
    <cellStyle name="LINES - Style2 6 5 4" xfId="12831" xr:uid="{00000000-0005-0000-0000-0000E6370000}"/>
    <cellStyle name="LINES - Style2 6 5 4 2" xfId="12832" xr:uid="{00000000-0005-0000-0000-0000E7370000}"/>
    <cellStyle name="LINES - Style2 6 5 5" xfId="12833" xr:uid="{00000000-0005-0000-0000-0000E8370000}"/>
    <cellStyle name="LINES - Style2 6 5 5 2" xfId="12834" xr:uid="{00000000-0005-0000-0000-0000E9370000}"/>
    <cellStyle name="LINES - Style2 6 5 6" xfId="12835" xr:uid="{00000000-0005-0000-0000-0000EA370000}"/>
    <cellStyle name="LINES - Style2 6 5 6 2" xfId="12836" xr:uid="{00000000-0005-0000-0000-0000EB370000}"/>
    <cellStyle name="LINES - Style2 6 5 7" xfId="12837" xr:uid="{00000000-0005-0000-0000-0000EC370000}"/>
    <cellStyle name="LINES - Style2 6 5 7 2" xfId="12838" xr:uid="{00000000-0005-0000-0000-0000ED370000}"/>
    <cellStyle name="LINES - Style2 6 5 8" xfId="12839" xr:uid="{00000000-0005-0000-0000-0000EE370000}"/>
    <cellStyle name="LINES - Style2 6 5 8 2" xfId="12840" xr:uid="{00000000-0005-0000-0000-0000EF370000}"/>
    <cellStyle name="LINES - Style2 6 5 9" xfId="12841" xr:uid="{00000000-0005-0000-0000-0000F0370000}"/>
    <cellStyle name="LINES - Style2 6 5 9 2" xfId="12842" xr:uid="{00000000-0005-0000-0000-0000F1370000}"/>
    <cellStyle name="LINES - Style2 6 6" xfId="12843" xr:uid="{00000000-0005-0000-0000-0000F2370000}"/>
    <cellStyle name="LINES - Style2 6 6 10" xfId="12844" xr:uid="{00000000-0005-0000-0000-0000F3370000}"/>
    <cellStyle name="LINES - Style2 6 6 10 2" xfId="12845" xr:uid="{00000000-0005-0000-0000-0000F4370000}"/>
    <cellStyle name="LINES - Style2 6 6 11" xfId="12846" xr:uid="{00000000-0005-0000-0000-0000F5370000}"/>
    <cellStyle name="LINES - Style2 6 6 11 2" xfId="12847" xr:uid="{00000000-0005-0000-0000-0000F6370000}"/>
    <cellStyle name="LINES - Style2 6 6 12" xfId="12848" xr:uid="{00000000-0005-0000-0000-0000F7370000}"/>
    <cellStyle name="LINES - Style2 6 6 2" xfId="12849" xr:uid="{00000000-0005-0000-0000-0000F8370000}"/>
    <cellStyle name="LINES - Style2 6 6 2 10" xfId="12850" xr:uid="{00000000-0005-0000-0000-0000F9370000}"/>
    <cellStyle name="LINES - Style2 6 6 2 10 2" xfId="12851" xr:uid="{00000000-0005-0000-0000-0000FA370000}"/>
    <cellStyle name="LINES - Style2 6 6 2 11" xfId="12852" xr:uid="{00000000-0005-0000-0000-0000FB370000}"/>
    <cellStyle name="LINES - Style2 6 6 2 2" xfId="12853" xr:uid="{00000000-0005-0000-0000-0000FC370000}"/>
    <cellStyle name="LINES - Style2 6 6 2 2 2" xfId="12854" xr:uid="{00000000-0005-0000-0000-0000FD370000}"/>
    <cellStyle name="LINES - Style2 6 6 2 3" xfId="12855" xr:uid="{00000000-0005-0000-0000-0000FE370000}"/>
    <cellStyle name="LINES - Style2 6 6 2 3 2" xfId="12856" xr:uid="{00000000-0005-0000-0000-0000FF370000}"/>
    <cellStyle name="LINES - Style2 6 6 2 4" xfId="12857" xr:uid="{00000000-0005-0000-0000-000000380000}"/>
    <cellStyle name="LINES - Style2 6 6 2 4 2" xfId="12858" xr:uid="{00000000-0005-0000-0000-000001380000}"/>
    <cellStyle name="LINES - Style2 6 6 2 5" xfId="12859" xr:uid="{00000000-0005-0000-0000-000002380000}"/>
    <cellStyle name="LINES - Style2 6 6 2 5 2" xfId="12860" xr:uid="{00000000-0005-0000-0000-000003380000}"/>
    <cellStyle name="LINES - Style2 6 6 2 6" xfId="12861" xr:uid="{00000000-0005-0000-0000-000004380000}"/>
    <cellStyle name="LINES - Style2 6 6 2 6 2" xfId="12862" xr:uid="{00000000-0005-0000-0000-000005380000}"/>
    <cellStyle name="LINES - Style2 6 6 2 7" xfId="12863" xr:uid="{00000000-0005-0000-0000-000006380000}"/>
    <cellStyle name="LINES - Style2 6 6 2 7 2" xfId="12864" xr:uid="{00000000-0005-0000-0000-000007380000}"/>
    <cellStyle name="LINES - Style2 6 6 2 8" xfId="12865" xr:uid="{00000000-0005-0000-0000-000008380000}"/>
    <cellStyle name="LINES - Style2 6 6 2 8 2" xfId="12866" xr:uid="{00000000-0005-0000-0000-000009380000}"/>
    <cellStyle name="LINES - Style2 6 6 2 9" xfId="12867" xr:uid="{00000000-0005-0000-0000-00000A380000}"/>
    <cellStyle name="LINES - Style2 6 6 2 9 2" xfId="12868" xr:uid="{00000000-0005-0000-0000-00000B380000}"/>
    <cellStyle name="LINES - Style2 6 6 3" xfId="12869" xr:uid="{00000000-0005-0000-0000-00000C380000}"/>
    <cellStyle name="LINES - Style2 6 6 3 2" xfId="12870" xr:uid="{00000000-0005-0000-0000-00000D380000}"/>
    <cellStyle name="LINES - Style2 6 6 4" xfId="12871" xr:uid="{00000000-0005-0000-0000-00000E380000}"/>
    <cellStyle name="LINES - Style2 6 6 4 2" xfId="12872" xr:uid="{00000000-0005-0000-0000-00000F380000}"/>
    <cellStyle name="LINES - Style2 6 6 5" xfId="12873" xr:uid="{00000000-0005-0000-0000-000010380000}"/>
    <cellStyle name="LINES - Style2 6 6 5 2" xfId="12874" xr:uid="{00000000-0005-0000-0000-000011380000}"/>
    <cellStyle name="LINES - Style2 6 6 6" xfId="12875" xr:uid="{00000000-0005-0000-0000-000012380000}"/>
    <cellStyle name="LINES - Style2 6 6 6 2" xfId="12876" xr:uid="{00000000-0005-0000-0000-000013380000}"/>
    <cellStyle name="LINES - Style2 6 6 7" xfId="12877" xr:uid="{00000000-0005-0000-0000-000014380000}"/>
    <cellStyle name="LINES - Style2 6 6 7 2" xfId="12878" xr:uid="{00000000-0005-0000-0000-000015380000}"/>
    <cellStyle name="LINES - Style2 6 6 8" xfId="12879" xr:uid="{00000000-0005-0000-0000-000016380000}"/>
    <cellStyle name="LINES - Style2 6 6 8 2" xfId="12880" xr:uid="{00000000-0005-0000-0000-000017380000}"/>
    <cellStyle name="LINES - Style2 6 6 9" xfId="12881" xr:uid="{00000000-0005-0000-0000-000018380000}"/>
    <cellStyle name="LINES - Style2 6 6 9 2" xfId="12882" xr:uid="{00000000-0005-0000-0000-000019380000}"/>
    <cellStyle name="LINES - Style2 6 7" xfId="12883" xr:uid="{00000000-0005-0000-0000-00001A380000}"/>
    <cellStyle name="LINES - Style2 6 7 2" xfId="12884" xr:uid="{00000000-0005-0000-0000-00001B380000}"/>
    <cellStyle name="LINES - Style2 6 8" xfId="12885" xr:uid="{00000000-0005-0000-0000-00001C380000}"/>
    <cellStyle name="LINES - Style2 6 8 2" xfId="12886" xr:uid="{00000000-0005-0000-0000-00001D380000}"/>
    <cellStyle name="LINES - Style2 6 9" xfId="12887" xr:uid="{00000000-0005-0000-0000-00001E380000}"/>
    <cellStyle name="LINES - Style2 6 9 2" xfId="12888" xr:uid="{00000000-0005-0000-0000-00001F380000}"/>
    <cellStyle name="LINES - Style2 6_FRI's per CPA formulae May 2011" xfId="12889" xr:uid="{00000000-0005-0000-0000-000020380000}"/>
    <cellStyle name="LINES - Style2 7" xfId="12890" xr:uid="{00000000-0005-0000-0000-000021380000}"/>
    <cellStyle name="LINES - Style2 7 10" xfId="12891" xr:uid="{00000000-0005-0000-0000-000022380000}"/>
    <cellStyle name="LINES - Style2 7 10 2" xfId="12892" xr:uid="{00000000-0005-0000-0000-000023380000}"/>
    <cellStyle name="LINES - Style2 7 11" xfId="12893" xr:uid="{00000000-0005-0000-0000-000024380000}"/>
    <cellStyle name="LINES - Style2 7 11 2" xfId="12894" xr:uid="{00000000-0005-0000-0000-000025380000}"/>
    <cellStyle name="LINES - Style2 7 12" xfId="12895" xr:uid="{00000000-0005-0000-0000-000026380000}"/>
    <cellStyle name="LINES - Style2 7 12 2" xfId="12896" xr:uid="{00000000-0005-0000-0000-000027380000}"/>
    <cellStyle name="LINES - Style2 7 13" xfId="12897" xr:uid="{00000000-0005-0000-0000-000028380000}"/>
    <cellStyle name="LINES - Style2 7 13 2" xfId="12898" xr:uid="{00000000-0005-0000-0000-000029380000}"/>
    <cellStyle name="LINES - Style2 7 14" xfId="12899" xr:uid="{00000000-0005-0000-0000-00002A380000}"/>
    <cellStyle name="LINES - Style2 7 14 2" xfId="12900" xr:uid="{00000000-0005-0000-0000-00002B380000}"/>
    <cellStyle name="LINES - Style2 7 15" xfId="12901" xr:uid="{00000000-0005-0000-0000-00002C380000}"/>
    <cellStyle name="LINES - Style2 7 15 2" xfId="12902" xr:uid="{00000000-0005-0000-0000-00002D380000}"/>
    <cellStyle name="LINES - Style2 7 16" xfId="12903" xr:uid="{00000000-0005-0000-0000-00002E380000}"/>
    <cellStyle name="LINES - Style2 7 2" xfId="12904" xr:uid="{00000000-0005-0000-0000-00002F380000}"/>
    <cellStyle name="LINES - Style2 7 2 10" xfId="12905" xr:uid="{00000000-0005-0000-0000-000030380000}"/>
    <cellStyle name="LINES - Style2 7 2 10 2" xfId="12906" xr:uid="{00000000-0005-0000-0000-000031380000}"/>
    <cellStyle name="LINES - Style2 7 2 11" xfId="12907" xr:uid="{00000000-0005-0000-0000-000032380000}"/>
    <cellStyle name="LINES - Style2 7 2 11 2" xfId="12908" xr:uid="{00000000-0005-0000-0000-000033380000}"/>
    <cellStyle name="LINES - Style2 7 2 12" xfId="12909" xr:uid="{00000000-0005-0000-0000-000034380000}"/>
    <cellStyle name="LINES - Style2 7 2 2" xfId="12910" xr:uid="{00000000-0005-0000-0000-000035380000}"/>
    <cellStyle name="LINES - Style2 7 2 2 10" xfId="12911" xr:uid="{00000000-0005-0000-0000-000036380000}"/>
    <cellStyle name="LINES - Style2 7 2 2 10 2" xfId="12912" xr:uid="{00000000-0005-0000-0000-000037380000}"/>
    <cellStyle name="LINES - Style2 7 2 2 11" xfId="12913" xr:uid="{00000000-0005-0000-0000-000038380000}"/>
    <cellStyle name="LINES - Style2 7 2 2 2" xfId="12914" xr:uid="{00000000-0005-0000-0000-000039380000}"/>
    <cellStyle name="LINES - Style2 7 2 2 2 10" xfId="12915" xr:uid="{00000000-0005-0000-0000-00003A380000}"/>
    <cellStyle name="LINES - Style2 7 2 2 2 2" xfId="12916" xr:uid="{00000000-0005-0000-0000-00003B380000}"/>
    <cellStyle name="LINES - Style2 7 2 2 2 2 2" xfId="12917" xr:uid="{00000000-0005-0000-0000-00003C380000}"/>
    <cellStyle name="LINES - Style2 7 2 2 2 3" xfId="12918" xr:uid="{00000000-0005-0000-0000-00003D380000}"/>
    <cellStyle name="LINES - Style2 7 2 2 2 3 2" xfId="12919" xr:uid="{00000000-0005-0000-0000-00003E380000}"/>
    <cellStyle name="LINES - Style2 7 2 2 2 4" xfId="12920" xr:uid="{00000000-0005-0000-0000-00003F380000}"/>
    <cellStyle name="LINES - Style2 7 2 2 2 4 2" xfId="12921" xr:uid="{00000000-0005-0000-0000-000040380000}"/>
    <cellStyle name="LINES - Style2 7 2 2 2 5" xfId="12922" xr:uid="{00000000-0005-0000-0000-000041380000}"/>
    <cellStyle name="LINES - Style2 7 2 2 2 5 2" xfId="12923" xr:uid="{00000000-0005-0000-0000-000042380000}"/>
    <cellStyle name="LINES - Style2 7 2 2 2 6" xfId="12924" xr:uid="{00000000-0005-0000-0000-000043380000}"/>
    <cellStyle name="LINES - Style2 7 2 2 2 6 2" xfId="12925" xr:uid="{00000000-0005-0000-0000-000044380000}"/>
    <cellStyle name="LINES - Style2 7 2 2 2 7" xfId="12926" xr:uid="{00000000-0005-0000-0000-000045380000}"/>
    <cellStyle name="LINES - Style2 7 2 2 2 7 2" xfId="12927" xr:uid="{00000000-0005-0000-0000-000046380000}"/>
    <cellStyle name="LINES - Style2 7 2 2 2 8" xfId="12928" xr:uid="{00000000-0005-0000-0000-000047380000}"/>
    <cellStyle name="LINES - Style2 7 2 2 2 8 2" xfId="12929" xr:uid="{00000000-0005-0000-0000-000048380000}"/>
    <cellStyle name="LINES - Style2 7 2 2 2 9" xfId="12930" xr:uid="{00000000-0005-0000-0000-000049380000}"/>
    <cellStyle name="LINES - Style2 7 2 2 2 9 2" xfId="12931" xr:uid="{00000000-0005-0000-0000-00004A380000}"/>
    <cellStyle name="LINES - Style2 7 2 2 3" xfId="12932" xr:uid="{00000000-0005-0000-0000-00004B380000}"/>
    <cellStyle name="LINES - Style2 7 2 2 3 2" xfId="12933" xr:uid="{00000000-0005-0000-0000-00004C380000}"/>
    <cellStyle name="LINES - Style2 7 2 2 4" xfId="12934" xr:uid="{00000000-0005-0000-0000-00004D380000}"/>
    <cellStyle name="LINES - Style2 7 2 2 4 2" xfId="12935" xr:uid="{00000000-0005-0000-0000-00004E380000}"/>
    <cellStyle name="LINES - Style2 7 2 2 5" xfId="12936" xr:uid="{00000000-0005-0000-0000-00004F380000}"/>
    <cellStyle name="LINES - Style2 7 2 2 5 2" xfId="12937" xr:uid="{00000000-0005-0000-0000-000050380000}"/>
    <cellStyle name="LINES - Style2 7 2 2 6" xfId="12938" xr:uid="{00000000-0005-0000-0000-000051380000}"/>
    <cellStyle name="LINES - Style2 7 2 2 6 2" xfId="12939" xr:uid="{00000000-0005-0000-0000-000052380000}"/>
    <cellStyle name="LINES - Style2 7 2 2 7" xfId="12940" xr:uid="{00000000-0005-0000-0000-000053380000}"/>
    <cellStyle name="LINES - Style2 7 2 2 7 2" xfId="12941" xr:uid="{00000000-0005-0000-0000-000054380000}"/>
    <cellStyle name="LINES - Style2 7 2 2 8" xfId="12942" xr:uid="{00000000-0005-0000-0000-000055380000}"/>
    <cellStyle name="LINES - Style2 7 2 2 8 2" xfId="12943" xr:uid="{00000000-0005-0000-0000-000056380000}"/>
    <cellStyle name="LINES - Style2 7 2 2 9" xfId="12944" xr:uid="{00000000-0005-0000-0000-000057380000}"/>
    <cellStyle name="LINES - Style2 7 2 2 9 2" xfId="12945" xr:uid="{00000000-0005-0000-0000-000058380000}"/>
    <cellStyle name="LINES - Style2 7 2 3" xfId="12946" xr:uid="{00000000-0005-0000-0000-000059380000}"/>
    <cellStyle name="LINES - Style2 7 2 3 2" xfId="12947" xr:uid="{00000000-0005-0000-0000-00005A380000}"/>
    <cellStyle name="LINES - Style2 7 2 4" xfId="12948" xr:uid="{00000000-0005-0000-0000-00005B380000}"/>
    <cellStyle name="LINES - Style2 7 2 4 2" xfId="12949" xr:uid="{00000000-0005-0000-0000-00005C380000}"/>
    <cellStyle name="LINES - Style2 7 2 5" xfId="12950" xr:uid="{00000000-0005-0000-0000-00005D380000}"/>
    <cellStyle name="LINES - Style2 7 2 5 2" xfId="12951" xr:uid="{00000000-0005-0000-0000-00005E380000}"/>
    <cellStyle name="LINES - Style2 7 2 6" xfId="12952" xr:uid="{00000000-0005-0000-0000-00005F380000}"/>
    <cellStyle name="LINES - Style2 7 2 6 2" xfId="12953" xr:uid="{00000000-0005-0000-0000-000060380000}"/>
    <cellStyle name="LINES - Style2 7 2 7" xfId="12954" xr:uid="{00000000-0005-0000-0000-000061380000}"/>
    <cellStyle name="LINES - Style2 7 2 7 2" xfId="12955" xr:uid="{00000000-0005-0000-0000-000062380000}"/>
    <cellStyle name="LINES - Style2 7 2 8" xfId="12956" xr:uid="{00000000-0005-0000-0000-000063380000}"/>
    <cellStyle name="LINES - Style2 7 2 8 2" xfId="12957" xr:uid="{00000000-0005-0000-0000-000064380000}"/>
    <cellStyle name="LINES - Style2 7 2 9" xfId="12958" xr:uid="{00000000-0005-0000-0000-000065380000}"/>
    <cellStyle name="LINES - Style2 7 2 9 2" xfId="12959" xr:uid="{00000000-0005-0000-0000-000066380000}"/>
    <cellStyle name="LINES - Style2 7 3" xfId="12960" xr:uid="{00000000-0005-0000-0000-000067380000}"/>
    <cellStyle name="LINES - Style2 7 3 10" xfId="12961" xr:uid="{00000000-0005-0000-0000-000068380000}"/>
    <cellStyle name="LINES - Style2 7 3 10 2" xfId="12962" xr:uid="{00000000-0005-0000-0000-000069380000}"/>
    <cellStyle name="LINES - Style2 7 3 11" xfId="12963" xr:uid="{00000000-0005-0000-0000-00006A380000}"/>
    <cellStyle name="LINES - Style2 7 3 11 2" xfId="12964" xr:uid="{00000000-0005-0000-0000-00006B380000}"/>
    <cellStyle name="LINES - Style2 7 3 12" xfId="12965" xr:uid="{00000000-0005-0000-0000-00006C380000}"/>
    <cellStyle name="LINES - Style2 7 3 2" xfId="12966" xr:uid="{00000000-0005-0000-0000-00006D380000}"/>
    <cellStyle name="LINES - Style2 7 3 2 10" xfId="12967" xr:uid="{00000000-0005-0000-0000-00006E380000}"/>
    <cellStyle name="LINES - Style2 7 3 2 10 2" xfId="12968" xr:uid="{00000000-0005-0000-0000-00006F380000}"/>
    <cellStyle name="LINES - Style2 7 3 2 11" xfId="12969" xr:uid="{00000000-0005-0000-0000-000070380000}"/>
    <cellStyle name="LINES - Style2 7 3 2 2" xfId="12970" xr:uid="{00000000-0005-0000-0000-000071380000}"/>
    <cellStyle name="LINES - Style2 7 3 2 2 10" xfId="12971" xr:uid="{00000000-0005-0000-0000-000072380000}"/>
    <cellStyle name="LINES - Style2 7 3 2 2 2" xfId="12972" xr:uid="{00000000-0005-0000-0000-000073380000}"/>
    <cellStyle name="LINES - Style2 7 3 2 2 2 2" xfId="12973" xr:uid="{00000000-0005-0000-0000-000074380000}"/>
    <cellStyle name="LINES - Style2 7 3 2 2 3" xfId="12974" xr:uid="{00000000-0005-0000-0000-000075380000}"/>
    <cellStyle name="LINES - Style2 7 3 2 2 3 2" xfId="12975" xr:uid="{00000000-0005-0000-0000-000076380000}"/>
    <cellStyle name="LINES - Style2 7 3 2 2 4" xfId="12976" xr:uid="{00000000-0005-0000-0000-000077380000}"/>
    <cellStyle name="LINES - Style2 7 3 2 2 4 2" xfId="12977" xr:uid="{00000000-0005-0000-0000-000078380000}"/>
    <cellStyle name="LINES - Style2 7 3 2 2 5" xfId="12978" xr:uid="{00000000-0005-0000-0000-000079380000}"/>
    <cellStyle name="LINES - Style2 7 3 2 2 5 2" xfId="12979" xr:uid="{00000000-0005-0000-0000-00007A380000}"/>
    <cellStyle name="LINES - Style2 7 3 2 2 6" xfId="12980" xr:uid="{00000000-0005-0000-0000-00007B380000}"/>
    <cellStyle name="LINES - Style2 7 3 2 2 6 2" xfId="12981" xr:uid="{00000000-0005-0000-0000-00007C380000}"/>
    <cellStyle name="LINES - Style2 7 3 2 2 7" xfId="12982" xr:uid="{00000000-0005-0000-0000-00007D380000}"/>
    <cellStyle name="LINES - Style2 7 3 2 2 7 2" xfId="12983" xr:uid="{00000000-0005-0000-0000-00007E380000}"/>
    <cellStyle name="LINES - Style2 7 3 2 2 8" xfId="12984" xr:uid="{00000000-0005-0000-0000-00007F380000}"/>
    <cellStyle name="LINES - Style2 7 3 2 2 8 2" xfId="12985" xr:uid="{00000000-0005-0000-0000-000080380000}"/>
    <cellStyle name="LINES - Style2 7 3 2 2 9" xfId="12986" xr:uid="{00000000-0005-0000-0000-000081380000}"/>
    <cellStyle name="LINES - Style2 7 3 2 2 9 2" xfId="12987" xr:uid="{00000000-0005-0000-0000-000082380000}"/>
    <cellStyle name="LINES - Style2 7 3 2 3" xfId="12988" xr:uid="{00000000-0005-0000-0000-000083380000}"/>
    <cellStyle name="LINES - Style2 7 3 2 3 2" xfId="12989" xr:uid="{00000000-0005-0000-0000-000084380000}"/>
    <cellStyle name="LINES - Style2 7 3 2 4" xfId="12990" xr:uid="{00000000-0005-0000-0000-000085380000}"/>
    <cellStyle name="LINES - Style2 7 3 2 4 2" xfId="12991" xr:uid="{00000000-0005-0000-0000-000086380000}"/>
    <cellStyle name="LINES - Style2 7 3 2 5" xfId="12992" xr:uid="{00000000-0005-0000-0000-000087380000}"/>
    <cellStyle name="LINES - Style2 7 3 2 5 2" xfId="12993" xr:uid="{00000000-0005-0000-0000-000088380000}"/>
    <cellStyle name="LINES - Style2 7 3 2 6" xfId="12994" xr:uid="{00000000-0005-0000-0000-000089380000}"/>
    <cellStyle name="LINES - Style2 7 3 2 6 2" xfId="12995" xr:uid="{00000000-0005-0000-0000-00008A380000}"/>
    <cellStyle name="LINES - Style2 7 3 2 7" xfId="12996" xr:uid="{00000000-0005-0000-0000-00008B380000}"/>
    <cellStyle name="LINES - Style2 7 3 2 7 2" xfId="12997" xr:uid="{00000000-0005-0000-0000-00008C380000}"/>
    <cellStyle name="LINES - Style2 7 3 2 8" xfId="12998" xr:uid="{00000000-0005-0000-0000-00008D380000}"/>
    <cellStyle name="LINES - Style2 7 3 2 8 2" xfId="12999" xr:uid="{00000000-0005-0000-0000-00008E380000}"/>
    <cellStyle name="LINES - Style2 7 3 2 9" xfId="13000" xr:uid="{00000000-0005-0000-0000-00008F380000}"/>
    <cellStyle name="LINES - Style2 7 3 2 9 2" xfId="13001" xr:uid="{00000000-0005-0000-0000-000090380000}"/>
    <cellStyle name="LINES - Style2 7 3 3" xfId="13002" xr:uid="{00000000-0005-0000-0000-000091380000}"/>
    <cellStyle name="LINES - Style2 7 3 3 2" xfId="13003" xr:uid="{00000000-0005-0000-0000-000092380000}"/>
    <cellStyle name="LINES - Style2 7 3 4" xfId="13004" xr:uid="{00000000-0005-0000-0000-000093380000}"/>
    <cellStyle name="LINES - Style2 7 3 4 2" xfId="13005" xr:uid="{00000000-0005-0000-0000-000094380000}"/>
    <cellStyle name="LINES - Style2 7 3 5" xfId="13006" xr:uid="{00000000-0005-0000-0000-000095380000}"/>
    <cellStyle name="LINES - Style2 7 3 5 2" xfId="13007" xr:uid="{00000000-0005-0000-0000-000096380000}"/>
    <cellStyle name="LINES - Style2 7 3 6" xfId="13008" xr:uid="{00000000-0005-0000-0000-000097380000}"/>
    <cellStyle name="LINES - Style2 7 3 6 2" xfId="13009" xr:uid="{00000000-0005-0000-0000-000098380000}"/>
    <cellStyle name="LINES - Style2 7 3 7" xfId="13010" xr:uid="{00000000-0005-0000-0000-000099380000}"/>
    <cellStyle name="LINES - Style2 7 3 7 2" xfId="13011" xr:uid="{00000000-0005-0000-0000-00009A380000}"/>
    <cellStyle name="LINES - Style2 7 3 8" xfId="13012" xr:uid="{00000000-0005-0000-0000-00009B380000}"/>
    <cellStyle name="LINES - Style2 7 3 8 2" xfId="13013" xr:uid="{00000000-0005-0000-0000-00009C380000}"/>
    <cellStyle name="LINES - Style2 7 3 9" xfId="13014" xr:uid="{00000000-0005-0000-0000-00009D380000}"/>
    <cellStyle name="LINES - Style2 7 3 9 2" xfId="13015" xr:uid="{00000000-0005-0000-0000-00009E380000}"/>
    <cellStyle name="LINES - Style2 7 4" xfId="13016" xr:uid="{00000000-0005-0000-0000-00009F380000}"/>
    <cellStyle name="LINES - Style2 7 4 10" xfId="13017" xr:uid="{00000000-0005-0000-0000-0000A0380000}"/>
    <cellStyle name="LINES - Style2 7 4 10 2" xfId="13018" xr:uid="{00000000-0005-0000-0000-0000A1380000}"/>
    <cellStyle name="LINES - Style2 7 4 11" xfId="13019" xr:uid="{00000000-0005-0000-0000-0000A2380000}"/>
    <cellStyle name="LINES - Style2 7 4 11 2" xfId="13020" xr:uid="{00000000-0005-0000-0000-0000A3380000}"/>
    <cellStyle name="LINES - Style2 7 4 12" xfId="13021" xr:uid="{00000000-0005-0000-0000-0000A4380000}"/>
    <cellStyle name="LINES - Style2 7 4 2" xfId="13022" xr:uid="{00000000-0005-0000-0000-0000A5380000}"/>
    <cellStyle name="LINES - Style2 7 4 2 10" xfId="13023" xr:uid="{00000000-0005-0000-0000-0000A6380000}"/>
    <cellStyle name="LINES - Style2 7 4 2 10 2" xfId="13024" xr:uid="{00000000-0005-0000-0000-0000A7380000}"/>
    <cellStyle name="LINES - Style2 7 4 2 11" xfId="13025" xr:uid="{00000000-0005-0000-0000-0000A8380000}"/>
    <cellStyle name="LINES - Style2 7 4 2 2" xfId="13026" xr:uid="{00000000-0005-0000-0000-0000A9380000}"/>
    <cellStyle name="LINES - Style2 7 4 2 2 10" xfId="13027" xr:uid="{00000000-0005-0000-0000-0000AA380000}"/>
    <cellStyle name="LINES - Style2 7 4 2 2 2" xfId="13028" xr:uid="{00000000-0005-0000-0000-0000AB380000}"/>
    <cellStyle name="LINES - Style2 7 4 2 2 2 2" xfId="13029" xr:uid="{00000000-0005-0000-0000-0000AC380000}"/>
    <cellStyle name="LINES - Style2 7 4 2 2 3" xfId="13030" xr:uid="{00000000-0005-0000-0000-0000AD380000}"/>
    <cellStyle name="LINES - Style2 7 4 2 2 3 2" xfId="13031" xr:uid="{00000000-0005-0000-0000-0000AE380000}"/>
    <cellStyle name="LINES - Style2 7 4 2 2 4" xfId="13032" xr:uid="{00000000-0005-0000-0000-0000AF380000}"/>
    <cellStyle name="LINES - Style2 7 4 2 2 4 2" xfId="13033" xr:uid="{00000000-0005-0000-0000-0000B0380000}"/>
    <cellStyle name="LINES - Style2 7 4 2 2 5" xfId="13034" xr:uid="{00000000-0005-0000-0000-0000B1380000}"/>
    <cellStyle name="LINES - Style2 7 4 2 2 5 2" xfId="13035" xr:uid="{00000000-0005-0000-0000-0000B2380000}"/>
    <cellStyle name="LINES - Style2 7 4 2 2 6" xfId="13036" xr:uid="{00000000-0005-0000-0000-0000B3380000}"/>
    <cellStyle name="LINES - Style2 7 4 2 2 6 2" xfId="13037" xr:uid="{00000000-0005-0000-0000-0000B4380000}"/>
    <cellStyle name="LINES - Style2 7 4 2 2 7" xfId="13038" xr:uid="{00000000-0005-0000-0000-0000B5380000}"/>
    <cellStyle name="LINES - Style2 7 4 2 2 7 2" xfId="13039" xr:uid="{00000000-0005-0000-0000-0000B6380000}"/>
    <cellStyle name="LINES - Style2 7 4 2 2 8" xfId="13040" xr:uid="{00000000-0005-0000-0000-0000B7380000}"/>
    <cellStyle name="LINES - Style2 7 4 2 2 8 2" xfId="13041" xr:uid="{00000000-0005-0000-0000-0000B8380000}"/>
    <cellStyle name="LINES - Style2 7 4 2 2 9" xfId="13042" xr:uid="{00000000-0005-0000-0000-0000B9380000}"/>
    <cellStyle name="LINES - Style2 7 4 2 2 9 2" xfId="13043" xr:uid="{00000000-0005-0000-0000-0000BA380000}"/>
    <cellStyle name="LINES - Style2 7 4 2 3" xfId="13044" xr:uid="{00000000-0005-0000-0000-0000BB380000}"/>
    <cellStyle name="LINES - Style2 7 4 2 3 2" xfId="13045" xr:uid="{00000000-0005-0000-0000-0000BC380000}"/>
    <cellStyle name="LINES - Style2 7 4 2 4" xfId="13046" xr:uid="{00000000-0005-0000-0000-0000BD380000}"/>
    <cellStyle name="LINES - Style2 7 4 2 4 2" xfId="13047" xr:uid="{00000000-0005-0000-0000-0000BE380000}"/>
    <cellStyle name="LINES - Style2 7 4 2 5" xfId="13048" xr:uid="{00000000-0005-0000-0000-0000BF380000}"/>
    <cellStyle name="LINES - Style2 7 4 2 5 2" xfId="13049" xr:uid="{00000000-0005-0000-0000-0000C0380000}"/>
    <cellStyle name="LINES - Style2 7 4 2 6" xfId="13050" xr:uid="{00000000-0005-0000-0000-0000C1380000}"/>
    <cellStyle name="LINES - Style2 7 4 2 6 2" xfId="13051" xr:uid="{00000000-0005-0000-0000-0000C2380000}"/>
    <cellStyle name="LINES - Style2 7 4 2 7" xfId="13052" xr:uid="{00000000-0005-0000-0000-0000C3380000}"/>
    <cellStyle name="LINES - Style2 7 4 2 7 2" xfId="13053" xr:uid="{00000000-0005-0000-0000-0000C4380000}"/>
    <cellStyle name="LINES - Style2 7 4 2 8" xfId="13054" xr:uid="{00000000-0005-0000-0000-0000C5380000}"/>
    <cellStyle name="LINES - Style2 7 4 2 8 2" xfId="13055" xr:uid="{00000000-0005-0000-0000-0000C6380000}"/>
    <cellStyle name="LINES - Style2 7 4 2 9" xfId="13056" xr:uid="{00000000-0005-0000-0000-0000C7380000}"/>
    <cellStyle name="LINES - Style2 7 4 2 9 2" xfId="13057" xr:uid="{00000000-0005-0000-0000-0000C8380000}"/>
    <cellStyle name="LINES - Style2 7 4 3" xfId="13058" xr:uid="{00000000-0005-0000-0000-0000C9380000}"/>
    <cellStyle name="LINES - Style2 7 4 3 2" xfId="13059" xr:uid="{00000000-0005-0000-0000-0000CA380000}"/>
    <cellStyle name="LINES - Style2 7 4 4" xfId="13060" xr:uid="{00000000-0005-0000-0000-0000CB380000}"/>
    <cellStyle name="LINES - Style2 7 4 4 2" xfId="13061" xr:uid="{00000000-0005-0000-0000-0000CC380000}"/>
    <cellStyle name="LINES - Style2 7 4 5" xfId="13062" xr:uid="{00000000-0005-0000-0000-0000CD380000}"/>
    <cellStyle name="LINES - Style2 7 4 5 2" xfId="13063" xr:uid="{00000000-0005-0000-0000-0000CE380000}"/>
    <cellStyle name="LINES - Style2 7 4 6" xfId="13064" xr:uid="{00000000-0005-0000-0000-0000CF380000}"/>
    <cellStyle name="LINES - Style2 7 4 6 2" xfId="13065" xr:uid="{00000000-0005-0000-0000-0000D0380000}"/>
    <cellStyle name="LINES - Style2 7 4 7" xfId="13066" xr:uid="{00000000-0005-0000-0000-0000D1380000}"/>
    <cellStyle name="LINES - Style2 7 4 7 2" xfId="13067" xr:uid="{00000000-0005-0000-0000-0000D2380000}"/>
    <cellStyle name="LINES - Style2 7 4 8" xfId="13068" xr:uid="{00000000-0005-0000-0000-0000D3380000}"/>
    <cellStyle name="LINES - Style2 7 4 8 2" xfId="13069" xr:uid="{00000000-0005-0000-0000-0000D4380000}"/>
    <cellStyle name="LINES - Style2 7 4 9" xfId="13070" xr:uid="{00000000-0005-0000-0000-0000D5380000}"/>
    <cellStyle name="LINES - Style2 7 4 9 2" xfId="13071" xr:uid="{00000000-0005-0000-0000-0000D6380000}"/>
    <cellStyle name="LINES - Style2 7 5" xfId="13072" xr:uid="{00000000-0005-0000-0000-0000D7380000}"/>
    <cellStyle name="LINES - Style2 7 5 10" xfId="13073" xr:uid="{00000000-0005-0000-0000-0000D8380000}"/>
    <cellStyle name="LINES - Style2 7 5 10 2" xfId="13074" xr:uid="{00000000-0005-0000-0000-0000D9380000}"/>
    <cellStyle name="LINES - Style2 7 5 11" xfId="13075" xr:uid="{00000000-0005-0000-0000-0000DA380000}"/>
    <cellStyle name="LINES - Style2 7 5 11 2" xfId="13076" xr:uid="{00000000-0005-0000-0000-0000DB380000}"/>
    <cellStyle name="LINES - Style2 7 5 12" xfId="13077" xr:uid="{00000000-0005-0000-0000-0000DC380000}"/>
    <cellStyle name="LINES - Style2 7 5 2" xfId="13078" xr:uid="{00000000-0005-0000-0000-0000DD380000}"/>
    <cellStyle name="LINES - Style2 7 5 2 10" xfId="13079" xr:uid="{00000000-0005-0000-0000-0000DE380000}"/>
    <cellStyle name="LINES - Style2 7 5 2 10 2" xfId="13080" xr:uid="{00000000-0005-0000-0000-0000DF380000}"/>
    <cellStyle name="LINES - Style2 7 5 2 11" xfId="13081" xr:uid="{00000000-0005-0000-0000-0000E0380000}"/>
    <cellStyle name="LINES - Style2 7 5 2 2" xfId="13082" xr:uid="{00000000-0005-0000-0000-0000E1380000}"/>
    <cellStyle name="LINES - Style2 7 5 2 2 10" xfId="13083" xr:uid="{00000000-0005-0000-0000-0000E2380000}"/>
    <cellStyle name="LINES - Style2 7 5 2 2 2" xfId="13084" xr:uid="{00000000-0005-0000-0000-0000E3380000}"/>
    <cellStyle name="LINES - Style2 7 5 2 2 2 2" xfId="13085" xr:uid="{00000000-0005-0000-0000-0000E4380000}"/>
    <cellStyle name="LINES - Style2 7 5 2 2 3" xfId="13086" xr:uid="{00000000-0005-0000-0000-0000E5380000}"/>
    <cellStyle name="LINES - Style2 7 5 2 2 3 2" xfId="13087" xr:uid="{00000000-0005-0000-0000-0000E6380000}"/>
    <cellStyle name="LINES - Style2 7 5 2 2 4" xfId="13088" xr:uid="{00000000-0005-0000-0000-0000E7380000}"/>
    <cellStyle name="LINES - Style2 7 5 2 2 4 2" xfId="13089" xr:uid="{00000000-0005-0000-0000-0000E8380000}"/>
    <cellStyle name="LINES - Style2 7 5 2 2 5" xfId="13090" xr:uid="{00000000-0005-0000-0000-0000E9380000}"/>
    <cellStyle name="LINES - Style2 7 5 2 2 5 2" xfId="13091" xr:uid="{00000000-0005-0000-0000-0000EA380000}"/>
    <cellStyle name="LINES - Style2 7 5 2 2 6" xfId="13092" xr:uid="{00000000-0005-0000-0000-0000EB380000}"/>
    <cellStyle name="LINES - Style2 7 5 2 2 6 2" xfId="13093" xr:uid="{00000000-0005-0000-0000-0000EC380000}"/>
    <cellStyle name="LINES - Style2 7 5 2 2 7" xfId="13094" xr:uid="{00000000-0005-0000-0000-0000ED380000}"/>
    <cellStyle name="LINES - Style2 7 5 2 2 7 2" xfId="13095" xr:uid="{00000000-0005-0000-0000-0000EE380000}"/>
    <cellStyle name="LINES - Style2 7 5 2 2 8" xfId="13096" xr:uid="{00000000-0005-0000-0000-0000EF380000}"/>
    <cellStyle name="LINES - Style2 7 5 2 2 8 2" xfId="13097" xr:uid="{00000000-0005-0000-0000-0000F0380000}"/>
    <cellStyle name="LINES - Style2 7 5 2 2 9" xfId="13098" xr:uid="{00000000-0005-0000-0000-0000F1380000}"/>
    <cellStyle name="LINES - Style2 7 5 2 2 9 2" xfId="13099" xr:uid="{00000000-0005-0000-0000-0000F2380000}"/>
    <cellStyle name="LINES - Style2 7 5 2 3" xfId="13100" xr:uid="{00000000-0005-0000-0000-0000F3380000}"/>
    <cellStyle name="LINES - Style2 7 5 2 3 2" xfId="13101" xr:uid="{00000000-0005-0000-0000-0000F4380000}"/>
    <cellStyle name="LINES - Style2 7 5 2 4" xfId="13102" xr:uid="{00000000-0005-0000-0000-0000F5380000}"/>
    <cellStyle name="LINES - Style2 7 5 2 4 2" xfId="13103" xr:uid="{00000000-0005-0000-0000-0000F6380000}"/>
    <cellStyle name="LINES - Style2 7 5 2 5" xfId="13104" xr:uid="{00000000-0005-0000-0000-0000F7380000}"/>
    <cellStyle name="LINES - Style2 7 5 2 5 2" xfId="13105" xr:uid="{00000000-0005-0000-0000-0000F8380000}"/>
    <cellStyle name="LINES - Style2 7 5 2 6" xfId="13106" xr:uid="{00000000-0005-0000-0000-0000F9380000}"/>
    <cellStyle name="LINES - Style2 7 5 2 6 2" xfId="13107" xr:uid="{00000000-0005-0000-0000-0000FA380000}"/>
    <cellStyle name="LINES - Style2 7 5 2 7" xfId="13108" xr:uid="{00000000-0005-0000-0000-0000FB380000}"/>
    <cellStyle name="LINES - Style2 7 5 2 7 2" xfId="13109" xr:uid="{00000000-0005-0000-0000-0000FC380000}"/>
    <cellStyle name="LINES - Style2 7 5 2 8" xfId="13110" xr:uid="{00000000-0005-0000-0000-0000FD380000}"/>
    <cellStyle name="LINES - Style2 7 5 2 8 2" xfId="13111" xr:uid="{00000000-0005-0000-0000-0000FE380000}"/>
    <cellStyle name="LINES - Style2 7 5 2 9" xfId="13112" xr:uid="{00000000-0005-0000-0000-0000FF380000}"/>
    <cellStyle name="LINES - Style2 7 5 2 9 2" xfId="13113" xr:uid="{00000000-0005-0000-0000-000000390000}"/>
    <cellStyle name="LINES - Style2 7 5 3" xfId="13114" xr:uid="{00000000-0005-0000-0000-000001390000}"/>
    <cellStyle name="LINES - Style2 7 5 3 2" xfId="13115" xr:uid="{00000000-0005-0000-0000-000002390000}"/>
    <cellStyle name="LINES - Style2 7 5 4" xfId="13116" xr:uid="{00000000-0005-0000-0000-000003390000}"/>
    <cellStyle name="LINES - Style2 7 5 4 2" xfId="13117" xr:uid="{00000000-0005-0000-0000-000004390000}"/>
    <cellStyle name="LINES - Style2 7 5 5" xfId="13118" xr:uid="{00000000-0005-0000-0000-000005390000}"/>
    <cellStyle name="LINES - Style2 7 5 5 2" xfId="13119" xr:uid="{00000000-0005-0000-0000-000006390000}"/>
    <cellStyle name="LINES - Style2 7 5 6" xfId="13120" xr:uid="{00000000-0005-0000-0000-000007390000}"/>
    <cellStyle name="LINES - Style2 7 5 6 2" xfId="13121" xr:uid="{00000000-0005-0000-0000-000008390000}"/>
    <cellStyle name="LINES - Style2 7 5 7" xfId="13122" xr:uid="{00000000-0005-0000-0000-000009390000}"/>
    <cellStyle name="LINES - Style2 7 5 7 2" xfId="13123" xr:uid="{00000000-0005-0000-0000-00000A390000}"/>
    <cellStyle name="LINES - Style2 7 5 8" xfId="13124" xr:uid="{00000000-0005-0000-0000-00000B390000}"/>
    <cellStyle name="LINES - Style2 7 5 8 2" xfId="13125" xr:uid="{00000000-0005-0000-0000-00000C390000}"/>
    <cellStyle name="LINES - Style2 7 5 9" xfId="13126" xr:uid="{00000000-0005-0000-0000-00000D390000}"/>
    <cellStyle name="LINES - Style2 7 5 9 2" xfId="13127" xr:uid="{00000000-0005-0000-0000-00000E390000}"/>
    <cellStyle name="LINES - Style2 7 6" xfId="13128" xr:uid="{00000000-0005-0000-0000-00000F390000}"/>
    <cellStyle name="LINES - Style2 7 6 10" xfId="13129" xr:uid="{00000000-0005-0000-0000-000010390000}"/>
    <cellStyle name="LINES - Style2 7 6 10 2" xfId="13130" xr:uid="{00000000-0005-0000-0000-000011390000}"/>
    <cellStyle name="LINES - Style2 7 6 11" xfId="13131" xr:uid="{00000000-0005-0000-0000-000012390000}"/>
    <cellStyle name="LINES - Style2 7 6 2" xfId="13132" xr:uid="{00000000-0005-0000-0000-000013390000}"/>
    <cellStyle name="LINES - Style2 7 6 2 10" xfId="13133" xr:uid="{00000000-0005-0000-0000-000014390000}"/>
    <cellStyle name="LINES - Style2 7 6 2 2" xfId="13134" xr:uid="{00000000-0005-0000-0000-000015390000}"/>
    <cellStyle name="LINES - Style2 7 6 2 2 2" xfId="13135" xr:uid="{00000000-0005-0000-0000-000016390000}"/>
    <cellStyle name="LINES - Style2 7 6 2 3" xfId="13136" xr:uid="{00000000-0005-0000-0000-000017390000}"/>
    <cellStyle name="LINES - Style2 7 6 2 3 2" xfId="13137" xr:uid="{00000000-0005-0000-0000-000018390000}"/>
    <cellStyle name="LINES - Style2 7 6 2 4" xfId="13138" xr:uid="{00000000-0005-0000-0000-000019390000}"/>
    <cellStyle name="LINES - Style2 7 6 2 4 2" xfId="13139" xr:uid="{00000000-0005-0000-0000-00001A390000}"/>
    <cellStyle name="LINES - Style2 7 6 2 5" xfId="13140" xr:uid="{00000000-0005-0000-0000-00001B390000}"/>
    <cellStyle name="LINES - Style2 7 6 2 5 2" xfId="13141" xr:uid="{00000000-0005-0000-0000-00001C390000}"/>
    <cellStyle name="LINES - Style2 7 6 2 6" xfId="13142" xr:uid="{00000000-0005-0000-0000-00001D390000}"/>
    <cellStyle name="LINES - Style2 7 6 2 6 2" xfId="13143" xr:uid="{00000000-0005-0000-0000-00001E390000}"/>
    <cellStyle name="LINES - Style2 7 6 2 7" xfId="13144" xr:uid="{00000000-0005-0000-0000-00001F390000}"/>
    <cellStyle name="LINES - Style2 7 6 2 7 2" xfId="13145" xr:uid="{00000000-0005-0000-0000-000020390000}"/>
    <cellStyle name="LINES - Style2 7 6 2 8" xfId="13146" xr:uid="{00000000-0005-0000-0000-000021390000}"/>
    <cellStyle name="LINES - Style2 7 6 2 8 2" xfId="13147" xr:uid="{00000000-0005-0000-0000-000022390000}"/>
    <cellStyle name="LINES - Style2 7 6 2 9" xfId="13148" xr:uid="{00000000-0005-0000-0000-000023390000}"/>
    <cellStyle name="LINES - Style2 7 6 2 9 2" xfId="13149" xr:uid="{00000000-0005-0000-0000-000024390000}"/>
    <cellStyle name="LINES - Style2 7 6 3" xfId="13150" xr:uid="{00000000-0005-0000-0000-000025390000}"/>
    <cellStyle name="LINES - Style2 7 6 3 2" xfId="13151" xr:uid="{00000000-0005-0000-0000-000026390000}"/>
    <cellStyle name="LINES - Style2 7 6 4" xfId="13152" xr:uid="{00000000-0005-0000-0000-000027390000}"/>
    <cellStyle name="LINES - Style2 7 6 4 2" xfId="13153" xr:uid="{00000000-0005-0000-0000-000028390000}"/>
    <cellStyle name="LINES - Style2 7 6 5" xfId="13154" xr:uid="{00000000-0005-0000-0000-000029390000}"/>
    <cellStyle name="LINES - Style2 7 6 5 2" xfId="13155" xr:uid="{00000000-0005-0000-0000-00002A390000}"/>
    <cellStyle name="LINES - Style2 7 6 6" xfId="13156" xr:uid="{00000000-0005-0000-0000-00002B390000}"/>
    <cellStyle name="LINES - Style2 7 6 6 2" xfId="13157" xr:uid="{00000000-0005-0000-0000-00002C390000}"/>
    <cellStyle name="LINES - Style2 7 6 7" xfId="13158" xr:uid="{00000000-0005-0000-0000-00002D390000}"/>
    <cellStyle name="LINES - Style2 7 6 7 2" xfId="13159" xr:uid="{00000000-0005-0000-0000-00002E390000}"/>
    <cellStyle name="LINES - Style2 7 6 8" xfId="13160" xr:uid="{00000000-0005-0000-0000-00002F390000}"/>
    <cellStyle name="LINES - Style2 7 6 8 2" xfId="13161" xr:uid="{00000000-0005-0000-0000-000030390000}"/>
    <cellStyle name="LINES - Style2 7 6 9" xfId="13162" xr:uid="{00000000-0005-0000-0000-000031390000}"/>
    <cellStyle name="LINES - Style2 7 6 9 2" xfId="13163" xr:uid="{00000000-0005-0000-0000-000032390000}"/>
    <cellStyle name="LINES - Style2 7 7" xfId="13164" xr:uid="{00000000-0005-0000-0000-000033390000}"/>
    <cellStyle name="LINES - Style2 7 7 2" xfId="13165" xr:uid="{00000000-0005-0000-0000-000034390000}"/>
    <cellStyle name="LINES - Style2 7 8" xfId="13166" xr:uid="{00000000-0005-0000-0000-000035390000}"/>
    <cellStyle name="LINES - Style2 7 8 2" xfId="13167" xr:uid="{00000000-0005-0000-0000-000036390000}"/>
    <cellStyle name="LINES - Style2 7 9" xfId="13168" xr:uid="{00000000-0005-0000-0000-000037390000}"/>
    <cellStyle name="LINES - Style2 7 9 2" xfId="13169" xr:uid="{00000000-0005-0000-0000-000038390000}"/>
    <cellStyle name="LINES - Style2 7_FRI's per CPA formulae May 2011" xfId="13170" xr:uid="{00000000-0005-0000-0000-000039390000}"/>
    <cellStyle name="LINES - Style2 8" xfId="13171" xr:uid="{00000000-0005-0000-0000-00003A390000}"/>
    <cellStyle name="LINES - Style2 8 10" xfId="13172" xr:uid="{00000000-0005-0000-0000-00003B390000}"/>
    <cellStyle name="LINES - Style2 8 10 2" xfId="13173" xr:uid="{00000000-0005-0000-0000-00003C390000}"/>
    <cellStyle name="LINES - Style2 8 11" xfId="13174" xr:uid="{00000000-0005-0000-0000-00003D390000}"/>
    <cellStyle name="LINES - Style2 8 11 2" xfId="13175" xr:uid="{00000000-0005-0000-0000-00003E390000}"/>
    <cellStyle name="LINES - Style2 8 12" xfId="13176" xr:uid="{00000000-0005-0000-0000-00003F390000}"/>
    <cellStyle name="LINES - Style2 8 2" xfId="13177" xr:uid="{00000000-0005-0000-0000-000040390000}"/>
    <cellStyle name="LINES - Style2 8 2 10" xfId="13178" xr:uid="{00000000-0005-0000-0000-000041390000}"/>
    <cellStyle name="LINES - Style2 8 2 10 2" xfId="13179" xr:uid="{00000000-0005-0000-0000-000042390000}"/>
    <cellStyle name="LINES - Style2 8 2 11" xfId="13180" xr:uid="{00000000-0005-0000-0000-000043390000}"/>
    <cellStyle name="LINES - Style2 8 2 2" xfId="13181" xr:uid="{00000000-0005-0000-0000-000044390000}"/>
    <cellStyle name="LINES - Style2 8 2 2 10" xfId="13182" xr:uid="{00000000-0005-0000-0000-000045390000}"/>
    <cellStyle name="LINES - Style2 8 2 2 2" xfId="13183" xr:uid="{00000000-0005-0000-0000-000046390000}"/>
    <cellStyle name="LINES - Style2 8 2 2 2 2" xfId="13184" xr:uid="{00000000-0005-0000-0000-000047390000}"/>
    <cellStyle name="LINES - Style2 8 2 2 3" xfId="13185" xr:uid="{00000000-0005-0000-0000-000048390000}"/>
    <cellStyle name="LINES - Style2 8 2 2 3 2" xfId="13186" xr:uid="{00000000-0005-0000-0000-000049390000}"/>
    <cellStyle name="LINES - Style2 8 2 2 4" xfId="13187" xr:uid="{00000000-0005-0000-0000-00004A390000}"/>
    <cellStyle name="LINES - Style2 8 2 2 4 2" xfId="13188" xr:uid="{00000000-0005-0000-0000-00004B390000}"/>
    <cellStyle name="LINES - Style2 8 2 2 5" xfId="13189" xr:uid="{00000000-0005-0000-0000-00004C390000}"/>
    <cellStyle name="LINES - Style2 8 2 2 5 2" xfId="13190" xr:uid="{00000000-0005-0000-0000-00004D390000}"/>
    <cellStyle name="LINES - Style2 8 2 2 6" xfId="13191" xr:uid="{00000000-0005-0000-0000-00004E390000}"/>
    <cellStyle name="LINES - Style2 8 2 2 6 2" xfId="13192" xr:uid="{00000000-0005-0000-0000-00004F390000}"/>
    <cellStyle name="LINES - Style2 8 2 2 7" xfId="13193" xr:uid="{00000000-0005-0000-0000-000050390000}"/>
    <cellStyle name="LINES - Style2 8 2 2 7 2" xfId="13194" xr:uid="{00000000-0005-0000-0000-000051390000}"/>
    <cellStyle name="LINES - Style2 8 2 2 8" xfId="13195" xr:uid="{00000000-0005-0000-0000-000052390000}"/>
    <cellStyle name="LINES - Style2 8 2 2 8 2" xfId="13196" xr:uid="{00000000-0005-0000-0000-000053390000}"/>
    <cellStyle name="LINES - Style2 8 2 2 9" xfId="13197" xr:uid="{00000000-0005-0000-0000-000054390000}"/>
    <cellStyle name="LINES - Style2 8 2 2 9 2" xfId="13198" xr:uid="{00000000-0005-0000-0000-000055390000}"/>
    <cellStyle name="LINES - Style2 8 2 3" xfId="13199" xr:uid="{00000000-0005-0000-0000-000056390000}"/>
    <cellStyle name="LINES - Style2 8 2 3 2" xfId="13200" xr:uid="{00000000-0005-0000-0000-000057390000}"/>
    <cellStyle name="LINES - Style2 8 2 4" xfId="13201" xr:uid="{00000000-0005-0000-0000-000058390000}"/>
    <cellStyle name="LINES - Style2 8 2 4 2" xfId="13202" xr:uid="{00000000-0005-0000-0000-000059390000}"/>
    <cellStyle name="LINES - Style2 8 2 5" xfId="13203" xr:uid="{00000000-0005-0000-0000-00005A390000}"/>
    <cellStyle name="LINES - Style2 8 2 5 2" xfId="13204" xr:uid="{00000000-0005-0000-0000-00005B390000}"/>
    <cellStyle name="LINES - Style2 8 2 6" xfId="13205" xr:uid="{00000000-0005-0000-0000-00005C390000}"/>
    <cellStyle name="LINES - Style2 8 2 6 2" xfId="13206" xr:uid="{00000000-0005-0000-0000-00005D390000}"/>
    <cellStyle name="LINES - Style2 8 2 7" xfId="13207" xr:uid="{00000000-0005-0000-0000-00005E390000}"/>
    <cellStyle name="LINES - Style2 8 2 7 2" xfId="13208" xr:uid="{00000000-0005-0000-0000-00005F390000}"/>
    <cellStyle name="LINES - Style2 8 2 8" xfId="13209" xr:uid="{00000000-0005-0000-0000-000060390000}"/>
    <cellStyle name="LINES - Style2 8 2 8 2" xfId="13210" xr:uid="{00000000-0005-0000-0000-000061390000}"/>
    <cellStyle name="LINES - Style2 8 2 9" xfId="13211" xr:uid="{00000000-0005-0000-0000-000062390000}"/>
    <cellStyle name="LINES - Style2 8 2 9 2" xfId="13212" xr:uid="{00000000-0005-0000-0000-000063390000}"/>
    <cellStyle name="LINES - Style2 8 3" xfId="13213" xr:uid="{00000000-0005-0000-0000-000064390000}"/>
    <cellStyle name="LINES - Style2 8 3 2" xfId="13214" xr:uid="{00000000-0005-0000-0000-000065390000}"/>
    <cellStyle name="LINES - Style2 8 4" xfId="13215" xr:uid="{00000000-0005-0000-0000-000066390000}"/>
    <cellStyle name="LINES - Style2 8 4 2" xfId="13216" xr:uid="{00000000-0005-0000-0000-000067390000}"/>
    <cellStyle name="LINES - Style2 8 5" xfId="13217" xr:uid="{00000000-0005-0000-0000-000068390000}"/>
    <cellStyle name="LINES - Style2 8 5 2" xfId="13218" xr:uid="{00000000-0005-0000-0000-000069390000}"/>
    <cellStyle name="LINES - Style2 8 6" xfId="13219" xr:uid="{00000000-0005-0000-0000-00006A390000}"/>
    <cellStyle name="LINES - Style2 8 6 2" xfId="13220" xr:uid="{00000000-0005-0000-0000-00006B390000}"/>
    <cellStyle name="LINES - Style2 8 7" xfId="13221" xr:uid="{00000000-0005-0000-0000-00006C390000}"/>
    <cellStyle name="LINES - Style2 8 7 2" xfId="13222" xr:uid="{00000000-0005-0000-0000-00006D390000}"/>
    <cellStyle name="LINES - Style2 8 8" xfId="13223" xr:uid="{00000000-0005-0000-0000-00006E390000}"/>
    <cellStyle name="LINES - Style2 8 8 2" xfId="13224" xr:uid="{00000000-0005-0000-0000-00006F390000}"/>
    <cellStyle name="LINES - Style2 8 9" xfId="13225" xr:uid="{00000000-0005-0000-0000-000070390000}"/>
    <cellStyle name="LINES - Style2 8 9 2" xfId="13226" xr:uid="{00000000-0005-0000-0000-000071390000}"/>
    <cellStyle name="LINES - Style2 9" xfId="13227" xr:uid="{00000000-0005-0000-0000-000072390000}"/>
    <cellStyle name="LINES - Style2 9 10" xfId="13228" xr:uid="{00000000-0005-0000-0000-000073390000}"/>
    <cellStyle name="LINES - Style2 9 10 2" xfId="13229" xr:uid="{00000000-0005-0000-0000-000074390000}"/>
    <cellStyle name="LINES - Style2 9 11" xfId="13230" xr:uid="{00000000-0005-0000-0000-000075390000}"/>
    <cellStyle name="LINES - Style2 9 11 2" xfId="13231" xr:uid="{00000000-0005-0000-0000-000076390000}"/>
    <cellStyle name="LINES - Style2 9 12" xfId="13232" xr:uid="{00000000-0005-0000-0000-000077390000}"/>
    <cellStyle name="LINES - Style2 9 2" xfId="13233" xr:uid="{00000000-0005-0000-0000-000078390000}"/>
    <cellStyle name="LINES - Style2 9 2 10" xfId="13234" xr:uid="{00000000-0005-0000-0000-000079390000}"/>
    <cellStyle name="LINES - Style2 9 2 10 2" xfId="13235" xr:uid="{00000000-0005-0000-0000-00007A390000}"/>
    <cellStyle name="LINES - Style2 9 2 11" xfId="13236" xr:uid="{00000000-0005-0000-0000-00007B390000}"/>
    <cellStyle name="LINES - Style2 9 2 2" xfId="13237" xr:uid="{00000000-0005-0000-0000-00007C390000}"/>
    <cellStyle name="LINES - Style2 9 2 2 10" xfId="13238" xr:uid="{00000000-0005-0000-0000-00007D390000}"/>
    <cellStyle name="LINES - Style2 9 2 2 2" xfId="13239" xr:uid="{00000000-0005-0000-0000-00007E390000}"/>
    <cellStyle name="LINES - Style2 9 2 2 2 2" xfId="13240" xr:uid="{00000000-0005-0000-0000-00007F390000}"/>
    <cellStyle name="LINES - Style2 9 2 2 3" xfId="13241" xr:uid="{00000000-0005-0000-0000-000080390000}"/>
    <cellStyle name="LINES - Style2 9 2 2 3 2" xfId="13242" xr:uid="{00000000-0005-0000-0000-000081390000}"/>
    <cellStyle name="LINES - Style2 9 2 2 4" xfId="13243" xr:uid="{00000000-0005-0000-0000-000082390000}"/>
    <cellStyle name="LINES - Style2 9 2 2 4 2" xfId="13244" xr:uid="{00000000-0005-0000-0000-000083390000}"/>
    <cellStyle name="LINES - Style2 9 2 2 5" xfId="13245" xr:uid="{00000000-0005-0000-0000-000084390000}"/>
    <cellStyle name="LINES - Style2 9 2 2 5 2" xfId="13246" xr:uid="{00000000-0005-0000-0000-000085390000}"/>
    <cellStyle name="LINES - Style2 9 2 2 6" xfId="13247" xr:uid="{00000000-0005-0000-0000-000086390000}"/>
    <cellStyle name="LINES - Style2 9 2 2 6 2" xfId="13248" xr:uid="{00000000-0005-0000-0000-000087390000}"/>
    <cellStyle name="LINES - Style2 9 2 2 7" xfId="13249" xr:uid="{00000000-0005-0000-0000-000088390000}"/>
    <cellStyle name="LINES - Style2 9 2 2 7 2" xfId="13250" xr:uid="{00000000-0005-0000-0000-000089390000}"/>
    <cellStyle name="LINES - Style2 9 2 2 8" xfId="13251" xr:uid="{00000000-0005-0000-0000-00008A390000}"/>
    <cellStyle name="LINES - Style2 9 2 2 8 2" xfId="13252" xr:uid="{00000000-0005-0000-0000-00008B390000}"/>
    <cellStyle name="LINES - Style2 9 2 2 9" xfId="13253" xr:uid="{00000000-0005-0000-0000-00008C390000}"/>
    <cellStyle name="LINES - Style2 9 2 2 9 2" xfId="13254" xr:uid="{00000000-0005-0000-0000-00008D390000}"/>
    <cellStyle name="LINES - Style2 9 2 3" xfId="13255" xr:uid="{00000000-0005-0000-0000-00008E390000}"/>
    <cellStyle name="LINES - Style2 9 2 3 2" xfId="13256" xr:uid="{00000000-0005-0000-0000-00008F390000}"/>
    <cellStyle name="LINES - Style2 9 2 4" xfId="13257" xr:uid="{00000000-0005-0000-0000-000090390000}"/>
    <cellStyle name="LINES - Style2 9 2 4 2" xfId="13258" xr:uid="{00000000-0005-0000-0000-000091390000}"/>
    <cellStyle name="LINES - Style2 9 2 5" xfId="13259" xr:uid="{00000000-0005-0000-0000-000092390000}"/>
    <cellStyle name="LINES - Style2 9 2 5 2" xfId="13260" xr:uid="{00000000-0005-0000-0000-000093390000}"/>
    <cellStyle name="LINES - Style2 9 2 6" xfId="13261" xr:uid="{00000000-0005-0000-0000-000094390000}"/>
    <cellStyle name="LINES - Style2 9 2 6 2" xfId="13262" xr:uid="{00000000-0005-0000-0000-000095390000}"/>
    <cellStyle name="LINES - Style2 9 2 7" xfId="13263" xr:uid="{00000000-0005-0000-0000-000096390000}"/>
    <cellStyle name="LINES - Style2 9 2 7 2" xfId="13264" xr:uid="{00000000-0005-0000-0000-000097390000}"/>
    <cellStyle name="LINES - Style2 9 2 8" xfId="13265" xr:uid="{00000000-0005-0000-0000-000098390000}"/>
    <cellStyle name="LINES - Style2 9 2 8 2" xfId="13266" xr:uid="{00000000-0005-0000-0000-000099390000}"/>
    <cellStyle name="LINES - Style2 9 2 9" xfId="13267" xr:uid="{00000000-0005-0000-0000-00009A390000}"/>
    <cellStyle name="LINES - Style2 9 2 9 2" xfId="13268" xr:uid="{00000000-0005-0000-0000-00009B390000}"/>
    <cellStyle name="LINES - Style2 9 3" xfId="13269" xr:uid="{00000000-0005-0000-0000-00009C390000}"/>
    <cellStyle name="LINES - Style2 9 3 2" xfId="13270" xr:uid="{00000000-0005-0000-0000-00009D390000}"/>
    <cellStyle name="LINES - Style2 9 4" xfId="13271" xr:uid="{00000000-0005-0000-0000-00009E390000}"/>
    <cellStyle name="LINES - Style2 9 4 2" xfId="13272" xr:uid="{00000000-0005-0000-0000-00009F390000}"/>
    <cellStyle name="LINES - Style2 9 5" xfId="13273" xr:uid="{00000000-0005-0000-0000-0000A0390000}"/>
    <cellStyle name="LINES - Style2 9 5 2" xfId="13274" xr:uid="{00000000-0005-0000-0000-0000A1390000}"/>
    <cellStyle name="LINES - Style2 9 6" xfId="13275" xr:uid="{00000000-0005-0000-0000-0000A2390000}"/>
    <cellStyle name="LINES - Style2 9 6 2" xfId="13276" xr:uid="{00000000-0005-0000-0000-0000A3390000}"/>
    <cellStyle name="LINES - Style2 9 7" xfId="13277" xr:uid="{00000000-0005-0000-0000-0000A4390000}"/>
    <cellStyle name="LINES - Style2 9 7 2" xfId="13278" xr:uid="{00000000-0005-0000-0000-0000A5390000}"/>
    <cellStyle name="LINES - Style2 9 8" xfId="13279" xr:uid="{00000000-0005-0000-0000-0000A6390000}"/>
    <cellStyle name="LINES - Style2 9 8 2" xfId="13280" xr:uid="{00000000-0005-0000-0000-0000A7390000}"/>
    <cellStyle name="LINES - Style2 9 9" xfId="13281" xr:uid="{00000000-0005-0000-0000-0000A8390000}"/>
    <cellStyle name="LINES - Style2 9 9 2" xfId="13282" xr:uid="{00000000-0005-0000-0000-0000A9390000}"/>
    <cellStyle name="LINES - Style2_5.1.2.3 Tower Sec A" xfId="13283" xr:uid="{00000000-0005-0000-0000-0000AA390000}"/>
    <cellStyle name="Link Currency (0)" xfId="18078" xr:uid="{00000000-0005-0000-0000-0000AB390000}"/>
    <cellStyle name="Link Currency (2)" xfId="18079" xr:uid="{00000000-0005-0000-0000-0000AC390000}"/>
    <cellStyle name="Link Units (0)" xfId="18080" xr:uid="{00000000-0005-0000-0000-0000AD390000}"/>
    <cellStyle name="Link Units (1)" xfId="18081" xr:uid="{00000000-0005-0000-0000-0000AE390000}"/>
    <cellStyle name="Link Units (2)" xfId="18082" xr:uid="{00000000-0005-0000-0000-0000AF390000}"/>
    <cellStyle name="Linked Cell 2" xfId="13284" xr:uid="{00000000-0005-0000-0000-0000B0390000}"/>
    <cellStyle name="Linked Cell 2 2" xfId="13285" xr:uid="{00000000-0005-0000-0000-0000B1390000}"/>
    <cellStyle name="Linked Cell 2 3" xfId="13286" xr:uid="{00000000-0005-0000-0000-0000B2390000}"/>
    <cellStyle name="Linked Cell 2 4" xfId="13287" xr:uid="{00000000-0005-0000-0000-0000B3390000}"/>
    <cellStyle name="Linked Cell 3" xfId="13288" xr:uid="{00000000-0005-0000-0000-0000B4390000}"/>
    <cellStyle name="Linked Cell 4" xfId="13289" xr:uid="{00000000-0005-0000-0000-0000B5390000}"/>
    <cellStyle name="Listformat" xfId="18083" xr:uid="{00000000-0005-0000-0000-0000B6390000}"/>
    <cellStyle name="Milliers [0]_Fonctions Macros XL4" xfId="18084" xr:uid="{00000000-0005-0000-0000-0000B7390000}"/>
    <cellStyle name="Milliers_Fonctions Macros XL4" xfId="18085" xr:uid="{00000000-0005-0000-0000-0000B8390000}"/>
    <cellStyle name="Model" xfId="13290" xr:uid="{00000000-0005-0000-0000-0000B9390000}"/>
    <cellStyle name="Model 2" xfId="13291" xr:uid="{00000000-0005-0000-0000-0000BA390000}"/>
    <cellStyle name="Model 3" xfId="13292" xr:uid="{00000000-0005-0000-0000-0000BB390000}"/>
    <cellStyle name="Neutral 2" xfId="13293" xr:uid="{00000000-0005-0000-0000-0000BC390000}"/>
    <cellStyle name="Neutral 2 2" xfId="13294" xr:uid="{00000000-0005-0000-0000-0000BD390000}"/>
    <cellStyle name="Neutral 2 3" xfId="13295" xr:uid="{00000000-0005-0000-0000-0000BE390000}"/>
    <cellStyle name="Neutral 2 4" xfId="13296" xr:uid="{00000000-0005-0000-0000-0000BF390000}"/>
    <cellStyle name="Neutral 3" xfId="13297" xr:uid="{00000000-0005-0000-0000-0000C0390000}"/>
    <cellStyle name="Neutral 4" xfId="13298" xr:uid="{00000000-0005-0000-0000-0000C1390000}"/>
    <cellStyle name="new" xfId="18086" xr:uid="{00000000-0005-0000-0000-0000C2390000}"/>
    <cellStyle name="new 2" xfId="18087" xr:uid="{00000000-0005-0000-0000-0000C3390000}"/>
    <cellStyle name="Normal" xfId="0" builtinId="0"/>
    <cellStyle name="Normal - Style1" xfId="13299" xr:uid="{00000000-0005-0000-0000-0000C5390000}"/>
    <cellStyle name="Normal - Style1 10" xfId="13300" xr:uid="{00000000-0005-0000-0000-0000C6390000}"/>
    <cellStyle name="Normal - Style1 11" xfId="13301" xr:uid="{00000000-0005-0000-0000-0000C7390000}"/>
    <cellStyle name="Normal - Style1 12" xfId="13302" xr:uid="{00000000-0005-0000-0000-0000C8390000}"/>
    <cellStyle name="Normal - Style1 13" xfId="13303" xr:uid="{00000000-0005-0000-0000-0000C9390000}"/>
    <cellStyle name="Normal - Style1 14" xfId="13304" xr:uid="{00000000-0005-0000-0000-0000CA390000}"/>
    <cellStyle name="Normal - Style1 15" xfId="13305" xr:uid="{00000000-0005-0000-0000-0000CB390000}"/>
    <cellStyle name="Normal - Style1 16" xfId="13306" xr:uid="{00000000-0005-0000-0000-0000CC390000}"/>
    <cellStyle name="Normal - Style1 17" xfId="13307" xr:uid="{00000000-0005-0000-0000-0000CD390000}"/>
    <cellStyle name="Normal - Style1 18" xfId="13308" xr:uid="{00000000-0005-0000-0000-0000CE390000}"/>
    <cellStyle name="Normal - Style1 19" xfId="13309" xr:uid="{00000000-0005-0000-0000-0000CF390000}"/>
    <cellStyle name="Normal - Style1 2" xfId="13310" xr:uid="{00000000-0005-0000-0000-0000D0390000}"/>
    <cellStyle name="Normal - Style1 2 10" xfId="13311" xr:uid="{00000000-0005-0000-0000-0000D1390000}"/>
    <cellStyle name="Normal - Style1 2 11" xfId="13312" xr:uid="{00000000-0005-0000-0000-0000D2390000}"/>
    <cellStyle name="Normal - Style1 2 12" xfId="13313" xr:uid="{00000000-0005-0000-0000-0000D3390000}"/>
    <cellStyle name="Normal - Style1 2 13" xfId="13314" xr:uid="{00000000-0005-0000-0000-0000D4390000}"/>
    <cellStyle name="Normal - Style1 2 14" xfId="13315" xr:uid="{00000000-0005-0000-0000-0000D5390000}"/>
    <cellStyle name="Normal - Style1 2 15" xfId="13316" xr:uid="{00000000-0005-0000-0000-0000D6390000}"/>
    <cellStyle name="Normal - Style1 2 16" xfId="13317" xr:uid="{00000000-0005-0000-0000-0000D7390000}"/>
    <cellStyle name="Normal - Style1 2 17" xfId="13318" xr:uid="{00000000-0005-0000-0000-0000D8390000}"/>
    <cellStyle name="Normal - Style1 2 18" xfId="13319" xr:uid="{00000000-0005-0000-0000-0000D9390000}"/>
    <cellStyle name="Normal - Style1 2 19" xfId="13320" xr:uid="{00000000-0005-0000-0000-0000DA390000}"/>
    <cellStyle name="Normal - Style1 2 2" xfId="13321" xr:uid="{00000000-0005-0000-0000-0000DB390000}"/>
    <cellStyle name="Normal - Style1 2 3" xfId="13322" xr:uid="{00000000-0005-0000-0000-0000DC390000}"/>
    <cellStyle name="Normal - Style1 2 3 10" xfId="13323" xr:uid="{00000000-0005-0000-0000-0000DD390000}"/>
    <cellStyle name="Normal - Style1 2 3 11" xfId="13324" xr:uid="{00000000-0005-0000-0000-0000DE390000}"/>
    <cellStyle name="Normal - Style1 2 3 12" xfId="13325" xr:uid="{00000000-0005-0000-0000-0000DF390000}"/>
    <cellStyle name="Normal - Style1 2 3 13" xfId="13326" xr:uid="{00000000-0005-0000-0000-0000E0390000}"/>
    <cellStyle name="Normal - Style1 2 3 2" xfId="13327" xr:uid="{00000000-0005-0000-0000-0000E1390000}"/>
    <cellStyle name="Normal - Style1 2 3 3" xfId="13328" xr:uid="{00000000-0005-0000-0000-0000E2390000}"/>
    <cellStyle name="Normal - Style1 2 3 4" xfId="13329" xr:uid="{00000000-0005-0000-0000-0000E3390000}"/>
    <cellStyle name="Normal - Style1 2 3 5" xfId="13330" xr:uid="{00000000-0005-0000-0000-0000E4390000}"/>
    <cellStyle name="Normal - Style1 2 3 6" xfId="13331" xr:uid="{00000000-0005-0000-0000-0000E5390000}"/>
    <cellStyle name="Normal - Style1 2 3 7" xfId="13332" xr:uid="{00000000-0005-0000-0000-0000E6390000}"/>
    <cellStyle name="Normal - Style1 2 3 8" xfId="13333" xr:uid="{00000000-0005-0000-0000-0000E7390000}"/>
    <cellStyle name="Normal - Style1 2 3 9" xfId="13334" xr:uid="{00000000-0005-0000-0000-0000E8390000}"/>
    <cellStyle name="Normal - Style1 2 3_FRI's per CPA formulae May 2011" xfId="13335" xr:uid="{00000000-0005-0000-0000-0000E9390000}"/>
    <cellStyle name="Normal - Style1 2 4" xfId="13336" xr:uid="{00000000-0005-0000-0000-0000EA390000}"/>
    <cellStyle name="Normal - Style1 2 4 10" xfId="13337" xr:uid="{00000000-0005-0000-0000-0000EB390000}"/>
    <cellStyle name="Normal - Style1 2 4 11" xfId="13338" xr:uid="{00000000-0005-0000-0000-0000EC390000}"/>
    <cellStyle name="Normal - Style1 2 4 12" xfId="13339" xr:uid="{00000000-0005-0000-0000-0000ED390000}"/>
    <cellStyle name="Normal - Style1 2 4 13" xfId="13340" xr:uid="{00000000-0005-0000-0000-0000EE390000}"/>
    <cellStyle name="Normal - Style1 2 4 2" xfId="13341" xr:uid="{00000000-0005-0000-0000-0000EF390000}"/>
    <cellStyle name="Normal - Style1 2 4 3" xfId="13342" xr:uid="{00000000-0005-0000-0000-0000F0390000}"/>
    <cellStyle name="Normal - Style1 2 4 4" xfId="13343" xr:uid="{00000000-0005-0000-0000-0000F1390000}"/>
    <cellStyle name="Normal - Style1 2 4 5" xfId="13344" xr:uid="{00000000-0005-0000-0000-0000F2390000}"/>
    <cellStyle name="Normal - Style1 2 4 6" xfId="13345" xr:uid="{00000000-0005-0000-0000-0000F3390000}"/>
    <cellStyle name="Normal - Style1 2 4 7" xfId="13346" xr:uid="{00000000-0005-0000-0000-0000F4390000}"/>
    <cellStyle name="Normal - Style1 2 4 8" xfId="13347" xr:uid="{00000000-0005-0000-0000-0000F5390000}"/>
    <cellStyle name="Normal - Style1 2 4 9" xfId="13348" xr:uid="{00000000-0005-0000-0000-0000F6390000}"/>
    <cellStyle name="Normal - Style1 2 4_FRI's per CPA formulae May 2011" xfId="13349" xr:uid="{00000000-0005-0000-0000-0000F7390000}"/>
    <cellStyle name="Normal - Style1 2 5" xfId="13350" xr:uid="{00000000-0005-0000-0000-0000F8390000}"/>
    <cellStyle name="Normal - Style1 2 6" xfId="13351" xr:uid="{00000000-0005-0000-0000-0000F9390000}"/>
    <cellStyle name="Normal - Style1 2 7" xfId="13352" xr:uid="{00000000-0005-0000-0000-0000FA390000}"/>
    <cellStyle name="Normal - Style1 2 8" xfId="13353" xr:uid="{00000000-0005-0000-0000-0000FB390000}"/>
    <cellStyle name="Normal - Style1 2 8 2" xfId="13354" xr:uid="{00000000-0005-0000-0000-0000FC390000}"/>
    <cellStyle name="Normal - Style1 2 8 3" xfId="13355" xr:uid="{00000000-0005-0000-0000-0000FD390000}"/>
    <cellStyle name="Normal - Style1 2 8 4" xfId="13356" xr:uid="{00000000-0005-0000-0000-0000FE390000}"/>
    <cellStyle name="Normal - Style1 2 8 5" xfId="13357" xr:uid="{00000000-0005-0000-0000-0000FF390000}"/>
    <cellStyle name="Normal - Style1 2 8 6" xfId="13358" xr:uid="{00000000-0005-0000-0000-0000003A0000}"/>
    <cellStyle name="Normal - Style1 2 8 7" xfId="13359" xr:uid="{00000000-0005-0000-0000-0000013A0000}"/>
    <cellStyle name="Normal - Style1 2 8 8" xfId="13360" xr:uid="{00000000-0005-0000-0000-0000023A0000}"/>
    <cellStyle name="Normal - Style1 2 8 9" xfId="13361" xr:uid="{00000000-0005-0000-0000-0000033A0000}"/>
    <cellStyle name="Normal - Style1 2 9" xfId="13362" xr:uid="{00000000-0005-0000-0000-0000043A0000}"/>
    <cellStyle name="Normal - Style1 2 9 2" xfId="13363" xr:uid="{00000000-0005-0000-0000-0000053A0000}"/>
    <cellStyle name="Normal - Style1 2 9 3" xfId="13364" xr:uid="{00000000-0005-0000-0000-0000063A0000}"/>
    <cellStyle name="Normal - Style1 2 9 4" xfId="13365" xr:uid="{00000000-0005-0000-0000-0000073A0000}"/>
    <cellStyle name="Normal - Style1 2 9 5" xfId="13366" xr:uid="{00000000-0005-0000-0000-0000083A0000}"/>
    <cellStyle name="Normal - Style1 2 9 6" xfId="13367" xr:uid="{00000000-0005-0000-0000-0000093A0000}"/>
    <cellStyle name="Normal - Style1 2 9 7" xfId="13368" xr:uid="{00000000-0005-0000-0000-00000A3A0000}"/>
    <cellStyle name="Normal - Style1 2 9 8" xfId="13369" xr:uid="{00000000-0005-0000-0000-00000B3A0000}"/>
    <cellStyle name="Normal - Style1 2 9 9" xfId="13370" xr:uid="{00000000-0005-0000-0000-00000C3A0000}"/>
    <cellStyle name="Normal - Style1 2_FRI's per CPA formulae May 2011" xfId="13371" xr:uid="{00000000-0005-0000-0000-00000D3A0000}"/>
    <cellStyle name="Normal - Style1 20" xfId="13372" xr:uid="{00000000-0005-0000-0000-00000E3A0000}"/>
    <cellStyle name="Normal - Style1 21" xfId="13373" xr:uid="{00000000-0005-0000-0000-00000F3A0000}"/>
    <cellStyle name="Normal - Style1 22" xfId="13374" xr:uid="{00000000-0005-0000-0000-0000103A0000}"/>
    <cellStyle name="Normal - Style1 23" xfId="13375" xr:uid="{00000000-0005-0000-0000-0000113A0000}"/>
    <cellStyle name="Normal - Style1 3" xfId="13376" xr:uid="{00000000-0005-0000-0000-0000123A0000}"/>
    <cellStyle name="Normal - Style1 3 10" xfId="13377" xr:uid="{00000000-0005-0000-0000-0000133A0000}"/>
    <cellStyle name="Normal - Style1 3 10 2" xfId="13378" xr:uid="{00000000-0005-0000-0000-0000143A0000}"/>
    <cellStyle name="Normal - Style1 3 10 3" xfId="13379" xr:uid="{00000000-0005-0000-0000-0000153A0000}"/>
    <cellStyle name="Normal - Style1 3 10 4" xfId="13380" xr:uid="{00000000-0005-0000-0000-0000163A0000}"/>
    <cellStyle name="Normal - Style1 3 10 5" xfId="13381" xr:uid="{00000000-0005-0000-0000-0000173A0000}"/>
    <cellStyle name="Normal - Style1 3 10 6" xfId="13382" xr:uid="{00000000-0005-0000-0000-0000183A0000}"/>
    <cellStyle name="Normal - Style1 3 10 7" xfId="13383" xr:uid="{00000000-0005-0000-0000-0000193A0000}"/>
    <cellStyle name="Normal - Style1 3 10 8" xfId="13384" xr:uid="{00000000-0005-0000-0000-00001A3A0000}"/>
    <cellStyle name="Normal - Style1 3 10 9" xfId="13385" xr:uid="{00000000-0005-0000-0000-00001B3A0000}"/>
    <cellStyle name="Normal - Style1 3 11" xfId="13386" xr:uid="{00000000-0005-0000-0000-00001C3A0000}"/>
    <cellStyle name="Normal - Style1 3 11 2" xfId="13387" xr:uid="{00000000-0005-0000-0000-00001D3A0000}"/>
    <cellStyle name="Normal - Style1 3 11 3" xfId="13388" xr:uid="{00000000-0005-0000-0000-00001E3A0000}"/>
    <cellStyle name="Normal - Style1 3 11 4" xfId="13389" xr:uid="{00000000-0005-0000-0000-00001F3A0000}"/>
    <cellStyle name="Normal - Style1 3 11 5" xfId="13390" xr:uid="{00000000-0005-0000-0000-0000203A0000}"/>
    <cellStyle name="Normal - Style1 3 11 6" xfId="13391" xr:uid="{00000000-0005-0000-0000-0000213A0000}"/>
    <cellStyle name="Normal - Style1 3 11 7" xfId="13392" xr:uid="{00000000-0005-0000-0000-0000223A0000}"/>
    <cellStyle name="Normal - Style1 3 11 8" xfId="13393" xr:uid="{00000000-0005-0000-0000-0000233A0000}"/>
    <cellStyle name="Normal - Style1 3 11 9" xfId="13394" xr:uid="{00000000-0005-0000-0000-0000243A0000}"/>
    <cellStyle name="Normal - Style1 3 12" xfId="13395" xr:uid="{00000000-0005-0000-0000-0000253A0000}"/>
    <cellStyle name="Normal - Style1 3 13" xfId="13396" xr:uid="{00000000-0005-0000-0000-0000263A0000}"/>
    <cellStyle name="Normal - Style1 3 14" xfId="13397" xr:uid="{00000000-0005-0000-0000-0000273A0000}"/>
    <cellStyle name="Normal - Style1 3 15" xfId="13398" xr:uid="{00000000-0005-0000-0000-0000283A0000}"/>
    <cellStyle name="Normal - Style1 3 16" xfId="13399" xr:uid="{00000000-0005-0000-0000-0000293A0000}"/>
    <cellStyle name="Normal - Style1 3 17" xfId="13400" xr:uid="{00000000-0005-0000-0000-00002A3A0000}"/>
    <cellStyle name="Normal - Style1 3 18" xfId="13401" xr:uid="{00000000-0005-0000-0000-00002B3A0000}"/>
    <cellStyle name="Normal - Style1 3 19" xfId="13402" xr:uid="{00000000-0005-0000-0000-00002C3A0000}"/>
    <cellStyle name="Normal - Style1 3 2" xfId="13403" xr:uid="{00000000-0005-0000-0000-00002D3A0000}"/>
    <cellStyle name="Normal - Style1 3 2 10" xfId="13404" xr:uid="{00000000-0005-0000-0000-00002E3A0000}"/>
    <cellStyle name="Normal - Style1 3 2 11" xfId="13405" xr:uid="{00000000-0005-0000-0000-00002F3A0000}"/>
    <cellStyle name="Normal - Style1 3 2 12" xfId="13406" xr:uid="{00000000-0005-0000-0000-0000303A0000}"/>
    <cellStyle name="Normal - Style1 3 2 2" xfId="13407" xr:uid="{00000000-0005-0000-0000-0000313A0000}"/>
    <cellStyle name="Normal - Style1 3 2 3" xfId="13408" xr:uid="{00000000-0005-0000-0000-0000323A0000}"/>
    <cellStyle name="Normal - Style1 3 2 4" xfId="13409" xr:uid="{00000000-0005-0000-0000-0000333A0000}"/>
    <cellStyle name="Normal - Style1 3 2 5" xfId="13410" xr:uid="{00000000-0005-0000-0000-0000343A0000}"/>
    <cellStyle name="Normal - Style1 3 2 6" xfId="13411" xr:uid="{00000000-0005-0000-0000-0000353A0000}"/>
    <cellStyle name="Normal - Style1 3 2 7" xfId="13412" xr:uid="{00000000-0005-0000-0000-0000363A0000}"/>
    <cellStyle name="Normal - Style1 3 2 8" xfId="13413" xr:uid="{00000000-0005-0000-0000-0000373A0000}"/>
    <cellStyle name="Normal - Style1 3 2 9" xfId="13414" xr:uid="{00000000-0005-0000-0000-0000383A0000}"/>
    <cellStyle name="Normal - Style1 3 20" xfId="13415" xr:uid="{00000000-0005-0000-0000-0000393A0000}"/>
    <cellStyle name="Normal - Style1 3 21" xfId="13416" xr:uid="{00000000-0005-0000-0000-00003A3A0000}"/>
    <cellStyle name="Normal - Style1 3 3" xfId="13417" xr:uid="{00000000-0005-0000-0000-00003B3A0000}"/>
    <cellStyle name="Normal - Style1 3 4" xfId="13418" xr:uid="{00000000-0005-0000-0000-00003C3A0000}"/>
    <cellStyle name="Normal - Style1 3 5" xfId="13419" xr:uid="{00000000-0005-0000-0000-00003D3A0000}"/>
    <cellStyle name="Normal - Style1 3 5 10" xfId="13420" xr:uid="{00000000-0005-0000-0000-00003E3A0000}"/>
    <cellStyle name="Normal - Style1 3 5 11" xfId="13421" xr:uid="{00000000-0005-0000-0000-00003F3A0000}"/>
    <cellStyle name="Normal - Style1 3 5 12" xfId="13422" xr:uid="{00000000-0005-0000-0000-0000403A0000}"/>
    <cellStyle name="Normal - Style1 3 5 13" xfId="13423" xr:uid="{00000000-0005-0000-0000-0000413A0000}"/>
    <cellStyle name="Normal - Style1 3 5 2" xfId="13424" xr:uid="{00000000-0005-0000-0000-0000423A0000}"/>
    <cellStyle name="Normal - Style1 3 5 3" xfId="13425" xr:uid="{00000000-0005-0000-0000-0000433A0000}"/>
    <cellStyle name="Normal - Style1 3 5 4" xfId="13426" xr:uid="{00000000-0005-0000-0000-0000443A0000}"/>
    <cellStyle name="Normal - Style1 3 5 5" xfId="13427" xr:uid="{00000000-0005-0000-0000-0000453A0000}"/>
    <cellStyle name="Normal - Style1 3 5 6" xfId="13428" xr:uid="{00000000-0005-0000-0000-0000463A0000}"/>
    <cellStyle name="Normal - Style1 3 5 7" xfId="13429" xr:uid="{00000000-0005-0000-0000-0000473A0000}"/>
    <cellStyle name="Normal - Style1 3 5 8" xfId="13430" xr:uid="{00000000-0005-0000-0000-0000483A0000}"/>
    <cellStyle name="Normal - Style1 3 5 9" xfId="13431" xr:uid="{00000000-0005-0000-0000-0000493A0000}"/>
    <cellStyle name="Normal - Style1 3 5_FRI's per CPA formulae May 2011" xfId="13432" xr:uid="{00000000-0005-0000-0000-00004A3A0000}"/>
    <cellStyle name="Normal - Style1 3 6" xfId="13433" xr:uid="{00000000-0005-0000-0000-00004B3A0000}"/>
    <cellStyle name="Normal - Style1 3 6 10" xfId="13434" xr:uid="{00000000-0005-0000-0000-00004C3A0000}"/>
    <cellStyle name="Normal - Style1 3 6 11" xfId="13435" xr:uid="{00000000-0005-0000-0000-00004D3A0000}"/>
    <cellStyle name="Normal - Style1 3 6 12" xfId="13436" xr:uid="{00000000-0005-0000-0000-00004E3A0000}"/>
    <cellStyle name="Normal - Style1 3 6 13" xfId="13437" xr:uid="{00000000-0005-0000-0000-00004F3A0000}"/>
    <cellStyle name="Normal - Style1 3 6 2" xfId="13438" xr:uid="{00000000-0005-0000-0000-0000503A0000}"/>
    <cellStyle name="Normal - Style1 3 6 3" xfId="13439" xr:uid="{00000000-0005-0000-0000-0000513A0000}"/>
    <cellStyle name="Normal - Style1 3 6 4" xfId="13440" xr:uid="{00000000-0005-0000-0000-0000523A0000}"/>
    <cellStyle name="Normal - Style1 3 6 5" xfId="13441" xr:uid="{00000000-0005-0000-0000-0000533A0000}"/>
    <cellStyle name="Normal - Style1 3 6 6" xfId="13442" xr:uid="{00000000-0005-0000-0000-0000543A0000}"/>
    <cellStyle name="Normal - Style1 3 6 7" xfId="13443" xr:uid="{00000000-0005-0000-0000-0000553A0000}"/>
    <cellStyle name="Normal - Style1 3 6 8" xfId="13444" xr:uid="{00000000-0005-0000-0000-0000563A0000}"/>
    <cellStyle name="Normal - Style1 3 6 9" xfId="13445" xr:uid="{00000000-0005-0000-0000-0000573A0000}"/>
    <cellStyle name="Normal - Style1 3 6_FRI's per CPA formulae May 2011" xfId="13446" xr:uid="{00000000-0005-0000-0000-0000583A0000}"/>
    <cellStyle name="Normal - Style1 3 7" xfId="13447" xr:uid="{00000000-0005-0000-0000-0000593A0000}"/>
    <cellStyle name="Normal - Style1 3 8" xfId="13448" xr:uid="{00000000-0005-0000-0000-00005A3A0000}"/>
    <cellStyle name="Normal - Style1 3 9" xfId="13449" xr:uid="{00000000-0005-0000-0000-00005B3A0000}"/>
    <cellStyle name="Normal - Style1 3_5.1.2.3 Tower Sec A" xfId="13450" xr:uid="{00000000-0005-0000-0000-00005C3A0000}"/>
    <cellStyle name="Normal - Style1 4" xfId="13451" xr:uid="{00000000-0005-0000-0000-00005D3A0000}"/>
    <cellStyle name="Normal - Style1 4 10" xfId="13452" xr:uid="{00000000-0005-0000-0000-00005E3A0000}"/>
    <cellStyle name="Normal - Style1 4 10 2" xfId="13453" xr:uid="{00000000-0005-0000-0000-00005F3A0000}"/>
    <cellStyle name="Normal - Style1 4 10 3" xfId="13454" xr:uid="{00000000-0005-0000-0000-0000603A0000}"/>
    <cellStyle name="Normal - Style1 4 10 4" xfId="13455" xr:uid="{00000000-0005-0000-0000-0000613A0000}"/>
    <cellStyle name="Normal - Style1 4 10 5" xfId="13456" xr:uid="{00000000-0005-0000-0000-0000623A0000}"/>
    <cellStyle name="Normal - Style1 4 10 6" xfId="13457" xr:uid="{00000000-0005-0000-0000-0000633A0000}"/>
    <cellStyle name="Normal - Style1 4 10 7" xfId="13458" xr:uid="{00000000-0005-0000-0000-0000643A0000}"/>
    <cellStyle name="Normal - Style1 4 10 8" xfId="13459" xr:uid="{00000000-0005-0000-0000-0000653A0000}"/>
    <cellStyle name="Normal - Style1 4 10 9" xfId="13460" xr:uid="{00000000-0005-0000-0000-0000663A0000}"/>
    <cellStyle name="Normal - Style1 4 11" xfId="13461" xr:uid="{00000000-0005-0000-0000-0000673A0000}"/>
    <cellStyle name="Normal - Style1 4 11 2" xfId="13462" xr:uid="{00000000-0005-0000-0000-0000683A0000}"/>
    <cellStyle name="Normal - Style1 4 11 3" xfId="13463" xr:uid="{00000000-0005-0000-0000-0000693A0000}"/>
    <cellStyle name="Normal - Style1 4 11 4" xfId="13464" xr:uid="{00000000-0005-0000-0000-00006A3A0000}"/>
    <cellStyle name="Normal - Style1 4 11 5" xfId="13465" xr:uid="{00000000-0005-0000-0000-00006B3A0000}"/>
    <cellStyle name="Normal - Style1 4 11 6" xfId="13466" xr:uid="{00000000-0005-0000-0000-00006C3A0000}"/>
    <cellStyle name="Normal - Style1 4 11 7" xfId="13467" xr:uid="{00000000-0005-0000-0000-00006D3A0000}"/>
    <cellStyle name="Normal - Style1 4 11 8" xfId="13468" xr:uid="{00000000-0005-0000-0000-00006E3A0000}"/>
    <cellStyle name="Normal - Style1 4 11 9" xfId="13469" xr:uid="{00000000-0005-0000-0000-00006F3A0000}"/>
    <cellStyle name="Normal - Style1 4 12" xfId="13470" xr:uid="{00000000-0005-0000-0000-0000703A0000}"/>
    <cellStyle name="Normal - Style1 4 13" xfId="13471" xr:uid="{00000000-0005-0000-0000-0000713A0000}"/>
    <cellStyle name="Normal - Style1 4 14" xfId="13472" xr:uid="{00000000-0005-0000-0000-0000723A0000}"/>
    <cellStyle name="Normal - Style1 4 15" xfId="13473" xr:uid="{00000000-0005-0000-0000-0000733A0000}"/>
    <cellStyle name="Normal - Style1 4 16" xfId="13474" xr:uid="{00000000-0005-0000-0000-0000743A0000}"/>
    <cellStyle name="Normal - Style1 4 17" xfId="13475" xr:uid="{00000000-0005-0000-0000-0000753A0000}"/>
    <cellStyle name="Normal - Style1 4 18" xfId="13476" xr:uid="{00000000-0005-0000-0000-0000763A0000}"/>
    <cellStyle name="Normal - Style1 4 19" xfId="13477" xr:uid="{00000000-0005-0000-0000-0000773A0000}"/>
    <cellStyle name="Normal - Style1 4 2" xfId="13478" xr:uid="{00000000-0005-0000-0000-0000783A0000}"/>
    <cellStyle name="Normal - Style1 4 2 10" xfId="13479" xr:uid="{00000000-0005-0000-0000-0000793A0000}"/>
    <cellStyle name="Normal - Style1 4 2 11" xfId="13480" xr:uid="{00000000-0005-0000-0000-00007A3A0000}"/>
    <cellStyle name="Normal - Style1 4 2 12" xfId="13481" xr:uid="{00000000-0005-0000-0000-00007B3A0000}"/>
    <cellStyle name="Normal - Style1 4 2 2" xfId="13482" xr:uid="{00000000-0005-0000-0000-00007C3A0000}"/>
    <cellStyle name="Normal - Style1 4 2 3" xfId="13483" xr:uid="{00000000-0005-0000-0000-00007D3A0000}"/>
    <cellStyle name="Normal - Style1 4 2 4" xfId="13484" xr:uid="{00000000-0005-0000-0000-00007E3A0000}"/>
    <cellStyle name="Normal - Style1 4 2 5" xfId="13485" xr:uid="{00000000-0005-0000-0000-00007F3A0000}"/>
    <cellStyle name="Normal - Style1 4 2 6" xfId="13486" xr:uid="{00000000-0005-0000-0000-0000803A0000}"/>
    <cellStyle name="Normal - Style1 4 2 7" xfId="13487" xr:uid="{00000000-0005-0000-0000-0000813A0000}"/>
    <cellStyle name="Normal - Style1 4 2 8" xfId="13488" xr:uid="{00000000-0005-0000-0000-0000823A0000}"/>
    <cellStyle name="Normal - Style1 4 2 9" xfId="13489" xr:uid="{00000000-0005-0000-0000-0000833A0000}"/>
    <cellStyle name="Normal - Style1 4 20" xfId="13490" xr:uid="{00000000-0005-0000-0000-0000843A0000}"/>
    <cellStyle name="Normal - Style1 4 21" xfId="13491" xr:uid="{00000000-0005-0000-0000-0000853A0000}"/>
    <cellStyle name="Normal - Style1 4 3" xfId="13492" xr:uid="{00000000-0005-0000-0000-0000863A0000}"/>
    <cellStyle name="Normal - Style1 4 4" xfId="13493" xr:uid="{00000000-0005-0000-0000-0000873A0000}"/>
    <cellStyle name="Normal - Style1 4 5" xfId="13494" xr:uid="{00000000-0005-0000-0000-0000883A0000}"/>
    <cellStyle name="Normal - Style1 4 5 10" xfId="13495" xr:uid="{00000000-0005-0000-0000-0000893A0000}"/>
    <cellStyle name="Normal - Style1 4 5 11" xfId="13496" xr:uid="{00000000-0005-0000-0000-00008A3A0000}"/>
    <cellStyle name="Normal - Style1 4 5 12" xfId="13497" xr:uid="{00000000-0005-0000-0000-00008B3A0000}"/>
    <cellStyle name="Normal - Style1 4 5 13" xfId="13498" xr:uid="{00000000-0005-0000-0000-00008C3A0000}"/>
    <cellStyle name="Normal - Style1 4 5 2" xfId="13499" xr:uid="{00000000-0005-0000-0000-00008D3A0000}"/>
    <cellStyle name="Normal - Style1 4 5 3" xfId="13500" xr:uid="{00000000-0005-0000-0000-00008E3A0000}"/>
    <cellStyle name="Normal - Style1 4 5 4" xfId="13501" xr:uid="{00000000-0005-0000-0000-00008F3A0000}"/>
    <cellStyle name="Normal - Style1 4 5 5" xfId="13502" xr:uid="{00000000-0005-0000-0000-0000903A0000}"/>
    <cellStyle name="Normal - Style1 4 5 6" xfId="13503" xr:uid="{00000000-0005-0000-0000-0000913A0000}"/>
    <cellStyle name="Normal - Style1 4 5 7" xfId="13504" xr:uid="{00000000-0005-0000-0000-0000923A0000}"/>
    <cellStyle name="Normal - Style1 4 5 8" xfId="13505" xr:uid="{00000000-0005-0000-0000-0000933A0000}"/>
    <cellStyle name="Normal - Style1 4 5 9" xfId="13506" xr:uid="{00000000-0005-0000-0000-0000943A0000}"/>
    <cellStyle name="Normal - Style1 4 5_FRI's per CPA formulae May 2011" xfId="13507" xr:uid="{00000000-0005-0000-0000-0000953A0000}"/>
    <cellStyle name="Normal - Style1 4 6" xfId="13508" xr:uid="{00000000-0005-0000-0000-0000963A0000}"/>
    <cellStyle name="Normal - Style1 4 6 10" xfId="13509" xr:uid="{00000000-0005-0000-0000-0000973A0000}"/>
    <cellStyle name="Normal - Style1 4 6 11" xfId="13510" xr:uid="{00000000-0005-0000-0000-0000983A0000}"/>
    <cellStyle name="Normal - Style1 4 6 12" xfId="13511" xr:uid="{00000000-0005-0000-0000-0000993A0000}"/>
    <cellStyle name="Normal - Style1 4 6 13" xfId="13512" xr:uid="{00000000-0005-0000-0000-00009A3A0000}"/>
    <cellStyle name="Normal - Style1 4 6 2" xfId="13513" xr:uid="{00000000-0005-0000-0000-00009B3A0000}"/>
    <cellStyle name="Normal - Style1 4 6 3" xfId="13514" xr:uid="{00000000-0005-0000-0000-00009C3A0000}"/>
    <cellStyle name="Normal - Style1 4 6 4" xfId="13515" xr:uid="{00000000-0005-0000-0000-00009D3A0000}"/>
    <cellStyle name="Normal - Style1 4 6 5" xfId="13516" xr:uid="{00000000-0005-0000-0000-00009E3A0000}"/>
    <cellStyle name="Normal - Style1 4 6 6" xfId="13517" xr:uid="{00000000-0005-0000-0000-00009F3A0000}"/>
    <cellStyle name="Normal - Style1 4 6 7" xfId="13518" xr:uid="{00000000-0005-0000-0000-0000A03A0000}"/>
    <cellStyle name="Normal - Style1 4 6 8" xfId="13519" xr:uid="{00000000-0005-0000-0000-0000A13A0000}"/>
    <cellStyle name="Normal - Style1 4 6 9" xfId="13520" xr:uid="{00000000-0005-0000-0000-0000A23A0000}"/>
    <cellStyle name="Normal - Style1 4 6_FRI's per CPA formulae May 2011" xfId="13521" xr:uid="{00000000-0005-0000-0000-0000A33A0000}"/>
    <cellStyle name="Normal - Style1 4 7" xfId="13522" xr:uid="{00000000-0005-0000-0000-0000A43A0000}"/>
    <cellStyle name="Normal - Style1 4 8" xfId="13523" xr:uid="{00000000-0005-0000-0000-0000A53A0000}"/>
    <cellStyle name="Normal - Style1 4 9" xfId="13524" xr:uid="{00000000-0005-0000-0000-0000A63A0000}"/>
    <cellStyle name="Normal - Style1 4_5.1.2.3 Tower Sec A" xfId="13525" xr:uid="{00000000-0005-0000-0000-0000A73A0000}"/>
    <cellStyle name="Normal - Style1 5" xfId="13526" xr:uid="{00000000-0005-0000-0000-0000A83A0000}"/>
    <cellStyle name="Normal - Style1 5 10" xfId="13527" xr:uid="{00000000-0005-0000-0000-0000A93A0000}"/>
    <cellStyle name="Normal - Style1 5 11" xfId="13528" xr:uid="{00000000-0005-0000-0000-0000AA3A0000}"/>
    <cellStyle name="Normal - Style1 5 12" xfId="13529" xr:uid="{00000000-0005-0000-0000-0000AB3A0000}"/>
    <cellStyle name="Normal - Style1 5 13" xfId="13530" xr:uid="{00000000-0005-0000-0000-0000AC3A0000}"/>
    <cellStyle name="Normal - Style1 5 14" xfId="13531" xr:uid="{00000000-0005-0000-0000-0000AD3A0000}"/>
    <cellStyle name="Normal - Style1 5 15" xfId="13532" xr:uid="{00000000-0005-0000-0000-0000AE3A0000}"/>
    <cellStyle name="Normal - Style1 5 16" xfId="13533" xr:uid="{00000000-0005-0000-0000-0000AF3A0000}"/>
    <cellStyle name="Normal - Style1 5 2" xfId="13534" xr:uid="{00000000-0005-0000-0000-0000B03A0000}"/>
    <cellStyle name="Normal - Style1 5 3" xfId="13535" xr:uid="{00000000-0005-0000-0000-0000B13A0000}"/>
    <cellStyle name="Normal - Style1 5 4" xfId="13536" xr:uid="{00000000-0005-0000-0000-0000B23A0000}"/>
    <cellStyle name="Normal - Style1 5 5" xfId="13537" xr:uid="{00000000-0005-0000-0000-0000B33A0000}"/>
    <cellStyle name="Normal - Style1 5 6" xfId="13538" xr:uid="{00000000-0005-0000-0000-0000B43A0000}"/>
    <cellStyle name="Normal - Style1 5 7" xfId="13539" xr:uid="{00000000-0005-0000-0000-0000B53A0000}"/>
    <cellStyle name="Normal - Style1 5 8" xfId="13540" xr:uid="{00000000-0005-0000-0000-0000B63A0000}"/>
    <cellStyle name="Normal - Style1 5 9" xfId="13541" xr:uid="{00000000-0005-0000-0000-0000B73A0000}"/>
    <cellStyle name="Normal - Style1 5_5.1.2.3 Tower Sec A" xfId="13542" xr:uid="{00000000-0005-0000-0000-0000B83A0000}"/>
    <cellStyle name="Normal - Style1 6" xfId="13543" xr:uid="{00000000-0005-0000-0000-0000B93A0000}"/>
    <cellStyle name="Normal - Style1 7" xfId="13544" xr:uid="{00000000-0005-0000-0000-0000BA3A0000}"/>
    <cellStyle name="Normal - Style1 8" xfId="13545" xr:uid="{00000000-0005-0000-0000-0000BB3A0000}"/>
    <cellStyle name="Normal - Style1 9" xfId="13546" xr:uid="{00000000-0005-0000-0000-0000BC3A0000}"/>
    <cellStyle name="Normal - Style1_5.1.2.3 Tower Sec A" xfId="13547" xr:uid="{00000000-0005-0000-0000-0000BD3A0000}"/>
    <cellStyle name="Normal 10" xfId="13548" xr:uid="{00000000-0005-0000-0000-0000BE3A0000}"/>
    <cellStyle name="Normal 10 10" xfId="13549" xr:uid="{00000000-0005-0000-0000-0000BF3A0000}"/>
    <cellStyle name="Normal 10 10 2" xfId="13550" xr:uid="{00000000-0005-0000-0000-0000C03A0000}"/>
    <cellStyle name="Normal 10 10 2 2" xfId="13551" xr:uid="{00000000-0005-0000-0000-0000C13A0000}"/>
    <cellStyle name="Normal 10 10 2 3" xfId="13552" xr:uid="{00000000-0005-0000-0000-0000C23A0000}"/>
    <cellStyle name="Normal 10 10 3" xfId="13553" xr:uid="{00000000-0005-0000-0000-0000C33A0000}"/>
    <cellStyle name="Normal 10 10 4" xfId="13554" xr:uid="{00000000-0005-0000-0000-0000C43A0000}"/>
    <cellStyle name="Normal 10 11" xfId="13555" xr:uid="{00000000-0005-0000-0000-0000C53A0000}"/>
    <cellStyle name="Normal 10 11 2" xfId="13556" xr:uid="{00000000-0005-0000-0000-0000C63A0000}"/>
    <cellStyle name="Normal 10 11 2 2" xfId="13557" xr:uid="{00000000-0005-0000-0000-0000C73A0000}"/>
    <cellStyle name="Normal 10 11 2 3" xfId="13558" xr:uid="{00000000-0005-0000-0000-0000C83A0000}"/>
    <cellStyle name="Normal 10 11 3" xfId="13559" xr:uid="{00000000-0005-0000-0000-0000C93A0000}"/>
    <cellStyle name="Normal 10 11 4" xfId="13560" xr:uid="{00000000-0005-0000-0000-0000CA3A0000}"/>
    <cellStyle name="Normal 10 12" xfId="13561" xr:uid="{00000000-0005-0000-0000-0000CB3A0000}"/>
    <cellStyle name="Normal 10 12 2" xfId="13562" xr:uid="{00000000-0005-0000-0000-0000CC3A0000}"/>
    <cellStyle name="Normal 10 12 2 2" xfId="13563" xr:uid="{00000000-0005-0000-0000-0000CD3A0000}"/>
    <cellStyle name="Normal 10 12 2 3" xfId="13564" xr:uid="{00000000-0005-0000-0000-0000CE3A0000}"/>
    <cellStyle name="Normal 10 12 3" xfId="13565" xr:uid="{00000000-0005-0000-0000-0000CF3A0000}"/>
    <cellStyle name="Normal 10 12 4" xfId="13566" xr:uid="{00000000-0005-0000-0000-0000D03A0000}"/>
    <cellStyle name="Normal 10 13" xfId="13567" xr:uid="{00000000-0005-0000-0000-0000D13A0000}"/>
    <cellStyle name="Normal 10 13 2" xfId="13568" xr:uid="{00000000-0005-0000-0000-0000D23A0000}"/>
    <cellStyle name="Normal 10 13 2 2" xfId="13569" xr:uid="{00000000-0005-0000-0000-0000D33A0000}"/>
    <cellStyle name="Normal 10 13 2 3" xfId="13570" xr:uid="{00000000-0005-0000-0000-0000D43A0000}"/>
    <cellStyle name="Normal 10 13 3" xfId="13571" xr:uid="{00000000-0005-0000-0000-0000D53A0000}"/>
    <cellStyle name="Normal 10 13 4" xfId="13572" xr:uid="{00000000-0005-0000-0000-0000D63A0000}"/>
    <cellStyle name="Normal 10 14" xfId="13573" xr:uid="{00000000-0005-0000-0000-0000D73A0000}"/>
    <cellStyle name="Normal 10 14 2" xfId="13574" xr:uid="{00000000-0005-0000-0000-0000D83A0000}"/>
    <cellStyle name="Normal 10 14 2 2" xfId="13575" xr:uid="{00000000-0005-0000-0000-0000D93A0000}"/>
    <cellStyle name="Normal 10 14 2 3" xfId="13576" xr:uid="{00000000-0005-0000-0000-0000DA3A0000}"/>
    <cellStyle name="Normal 10 14 3" xfId="13577" xr:uid="{00000000-0005-0000-0000-0000DB3A0000}"/>
    <cellStyle name="Normal 10 14 4" xfId="13578" xr:uid="{00000000-0005-0000-0000-0000DC3A0000}"/>
    <cellStyle name="Normal 10 15" xfId="13579" xr:uid="{00000000-0005-0000-0000-0000DD3A0000}"/>
    <cellStyle name="Normal 10 15 2" xfId="13580" xr:uid="{00000000-0005-0000-0000-0000DE3A0000}"/>
    <cellStyle name="Normal 10 15 2 2" xfId="13581" xr:uid="{00000000-0005-0000-0000-0000DF3A0000}"/>
    <cellStyle name="Normal 10 15 2 3" xfId="13582" xr:uid="{00000000-0005-0000-0000-0000E03A0000}"/>
    <cellStyle name="Normal 10 15 3" xfId="13583" xr:uid="{00000000-0005-0000-0000-0000E13A0000}"/>
    <cellStyle name="Normal 10 15 4" xfId="13584" xr:uid="{00000000-0005-0000-0000-0000E23A0000}"/>
    <cellStyle name="Normal 10 16" xfId="13585" xr:uid="{00000000-0005-0000-0000-0000E33A0000}"/>
    <cellStyle name="Normal 10 16 2" xfId="13586" xr:uid="{00000000-0005-0000-0000-0000E43A0000}"/>
    <cellStyle name="Normal 10 16 2 2" xfId="13587" xr:uid="{00000000-0005-0000-0000-0000E53A0000}"/>
    <cellStyle name="Normal 10 16 2 3" xfId="13588" xr:uid="{00000000-0005-0000-0000-0000E63A0000}"/>
    <cellStyle name="Normal 10 16 3" xfId="13589" xr:uid="{00000000-0005-0000-0000-0000E73A0000}"/>
    <cellStyle name="Normal 10 16 4" xfId="13590" xr:uid="{00000000-0005-0000-0000-0000E83A0000}"/>
    <cellStyle name="Normal 10 17" xfId="13591" xr:uid="{00000000-0005-0000-0000-0000E93A0000}"/>
    <cellStyle name="Normal 10 17 2" xfId="13592" xr:uid="{00000000-0005-0000-0000-0000EA3A0000}"/>
    <cellStyle name="Normal 10 17 2 2" xfId="13593" xr:uid="{00000000-0005-0000-0000-0000EB3A0000}"/>
    <cellStyle name="Normal 10 17 2 2 2" xfId="13594" xr:uid="{00000000-0005-0000-0000-0000EC3A0000}"/>
    <cellStyle name="Normal 10 17 2 2 3" xfId="13595" xr:uid="{00000000-0005-0000-0000-0000ED3A0000}"/>
    <cellStyle name="Normal 10 17 2 3" xfId="13596" xr:uid="{00000000-0005-0000-0000-0000EE3A0000}"/>
    <cellStyle name="Normal 10 17 2 4" xfId="13597" xr:uid="{00000000-0005-0000-0000-0000EF3A0000}"/>
    <cellStyle name="Normal 10 17 3" xfId="13598" xr:uid="{00000000-0005-0000-0000-0000F03A0000}"/>
    <cellStyle name="Normal 10 17 3 2" xfId="13599" xr:uid="{00000000-0005-0000-0000-0000F13A0000}"/>
    <cellStyle name="Normal 10 17 3 3" xfId="13600" xr:uid="{00000000-0005-0000-0000-0000F23A0000}"/>
    <cellStyle name="Normal 10 17 4" xfId="13601" xr:uid="{00000000-0005-0000-0000-0000F33A0000}"/>
    <cellStyle name="Normal 10 17 5" xfId="13602" xr:uid="{00000000-0005-0000-0000-0000F43A0000}"/>
    <cellStyle name="Normal 10 18" xfId="13603" xr:uid="{00000000-0005-0000-0000-0000F53A0000}"/>
    <cellStyle name="Normal 10 18 2" xfId="13604" xr:uid="{00000000-0005-0000-0000-0000F63A0000}"/>
    <cellStyle name="Normal 10 18 2 2" xfId="13605" xr:uid="{00000000-0005-0000-0000-0000F73A0000}"/>
    <cellStyle name="Normal 10 18 2 3" xfId="13606" xr:uid="{00000000-0005-0000-0000-0000F83A0000}"/>
    <cellStyle name="Normal 10 18 3" xfId="13607" xr:uid="{00000000-0005-0000-0000-0000F93A0000}"/>
    <cellStyle name="Normal 10 18 4" xfId="13608" xr:uid="{00000000-0005-0000-0000-0000FA3A0000}"/>
    <cellStyle name="Normal 10 19" xfId="13609" xr:uid="{00000000-0005-0000-0000-0000FB3A0000}"/>
    <cellStyle name="Normal 10 2" xfId="13610" xr:uid="{00000000-0005-0000-0000-0000FC3A0000}"/>
    <cellStyle name="Normal 10 2 10" xfId="13611" xr:uid="{00000000-0005-0000-0000-0000FD3A0000}"/>
    <cellStyle name="Normal 10 2 10 2" xfId="13612" xr:uid="{00000000-0005-0000-0000-0000FE3A0000}"/>
    <cellStyle name="Normal 10 2 10 2 2" xfId="13613" xr:uid="{00000000-0005-0000-0000-0000FF3A0000}"/>
    <cellStyle name="Normal 10 2 10 2 3" xfId="13614" xr:uid="{00000000-0005-0000-0000-0000003B0000}"/>
    <cellStyle name="Normal 10 2 10 3" xfId="13615" xr:uid="{00000000-0005-0000-0000-0000013B0000}"/>
    <cellStyle name="Normal 10 2 10 4" xfId="13616" xr:uid="{00000000-0005-0000-0000-0000023B0000}"/>
    <cellStyle name="Normal 10 2 11" xfId="13617" xr:uid="{00000000-0005-0000-0000-0000033B0000}"/>
    <cellStyle name="Normal 10 2 11 2" xfId="13618" xr:uid="{00000000-0005-0000-0000-0000043B0000}"/>
    <cellStyle name="Normal 10 2 11 2 2" xfId="13619" xr:uid="{00000000-0005-0000-0000-0000053B0000}"/>
    <cellStyle name="Normal 10 2 11 2 3" xfId="13620" xr:uid="{00000000-0005-0000-0000-0000063B0000}"/>
    <cellStyle name="Normal 10 2 11 3" xfId="13621" xr:uid="{00000000-0005-0000-0000-0000073B0000}"/>
    <cellStyle name="Normal 10 2 11 4" xfId="13622" xr:uid="{00000000-0005-0000-0000-0000083B0000}"/>
    <cellStyle name="Normal 10 2 12" xfId="13623" xr:uid="{00000000-0005-0000-0000-0000093B0000}"/>
    <cellStyle name="Normal 10 2 12 2" xfId="13624" xr:uid="{00000000-0005-0000-0000-00000A3B0000}"/>
    <cellStyle name="Normal 10 2 12 3" xfId="13625" xr:uid="{00000000-0005-0000-0000-00000B3B0000}"/>
    <cellStyle name="Normal 10 2 13" xfId="13626" xr:uid="{00000000-0005-0000-0000-00000C3B0000}"/>
    <cellStyle name="Normal 10 2 14" xfId="13627" xr:uid="{00000000-0005-0000-0000-00000D3B0000}"/>
    <cellStyle name="Normal 10 2 15" xfId="16393" xr:uid="{00000000-0005-0000-0000-00000E3B0000}"/>
    <cellStyle name="Normal 10 2 15 2" xfId="16620" xr:uid="{00000000-0005-0000-0000-00000F3B0000}"/>
    <cellStyle name="Normal 10 2 15 3" xfId="16575" xr:uid="{00000000-0005-0000-0000-0000103B0000}"/>
    <cellStyle name="Normal 10 2 16" xfId="16394" xr:uid="{00000000-0005-0000-0000-0000113B0000}"/>
    <cellStyle name="Normal 10 2 16 2" xfId="16621" xr:uid="{00000000-0005-0000-0000-0000123B0000}"/>
    <cellStyle name="Normal 10 2 16 3" xfId="16576" xr:uid="{00000000-0005-0000-0000-0000133B0000}"/>
    <cellStyle name="Normal 10 2 2" xfId="13628" xr:uid="{00000000-0005-0000-0000-0000143B0000}"/>
    <cellStyle name="Normal 10 2 2 10" xfId="13629" xr:uid="{00000000-0005-0000-0000-0000153B0000}"/>
    <cellStyle name="Normal 10 2 2 10 2" xfId="13630" xr:uid="{00000000-0005-0000-0000-0000163B0000}"/>
    <cellStyle name="Normal 10 2 2 10 2 2" xfId="13631" xr:uid="{00000000-0005-0000-0000-0000173B0000}"/>
    <cellStyle name="Normal 10 2 2 10 2 3" xfId="13632" xr:uid="{00000000-0005-0000-0000-0000183B0000}"/>
    <cellStyle name="Normal 10 2 2 10 3" xfId="13633" xr:uid="{00000000-0005-0000-0000-0000193B0000}"/>
    <cellStyle name="Normal 10 2 2 10 4" xfId="13634" xr:uid="{00000000-0005-0000-0000-00001A3B0000}"/>
    <cellStyle name="Normal 10 2 2 11" xfId="13635" xr:uid="{00000000-0005-0000-0000-00001B3B0000}"/>
    <cellStyle name="Normal 10 2 2 11 2" xfId="13636" xr:uid="{00000000-0005-0000-0000-00001C3B0000}"/>
    <cellStyle name="Normal 10 2 2 11 3" xfId="13637" xr:uid="{00000000-0005-0000-0000-00001D3B0000}"/>
    <cellStyle name="Normal 10 2 2 12" xfId="13638" xr:uid="{00000000-0005-0000-0000-00001E3B0000}"/>
    <cellStyle name="Normal 10 2 2 13" xfId="13639" xr:uid="{00000000-0005-0000-0000-00001F3B0000}"/>
    <cellStyle name="Normal 10 2 2 2" xfId="13640" xr:uid="{00000000-0005-0000-0000-0000203B0000}"/>
    <cellStyle name="Normal 10 2 2 2 2" xfId="13641" xr:uid="{00000000-0005-0000-0000-0000213B0000}"/>
    <cellStyle name="Normal 10 2 2 2 2 2" xfId="13642" xr:uid="{00000000-0005-0000-0000-0000223B0000}"/>
    <cellStyle name="Normal 10 2 2 2 2 3" xfId="13643" xr:uid="{00000000-0005-0000-0000-0000233B0000}"/>
    <cellStyle name="Normal 10 2 2 2 3" xfId="13644" xr:uid="{00000000-0005-0000-0000-0000243B0000}"/>
    <cellStyle name="Normal 10 2 2 2 4" xfId="13645" xr:uid="{00000000-0005-0000-0000-0000253B0000}"/>
    <cellStyle name="Normal 10 2 2 3" xfId="13646" xr:uid="{00000000-0005-0000-0000-0000263B0000}"/>
    <cellStyle name="Normal 10 2 2 3 2" xfId="13647" xr:uid="{00000000-0005-0000-0000-0000273B0000}"/>
    <cellStyle name="Normal 10 2 2 3 2 2" xfId="13648" xr:uid="{00000000-0005-0000-0000-0000283B0000}"/>
    <cellStyle name="Normal 10 2 2 3 2 3" xfId="13649" xr:uid="{00000000-0005-0000-0000-0000293B0000}"/>
    <cellStyle name="Normal 10 2 2 3 3" xfId="13650" xr:uid="{00000000-0005-0000-0000-00002A3B0000}"/>
    <cellStyle name="Normal 10 2 2 3 4" xfId="13651" xr:uid="{00000000-0005-0000-0000-00002B3B0000}"/>
    <cellStyle name="Normal 10 2 2 4" xfId="13652" xr:uid="{00000000-0005-0000-0000-00002C3B0000}"/>
    <cellStyle name="Normal 10 2 2 4 2" xfId="13653" xr:uid="{00000000-0005-0000-0000-00002D3B0000}"/>
    <cellStyle name="Normal 10 2 2 4 2 2" xfId="13654" xr:uid="{00000000-0005-0000-0000-00002E3B0000}"/>
    <cellStyle name="Normal 10 2 2 4 2 3" xfId="13655" xr:uid="{00000000-0005-0000-0000-00002F3B0000}"/>
    <cellStyle name="Normal 10 2 2 4 3" xfId="13656" xr:uid="{00000000-0005-0000-0000-0000303B0000}"/>
    <cellStyle name="Normal 10 2 2 4 4" xfId="13657" xr:uid="{00000000-0005-0000-0000-0000313B0000}"/>
    <cellStyle name="Normal 10 2 2 5" xfId="13658" xr:uid="{00000000-0005-0000-0000-0000323B0000}"/>
    <cellStyle name="Normal 10 2 2 5 2" xfId="13659" xr:uid="{00000000-0005-0000-0000-0000333B0000}"/>
    <cellStyle name="Normal 10 2 2 5 2 2" xfId="13660" xr:uid="{00000000-0005-0000-0000-0000343B0000}"/>
    <cellStyle name="Normal 10 2 2 5 2 3" xfId="13661" xr:uid="{00000000-0005-0000-0000-0000353B0000}"/>
    <cellStyle name="Normal 10 2 2 5 3" xfId="13662" xr:uid="{00000000-0005-0000-0000-0000363B0000}"/>
    <cellStyle name="Normal 10 2 2 5 4" xfId="13663" xr:uid="{00000000-0005-0000-0000-0000373B0000}"/>
    <cellStyle name="Normal 10 2 2 6" xfId="13664" xr:uid="{00000000-0005-0000-0000-0000383B0000}"/>
    <cellStyle name="Normal 10 2 2 6 2" xfId="13665" xr:uid="{00000000-0005-0000-0000-0000393B0000}"/>
    <cellStyle name="Normal 10 2 2 6 2 2" xfId="13666" xr:uid="{00000000-0005-0000-0000-00003A3B0000}"/>
    <cellStyle name="Normal 10 2 2 6 2 3" xfId="13667" xr:uid="{00000000-0005-0000-0000-00003B3B0000}"/>
    <cellStyle name="Normal 10 2 2 6 3" xfId="13668" xr:uid="{00000000-0005-0000-0000-00003C3B0000}"/>
    <cellStyle name="Normal 10 2 2 6 4" xfId="13669" xr:uid="{00000000-0005-0000-0000-00003D3B0000}"/>
    <cellStyle name="Normal 10 2 2 7" xfId="13670" xr:uid="{00000000-0005-0000-0000-00003E3B0000}"/>
    <cellStyle name="Normal 10 2 2 7 2" xfId="13671" xr:uid="{00000000-0005-0000-0000-00003F3B0000}"/>
    <cellStyle name="Normal 10 2 2 7 2 2" xfId="13672" xr:uid="{00000000-0005-0000-0000-0000403B0000}"/>
    <cellStyle name="Normal 10 2 2 7 2 3" xfId="13673" xr:uid="{00000000-0005-0000-0000-0000413B0000}"/>
    <cellStyle name="Normal 10 2 2 7 3" xfId="13674" xr:uid="{00000000-0005-0000-0000-0000423B0000}"/>
    <cellStyle name="Normal 10 2 2 7 4" xfId="13675" xr:uid="{00000000-0005-0000-0000-0000433B0000}"/>
    <cellStyle name="Normal 10 2 2 8" xfId="13676" xr:uid="{00000000-0005-0000-0000-0000443B0000}"/>
    <cellStyle name="Normal 10 2 2 8 2" xfId="13677" xr:uid="{00000000-0005-0000-0000-0000453B0000}"/>
    <cellStyle name="Normal 10 2 2 8 2 2" xfId="13678" xr:uid="{00000000-0005-0000-0000-0000463B0000}"/>
    <cellStyle name="Normal 10 2 2 8 2 3" xfId="13679" xr:uid="{00000000-0005-0000-0000-0000473B0000}"/>
    <cellStyle name="Normal 10 2 2 8 3" xfId="13680" xr:uid="{00000000-0005-0000-0000-0000483B0000}"/>
    <cellStyle name="Normal 10 2 2 8 4" xfId="13681" xr:uid="{00000000-0005-0000-0000-0000493B0000}"/>
    <cellStyle name="Normal 10 2 2 9" xfId="13682" xr:uid="{00000000-0005-0000-0000-00004A3B0000}"/>
    <cellStyle name="Normal 10 2 2 9 2" xfId="13683" xr:uid="{00000000-0005-0000-0000-00004B3B0000}"/>
    <cellStyle name="Normal 10 2 2 9 2 2" xfId="13684" xr:uid="{00000000-0005-0000-0000-00004C3B0000}"/>
    <cellStyle name="Normal 10 2 2 9 2 3" xfId="13685" xr:uid="{00000000-0005-0000-0000-00004D3B0000}"/>
    <cellStyle name="Normal 10 2 2 9 3" xfId="13686" xr:uid="{00000000-0005-0000-0000-00004E3B0000}"/>
    <cellStyle name="Normal 10 2 2 9 4" xfId="13687" xr:uid="{00000000-0005-0000-0000-00004F3B0000}"/>
    <cellStyle name="Normal 10 2 3" xfId="13688" xr:uid="{00000000-0005-0000-0000-0000503B0000}"/>
    <cellStyle name="Normal 10 2 3 2" xfId="13689" xr:uid="{00000000-0005-0000-0000-0000513B0000}"/>
    <cellStyle name="Normal 10 2 3 2 2" xfId="13690" xr:uid="{00000000-0005-0000-0000-0000523B0000}"/>
    <cellStyle name="Normal 10 2 3 2 3" xfId="13691" xr:uid="{00000000-0005-0000-0000-0000533B0000}"/>
    <cellStyle name="Normal 10 2 3 3" xfId="13692" xr:uid="{00000000-0005-0000-0000-0000543B0000}"/>
    <cellStyle name="Normal 10 2 3 4" xfId="13693" xr:uid="{00000000-0005-0000-0000-0000553B0000}"/>
    <cellStyle name="Normal 10 2 4" xfId="13694" xr:uid="{00000000-0005-0000-0000-0000563B0000}"/>
    <cellStyle name="Normal 10 2 4 2" xfId="13695" xr:uid="{00000000-0005-0000-0000-0000573B0000}"/>
    <cellStyle name="Normal 10 2 4 2 2" xfId="13696" xr:uid="{00000000-0005-0000-0000-0000583B0000}"/>
    <cellStyle name="Normal 10 2 4 2 3" xfId="13697" xr:uid="{00000000-0005-0000-0000-0000593B0000}"/>
    <cellStyle name="Normal 10 2 4 3" xfId="13698" xr:uid="{00000000-0005-0000-0000-00005A3B0000}"/>
    <cellStyle name="Normal 10 2 4 4" xfId="13699" xr:uid="{00000000-0005-0000-0000-00005B3B0000}"/>
    <cellStyle name="Normal 10 2 5" xfId="13700" xr:uid="{00000000-0005-0000-0000-00005C3B0000}"/>
    <cellStyle name="Normal 10 2 5 2" xfId="13701" xr:uid="{00000000-0005-0000-0000-00005D3B0000}"/>
    <cellStyle name="Normal 10 2 5 2 2" xfId="13702" xr:uid="{00000000-0005-0000-0000-00005E3B0000}"/>
    <cellStyle name="Normal 10 2 5 2 3" xfId="13703" xr:uid="{00000000-0005-0000-0000-00005F3B0000}"/>
    <cellStyle name="Normal 10 2 5 3" xfId="13704" xr:uid="{00000000-0005-0000-0000-0000603B0000}"/>
    <cellStyle name="Normal 10 2 5 4" xfId="13705" xr:uid="{00000000-0005-0000-0000-0000613B0000}"/>
    <cellStyle name="Normal 10 2 6" xfId="13706" xr:uid="{00000000-0005-0000-0000-0000623B0000}"/>
    <cellStyle name="Normal 10 2 6 2" xfId="13707" xr:uid="{00000000-0005-0000-0000-0000633B0000}"/>
    <cellStyle name="Normal 10 2 6 2 2" xfId="13708" xr:uid="{00000000-0005-0000-0000-0000643B0000}"/>
    <cellStyle name="Normal 10 2 6 2 3" xfId="13709" xr:uid="{00000000-0005-0000-0000-0000653B0000}"/>
    <cellStyle name="Normal 10 2 6 3" xfId="13710" xr:uid="{00000000-0005-0000-0000-0000663B0000}"/>
    <cellStyle name="Normal 10 2 6 4" xfId="13711" xr:uid="{00000000-0005-0000-0000-0000673B0000}"/>
    <cellStyle name="Normal 10 2 7" xfId="13712" xr:uid="{00000000-0005-0000-0000-0000683B0000}"/>
    <cellStyle name="Normal 10 2 7 2" xfId="13713" xr:uid="{00000000-0005-0000-0000-0000693B0000}"/>
    <cellStyle name="Normal 10 2 7 2 2" xfId="13714" xr:uid="{00000000-0005-0000-0000-00006A3B0000}"/>
    <cellStyle name="Normal 10 2 7 2 3" xfId="13715" xr:uid="{00000000-0005-0000-0000-00006B3B0000}"/>
    <cellStyle name="Normal 10 2 7 3" xfId="13716" xr:uid="{00000000-0005-0000-0000-00006C3B0000}"/>
    <cellStyle name="Normal 10 2 7 4" xfId="13717" xr:uid="{00000000-0005-0000-0000-00006D3B0000}"/>
    <cellStyle name="Normal 10 2 8" xfId="13718" xr:uid="{00000000-0005-0000-0000-00006E3B0000}"/>
    <cellStyle name="Normal 10 2 8 2" xfId="13719" xr:uid="{00000000-0005-0000-0000-00006F3B0000}"/>
    <cellStyle name="Normal 10 2 8 2 2" xfId="13720" xr:uid="{00000000-0005-0000-0000-0000703B0000}"/>
    <cellStyle name="Normal 10 2 8 2 3" xfId="13721" xr:uid="{00000000-0005-0000-0000-0000713B0000}"/>
    <cellStyle name="Normal 10 2 8 3" xfId="13722" xr:uid="{00000000-0005-0000-0000-0000723B0000}"/>
    <cellStyle name="Normal 10 2 8 4" xfId="13723" xr:uid="{00000000-0005-0000-0000-0000733B0000}"/>
    <cellStyle name="Normal 10 2 9" xfId="13724" xr:uid="{00000000-0005-0000-0000-0000743B0000}"/>
    <cellStyle name="Normal 10 2 9 2" xfId="13725" xr:uid="{00000000-0005-0000-0000-0000753B0000}"/>
    <cellStyle name="Normal 10 2 9 2 2" xfId="13726" xr:uid="{00000000-0005-0000-0000-0000763B0000}"/>
    <cellStyle name="Normal 10 2 9 2 3" xfId="13727" xr:uid="{00000000-0005-0000-0000-0000773B0000}"/>
    <cellStyle name="Normal 10 2 9 3" xfId="13728" xr:uid="{00000000-0005-0000-0000-0000783B0000}"/>
    <cellStyle name="Normal 10 2 9 4" xfId="13729" xr:uid="{00000000-0005-0000-0000-0000793B0000}"/>
    <cellStyle name="Normal 10 20" xfId="13730" xr:uid="{00000000-0005-0000-0000-00007A3B0000}"/>
    <cellStyle name="Normal 10 21" xfId="13731" xr:uid="{00000000-0005-0000-0000-00007B3B0000}"/>
    <cellStyle name="Normal 10 22" xfId="16395" xr:uid="{00000000-0005-0000-0000-00007C3B0000}"/>
    <cellStyle name="Normal 10 22 2" xfId="16622" xr:uid="{00000000-0005-0000-0000-00007D3B0000}"/>
    <cellStyle name="Normal 10 22 3" xfId="16577" xr:uid="{00000000-0005-0000-0000-00007E3B0000}"/>
    <cellStyle name="Normal 10 23" xfId="16396" xr:uid="{00000000-0005-0000-0000-00007F3B0000}"/>
    <cellStyle name="Normal 10 23 2" xfId="16623" xr:uid="{00000000-0005-0000-0000-0000803B0000}"/>
    <cellStyle name="Normal 10 23 3" xfId="16578" xr:uid="{00000000-0005-0000-0000-0000813B0000}"/>
    <cellStyle name="Normal 10 3" xfId="13732" xr:uid="{00000000-0005-0000-0000-0000823B0000}"/>
    <cellStyle name="Normal 10 3 10" xfId="13733" xr:uid="{00000000-0005-0000-0000-0000833B0000}"/>
    <cellStyle name="Normal 10 3 10 2" xfId="13734" xr:uid="{00000000-0005-0000-0000-0000843B0000}"/>
    <cellStyle name="Normal 10 3 10 2 2" xfId="13735" xr:uid="{00000000-0005-0000-0000-0000853B0000}"/>
    <cellStyle name="Normal 10 3 10 2 3" xfId="13736" xr:uid="{00000000-0005-0000-0000-0000863B0000}"/>
    <cellStyle name="Normal 10 3 10 3" xfId="13737" xr:uid="{00000000-0005-0000-0000-0000873B0000}"/>
    <cellStyle name="Normal 10 3 10 4" xfId="13738" xr:uid="{00000000-0005-0000-0000-0000883B0000}"/>
    <cellStyle name="Normal 10 3 11" xfId="13739" xr:uid="{00000000-0005-0000-0000-0000893B0000}"/>
    <cellStyle name="Normal 10 3 11 2" xfId="13740" xr:uid="{00000000-0005-0000-0000-00008A3B0000}"/>
    <cellStyle name="Normal 10 3 11 2 2" xfId="13741" xr:uid="{00000000-0005-0000-0000-00008B3B0000}"/>
    <cellStyle name="Normal 10 3 11 2 3" xfId="13742" xr:uid="{00000000-0005-0000-0000-00008C3B0000}"/>
    <cellStyle name="Normal 10 3 11 3" xfId="13743" xr:uid="{00000000-0005-0000-0000-00008D3B0000}"/>
    <cellStyle name="Normal 10 3 11 4" xfId="13744" xr:uid="{00000000-0005-0000-0000-00008E3B0000}"/>
    <cellStyle name="Normal 10 3 12" xfId="13745" xr:uid="{00000000-0005-0000-0000-00008F3B0000}"/>
    <cellStyle name="Normal 10 3 12 2" xfId="13746" xr:uid="{00000000-0005-0000-0000-0000903B0000}"/>
    <cellStyle name="Normal 10 3 12 3" xfId="13747" xr:uid="{00000000-0005-0000-0000-0000913B0000}"/>
    <cellStyle name="Normal 10 3 13" xfId="13748" xr:uid="{00000000-0005-0000-0000-0000923B0000}"/>
    <cellStyle name="Normal 10 3 14" xfId="13749" xr:uid="{00000000-0005-0000-0000-0000933B0000}"/>
    <cellStyle name="Normal 10 3 2" xfId="13750" xr:uid="{00000000-0005-0000-0000-0000943B0000}"/>
    <cellStyle name="Normal 10 3 2 10" xfId="13751" xr:uid="{00000000-0005-0000-0000-0000953B0000}"/>
    <cellStyle name="Normal 10 3 2 10 2" xfId="13752" xr:uid="{00000000-0005-0000-0000-0000963B0000}"/>
    <cellStyle name="Normal 10 3 2 10 2 2" xfId="13753" xr:uid="{00000000-0005-0000-0000-0000973B0000}"/>
    <cellStyle name="Normal 10 3 2 10 2 3" xfId="13754" xr:uid="{00000000-0005-0000-0000-0000983B0000}"/>
    <cellStyle name="Normal 10 3 2 10 3" xfId="13755" xr:uid="{00000000-0005-0000-0000-0000993B0000}"/>
    <cellStyle name="Normal 10 3 2 10 4" xfId="13756" xr:uid="{00000000-0005-0000-0000-00009A3B0000}"/>
    <cellStyle name="Normal 10 3 2 11" xfId="13757" xr:uid="{00000000-0005-0000-0000-00009B3B0000}"/>
    <cellStyle name="Normal 10 3 2 11 2" xfId="13758" xr:uid="{00000000-0005-0000-0000-00009C3B0000}"/>
    <cellStyle name="Normal 10 3 2 11 3" xfId="13759" xr:uid="{00000000-0005-0000-0000-00009D3B0000}"/>
    <cellStyle name="Normal 10 3 2 12" xfId="13760" xr:uid="{00000000-0005-0000-0000-00009E3B0000}"/>
    <cellStyle name="Normal 10 3 2 13" xfId="13761" xr:uid="{00000000-0005-0000-0000-00009F3B0000}"/>
    <cellStyle name="Normal 10 3 2 2" xfId="13762" xr:uid="{00000000-0005-0000-0000-0000A03B0000}"/>
    <cellStyle name="Normal 10 3 2 2 2" xfId="13763" xr:uid="{00000000-0005-0000-0000-0000A13B0000}"/>
    <cellStyle name="Normal 10 3 2 2 2 2" xfId="13764" xr:uid="{00000000-0005-0000-0000-0000A23B0000}"/>
    <cellStyle name="Normal 10 3 2 2 2 3" xfId="13765" xr:uid="{00000000-0005-0000-0000-0000A33B0000}"/>
    <cellStyle name="Normal 10 3 2 2 3" xfId="13766" xr:uid="{00000000-0005-0000-0000-0000A43B0000}"/>
    <cellStyle name="Normal 10 3 2 2 4" xfId="13767" xr:uid="{00000000-0005-0000-0000-0000A53B0000}"/>
    <cellStyle name="Normal 10 3 2 3" xfId="13768" xr:uid="{00000000-0005-0000-0000-0000A63B0000}"/>
    <cellStyle name="Normal 10 3 2 3 2" xfId="13769" xr:uid="{00000000-0005-0000-0000-0000A73B0000}"/>
    <cellStyle name="Normal 10 3 2 3 2 2" xfId="13770" xr:uid="{00000000-0005-0000-0000-0000A83B0000}"/>
    <cellStyle name="Normal 10 3 2 3 2 3" xfId="13771" xr:uid="{00000000-0005-0000-0000-0000A93B0000}"/>
    <cellStyle name="Normal 10 3 2 3 3" xfId="13772" xr:uid="{00000000-0005-0000-0000-0000AA3B0000}"/>
    <cellStyle name="Normal 10 3 2 3 4" xfId="13773" xr:uid="{00000000-0005-0000-0000-0000AB3B0000}"/>
    <cellStyle name="Normal 10 3 2 4" xfId="13774" xr:uid="{00000000-0005-0000-0000-0000AC3B0000}"/>
    <cellStyle name="Normal 10 3 2 4 2" xfId="13775" xr:uid="{00000000-0005-0000-0000-0000AD3B0000}"/>
    <cellStyle name="Normal 10 3 2 4 2 2" xfId="13776" xr:uid="{00000000-0005-0000-0000-0000AE3B0000}"/>
    <cellStyle name="Normal 10 3 2 4 2 3" xfId="13777" xr:uid="{00000000-0005-0000-0000-0000AF3B0000}"/>
    <cellStyle name="Normal 10 3 2 4 3" xfId="13778" xr:uid="{00000000-0005-0000-0000-0000B03B0000}"/>
    <cellStyle name="Normal 10 3 2 4 4" xfId="13779" xr:uid="{00000000-0005-0000-0000-0000B13B0000}"/>
    <cellStyle name="Normal 10 3 2 5" xfId="13780" xr:uid="{00000000-0005-0000-0000-0000B23B0000}"/>
    <cellStyle name="Normal 10 3 2 5 2" xfId="13781" xr:uid="{00000000-0005-0000-0000-0000B33B0000}"/>
    <cellStyle name="Normal 10 3 2 5 2 2" xfId="13782" xr:uid="{00000000-0005-0000-0000-0000B43B0000}"/>
    <cellStyle name="Normal 10 3 2 5 2 3" xfId="13783" xr:uid="{00000000-0005-0000-0000-0000B53B0000}"/>
    <cellStyle name="Normal 10 3 2 5 3" xfId="13784" xr:uid="{00000000-0005-0000-0000-0000B63B0000}"/>
    <cellStyle name="Normal 10 3 2 5 4" xfId="13785" xr:uid="{00000000-0005-0000-0000-0000B73B0000}"/>
    <cellStyle name="Normal 10 3 2 6" xfId="13786" xr:uid="{00000000-0005-0000-0000-0000B83B0000}"/>
    <cellStyle name="Normal 10 3 2 6 2" xfId="13787" xr:uid="{00000000-0005-0000-0000-0000B93B0000}"/>
    <cellStyle name="Normal 10 3 2 6 2 2" xfId="13788" xr:uid="{00000000-0005-0000-0000-0000BA3B0000}"/>
    <cellStyle name="Normal 10 3 2 6 2 3" xfId="13789" xr:uid="{00000000-0005-0000-0000-0000BB3B0000}"/>
    <cellStyle name="Normal 10 3 2 6 3" xfId="13790" xr:uid="{00000000-0005-0000-0000-0000BC3B0000}"/>
    <cellStyle name="Normal 10 3 2 6 4" xfId="13791" xr:uid="{00000000-0005-0000-0000-0000BD3B0000}"/>
    <cellStyle name="Normal 10 3 2 7" xfId="13792" xr:uid="{00000000-0005-0000-0000-0000BE3B0000}"/>
    <cellStyle name="Normal 10 3 2 7 2" xfId="13793" xr:uid="{00000000-0005-0000-0000-0000BF3B0000}"/>
    <cellStyle name="Normal 10 3 2 7 2 2" xfId="13794" xr:uid="{00000000-0005-0000-0000-0000C03B0000}"/>
    <cellStyle name="Normal 10 3 2 7 2 3" xfId="13795" xr:uid="{00000000-0005-0000-0000-0000C13B0000}"/>
    <cellStyle name="Normal 10 3 2 7 3" xfId="13796" xr:uid="{00000000-0005-0000-0000-0000C23B0000}"/>
    <cellStyle name="Normal 10 3 2 7 4" xfId="13797" xr:uid="{00000000-0005-0000-0000-0000C33B0000}"/>
    <cellStyle name="Normal 10 3 2 8" xfId="13798" xr:uid="{00000000-0005-0000-0000-0000C43B0000}"/>
    <cellStyle name="Normal 10 3 2 8 2" xfId="13799" xr:uid="{00000000-0005-0000-0000-0000C53B0000}"/>
    <cellStyle name="Normal 10 3 2 8 2 2" xfId="13800" xr:uid="{00000000-0005-0000-0000-0000C63B0000}"/>
    <cellStyle name="Normal 10 3 2 8 2 3" xfId="13801" xr:uid="{00000000-0005-0000-0000-0000C73B0000}"/>
    <cellStyle name="Normal 10 3 2 8 3" xfId="13802" xr:uid="{00000000-0005-0000-0000-0000C83B0000}"/>
    <cellStyle name="Normal 10 3 2 8 4" xfId="13803" xr:uid="{00000000-0005-0000-0000-0000C93B0000}"/>
    <cellStyle name="Normal 10 3 2 9" xfId="13804" xr:uid="{00000000-0005-0000-0000-0000CA3B0000}"/>
    <cellStyle name="Normal 10 3 2 9 2" xfId="13805" xr:uid="{00000000-0005-0000-0000-0000CB3B0000}"/>
    <cellStyle name="Normal 10 3 2 9 2 2" xfId="13806" xr:uid="{00000000-0005-0000-0000-0000CC3B0000}"/>
    <cellStyle name="Normal 10 3 2 9 2 3" xfId="13807" xr:uid="{00000000-0005-0000-0000-0000CD3B0000}"/>
    <cellStyle name="Normal 10 3 2 9 3" xfId="13808" xr:uid="{00000000-0005-0000-0000-0000CE3B0000}"/>
    <cellStyle name="Normal 10 3 2 9 4" xfId="13809" xr:uid="{00000000-0005-0000-0000-0000CF3B0000}"/>
    <cellStyle name="Normal 10 3 3" xfId="13810" xr:uid="{00000000-0005-0000-0000-0000D03B0000}"/>
    <cellStyle name="Normal 10 3 3 2" xfId="13811" xr:uid="{00000000-0005-0000-0000-0000D13B0000}"/>
    <cellStyle name="Normal 10 3 3 2 2" xfId="13812" xr:uid="{00000000-0005-0000-0000-0000D23B0000}"/>
    <cellStyle name="Normal 10 3 3 2 3" xfId="13813" xr:uid="{00000000-0005-0000-0000-0000D33B0000}"/>
    <cellStyle name="Normal 10 3 3 3" xfId="13814" xr:uid="{00000000-0005-0000-0000-0000D43B0000}"/>
    <cellStyle name="Normal 10 3 3 4" xfId="13815" xr:uid="{00000000-0005-0000-0000-0000D53B0000}"/>
    <cellStyle name="Normal 10 3 4" xfId="13816" xr:uid="{00000000-0005-0000-0000-0000D63B0000}"/>
    <cellStyle name="Normal 10 3 4 2" xfId="13817" xr:uid="{00000000-0005-0000-0000-0000D73B0000}"/>
    <cellStyle name="Normal 10 3 4 2 2" xfId="13818" xr:uid="{00000000-0005-0000-0000-0000D83B0000}"/>
    <cellStyle name="Normal 10 3 4 2 3" xfId="13819" xr:uid="{00000000-0005-0000-0000-0000D93B0000}"/>
    <cellStyle name="Normal 10 3 4 3" xfId="13820" xr:uid="{00000000-0005-0000-0000-0000DA3B0000}"/>
    <cellStyle name="Normal 10 3 4 4" xfId="13821" xr:uid="{00000000-0005-0000-0000-0000DB3B0000}"/>
    <cellStyle name="Normal 10 3 5" xfId="13822" xr:uid="{00000000-0005-0000-0000-0000DC3B0000}"/>
    <cellStyle name="Normal 10 3 5 2" xfId="13823" xr:uid="{00000000-0005-0000-0000-0000DD3B0000}"/>
    <cellStyle name="Normal 10 3 5 2 2" xfId="13824" xr:uid="{00000000-0005-0000-0000-0000DE3B0000}"/>
    <cellStyle name="Normal 10 3 5 2 3" xfId="13825" xr:uid="{00000000-0005-0000-0000-0000DF3B0000}"/>
    <cellStyle name="Normal 10 3 5 3" xfId="13826" xr:uid="{00000000-0005-0000-0000-0000E03B0000}"/>
    <cellStyle name="Normal 10 3 5 4" xfId="13827" xr:uid="{00000000-0005-0000-0000-0000E13B0000}"/>
    <cellStyle name="Normal 10 3 6" xfId="13828" xr:uid="{00000000-0005-0000-0000-0000E23B0000}"/>
    <cellStyle name="Normal 10 3 6 2" xfId="13829" xr:uid="{00000000-0005-0000-0000-0000E33B0000}"/>
    <cellStyle name="Normal 10 3 6 2 2" xfId="13830" xr:uid="{00000000-0005-0000-0000-0000E43B0000}"/>
    <cellStyle name="Normal 10 3 6 2 3" xfId="13831" xr:uid="{00000000-0005-0000-0000-0000E53B0000}"/>
    <cellStyle name="Normal 10 3 6 3" xfId="13832" xr:uid="{00000000-0005-0000-0000-0000E63B0000}"/>
    <cellStyle name="Normal 10 3 6 4" xfId="13833" xr:uid="{00000000-0005-0000-0000-0000E73B0000}"/>
    <cellStyle name="Normal 10 3 7" xfId="13834" xr:uid="{00000000-0005-0000-0000-0000E83B0000}"/>
    <cellStyle name="Normal 10 3 7 2" xfId="13835" xr:uid="{00000000-0005-0000-0000-0000E93B0000}"/>
    <cellStyle name="Normal 10 3 7 2 2" xfId="13836" xr:uid="{00000000-0005-0000-0000-0000EA3B0000}"/>
    <cellStyle name="Normal 10 3 7 2 3" xfId="13837" xr:uid="{00000000-0005-0000-0000-0000EB3B0000}"/>
    <cellStyle name="Normal 10 3 7 3" xfId="13838" xr:uid="{00000000-0005-0000-0000-0000EC3B0000}"/>
    <cellStyle name="Normal 10 3 7 4" xfId="13839" xr:uid="{00000000-0005-0000-0000-0000ED3B0000}"/>
    <cellStyle name="Normal 10 3 8" xfId="13840" xr:uid="{00000000-0005-0000-0000-0000EE3B0000}"/>
    <cellStyle name="Normal 10 3 8 2" xfId="13841" xr:uid="{00000000-0005-0000-0000-0000EF3B0000}"/>
    <cellStyle name="Normal 10 3 8 2 2" xfId="13842" xr:uid="{00000000-0005-0000-0000-0000F03B0000}"/>
    <cellStyle name="Normal 10 3 8 2 3" xfId="13843" xr:uid="{00000000-0005-0000-0000-0000F13B0000}"/>
    <cellStyle name="Normal 10 3 8 3" xfId="13844" xr:uid="{00000000-0005-0000-0000-0000F23B0000}"/>
    <cellStyle name="Normal 10 3 8 4" xfId="13845" xr:uid="{00000000-0005-0000-0000-0000F33B0000}"/>
    <cellStyle name="Normal 10 3 9" xfId="13846" xr:uid="{00000000-0005-0000-0000-0000F43B0000}"/>
    <cellStyle name="Normal 10 3 9 2" xfId="13847" xr:uid="{00000000-0005-0000-0000-0000F53B0000}"/>
    <cellStyle name="Normal 10 3 9 2 2" xfId="13848" xr:uid="{00000000-0005-0000-0000-0000F63B0000}"/>
    <cellStyle name="Normal 10 3 9 2 3" xfId="13849" xr:uid="{00000000-0005-0000-0000-0000F73B0000}"/>
    <cellStyle name="Normal 10 3 9 3" xfId="13850" xr:uid="{00000000-0005-0000-0000-0000F83B0000}"/>
    <cellStyle name="Normal 10 3 9 4" xfId="13851" xr:uid="{00000000-0005-0000-0000-0000F93B0000}"/>
    <cellStyle name="Normal 10 4" xfId="13852" xr:uid="{00000000-0005-0000-0000-0000FA3B0000}"/>
    <cellStyle name="Normal 10 4 10" xfId="13853" xr:uid="{00000000-0005-0000-0000-0000FB3B0000}"/>
    <cellStyle name="Normal 10 4 10 2" xfId="13854" xr:uid="{00000000-0005-0000-0000-0000FC3B0000}"/>
    <cellStyle name="Normal 10 4 10 2 2" xfId="13855" xr:uid="{00000000-0005-0000-0000-0000FD3B0000}"/>
    <cellStyle name="Normal 10 4 10 2 3" xfId="13856" xr:uid="{00000000-0005-0000-0000-0000FE3B0000}"/>
    <cellStyle name="Normal 10 4 10 3" xfId="13857" xr:uid="{00000000-0005-0000-0000-0000FF3B0000}"/>
    <cellStyle name="Normal 10 4 10 4" xfId="13858" xr:uid="{00000000-0005-0000-0000-0000003C0000}"/>
    <cellStyle name="Normal 10 4 11" xfId="13859" xr:uid="{00000000-0005-0000-0000-0000013C0000}"/>
    <cellStyle name="Normal 10 4 11 2" xfId="13860" xr:uid="{00000000-0005-0000-0000-0000023C0000}"/>
    <cellStyle name="Normal 10 4 11 2 2" xfId="13861" xr:uid="{00000000-0005-0000-0000-0000033C0000}"/>
    <cellStyle name="Normal 10 4 11 2 3" xfId="13862" xr:uid="{00000000-0005-0000-0000-0000043C0000}"/>
    <cellStyle name="Normal 10 4 11 3" xfId="13863" xr:uid="{00000000-0005-0000-0000-0000053C0000}"/>
    <cellStyle name="Normal 10 4 11 4" xfId="13864" xr:uid="{00000000-0005-0000-0000-0000063C0000}"/>
    <cellStyle name="Normal 10 4 12" xfId="13865" xr:uid="{00000000-0005-0000-0000-0000073C0000}"/>
    <cellStyle name="Normal 10 4 12 2" xfId="13866" xr:uid="{00000000-0005-0000-0000-0000083C0000}"/>
    <cellStyle name="Normal 10 4 12 3" xfId="13867" xr:uid="{00000000-0005-0000-0000-0000093C0000}"/>
    <cellStyle name="Normal 10 4 13" xfId="13868" xr:uid="{00000000-0005-0000-0000-00000A3C0000}"/>
    <cellStyle name="Normal 10 4 14" xfId="13869" xr:uid="{00000000-0005-0000-0000-00000B3C0000}"/>
    <cellStyle name="Normal 10 4 2" xfId="13870" xr:uid="{00000000-0005-0000-0000-00000C3C0000}"/>
    <cellStyle name="Normal 10 4 2 10" xfId="13871" xr:uid="{00000000-0005-0000-0000-00000D3C0000}"/>
    <cellStyle name="Normal 10 4 2 10 2" xfId="13872" xr:uid="{00000000-0005-0000-0000-00000E3C0000}"/>
    <cellStyle name="Normal 10 4 2 10 2 2" xfId="13873" xr:uid="{00000000-0005-0000-0000-00000F3C0000}"/>
    <cellStyle name="Normal 10 4 2 10 2 3" xfId="13874" xr:uid="{00000000-0005-0000-0000-0000103C0000}"/>
    <cellStyle name="Normal 10 4 2 10 3" xfId="13875" xr:uid="{00000000-0005-0000-0000-0000113C0000}"/>
    <cellStyle name="Normal 10 4 2 10 4" xfId="13876" xr:uid="{00000000-0005-0000-0000-0000123C0000}"/>
    <cellStyle name="Normal 10 4 2 11" xfId="13877" xr:uid="{00000000-0005-0000-0000-0000133C0000}"/>
    <cellStyle name="Normal 10 4 2 11 2" xfId="13878" xr:uid="{00000000-0005-0000-0000-0000143C0000}"/>
    <cellStyle name="Normal 10 4 2 11 3" xfId="13879" xr:uid="{00000000-0005-0000-0000-0000153C0000}"/>
    <cellStyle name="Normal 10 4 2 12" xfId="13880" xr:uid="{00000000-0005-0000-0000-0000163C0000}"/>
    <cellStyle name="Normal 10 4 2 13" xfId="13881" xr:uid="{00000000-0005-0000-0000-0000173C0000}"/>
    <cellStyle name="Normal 10 4 2 2" xfId="13882" xr:uid="{00000000-0005-0000-0000-0000183C0000}"/>
    <cellStyle name="Normal 10 4 2 2 2" xfId="13883" xr:uid="{00000000-0005-0000-0000-0000193C0000}"/>
    <cellStyle name="Normal 10 4 2 2 2 2" xfId="13884" xr:uid="{00000000-0005-0000-0000-00001A3C0000}"/>
    <cellStyle name="Normal 10 4 2 2 2 3" xfId="13885" xr:uid="{00000000-0005-0000-0000-00001B3C0000}"/>
    <cellStyle name="Normal 10 4 2 2 3" xfId="13886" xr:uid="{00000000-0005-0000-0000-00001C3C0000}"/>
    <cellStyle name="Normal 10 4 2 2 4" xfId="13887" xr:uid="{00000000-0005-0000-0000-00001D3C0000}"/>
    <cellStyle name="Normal 10 4 2 3" xfId="13888" xr:uid="{00000000-0005-0000-0000-00001E3C0000}"/>
    <cellStyle name="Normal 10 4 2 3 2" xfId="13889" xr:uid="{00000000-0005-0000-0000-00001F3C0000}"/>
    <cellStyle name="Normal 10 4 2 3 2 2" xfId="13890" xr:uid="{00000000-0005-0000-0000-0000203C0000}"/>
    <cellStyle name="Normal 10 4 2 3 2 3" xfId="13891" xr:uid="{00000000-0005-0000-0000-0000213C0000}"/>
    <cellStyle name="Normal 10 4 2 3 3" xfId="13892" xr:uid="{00000000-0005-0000-0000-0000223C0000}"/>
    <cellStyle name="Normal 10 4 2 3 4" xfId="13893" xr:uid="{00000000-0005-0000-0000-0000233C0000}"/>
    <cellStyle name="Normal 10 4 2 4" xfId="13894" xr:uid="{00000000-0005-0000-0000-0000243C0000}"/>
    <cellStyle name="Normal 10 4 2 4 2" xfId="13895" xr:uid="{00000000-0005-0000-0000-0000253C0000}"/>
    <cellStyle name="Normal 10 4 2 4 2 2" xfId="13896" xr:uid="{00000000-0005-0000-0000-0000263C0000}"/>
    <cellStyle name="Normal 10 4 2 4 2 3" xfId="13897" xr:uid="{00000000-0005-0000-0000-0000273C0000}"/>
    <cellStyle name="Normal 10 4 2 4 3" xfId="13898" xr:uid="{00000000-0005-0000-0000-0000283C0000}"/>
    <cellStyle name="Normal 10 4 2 4 4" xfId="13899" xr:uid="{00000000-0005-0000-0000-0000293C0000}"/>
    <cellStyle name="Normal 10 4 2 5" xfId="13900" xr:uid="{00000000-0005-0000-0000-00002A3C0000}"/>
    <cellStyle name="Normal 10 4 2 5 2" xfId="13901" xr:uid="{00000000-0005-0000-0000-00002B3C0000}"/>
    <cellStyle name="Normal 10 4 2 5 2 2" xfId="13902" xr:uid="{00000000-0005-0000-0000-00002C3C0000}"/>
    <cellStyle name="Normal 10 4 2 5 2 3" xfId="13903" xr:uid="{00000000-0005-0000-0000-00002D3C0000}"/>
    <cellStyle name="Normal 10 4 2 5 3" xfId="13904" xr:uid="{00000000-0005-0000-0000-00002E3C0000}"/>
    <cellStyle name="Normal 10 4 2 5 4" xfId="13905" xr:uid="{00000000-0005-0000-0000-00002F3C0000}"/>
    <cellStyle name="Normal 10 4 2 6" xfId="13906" xr:uid="{00000000-0005-0000-0000-0000303C0000}"/>
    <cellStyle name="Normal 10 4 2 6 2" xfId="13907" xr:uid="{00000000-0005-0000-0000-0000313C0000}"/>
    <cellStyle name="Normal 10 4 2 6 2 2" xfId="13908" xr:uid="{00000000-0005-0000-0000-0000323C0000}"/>
    <cellStyle name="Normal 10 4 2 6 2 3" xfId="13909" xr:uid="{00000000-0005-0000-0000-0000333C0000}"/>
    <cellStyle name="Normal 10 4 2 6 3" xfId="13910" xr:uid="{00000000-0005-0000-0000-0000343C0000}"/>
    <cellStyle name="Normal 10 4 2 6 4" xfId="13911" xr:uid="{00000000-0005-0000-0000-0000353C0000}"/>
    <cellStyle name="Normal 10 4 2 7" xfId="13912" xr:uid="{00000000-0005-0000-0000-0000363C0000}"/>
    <cellStyle name="Normal 10 4 2 7 2" xfId="13913" xr:uid="{00000000-0005-0000-0000-0000373C0000}"/>
    <cellStyle name="Normal 10 4 2 7 2 2" xfId="13914" xr:uid="{00000000-0005-0000-0000-0000383C0000}"/>
    <cellStyle name="Normal 10 4 2 7 2 3" xfId="13915" xr:uid="{00000000-0005-0000-0000-0000393C0000}"/>
    <cellStyle name="Normal 10 4 2 7 3" xfId="13916" xr:uid="{00000000-0005-0000-0000-00003A3C0000}"/>
    <cellStyle name="Normal 10 4 2 7 4" xfId="13917" xr:uid="{00000000-0005-0000-0000-00003B3C0000}"/>
    <cellStyle name="Normal 10 4 2 8" xfId="13918" xr:uid="{00000000-0005-0000-0000-00003C3C0000}"/>
    <cellStyle name="Normal 10 4 2 8 2" xfId="13919" xr:uid="{00000000-0005-0000-0000-00003D3C0000}"/>
    <cellStyle name="Normal 10 4 2 8 2 2" xfId="13920" xr:uid="{00000000-0005-0000-0000-00003E3C0000}"/>
    <cellStyle name="Normal 10 4 2 8 2 3" xfId="13921" xr:uid="{00000000-0005-0000-0000-00003F3C0000}"/>
    <cellStyle name="Normal 10 4 2 8 3" xfId="13922" xr:uid="{00000000-0005-0000-0000-0000403C0000}"/>
    <cellStyle name="Normal 10 4 2 8 4" xfId="13923" xr:uid="{00000000-0005-0000-0000-0000413C0000}"/>
    <cellStyle name="Normal 10 4 2 9" xfId="13924" xr:uid="{00000000-0005-0000-0000-0000423C0000}"/>
    <cellStyle name="Normal 10 4 2 9 2" xfId="13925" xr:uid="{00000000-0005-0000-0000-0000433C0000}"/>
    <cellStyle name="Normal 10 4 2 9 2 2" xfId="13926" xr:uid="{00000000-0005-0000-0000-0000443C0000}"/>
    <cellStyle name="Normal 10 4 2 9 2 3" xfId="13927" xr:uid="{00000000-0005-0000-0000-0000453C0000}"/>
    <cellStyle name="Normal 10 4 2 9 3" xfId="13928" xr:uid="{00000000-0005-0000-0000-0000463C0000}"/>
    <cellStyle name="Normal 10 4 2 9 4" xfId="13929" xr:uid="{00000000-0005-0000-0000-0000473C0000}"/>
    <cellStyle name="Normal 10 4 3" xfId="13930" xr:uid="{00000000-0005-0000-0000-0000483C0000}"/>
    <cellStyle name="Normal 10 4 3 2" xfId="13931" xr:uid="{00000000-0005-0000-0000-0000493C0000}"/>
    <cellStyle name="Normal 10 4 3 2 2" xfId="13932" xr:uid="{00000000-0005-0000-0000-00004A3C0000}"/>
    <cellStyle name="Normal 10 4 3 2 3" xfId="13933" xr:uid="{00000000-0005-0000-0000-00004B3C0000}"/>
    <cellStyle name="Normal 10 4 3 3" xfId="13934" xr:uid="{00000000-0005-0000-0000-00004C3C0000}"/>
    <cellStyle name="Normal 10 4 3 4" xfId="13935" xr:uid="{00000000-0005-0000-0000-00004D3C0000}"/>
    <cellStyle name="Normal 10 4 4" xfId="13936" xr:uid="{00000000-0005-0000-0000-00004E3C0000}"/>
    <cellStyle name="Normal 10 4 4 2" xfId="13937" xr:uid="{00000000-0005-0000-0000-00004F3C0000}"/>
    <cellStyle name="Normal 10 4 4 2 2" xfId="13938" xr:uid="{00000000-0005-0000-0000-0000503C0000}"/>
    <cellStyle name="Normal 10 4 4 2 3" xfId="13939" xr:uid="{00000000-0005-0000-0000-0000513C0000}"/>
    <cellStyle name="Normal 10 4 4 3" xfId="13940" xr:uid="{00000000-0005-0000-0000-0000523C0000}"/>
    <cellStyle name="Normal 10 4 4 4" xfId="13941" xr:uid="{00000000-0005-0000-0000-0000533C0000}"/>
    <cellStyle name="Normal 10 4 5" xfId="13942" xr:uid="{00000000-0005-0000-0000-0000543C0000}"/>
    <cellStyle name="Normal 10 4 5 2" xfId="13943" xr:uid="{00000000-0005-0000-0000-0000553C0000}"/>
    <cellStyle name="Normal 10 4 5 2 2" xfId="13944" xr:uid="{00000000-0005-0000-0000-0000563C0000}"/>
    <cellStyle name="Normal 10 4 5 2 3" xfId="13945" xr:uid="{00000000-0005-0000-0000-0000573C0000}"/>
    <cellStyle name="Normal 10 4 5 3" xfId="13946" xr:uid="{00000000-0005-0000-0000-0000583C0000}"/>
    <cellStyle name="Normal 10 4 5 4" xfId="13947" xr:uid="{00000000-0005-0000-0000-0000593C0000}"/>
    <cellStyle name="Normal 10 4 6" xfId="13948" xr:uid="{00000000-0005-0000-0000-00005A3C0000}"/>
    <cellStyle name="Normal 10 4 6 2" xfId="13949" xr:uid="{00000000-0005-0000-0000-00005B3C0000}"/>
    <cellStyle name="Normal 10 4 6 2 2" xfId="13950" xr:uid="{00000000-0005-0000-0000-00005C3C0000}"/>
    <cellStyle name="Normal 10 4 6 2 3" xfId="13951" xr:uid="{00000000-0005-0000-0000-00005D3C0000}"/>
    <cellStyle name="Normal 10 4 6 3" xfId="13952" xr:uid="{00000000-0005-0000-0000-00005E3C0000}"/>
    <cellStyle name="Normal 10 4 6 4" xfId="13953" xr:uid="{00000000-0005-0000-0000-00005F3C0000}"/>
    <cellStyle name="Normal 10 4 7" xfId="13954" xr:uid="{00000000-0005-0000-0000-0000603C0000}"/>
    <cellStyle name="Normal 10 4 7 2" xfId="13955" xr:uid="{00000000-0005-0000-0000-0000613C0000}"/>
    <cellStyle name="Normal 10 4 7 2 2" xfId="13956" xr:uid="{00000000-0005-0000-0000-0000623C0000}"/>
    <cellStyle name="Normal 10 4 7 2 3" xfId="13957" xr:uid="{00000000-0005-0000-0000-0000633C0000}"/>
    <cellStyle name="Normal 10 4 7 3" xfId="13958" xr:uid="{00000000-0005-0000-0000-0000643C0000}"/>
    <cellStyle name="Normal 10 4 7 4" xfId="13959" xr:uid="{00000000-0005-0000-0000-0000653C0000}"/>
    <cellStyle name="Normal 10 4 8" xfId="13960" xr:uid="{00000000-0005-0000-0000-0000663C0000}"/>
    <cellStyle name="Normal 10 4 8 2" xfId="13961" xr:uid="{00000000-0005-0000-0000-0000673C0000}"/>
    <cellStyle name="Normal 10 4 8 2 2" xfId="13962" xr:uid="{00000000-0005-0000-0000-0000683C0000}"/>
    <cellStyle name="Normal 10 4 8 2 3" xfId="13963" xr:uid="{00000000-0005-0000-0000-0000693C0000}"/>
    <cellStyle name="Normal 10 4 8 3" xfId="13964" xr:uid="{00000000-0005-0000-0000-00006A3C0000}"/>
    <cellStyle name="Normal 10 4 8 4" xfId="13965" xr:uid="{00000000-0005-0000-0000-00006B3C0000}"/>
    <cellStyle name="Normal 10 4 9" xfId="13966" xr:uid="{00000000-0005-0000-0000-00006C3C0000}"/>
    <cellStyle name="Normal 10 4 9 2" xfId="13967" xr:uid="{00000000-0005-0000-0000-00006D3C0000}"/>
    <cellStyle name="Normal 10 4 9 2 2" xfId="13968" xr:uid="{00000000-0005-0000-0000-00006E3C0000}"/>
    <cellStyle name="Normal 10 4 9 2 3" xfId="13969" xr:uid="{00000000-0005-0000-0000-00006F3C0000}"/>
    <cellStyle name="Normal 10 4 9 3" xfId="13970" xr:uid="{00000000-0005-0000-0000-0000703C0000}"/>
    <cellStyle name="Normal 10 4 9 4" xfId="13971" xr:uid="{00000000-0005-0000-0000-0000713C0000}"/>
    <cellStyle name="Normal 10 5" xfId="13972" xr:uid="{00000000-0005-0000-0000-0000723C0000}"/>
    <cellStyle name="Normal 10 5 10" xfId="13973" xr:uid="{00000000-0005-0000-0000-0000733C0000}"/>
    <cellStyle name="Normal 10 5 10 2" xfId="13974" xr:uid="{00000000-0005-0000-0000-0000743C0000}"/>
    <cellStyle name="Normal 10 5 10 2 2" xfId="13975" xr:uid="{00000000-0005-0000-0000-0000753C0000}"/>
    <cellStyle name="Normal 10 5 10 2 3" xfId="13976" xr:uid="{00000000-0005-0000-0000-0000763C0000}"/>
    <cellStyle name="Normal 10 5 10 3" xfId="13977" xr:uid="{00000000-0005-0000-0000-0000773C0000}"/>
    <cellStyle name="Normal 10 5 10 4" xfId="13978" xr:uid="{00000000-0005-0000-0000-0000783C0000}"/>
    <cellStyle name="Normal 10 5 11" xfId="13979" xr:uid="{00000000-0005-0000-0000-0000793C0000}"/>
    <cellStyle name="Normal 10 5 11 2" xfId="13980" xr:uid="{00000000-0005-0000-0000-00007A3C0000}"/>
    <cellStyle name="Normal 10 5 11 2 2" xfId="13981" xr:uid="{00000000-0005-0000-0000-00007B3C0000}"/>
    <cellStyle name="Normal 10 5 11 2 3" xfId="13982" xr:uid="{00000000-0005-0000-0000-00007C3C0000}"/>
    <cellStyle name="Normal 10 5 11 3" xfId="13983" xr:uid="{00000000-0005-0000-0000-00007D3C0000}"/>
    <cellStyle name="Normal 10 5 11 4" xfId="13984" xr:uid="{00000000-0005-0000-0000-00007E3C0000}"/>
    <cellStyle name="Normal 10 5 12" xfId="13985" xr:uid="{00000000-0005-0000-0000-00007F3C0000}"/>
    <cellStyle name="Normal 10 5 12 2" xfId="13986" xr:uid="{00000000-0005-0000-0000-0000803C0000}"/>
    <cellStyle name="Normal 10 5 12 3" xfId="13987" xr:uid="{00000000-0005-0000-0000-0000813C0000}"/>
    <cellStyle name="Normal 10 5 13" xfId="13988" xr:uid="{00000000-0005-0000-0000-0000823C0000}"/>
    <cellStyle name="Normal 10 5 14" xfId="13989" xr:uid="{00000000-0005-0000-0000-0000833C0000}"/>
    <cellStyle name="Normal 10 5 2" xfId="13990" xr:uid="{00000000-0005-0000-0000-0000843C0000}"/>
    <cellStyle name="Normal 10 5 2 10" xfId="13991" xr:uid="{00000000-0005-0000-0000-0000853C0000}"/>
    <cellStyle name="Normal 10 5 2 10 2" xfId="13992" xr:uid="{00000000-0005-0000-0000-0000863C0000}"/>
    <cellStyle name="Normal 10 5 2 10 2 2" xfId="13993" xr:uid="{00000000-0005-0000-0000-0000873C0000}"/>
    <cellStyle name="Normal 10 5 2 10 2 3" xfId="13994" xr:uid="{00000000-0005-0000-0000-0000883C0000}"/>
    <cellStyle name="Normal 10 5 2 10 3" xfId="13995" xr:uid="{00000000-0005-0000-0000-0000893C0000}"/>
    <cellStyle name="Normal 10 5 2 10 4" xfId="13996" xr:uid="{00000000-0005-0000-0000-00008A3C0000}"/>
    <cellStyle name="Normal 10 5 2 11" xfId="13997" xr:uid="{00000000-0005-0000-0000-00008B3C0000}"/>
    <cellStyle name="Normal 10 5 2 11 2" xfId="13998" xr:uid="{00000000-0005-0000-0000-00008C3C0000}"/>
    <cellStyle name="Normal 10 5 2 11 3" xfId="13999" xr:uid="{00000000-0005-0000-0000-00008D3C0000}"/>
    <cellStyle name="Normal 10 5 2 12" xfId="14000" xr:uid="{00000000-0005-0000-0000-00008E3C0000}"/>
    <cellStyle name="Normal 10 5 2 13" xfId="14001" xr:uid="{00000000-0005-0000-0000-00008F3C0000}"/>
    <cellStyle name="Normal 10 5 2 2" xfId="14002" xr:uid="{00000000-0005-0000-0000-0000903C0000}"/>
    <cellStyle name="Normal 10 5 2 2 2" xfId="14003" xr:uid="{00000000-0005-0000-0000-0000913C0000}"/>
    <cellStyle name="Normal 10 5 2 2 2 2" xfId="14004" xr:uid="{00000000-0005-0000-0000-0000923C0000}"/>
    <cellStyle name="Normal 10 5 2 2 2 3" xfId="14005" xr:uid="{00000000-0005-0000-0000-0000933C0000}"/>
    <cellStyle name="Normal 10 5 2 2 3" xfId="14006" xr:uid="{00000000-0005-0000-0000-0000943C0000}"/>
    <cellStyle name="Normal 10 5 2 2 4" xfId="14007" xr:uid="{00000000-0005-0000-0000-0000953C0000}"/>
    <cellStyle name="Normal 10 5 2 3" xfId="14008" xr:uid="{00000000-0005-0000-0000-0000963C0000}"/>
    <cellStyle name="Normal 10 5 2 3 2" xfId="14009" xr:uid="{00000000-0005-0000-0000-0000973C0000}"/>
    <cellStyle name="Normal 10 5 2 3 2 2" xfId="14010" xr:uid="{00000000-0005-0000-0000-0000983C0000}"/>
    <cellStyle name="Normal 10 5 2 3 2 3" xfId="14011" xr:uid="{00000000-0005-0000-0000-0000993C0000}"/>
    <cellStyle name="Normal 10 5 2 3 3" xfId="14012" xr:uid="{00000000-0005-0000-0000-00009A3C0000}"/>
    <cellStyle name="Normal 10 5 2 3 4" xfId="14013" xr:uid="{00000000-0005-0000-0000-00009B3C0000}"/>
    <cellStyle name="Normal 10 5 2 4" xfId="14014" xr:uid="{00000000-0005-0000-0000-00009C3C0000}"/>
    <cellStyle name="Normal 10 5 2 4 2" xfId="14015" xr:uid="{00000000-0005-0000-0000-00009D3C0000}"/>
    <cellStyle name="Normal 10 5 2 4 2 2" xfId="14016" xr:uid="{00000000-0005-0000-0000-00009E3C0000}"/>
    <cellStyle name="Normal 10 5 2 4 2 3" xfId="14017" xr:uid="{00000000-0005-0000-0000-00009F3C0000}"/>
    <cellStyle name="Normal 10 5 2 4 3" xfId="14018" xr:uid="{00000000-0005-0000-0000-0000A03C0000}"/>
    <cellStyle name="Normal 10 5 2 4 4" xfId="14019" xr:uid="{00000000-0005-0000-0000-0000A13C0000}"/>
    <cellStyle name="Normal 10 5 2 5" xfId="14020" xr:uid="{00000000-0005-0000-0000-0000A23C0000}"/>
    <cellStyle name="Normal 10 5 2 5 2" xfId="14021" xr:uid="{00000000-0005-0000-0000-0000A33C0000}"/>
    <cellStyle name="Normal 10 5 2 5 2 2" xfId="14022" xr:uid="{00000000-0005-0000-0000-0000A43C0000}"/>
    <cellStyle name="Normal 10 5 2 5 2 3" xfId="14023" xr:uid="{00000000-0005-0000-0000-0000A53C0000}"/>
    <cellStyle name="Normal 10 5 2 5 3" xfId="14024" xr:uid="{00000000-0005-0000-0000-0000A63C0000}"/>
    <cellStyle name="Normal 10 5 2 5 4" xfId="14025" xr:uid="{00000000-0005-0000-0000-0000A73C0000}"/>
    <cellStyle name="Normal 10 5 2 6" xfId="14026" xr:uid="{00000000-0005-0000-0000-0000A83C0000}"/>
    <cellStyle name="Normal 10 5 2 6 2" xfId="14027" xr:uid="{00000000-0005-0000-0000-0000A93C0000}"/>
    <cellStyle name="Normal 10 5 2 6 2 2" xfId="14028" xr:uid="{00000000-0005-0000-0000-0000AA3C0000}"/>
    <cellStyle name="Normal 10 5 2 6 2 3" xfId="14029" xr:uid="{00000000-0005-0000-0000-0000AB3C0000}"/>
    <cellStyle name="Normal 10 5 2 6 3" xfId="14030" xr:uid="{00000000-0005-0000-0000-0000AC3C0000}"/>
    <cellStyle name="Normal 10 5 2 6 4" xfId="14031" xr:uid="{00000000-0005-0000-0000-0000AD3C0000}"/>
    <cellStyle name="Normal 10 5 2 7" xfId="14032" xr:uid="{00000000-0005-0000-0000-0000AE3C0000}"/>
    <cellStyle name="Normal 10 5 2 7 2" xfId="14033" xr:uid="{00000000-0005-0000-0000-0000AF3C0000}"/>
    <cellStyle name="Normal 10 5 2 7 2 2" xfId="14034" xr:uid="{00000000-0005-0000-0000-0000B03C0000}"/>
    <cellStyle name="Normal 10 5 2 7 2 3" xfId="14035" xr:uid="{00000000-0005-0000-0000-0000B13C0000}"/>
    <cellStyle name="Normal 10 5 2 7 3" xfId="14036" xr:uid="{00000000-0005-0000-0000-0000B23C0000}"/>
    <cellStyle name="Normal 10 5 2 7 4" xfId="14037" xr:uid="{00000000-0005-0000-0000-0000B33C0000}"/>
    <cellStyle name="Normal 10 5 2 8" xfId="14038" xr:uid="{00000000-0005-0000-0000-0000B43C0000}"/>
    <cellStyle name="Normal 10 5 2 8 2" xfId="14039" xr:uid="{00000000-0005-0000-0000-0000B53C0000}"/>
    <cellStyle name="Normal 10 5 2 8 2 2" xfId="14040" xr:uid="{00000000-0005-0000-0000-0000B63C0000}"/>
    <cellStyle name="Normal 10 5 2 8 2 3" xfId="14041" xr:uid="{00000000-0005-0000-0000-0000B73C0000}"/>
    <cellStyle name="Normal 10 5 2 8 3" xfId="14042" xr:uid="{00000000-0005-0000-0000-0000B83C0000}"/>
    <cellStyle name="Normal 10 5 2 8 4" xfId="14043" xr:uid="{00000000-0005-0000-0000-0000B93C0000}"/>
    <cellStyle name="Normal 10 5 2 9" xfId="14044" xr:uid="{00000000-0005-0000-0000-0000BA3C0000}"/>
    <cellStyle name="Normal 10 5 2 9 2" xfId="14045" xr:uid="{00000000-0005-0000-0000-0000BB3C0000}"/>
    <cellStyle name="Normal 10 5 2 9 2 2" xfId="14046" xr:uid="{00000000-0005-0000-0000-0000BC3C0000}"/>
    <cellStyle name="Normal 10 5 2 9 2 3" xfId="14047" xr:uid="{00000000-0005-0000-0000-0000BD3C0000}"/>
    <cellStyle name="Normal 10 5 2 9 3" xfId="14048" xr:uid="{00000000-0005-0000-0000-0000BE3C0000}"/>
    <cellStyle name="Normal 10 5 2 9 4" xfId="14049" xr:uid="{00000000-0005-0000-0000-0000BF3C0000}"/>
    <cellStyle name="Normal 10 5 3" xfId="14050" xr:uid="{00000000-0005-0000-0000-0000C03C0000}"/>
    <cellStyle name="Normal 10 5 3 2" xfId="14051" xr:uid="{00000000-0005-0000-0000-0000C13C0000}"/>
    <cellStyle name="Normal 10 5 3 2 2" xfId="14052" xr:uid="{00000000-0005-0000-0000-0000C23C0000}"/>
    <cellStyle name="Normal 10 5 3 2 3" xfId="14053" xr:uid="{00000000-0005-0000-0000-0000C33C0000}"/>
    <cellStyle name="Normal 10 5 3 3" xfId="14054" xr:uid="{00000000-0005-0000-0000-0000C43C0000}"/>
    <cellStyle name="Normal 10 5 3 4" xfId="14055" xr:uid="{00000000-0005-0000-0000-0000C53C0000}"/>
    <cellStyle name="Normal 10 5 4" xfId="14056" xr:uid="{00000000-0005-0000-0000-0000C63C0000}"/>
    <cellStyle name="Normal 10 5 4 2" xfId="14057" xr:uid="{00000000-0005-0000-0000-0000C73C0000}"/>
    <cellStyle name="Normal 10 5 4 2 2" xfId="14058" xr:uid="{00000000-0005-0000-0000-0000C83C0000}"/>
    <cellStyle name="Normal 10 5 4 2 3" xfId="14059" xr:uid="{00000000-0005-0000-0000-0000C93C0000}"/>
    <cellStyle name="Normal 10 5 4 3" xfId="14060" xr:uid="{00000000-0005-0000-0000-0000CA3C0000}"/>
    <cellStyle name="Normal 10 5 4 4" xfId="14061" xr:uid="{00000000-0005-0000-0000-0000CB3C0000}"/>
    <cellStyle name="Normal 10 5 5" xfId="14062" xr:uid="{00000000-0005-0000-0000-0000CC3C0000}"/>
    <cellStyle name="Normal 10 5 5 2" xfId="14063" xr:uid="{00000000-0005-0000-0000-0000CD3C0000}"/>
    <cellStyle name="Normal 10 5 5 2 2" xfId="14064" xr:uid="{00000000-0005-0000-0000-0000CE3C0000}"/>
    <cellStyle name="Normal 10 5 5 2 3" xfId="14065" xr:uid="{00000000-0005-0000-0000-0000CF3C0000}"/>
    <cellStyle name="Normal 10 5 5 3" xfId="14066" xr:uid="{00000000-0005-0000-0000-0000D03C0000}"/>
    <cellStyle name="Normal 10 5 5 4" xfId="14067" xr:uid="{00000000-0005-0000-0000-0000D13C0000}"/>
    <cellStyle name="Normal 10 5 6" xfId="14068" xr:uid="{00000000-0005-0000-0000-0000D23C0000}"/>
    <cellStyle name="Normal 10 5 6 2" xfId="14069" xr:uid="{00000000-0005-0000-0000-0000D33C0000}"/>
    <cellStyle name="Normal 10 5 6 2 2" xfId="14070" xr:uid="{00000000-0005-0000-0000-0000D43C0000}"/>
    <cellStyle name="Normal 10 5 6 2 3" xfId="14071" xr:uid="{00000000-0005-0000-0000-0000D53C0000}"/>
    <cellStyle name="Normal 10 5 6 3" xfId="14072" xr:uid="{00000000-0005-0000-0000-0000D63C0000}"/>
    <cellStyle name="Normal 10 5 6 4" xfId="14073" xr:uid="{00000000-0005-0000-0000-0000D73C0000}"/>
    <cellStyle name="Normal 10 5 7" xfId="14074" xr:uid="{00000000-0005-0000-0000-0000D83C0000}"/>
    <cellStyle name="Normal 10 5 7 2" xfId="14075" xr:uid="{00000000-0005-0000-0000-0000D93C0000}"/>
    <cellStyle name="Normal 10 5 7 2 2" xfId="14076" xr:uid="{00000000-0005-0000-0000-0000DA3C0000}"/>
    <cellStyle name="Normal 10 5 7 2 3" xfId="14077" xr:uid="{00000000-0005-0000-0000-0000DB3C0000}"/>
    <cellStyle name="Normal 10 5 7 3" xfId="14078" xr:uid="{00000000-0005-0000-0000-0000DC3C0000}"/>
    <cellStyle name="Normal 10 5 7 4" xfId="14079" xr:uid="{00000000-0005-0000-0000-0000DD3C0000}"/>
    <cellStyle name="Normal 10 5 8" xfId="14080" xr:uid="{00000000-0005-0000-0000-0000DE3C0000}"/>
    <cellStyle name="Normal 10 5 8 2" xfId="14081" xr:uid="{00000000-0005-0000-0000-0000DF3C0000}"/>
    <cellStyle name="Normal 10 5 8 2 2" xfId="14082" xr:uid="{00000000-0005-0000-0000-0000E03C0000}"/>
    <cellStyle name="Normal 10 5 8 2 3" xfId="14083" xr:uid="{00000000-0005-0000-0000-0000E13C0000}"/>
    <cellStyle name="Normal 10 5 8 3" xfId="14084" xr:uid="{00000000-0005-0000-0000-0000E23C0000}"/>
    <cellStyle name="Normal 10 5 8 4" xfId="14085" xr:uid="{00000000-0005-0000-0000-0000E33C0000}"/>
    <cellStyle name="Normal 10 5 9" xfId="14086" xr:uid="{00000000-0005-0000-0000-0000E43C0000}"/>
    <cellStyle name="Normal 10 5 9 2" xfId="14087" xr:uid="{00000000-0005-0000-0000-0000E53C0000}"/>
    <cellStyle name="Normal 10 5 9 2 2" xfId="14088" xr:uid="{00000000-0005-0000-0000-0000E63C0000}"/>
    <cellStyle name="Normal 10 5 9 2 3" xfId="14089" xr:uid="{00000000-0005-0000-0000-0000E73C0000}"/>
    <cellStyle name="Normal 10 5 9 3" xfId="14090" xr:uid="{00000000-0005-0000-0000-0000E83C0000}"/>
    <cellStyle name="Normal 10 5 9 4" xfId="14091" xr:uid="{00000000-0005-0000-0000-0000E93C0000}"/>
    <cellStyle name="Normal 10 6" xfId="14092" xr:uid="{00000000-0005-0000-0000-0000EA3C0000}"/>
    <cellStyle name="Normal 10 6 10" xfId="14093" xr:uid="{00000000-0005-0000-0000-0000EB3C0000}"/>
    <cellStyle name="Normal 10 6 10 2" xfId="14094" xr:uid="{00000000-0005-0000-0000-0000EC3C0000}"/>
    <cellStyle name="Normal 10 6 10 2 2" xfId="14095" xr:uid="{00000000-0005-0000-0000-0000ED3C0000}"/>
    <cellStyle name="Normal 10 6 10 2 3" xfId="14096" xr:uid="{00000000-0005-0000-0000-0000EE3C0000}"/>
    <cellStyle name="Normal 10 6 10 3" xfId="14097" xr:uid="{00000000-0005-0000-0000-0000EF3C0000}"/>
    <cellStyle name="Normal 10 6 10 4" xfId="14098" xr:uid="{00000000-0005-0000-0000-0000F03C0000}"/>
    <cellStyle name="Normal 10 6 11" xfId="14099" xr:uid="{00000000-0005-0000-0000-0000F13C0000}"/>
    <cellStyle name="Normal 10 6 11 2" xfId="14100" xr:uid="{00000000-0005-0000-0000-0000F23C0000}"/>
    <cellStyle name="Normal 10 6 11 2 2" xfId="14101" xr:uid="{00000000-0005-0000-0000-0000F33C0000}"/>
    <cellStyle name="Normal 10 6 11 2 3" xfId="14102" xr:uid="{00000000-0005-0000-0000-0000F43C0000}"/>
    <cellStyle name="Normal 10 6 11 3" xfId="14103" xr:uid="{00000000-0005-0000-0000-0000F53C0000}"/>
    <cellStyle name="Normal 10 6 11 4" xfId="14104" xr:uid="{00000000-0005-0000-0000-0000F63C0000}"/>
    <cellStyle name="Normal 10 6 12" xfId="14105" xr:uid="{00000000-0005-0000-0000-0000F73C0000}"/>
    <cellStyle name="Normal 10 6 12 2" xfId="14106" xr:uid="{00000000-0005-0000-0000-0000F83C0000}"/>
    <cellStyle name="Normal 10 6 12 3" xfId="14107" xr:uid="{00000000-0005-0000-0000-0000F93C0000}"/>
    <cellStyle name="Normal 10 6 13" xfId="14108" xr:uid="{00000000-0005-0000-0000-0000FA3C0000}"/>
    <cellStyle name="Normal 10 6 14" xfId="14109" xr:uid="{00000000-0005-0000-0000-0000FB3C0000}"/>
    <cellStyle name="Normal 10 6 2" xfId="14110" xr:uid="{00000000-0005-0000-0000-0000FC3C0000}"/>
    <cellStyle name="Normal 10 6 2 10" xfId="14111" xr:uid="{00000000-0005-0000-0000-0000FD3C0000}"/>
    <cellStyle name="Normal 10 6 2 10 2" xfId="14112" xr:uid="{00000000-0005-0000-0000-0000FE3C0000}"/>
    <cellStyle name="Normal 10 6 2 10 2 2" xfId="14113" xr:uid="{00000000-0005-0000-0000-0000FF3C0000}"/>
    <cellStyle name="Normal 10 6 2 10 2 3" xfId="14114" xr:uid="{00000000-0005-0000-0000-0000003D0000}"/>
    <cellStyle name="Normal 10 6 2 10 3" xfId="14115" xr:uid="{00000000-0005-0000-0000-0000013D0000}"/>
    <cellStyle name="Normal 10 6 2 10 4" xfId="14116" xr:uid="{00000000-0005-0000-0000-0000023D0000}"/>
    <cellStyle name="Normal 10 6 2 11" xfId="14117" xr:uid="{00000000-0005-0000-0000-0000033D0000}"/>
    <cellStyle name="Normal 10 6 2 11 2" xfId="14118" xr:uid="{00000000-0005-0000-0000-0000043D0000}"/>
    <cellStyle name="Normal 10 6 2 11 3" xfId="14119" xr:uid="{00000000-0005-0000-0000-0000053D0000}"/>
    <cellStyle name="Normal 10 6 2 12" xfId="14120" xr:uid="{00000000-0005-0000-0000-0000063D0000}"/>
    <cellStyle name="Normal 10 6 2 13" xfId="14121" xr:uid="{00000000-0005-0000-0000-0000073D0000}"/>
    <cellStyle name="Normal 10 6 2 2" xfId="14122" xr:uid="{00000000-0005-0000-0000-0000083D0000}"/>
    <cellStyle name="Normal 10 6 2 2 2" xfId="14123" xr:uid="{00000000-0005-0000-0000-0000093D0000}"/>
    <cellStyle name="Normal 10 6 2 2 2 2" xfId="14124" xr:uid="{00000000-0005-0000-0000-00000A3D0000}"/>
    <cellStyle name="Normal 10 6 2 2 2 3" xfId="14125" xr:uid="{00000000-0005-0000-0000-00000B3D0000}"/>
    <cellStyle name="Normal 10 6 2 2 3" xfId="14126" xr:uid="{00000000-0005-0000-0000-00000C3D0000}"/>
    <cellStyle name="Normal 10 6 2 2 4" xfId="14127" xr:uid="{00000000-0005-0000-0000-00000D3D0000}"/>
    <cellStyle name="Normal 10 6 2 3" xfId="14128" xr:uid="{00000000-0005-0000-0000-00000E3D0000}"/>
    <cellStyle name="Normal 10 6 2 3 2" xfId="14129" xr:uid="{00000000-0005-0000-0000-00000F3D0000}"/>
    <cellStyle name="Normal 10 6 2 3 2 2" xfId="14130" xr:uid="{00000000-0005-0000-0000-0000103D0000}"/>
    <cellStyle name="Normal 10 6 2 3 2 3" xfId="14131" xr:uid="{00000000-0005-0000-0000-0000113D0000}"/>
    <cellStyle name="Normal 10 6 2 3 3" xfId="14132" xr:uid="{00000000-0005-0000-0000-0000123D0000}"/>
    <cellStyle name="Normal 10 6 2 3 4" xfId="14133" xr:uid="{00000000-0005-0000-0000-0000133D0000}"/>
    <cellStyle name="Normal 10 6 2 4" xfId="14134" xr:uid="{00000000-0005-0000-0000-0000143D0000}"/>
    <cellStyle name="Normal 10 6 2 4 2" xfId="14135" xr:uid="{00000000-0005-0000-0000-0000153D0000}"/>
    <cellStyle name="Normal 10 6 2 4 2 2" xfId="14136" xr:uid="{00000000-0005-0000-0000-0000163D0000}"/>
    <cellStyle name="Normal 10 6 2 4 2 3" xfId="14137" xr:uid="{00000000-0005-0000-0000-0000173D0000}"/>
    <cellStyle name="Normal 10 6 2 4 3" xfId="14138" xr:uid="{00000000-0005-0000-0000-0000183D0000}"/>
    <cellStyle name="Normal 10 6 2 4 4" xfId="14139" xr:uid="{00000000-0005-0000-0000-0000193D0000}"/>
    <cellStyle name="Normal 10 6 2 5" xfId="14140" xr:uid="{00000000-0005-0000-0000-00001A3D0000}"/>
    <cellStyle name="Normal 10 6 2 5 2" xfId="14141" xr:uid="{00000000-0005-0000-0000-00001B3D0000}"/>
    <cellStyle name="Normal 10 6 2 5 2 2" xfId="14142" xr:uid="{00000000-0005-0000-0000-00001C3D0000}"/>
    <cellStyle name="Normal 10 6 2 5 2 3" xfId="14143" xr:uid="{00000000-0005-0000-0000-00001D3D0000}"/>
    <cellStyle name="Normal 10 6 2 5 3" xfId="14144" xr:uid="{00000000-0005-0000-0000-00001E3D0000}"/>
    <cellStyle name="Normal 10 6 2 5 4" xfId="14145" xr:uid="{00000000-0005-0000-0000-00001F3D0000}"/>
    <cellStyle name="Normal 10 6 2 6" xfId="14146" xr:uid="{00000000-0005-0000-0000-0000203D0000}"/>
    <cellStyle name="Normal 10 6 2 6 2" xfId="14147" xr:uid="{00000000-0005-0000-0000-0000213D0000}"/>
    <cellStyle name="Normal 10 6 2 6 2 2" xfId="14148" xr:uid="{00000000-0005-0000-0000-0000223D0000}"/>
    <cellStyle name="Normal 10 6 2 6 2 3" xfId="14149" xr:uid="{00000000-0005-0000-0000-0000233D0000}"/>
    <cellStyle name="Normal 10 6 2 6 3" xfId="14150" xr:uid="{00000000-0005-0000-0000-0000243D0000}"/>
    <cellStyle name="Normal 10 6 2 6 4" xfId="14151" xr:uid="{00000000-0005-0000-0000-0000253D0000}"/>
    <cellStyle name="Normal 10 6 2 7" xfId="14152" xr:uid="{00000000-0005-0000-0000-0000263D0000}"/>
    <cellStyle name="Normal 10 6 2 7 2" xfId="14153" xr:uid="{00000000-0005-0000-0000-0000273D0000}"/>
    <cellStyle name="Normal 10 6 2 7 2 2" xfId="14154" xr:uid="{00000000-0005-0000-0000-0000283D0000}"/>
    <cellStyle name="Normal 10 6 2 7 2 3" xfId="14155" xr:uid="{00000000-0005-0000-0000-0000293D0000}"/>
    <cellStyle name="Normal 10 6 2 7 3" xfId="14156" xr:uid="{00000000-0005-0000-0000-00002A3D0000}"/>
    <cellStyle name="Normal 10 6 2 7 4" xfId="14157" xr:uid="{00000000-0005-0000-0000-00002B3D0000}"/>
    <cellStyle name="Normal 10 6 2 8" xfId="14158" xr:uid="{00000000-0005-0000-0000-00002C3D0000}"/>
    <cellStyle name="Normal 10 6 2 8 2" xfId="14159" xr:uid="{00000000-0005-0000-0000-00002D3D0000}"/>
    <cellStyle name="Normal 10 6 2 8 2 2" xfId="14160" xr:uid="{00000000-0005-0000-0000-00002E3D0000}"/>
    <cellStyle name="Normal 10 6 2 8 2 3" xfId="14161" xr:uid="{00000000-0005-0000-0000-00002F3D0000}"/>
    <cellStyle name="Normal 10 6 2 8 3" xfId="14162" xr:uid="{00000000-0005-0000-0000-0000303D0000}"/>
    <cellStyle name="Normal 10 6 2 8 4" xfId="14163" xr:uid="{00000000-0005-0000-0000-0000313D0000}"/>
    <cellStyle name="Normal 10 6 2 9" xfId="14164" xr:uid="{00000000-0005-0000-0000-0000323D0000}"/>
    <cellStyle name="Normal 10 6 2 9 2" xfId="14165" xr:uid="{00000000-0005-0000-0000-0000333D0000}"/>
    <cellStyle name="Normal 10 6 2 9 2 2" xfId="14166" xr:uid="{00000000-0005-0000-0000-0000343D0000}"/>
    <cellStyle name="Normal 10 6 2 9 2 3" xfId="14167" xr:uid="{00000000-0005-0000-0000-0000353D0000}"/>
    <cellStyle name="Normal 10 6 2 9 3" xfId="14168" xr:uid="{00000000-0005-0000-0000-0000363D0000}"/>
    <cellStyle name="Normal 10 6 2 9 4" xfId="14169" xr:uid="{00000000-0005-0000-0000-0000373D0000}"/>
    <cellStyle name="Normal 10 6 3" xfId="14170" xr:uid="{00000000-0005-0000-0000-0000383D0000}"/>
    <cellStyle name="Normal 10 6 3 2" xfId="14171" xr:uid="{00000000-0005-0000-0000-0000393D0000}"/>
    <cellStyle name="Normal 10 6 3 2 2" xfId="14172" xr:uid="{00000000-0005-0000-0000-00003A3D0000}"/>
    <cellStyle name="Normal 10 6 3 2 3" xfId="14173" xr:uid="{00000000-0005-0000-0000-00003B3D0000}"/>
    <cellStyle name="Normal 10 6 3 3" xfId="14174" xr:uid="{00000000-0005-0000-0000-00003C3D0000}"/>
    <cellStyle name="Normal 10 6 3 4" xfId="14175" xr:uid="{00000000-0005-0000-0000-00003D3D0000}"/>
    <cellStyle name="Normal 10 6 4" xfId="14176" xr:uid="{00000000-0005-0000-0000-00003E3D0000}"/>
    <cellStyle name="Normal 10 6 4 2" xfId="14177" xr:uid="{00000000-0005-0000-0000-00003F3D0000}"/>
    <cellStyle name="Normal 10 6 4 2 2" xfId="14178" xr:uid="{00000000-0005-0000-0000-0000403D0000}"/>
    <cellStyle name="Normal 10 6 4 2 3" xfId="14179" xr:uid="{00000000-0005-0000-0000-0000413D0000}"/>
    <cellStyle name="Normal 10 6 4 3" xfId="14180" xr:uid="{00000000-0005-0000-0000-0000423D0000}"/>
    <cellStyle name="Normal 10 6 4 4" xfId="14181" xr:uid="{00000000-0005-0000-0000-0000433D0000}"/>
    <cellStyle name="Normal 10 6 5" xfId="14182" xr:uid="{00000000-0005-0000-0000-0000443D0000}"/>
    <cellStyle name="Normal 10 6 5 2" xfId="14183" xr:uid="{00000000-0005-0000-0000-0000453D0000}"/>
    <cellStyle name="Normal 10 6 5 2 2" xfId="14184" xr:uid="{00000000-0005-0000-0000-0000463D0000}"/>
    <cellStyle name="Normal 10 6 5 2 3" xfId="14185" xr:uid="{00000000-0005-0000-0000-0000473D0000}"/>
    <cellStyle name="Normal 10 6 5 3" xfId="14186" xr:uid="{00000000-0005-0000-0000-0000483D0000}"/>
    <cellStyle name="Normal 10 6 5 4" xfId="14187" xr:uid="{00000000-0005-0000-0000-0000493D0000}"/>
    <cellStyle name="Normal 10 6 6" xfId="14188" xr:uid="{00000000-0005-0000-0000-00004A3D0000}"/>
    <cellStyle name="Normal 10 6 6 2" xfId="14189" xr:uid="{00000000-0005-0000-0000-00004B3D0000}"/>
    <cellStyle name="Normal 10 6 6 2 2" xfId="14190" xr:uid="{00000000-0005-0000-0000-00004C3D0000}"/>
    <cellStyle name="Normal 10 6 6 2 3" xfId="14191" xr:uid="{00000000-0005-0000-0000-00004D3D0000}"/>
    <cellStyle name="Normal 10 6 6 3" xfId="14192" xr:uid="{00000000-0005-0000-0000-00004E3D0000}"/>
    <cellStyle name="Normal 10 6 6 4" xfId="14193" xr:uid="{00000000-0005-0000-0000-00004F3D0000}"/>
    <cellStyle name="Normal 10 6 7" xfId="14194" xr:uid="{00000000-0005-0000-0000-0000503D0000}"/>
    <cellStyle name="Normal 10 6 7 2" xfId="14195" xr:uid="{00000000-0005-0000-0000-0000513D0000}"/>
    <cellStyle name="Normal 10 6 7 2 2" xfId="14196" xr:uid="{00000000-0005-0000-0000-0000523D0000}"/>
    <cellStyle name="Normal 10 6 7 2 3" xfId="14197" xr:uid="{00000000-0005-0000-0000-0000533D0000}"/>
    <cellStyle name="Normal 10 6 7 3" xfId="14198" xr:uid="{00000000-0005-0000-0000-0000543D0000}"/>
    <cellStyle name="Normal 10 6 7 4" xfId="14199" xr:uid="{00000000-0005-0000-0000-0000553D0000}"/>
    <cellStyle name="Normal 10 6 8" xfId="14200" xr:uid="{00000000-0005-0000-0000-0000563D0000}"/>
    <cellStyle name="Normal 10 6 8 2" xfId="14201" xr:uid="{00000000-0005-0000-0000-0000573D0000}"/>
    <cellStyle name="Normal 10 6 8 2 2" xfId="14202" xr:uid="{00000000-0005-0000-0000-0000583D0000}"/>
    <cellStyle name="Normal 10 6 8 2 3" xfId="14203" xr:uid="{00000000-0005-0000-0000-0000593D0000}"/>
    <cellStyle name="Normal 10 6 8 3" xfId="14204" xr:uid="{00000000-0005-0000-0000-00005A3D0000}"/>
    <cellStyle name="Normal 10 6 8 4" xfId="14205" xr:uid="{00000000-0005-0000-0000-00005B3D0000}"/>
    <cellStyle name="Normal 10 6 9" xfId="14206" xr:uid="{00000000-0005-0000-0000-00005C3D0000}"/>
    <cellStyle name="Normal 10 6 9 2" xfId="14207" xr:uid="{00000000-0005-0000-0000-00005D3D0000}"/>
    <cellStyle name="Normal 10 6 9 2 2" xfId="14208" xr:uid="{00000000-0005-0000-0000-00005E3D0000}"/>
    <cellStyle name="Normal 10 6 9 2 3" xfId="14209" xr:uid="{00000000-0005-0000-0000-00005F3D0000}"/>
    <cellStyle name="Normal 10 6 9 3" xfId="14210" xr:uid="{00000000-0005-0000-0000-0000603D0000}"/>
    <cellStyle name="Normal 10 6 9 4" xfId="14211" xr:uid="{00000000-0005-0000-0000-0000613D0000}"/>
    <cellStyle name="Normal 10 7" xfId="14212" xr:uid="{00000000-0005-0000-0000-0000623D0000}"/>
    <cellStyle name="Normal 10 7 10" xfId="14213" xr:uid="{00000000-0005-0000-0000-0000633D0000}"/>
    <cellStyle name="Normal 10 7 10 2" xfId="14214" xr:uid="{00000000-0005-0000-0000-0000643D0000}"/>
    <cellStyle name="Normal 10 7 10 2 2" xfId="14215" xr:uid="{00000000-0005-0000-0000-0000653D0000}"/>
    <cellStyle name="Normal 10 7 10 2 3" xfId="14216" xr:uid="{00000000-0005-0000-0000-0000663D0000}"/>
    <cellStyle name="Normal 10 7 10 3" xfId="14217" xr:uid="{00000000-0005-0000-0000-0000673D0000}"/>
    <cellStyle name="Normal 10 7 10 4" xfId="14218" xr:uid="{00000000-0005-0000-0000-0000683D0000}"/>
    <cellStyle name="Normal 10 7 11" xfId="14219" xr:uid="{00000000-0005-0000-0000-0000693D0000}"/>
    <cellStyle name="Normal 10 7 11 2" xfId="14220" xr:uid="{00000000-0005-0000-0000-00006A3D0000}"/>
    <cellStyle name="Normal 10 7 11 2 2" xfId="14221" xr:uid="{00000000-0005-0000-0000-00006B3D0000}"/>
    <cellStyle name="Normal 10 7 11 2 3" xfId="14222" xr:uid="{00000000-0005-0000-0000-00006C3D0000}"/>
    <cellStyle name="Normal 10 7 11 3" xfId="14223" xr:uid="{00000000-0005-0000-0000-00006D3D0000}"/>
    <cellStyle name="Normal 10 7 11 4" xfId="14224" xr:uid="{00000000-0005-0000-0000-00006E3D0000}"/>
    <cellStyle name="Normal 10 7 12" xfId="14225" xr:uid="{00000000-0005-0000-0000-00006F3D0000}"/>
    <cellStyle name="Normal 10 7 12 2" xfId="14226" xr:uid="{00000000-0005-0000-0000-0000703D0000}"/>
    <cellStyle name="Normal 10 7 12 3" xfId="14227" xr:uid="{00000000-0005-0000-0000-0000713D0000}"/>
    <cellStyle name="Normal 10 7 13" xfId="14228" xr:uid="{00000000-0005-0000-0000-0000723D0000}"/>
    <cellStyle name="Normal 10 7 14" xfId="14229" xr:uid="{00000000-0005-0000-0000-0000733D0000}"/>
    <cellStyle name="Normal 10 7 2" xfId="14230" xr:uid="{00000000-0005-0000-0000-0000743D0000}"/>
    <cellStyle name="Normal 10 7 2 10" xfId="14231" xr:uid="{00000000-0005-0000-0000-0000753D0000}"/>
    <cellStyle name="Normal 10 7 2 10 2" xfId="14232" xr:uid="{00000000-0005-0000-0000-0000763D0000}"/>
    <cellStyle name="Normal 10 7 2 10 2 2" xfId="14233" xr:uid="{00000000-0005-0000-0000-0000773D0000}"/>
    <cellStyle name="Normal 10 7 2 10 2 3" xfId="14234" xr:uid="{00000000-0005-0000-0000-0000783D0000}"/>
    <cellStyle name="Normal 10 7 2 10 3" xfId="14235" xr:uid="{00000000-0005-0000-0000-0000793D0000}"/>
    <cellStyle name="Normal 10 7 2 10 4" xfId="14236" xr:uid="{00000000-0005-0000-0000-00007A3D0000}"/>
    <cellStyle name="Normal 10 7 2 11" xfId="14237" xr:uid="{00000000-0005-0000-0000-00007B3D0000}"/>
    <cellStyle name="Normal 10 7 2 11 2" xfId="14238" xr:uid="{00000000-0005-0000-0000-00007C3D0000}"/>
    <cellStyle name="Normal 10 7 2 11 3" xfId="14239" xr:uid="{00000000-0005-0000-0000-00007D3D0000}"/>
    <cellStyle name="Normal 10 7 2 12" xfId="14240" xr:uid="{00000000-0005-0000-0000-00007E3D0000}"/>
    <cellStyle name="Normal 10 7 2 13" xfId="14241" xr:uid="{00000000-0005-0000-0000-00007F3D0000}"/>
    <cellStyle name="Normal 10 7 2 2" xfId="14242" xr:uid="{00000000-0005-0000-0000-0000803D0000}"/>
    <cellStyle name="Normal 10 7 2 2 2" xfId="14243" xr:uid="{00000000-0005-0000-0000-0000813D0000}"/>
    <cellStyle name="Normal 10 7 2 2 2 2" xfId="14244" xr:uid="{00000000-0005-0000-0000-0000823D0000}"/>
    <cellStyle name="Normal 10 7 2 2 2 3" xfId="14245" xr:uid="{00000000-0005-0000-0000-0000833D0000}"/>
    <cellStyle name="Normal 10 7 2 2 3" xfId="14246" xr:uid="{00000000-0005-0000-0000-0000843D0000}"/>
    <cellStyle name="Normal 10 7 2 2 4" xfId="14247" xr:uid="{00000000-0005-0000-0000-0000853D0000}"/>
    <cellStyle name="Normal 10 7 2 3" xfId="14248" xr:uid="{00000000-0005-0000-0000-0000863D0000}"/>
    <cellStyle name="Normal 10 7 2 3 2" xfId="14249" xr:uid="{00000000-0005-0000-0000-0000873D0000}"/>
    <cellStyle name="Normal 10 7 2 3 2 2" xfId="14250" xr:uid="{00000000-0005-0000-0000-0000883D0000}"/>
    <cellStyle name="Normal 10 7 2 3 2 3" xfId="14251" xr:uid="{00000000-0005-0000-0000-0000893D0000}"/>
    <cellStyle name="Normal 10 7 2 3 3" xfId="14252" xr:uid="{00000000-0005-0000-0000-00008A3D0000}"/>
    <cellStyle name="Normal 10 7 2 3 4" xfId="14253" xr:uid="{00000000-0005-0000-0000-00008B3D0000}"/>
    <cellStyle name="Normal 10 7 2 4" xfId="14254" xr:uid="{00000000-0005-0000-0000-00008C3D0000}"/>
    <cellStyle name="Normal 10 7 2 4 2" xfId="14255" xr:uid="{00000000-0005-0000-0000-00008D3D0000}"/>
    <cellStyle name="Normal 10 7 2 4 2 2" xfId="14256" xr:uid="{00000000-0005-0000-0000-00008E3D0000}"/>
    <cellStyle name="Normal 10 7 2 4 2 3" xfId="14257" xr:uid="{00000000-0005-0000-0000-00008F3D0000}"/>
    <cellStyle name="Normal 10 7 2 4 3" xfId="14258" xr:uid="{00000000-0005-0000-0000-0000903D0000}"/>
    <cellStyle name="Normal 10 7 2 4 4" xfId="14259" xr:uid="{00000000-0005-0000-0000-0000913D0000}"/>
    <cellStyle name="Normal 10 7 2 5" xfId="14260" xr:uid="{00000000-0005-0000-0000-0000923D0000}"/>
    <cellStyle name="Normal 10 7 2 5 2" xfId="14261" xr:uid="{00000000-0005-0000-0000-0000933D0000}"/>
    <cellStyle name="Normal 10 7 2 5 2 2" xfId="14262" xr:uid="{00000000-0005-0000-0000-0000943D0000}"/>
    <cellStyle name="Normal 10 7 2 5 2 3" xfId="14263" xr:uid="{00000000-0005-0000-0000-0000953D0000}"/>
    <cellStyle name="Normal 10 7 2 5 3" xfId="14264" xr:uid="{00000000-0005-0000-0000-0000963D0000}"/>
    <cellStyle name="Normal 10 7 2 5 4" xfId="14265" xr:uid="{00000000-0005-0000-0000-0000973D0000}"/>
    <cellStyle name="Normal 10 7 2 6" xfId="14266" xr:uid="{00000000-0005-0000-0000-0000983D0000}"/>
    <cellStyle name="Normal 10 7 2 6 2" xfId="14267" xr:uid="{00000000-0005-0000-0000-0000993D0000}"/>
    <cellStyle name="Normal 10 7 2 6 2 2" xfId="14268" xr:uid="{00000000-0005-0000-0000-00009A3D0000}"/>
    <cellStyle name="Normal 10 7 2 6 2 3" xfId="14269" xr:uid="{00000000-0005-0000-0000-00009B3D0000}"/>
    <cellStyle name="Normal 10 7 2 6 3" xfId="14270" xr:uid="{00000000-0005-0000-0000-00009C3D0000}"/>
    <cellStyle name="Normal 10 7 2 6 4" xfId="14271" xr:uid="{00000000-0005-0000-0000-00009D3D0000}"/>
    <cellStyle name="Normal 10 7 2 7" xfId="14272" xr:uid="{00000000-0005-0000-0000-00009E3D0000}"/>
    <cellStyle name="Normal 10 7 2 7 2" xfId="14273" xr:uid="{00000000-0005-0000-0000-00009F3D0000}"/>
    <cellStyle name="Normal 10 7 2 7 2 2" xfId="14274" xr:uid="{00000000-0005-0000-0000-0000A03D0000}"/>
    <cellStyle name="Normal 10 7 2 7 2 3" xfId="14275" xr:uid="{00000000-0005-0000-0000-0000A13D0000}"/>
    <cellStyle name="Normal 10 7 2 7 3" xfId="14276" xr:uid="{00000000-0005-0000-0000-0000A23D0000}"/>
    <cellStyle name="Normal 10 7 2 7 4" xfId="14277" xr:uid="{00000000-0005-0000-0000-0000A33D0000}"/>
    <cellStyle name="Normal 10 7 2 8" xfId="14278" xr:uid="{00000000-0005-0000-0000-0000A43D0000}"/>
    <cellStyle name="Normal 10 7 2 8 2" xfId="14279" xr:uid="{00000000-0005-0000-0000-0000A53D0000}"/>
    <cellStyle name="Normal 10 7 2 8 2 2" xfId="14280" xr:uid="{00000000-0005-0000-0000-0000A63D0000}"/>
    <cellStyle name="Normal 10 7 2 8 2 3" xfId="14281" xr:uid="{00000000-0005-0000-0000-0000A73D0000}"/>
    <cellStyle name="Normal 10 7 2 8 3" xfId="14282" xr:uid="{00000000-0005-0000-0000-0000A83D0000}"/>
    <cellStyle name="Normal 10 7 2 8 4" xfId="14283" xr:uid="{00000000-0005-0000-0000-0000A93D0000}"/>
    <cellStyle name="Normal 10 7 2 9" xfId="14284" xr:uid="{00000000-0005-0000-0000-0000AA3D0000}"/>
    <cellStyle name="Normal 10 7 2 9 2" xfId="14285" xr:uid="{00000000-0005-0000-0000-0000AB3D0000}"/>
    <cellStyle name="Normal 10 7 2 9 2 2" xfId="14286" xr:uid="{00000000-0005-0000-0000-0000AC3D0000}"/>
    <cellStyle name="Normal 10 7 2 9 2 3" xfId="14287" xr:uid="{00000000-0005-0000-0000-0000AD3D0000}"/>
    <cellStyle name="Normal 10 7 2 9 3" xfId="14288" xr:uid="{00000000-0005-0000-0000-0000AE3D0000}"/>
    <cellStyle name="Normal 10 7 2 9 4" xfId="14289" xr:uid="{00000000-0005-0000-0000-0000AF3D0000}"/>
    <cellStyle name="Normal 10 7 3" xfId="14290" xr:uid="{00000000-0005-0000-0000-0000B03D0000}"/>
    <cellStyle name="Normal 10 7 3 2" xfId="14291" xr:uid="{00000000-0005-0000-0000-0000B13D0000}"/>
    <cellStyle name="Normal 10 7 3 2 2" xfId="14292" xr:uid="{00000000-0005-0000-0000-0000B23D0000}"/>
    <cellStyle name="Normal 10 7 3 2 3" xfId="14293" xr:uid="{00000000-0005-0000-0000-0000B33D0000}"/>
    <cellStyle name="Normal 10 7 3 3" xfId="14294" xr:uid="{00000000-0005-0000-0000-0000B43D0000}"/>
    <cellStyle name="Normal 10 7 3 4" xfId="14295" xr:uid="{00000000-0005-0000-0000-0000B53D0000}"/>
    <cellStyle name="Normal 10 7 4" xfId="14296" xr:uid="{00000000-0005-0000-0000-0000B63D0000}"/>
    <cellStyle name="Normal 10 7 4 2" xfId="14297" xr:uid="{00000000-0005-0000-0000-0000B73D0000}"/>
    <cellStyle name="Normal 10 7 4 2 2" xfId="14298" xr:uid="{00000000-0005-0000-0000-0000B83D0000}"/>
    <cellStyle name="Normal 10 7 4 2 3" xfId="14299" xr:uid="{00000000-0005-0000-0000-0000B93D0000}"/>
    <cellStyle name="Normal 10 7 4 3" xfId="14300" xr:uid="{00000000-0005-0000-0000-0000BA3D0000}"/>
    <cellStyle name="Normal 10 7 4 4" xfId="14301" xr:uid="{00000000-0005-0000-0000-0000BB3D0000}"/>
    <cellStyle name="Normal 10 7 5" xfId="14302" xr:uid="{00000000-0005-0000-0000-0000BC3D0000}"/>
    <cellStyle name="Normal 10 7 5 2" xfId="14303" xr:uid="{00000000-0005-0000-0000-0000BD3D0000}"/>
    <cellStyle name="Normal 10 7 5 2 2" xfId="14304" xr:uid="{00000000-0005-0000-0000-0000BE3D0000}"/>
    <cellStyle name="Normal 10 7 5 2 3" xfId="14305" xr:uid="{00000000-0005-0000-0000-0000BF3D0000}"/>
    <cellStyle name="Normal 10 7 5 3" xfId="14306" xr:uid="{00000000-0005-0000-0000-0000C03D0000}"/>
    <cellStyle name="Normal 10 7 5 4" xfId="14307" xr:uid="{00000000-0005-0000-0000-0000C13D0000}"/>
    <cellStyle name="Normal 10 7 6" xfId="14308" xr:uid="{00000000-0005-0000-0000-0000C23D0000}"/>
    <cellStyle name="Normal 10 7 6 2" xfId="14309" xr:uid="{00000000-0005-0000-0000-0000C33D0000}"/>
    <cellStyle name="Normal 10 7 6 2 2" xfId="14310" xr:uid="{00000000-0005-0000-0000-0000C43D0000}"/>
    <cellStyle name="Normal 10 7 6 2 3" xfId="14311" xr:uid="{00000000-0005-0000-0000-0000C53D0000}"/>
    <cellStyle name="Normal 10 7 6 3" xfId="14312" xr:uid="{00000000-0005-0000-0000-0000C63D0000}"/>
    <cellStyle name="Normal 10 7 6 4" xfId="14313" xr:uid="{00000000-0005-0000-0000-0000C73D0000}"/>
    <cellStyle name="Normal 10 7 7" xfId="14314" xr:uid="{00000000-0005-0000-0000-0000C83D0000}"/>
    <cellStyle name="Normal 10 7 7 2" xfId="14315" xr:uid="{00000000-0005-0000-0000-0000C93D0000}"/>
    <cellStyle name="Normal 10 7 7 2 2" xfId="14316" xr:uid="{00000000-0005-0000-0000-0000CA3D0000}"/>
    <cellStyle name="Normal 10 7 7 2 3" xfId="14317" xr:uid="{00000000-0005-0000-0000-0000CB3D0000}"/>
    <cellStyle name="Normal 10 7 7 3" xfId="14318" xr:uid="{00000000-0005-0000-0000-0000CC3D0000}"/>
    <cellStyle name="Normal 10 7 7 4" xfId="14319" xr:uid="{00000000-0005-0000-0000-0000CD3D0000}"/>
    <cellStyle name="Normal 10 7 8" xfId="14320" xr:uid="{00000000-0005-0000-0000-0000CE3D0000}"/>
    <cellStyle name="Normal 10 7 8 2" xfId="14321" xr:uid="{00000000-0005-0000-0000-0000CF3D0000}"/>
    <cellStyle name="Normal 10 7 8 2 2" xfId="14322" xr:uid="{00000000-0005-0000-0000-0000D03D0000}"/>
    <cellStyle name="Normal 10 7 8 2 3" xfId="14323" xr:uid="{00000000-0005-0000-0000-0000D13D0000}"/>
    <cellStyle name="Normal 10 7 8 3" xfId="14324" xr:uid="{00000000-0005-0000-0000-0000D23D0000}"/>
    <cellStyle name="Normal 10 7 8 4" xfId="14325" xr:uid="{00000000-0005-0000-0000-0000D33D0000}"/>
    <cellStyle name="Normal 10 7 9" xfId="14326" xr:uid="{00000000-0005-0000-0000-0000D43D0000}"/>
    <cellStyle name="Normal 10 7 9 2" xfId="14327" xr:uid="{00000000-0005-0000-0000-0000D53D0000}"/>
    <cellStyle name="Normal 10 7 9 2 2" xfId="14328" xr:uid="{00000000-0005-0000-0000-0000D63D0000}"/>
    <cellStyle name="Normal 10 7 9 2 3" xfId="14329" xr:uid="{00000000-0005-0000-0000-0000D73D0000}"/>
    <cellStyle name="Normal 10 7 9 3" xfId="14330" xr:uid="{00000000-0005-0000-0000-0000D83D0000}"/>
    <cellStyle name="Normal 10 7 9 4" xfId="14331" xr:uid="{00000000-0005-0000-0000-0000D93D0000}"/>
    <cellStyle name="Normal 10 8" xfId="14332" xr:uid="{00000000-0005-0000-0000-0000DA3D0000}"/>
    <cellStyle name="Normal 10 8 10" xfId="14333" xr:uid="{00000000-0005-0000-0000-0000DB3D0000}"/>
    <cellStyle name="Normal 10 8 10 2" xfId="14334" xr:uid="{00000000-0005-0000-0000-0000DC3D0000}"/>
    <cellStyle name="Normal 10 8 10 2 2" xfId="14335" xr:uid="{00000000-0005-0000-0000-0000DD3D0000}"/>
    <cellStyle name="Normal 10 8 10 2 3" xfId="14336" xr:uid="{00000000-0005-0000-0000-0000DE3D0000}"/>
    <cellStyle name="Normal 10 8 10 3" xfId="14337" xr:uid="{00000000-0005-0000-0000-0000DF3D0000}"/>
    <cellStyle name="Normal 10 8 10 4" xfId="14338" xr:uid="{00000000-0005-0000-0000-0000E03D0000}"/>
    <cellStyle name="Normal 10 8 11" xfId="14339" xr:uid="{00000000-0005-0000-0000-0000E13D0000}"/>
    <cellStyle name="Normal 10 8 11 2" xfId="14340" xr:uid="{00000000-0005-0000-0000-0000E23D0000}"/>
    <cellStyle name="Normal 10 8 11 3" xfId="14341" xr:uid="{00000000-0005-0000-0000-0000E33D0000}"/>
    <cellStyle name="Normal 10 8 12" xfId="14342" xr:uid="{00000000-0005-0000-0000-0000E43D0000}"/>
    <cellStyle name="Normal 10 8 13" xfId="14343" xr:uid="{00000000-0005-0000-0000-0000E53D0000}"/>
    <cellStyle name="Normal 10 8 2" xfId="14344" xr:uid="{00000000-0005-0000-0000-0000E63D0000}"/>
    <cellStyle name="Normal 10 8 2 2" xfId="14345" xr:uid="{00000000-0005-0000-0000-0000E73D0000}"/>
    <cellStyle name="Normal 10 8 2 2 2" xfId="14346" xr:uid="{00000000-0005-0000-0000-0000E83D0000}"/>
    <cellStyle name="Normal 10 8 2 2 3" xfId="14347" xr:uid="{00000000-0005-0000-0000-0000E93D0000}"/>
    <cellStyle name="Normal 10 8 2 3" xfId="14348" xr:uid="{00000000-0005-0000-0000-0000EA3D0000}"/>
    <cellStyle name="Normal 10 8 2 4" xfId="14349" xr:uid="{00000000-0005-0000-0000-0000EB3D0000}"/>
    <cellStyle name="Normal 10 8 3" xfId="14350" xr:uid="{00000000-0005-0000-0000-0000EC3D0000}"/>
    <cellStyle name="Normal 10 8 3 2" xfId="14351" xr:uid="{00000000-0005-0000-0000-0000ED3D0000}"/>
    <cellStyle name="Normal 10 8 3 2 2" xfId="14352" xr:uid="{00000000-0005-0000-0000-0000EE3D0000}"/>
    <cellStyle name="Normal 10 8 3 2 3" xfId="14353" xr:uid="{00000000-0005-0000-0000-0000EF3D0000}"/>
    <cellStyle name="Normal 10 8 3 3" xfId="14354" xr:uid="{00000000-0005-0000-0000-0000F03D0000}"/>
    <cellStyle name="Normal 10 8 3 4" xfId="14355" xr:uid="{00000000-0005-0000-0000-0000F13D0000}"/>
    <cellStyle name="Normal 10 8 4" xfId="14356" xr:uid="{00000000-0005-0000-0000-0000F23D0000}"/>
    <cellStyle name="Normal 10 8 4 2" xfId="14357" xr:uid="{00000000-0005-0000-0000-0000F33D0000}"/>
    <cellStyle name="Normal 10 8 4 2 2" xfId="14358" xr:uid="{00000000-0005-0000-0000-0000F43D0000}"/>
    <cellStyle name="Normal 10 8 4 2 3" xfId="14359" xr:uid="{00000000-0005-0000-0000-0000F53D0000}"/>
    <cellStyle name="Normal 10 8 4 3" xfId="14360" xr:uid="{00000000-0005-0000-0000-0000F63D0000}"/>
    <cellStyle name="Normal 10 8 4 4" xfId="14361" xr:uid="{00000000-0005-0000-0000-0000F73D0000}"/>
    <cellStyle name="Normal 10 8 5" xfId="14362" xr:uid="{00000000-0005-0000-0000-0000F83D0000}"/>
    <cellStyle name="Normal 10 8 5 2" xfId="14363" xr:uid="{00000000-0005-0000-0000-0000F93D0000}"/>
    <cellStyle name="Normal 10 8 5 2 2" xfId="14364" xr:uid="{00000000-0005-0000-0000-0000FA3D0000}"/>
    <cellStyle name="Normal 10 8 5 2 3" xfId="14365" xr:uid="{00000000-0005-0000-0000-0000FB3D0000}"/>
    <cellStyle name="Normal 10 8 5 3" xfId="14366" xr:uid="{00000000-0005-0000-0000-0000FC3D0000}"/>
    <cellStyle name="Normal 10 8 5 4" xfId="14367" xr:uid="{00000000-0005-0000-0000-0000FD3D0000}"/>
    <cellStyle name="Normal 10 8 6" xfId="14368" xr:uid="{00000000-0005-0000-0000-0000FE3D0000}"/>
    <cellStyle name="Normal 10 8 6 2" xfId="14369" xr:uid="{00000000-0005-0000-0000-0000FF3D0000}"/>
    <cellStyle name="Normal 10 8 6 2 2" xfId="14370" xr:uid="{00000000-0005-0000-0000-0000003E0000}"/>
    <cellStyle name="Normal 10 8 6 2 3" xfId="14371" xr:uid="{00000000-0005-0000-0000-0000013E0000}"/>
    <cellStyle name="Normal 10 8 6 3" xfId="14372" xr:uid="{00000000-0005-0000-0000-0000023E0000}"/>
    <cellStyle name="Normal 10 8 6 4" xfId="14373" xr:uid="{00000000-0005-0000-0000-0000033E0000}"/>
    <cellStyle name="Normal 10 8 7" xfId="14374" xr:uid="{00000000-0005-0000-0000-0000043E0000}"/>
    <cellStyle name="Normal 10 8 7 2" xfId="14375" xr:uid="{00000000-0005-0000-0000-0000053E0000}"/>
    <cellStyle name="Normal 10 8 7 2 2" xfId="14376" xr:uid="{00000000-0005-0000-0000-0000063E0000}"/>
    <cellStyle name="Normal 10 8 7 2 3" xfId="14377" xr:uid="{00000000-0005-0000-0000-0000073E0000}"/>
    <cellStyle name="Normal 10 8 7 3" xfId="14378" xr:uid="{00000000-0005-0000-0000-0000083E0000}"/>
    <cellStyle name="Normal 10 8 7 4" xfId="14379" xr:uid="{00000000-0005-0000-0000-0000093E0000}"/>
    <cellStyle name="Normal 10 8 8" xfId="14380" xr:uid="{00000000-0005-0000-0000-00000A3E0000}"/>
    <cellStyle name="Normal 10 8 8 2" xfId="14381" xr:uid="{00000000-0005-0000-0000-00000B3E0000}"/>
    <cellStyle name="Normal 10 8 8 2 2" xfId="14382" xr:uid="{00000000-0005-0000-0000-00000C3E0000}"/>
    <cellStyle name="Normal 10 8 8 2 3" xfId="14383" xr:uid="{00000000-0005-0000-0000-00000D3E0000}"/>
    <cellStyle name="Normal 10 8 8 3" xfId="14384" xr:uid="{00000000-0005-0000-0000-00000E3E0000}"/>
    <cellStyle name="Normal 10 8 8 4" xfId="14385" xr:uid="{00000000-0005-0000-0000-00000F3E0000}"/>
    <cellStyle name="Normal 10 8 9" xfId="14386" xr:uid="{00000000-0005-0000-0000-0000103E0000}"/>
    <cellStyle name="Normal 10 8 9 2" xfId="14387" xr:uid="{00000000-0005-0000-0000-0000113E0000}"/>
    <cellStyle name="Normal 10 8 9 2 2" xfId="14388" xr:uid="{00000000-0005-0000-0000-0000123E0000}"/>
    <cellStyle name="Normal 10 8 9 2 3" xfId="14389" xr:uid="{00000000-0005-0000-0000-0000133E0000}"/>
    <cellStyle name="Normal 10 8 9 3" xfId="14390" xr:uid="{00000000-0005-0000-0000-0000143E0000}"/>
    <cellStyle name="Normal 10 8 9 4" xfId="14391" xr:uid="{00000000-0005-0000-0000-0000153E0000}"/>
    <cellStyle name="Normal 10 9" xfId="14392" xr:uid="{00000000-0005-0000-0000-0000163E0000}"/>
    <cellStyle name="Normal 10 9 2" xfId="14393" xr:uid="{00000000-0005-0000-0000-0000173E0000}"/>
    <cellStyle name="Normal 10 9 2 2" xfId="14394" xr:uid="{00000000-0005-0000-0000-0000183E0000}"/>
    <cellStyle name="Normal 10 9 2 3" xfId="14395" xr:uid="{00000000-0005-0000-0000-0000193E0000}"/>
    <cellStyle name="Normal 10 9 3" xfId="14396" xr:uid="{00000000-0005-0000-0000-00001A3E0000}"/>
    <cellStyle name="Normal 10 9 4" xfId="14397" xr:uid="{00000000-0005-0000-0000-00001B3E0000}"/>
    <cellStyle name="Normal 10_FRI's per CPA formulae May 2011" xfId="14398" xr:uid="{00000000-0005-0000-0000-00001C3E0000}"/>
    <cellStyle name="Normal 100" xfId="16397" xr:uid="{00000000-0005-0000-0000-00001D3E0000}"/>
    <cellStyle name="Normal 101" xfId="16398" xr:uid="{00000000-0005-0000-0000-00001E3E0000}"/>
    <cellStyle name="Normal 102" xfId="16399" xr:uid="{00000000-0005-0000-0000-00001F3E0000}"/>
    <cellStyle name="Normal 103" xfId="16400" xr:uid="{00000000-0005-0000-0000-0000203E0000}"/>
    <cellStyle name="Normal 104" xfId="16401" xr:uid="{00000000-0005-0000-0000-0000213E0000}"/>
    <cellStyle name="Normal 105" xfId="16402" xr:uid="{00000000-0005-0000-0000-0000223E0000}"/>
    <cellStyle name="Normal 106" xfId="16403" xr:uid="{00000000-0005-0000-0000-0000233E0000}"/>
    <cellStyle name="Normal 107" xfId="16404" xr:uid="{00000000-0005-0000-0000-0000243E0000}"/>
    <cellStyle name="Normal 108" xfId="16405" xr:uid="{00000000-0005-0000-0000-0000253E0000}"/>
    <cellStyle name="Normal 109" xfId="16406" xr:uid="{00000000-0005-0000-0000-0000263E0000}"/>
    <cellStyle name="Normal 11" xfId="14399" xr:uid="{00000000-0005-0000-0000-0000273E0000}"/>
    <cellStyle name="Normal 11 10" xfId="14400" xr:uid="{00000000-0005-0000-0000-0000283E0000}"/>
    <cellStyle name="Normal 11 11" xfId="14401" xr:uid="{00000000-0005-0000-0000-0000293E0000}"/>
    <cellStyle name="Normal 11 12" xfId="14402" xr:uid="{00000000-0005-0000-0000-00002A3E0000}"/>
    <cellStyle name="Normal 11 13" xfId="14403" xr:uid="{00000000-0005-0000-0000-00002B3E0000}"/>
    <cellStyle name="Normal 11 14" xfId="14404" xr:uid="{00000000-0005-0000-0000-00002C3E0000}"/>
    <cellStyle name="Normal 11 15" xfId="14405" xr:uid="{00000000-0005-0000-0000-00002D3E0000}"/>
    <cellStyle name="Normal 11 16" xfId="14406" xr:uid="{00000000-0005-0000-0000-00002E3E0000}"/>
    <cellStyle name="Normal 11 17" xfId="14407" xr:uid="{00000000-0005-0000-0000-00002F3E0000}"/>
    <cellStyle name="Normal 11 18" xfId="14408" xr:uid="{00000000-0005-0000-0000-0000303E0000}"/>
    <cellStyle name="Normal 11 19" xfId="16407" xr:uid="{00000000-0005-0000-0000-0000313E0000}"/>
    <cellStyle name="Normal 11 19 2" xfId="16624" xr:uid="{00000000-0005-0000-0000-0000323E0000}"/>
    <cellStyle name="Normal 11 19 3" xfId="16579" xr:uid="{00000000-0005-0000-0000-0000333E0000}"/>
    <cellStyle name="Normal 11 2" xfId="14409" xr:uid="{00000000-0005-0000-0000-0000343E0000}"/>
    <cellStyle name="Normal 11 2 2" xfId="16408" xr:uid="{00000000-0005-0000-0000-0000353E0000}"/>
    <cellStyle name="Normal 11 2 2 2" xfId="16625" xr:uid="{00000000-0005-0000-0000-0000363E0000}"/>
    <cellStyle name="Normal 11 2 2 3" xfId="16580" xr:uid="{00000000-0005-0000-0000-0000373E0000}"/>
    <cellStyle name="Normal 11 2 3" xfId="16409" xr:uid="{00000000-0005-0000-0000-0000383E0000}"/>
    <cellStyle name="Normal 11 2 3 2" xfId="16626" xr:uid="{00000000-0005-0000-0000-0000393E0000}"/>
    <cellStyle name="Normal 11 2 3 3" xfId="16581" xr:uid="{00000000-0005-0000-0000-00003A3E0000}"/>
    <cellStyle name="Normal 11 20" xfId="16410" xr:uid="{00000000-0005-0000-0000-00003B3E0000}"/>
    <cellStyle name="Normal 11 20 2" xfId="16627" xr:uid="{00000000-0005-0000-0000-00003C3E0000}"/>
    <cellStyle name="Normal 11 20 3" xfId="16582" xr:uid="{00000000-0005-0000-0000-00003D3E0000}"/>
    <cellStyle name="Normal 11 3" xfId="14410" xr:uid="{00000000-0005-0000-0000-00003E3E0000}"/>
    <cellStyle name="Normal 11 4" xfId="14411" xr:uid="{00000000-0005-0000-0000-00003F3E0000}"/>
    <cellStyle name="Normal 11 5" xfId="14412" xr:uid="{00000000-0005-0000-0000-0000403E0000}"/>
    <cellStyle name="Normal 11 6" xfId="14413" xr:uid="{00000000-0005-0000-0000-0000413E0000}"/>
    <cellStyle name="Normal 11 7" xfId="14414" xr:uid="{00000000-0005-0000-0000-0000423E0000}"/>
    <cellStyle name="Normal 11 8" xfId="14415" xr:uid="{00000000-0005-0000-0000-0000433E0000}"/>
    <cellStyle name="Normal 11 9" xfId="14416" xr:uid="{00000000-0005-0000-0000-0000443E0000}"/>
    <cellStyle name="Normal 11_Sheet1" xfId="14417" xr:uid="{00000000-0005-0000-0000-0000453E0000}"/>
    <cellStyle name="Normal 12" xfId="14418" xr:uid="{00000000-0005-0000-0000-0000463E0000}"/>
    <cellStyle name="Normal 12 10" xfId="14419" xr:uid="{00000000-0005-0000-0000-0000473E0000}"/>
    <cellStyle name="Normal 12 11" xfId="14420" xr:uid="{00000000-0005-0000-0000-0000483E0000}"/>
    <cellStyle name="Normal 12 12" xfId="14421" xr:uid="{00000000-0005-0000-0000-0000493E0000}"/>
    <cellStyle name="Normal 12 13" xfId="14422" xr:uid="{00000000-0005-0000-0000-00004A3E0000}"/>
    <cellStyle name="Normal 12 14" xfId="14423" xr:uid="{00000000-0005-0000-0000-00004B3E0000}"/>
    <cellStyle name="Normal 12 15" xfId="14424" xr:uid="{00000000-0005-0000-0000-00004C3E0000}"/>
    <cellStyle name="Normal 12 16" xfId="16411" xr:uid="{00000000-0005-0000-0000-00004D3E0000}"/>
    <cellStyle name="Normal 12 16 2" xfId="16628" xr:uid="{00000000-0005-0000-0000-00004E3E0000}"/>
    <cellStyle name="Normal 12 16 3" xfId="16583" xr:uid="{00000000-0005-0000-0000-00004F3E0000}"/>
    <cellStyle name="Normal 12 17" xfId="16412" xr:uid="{00000000-0005-0000-0000-0000503E0000}"/>
    <cellStyle name="Normal 12 17 2" xfId="16629" xr:uid="{00000000-0005-0000-0000-0000513E0000}"/>
    <cellStyle name="Normal 12 17 3" xfId="16584" xr:uid="{00000000-0005-0000-0000-0000523E0000}"/>
    <cellStyle name="Normal 12 2" xfId="14425" xr:uid="{00000000-0005-0000-0000-0000533E0000}"/>
    <cellStyle name="Normal 12 2 2" xfId="16413" xr:uid="{00000000-0005-0000-0000-0000543E0000}"/>
    <cellStyle name="Normal 12 2 2 2" xfId="16630" xr:uid="{00000000-0005-0000-0000-0000553E0000}"/>
    <cellStyle name="Normal 12 2 2 3" xfId="16585" xr:uid="{00000000-0005-0000-0000-0000563E0000}"/>
    <cellStyle name="Normal 12 2 3" xfId="16414" xr:uid="{00000000-0005-0000-0000-0000573E0000}"/>
    <cellStyle name="Normal 12 2 3 2" xfId="16631" xr:uid="{00000000-0005-0000-0000-0000583E0000}"/>
    <cellStyle name="Normal 12 2 3 3" xfId="16586" xr:uid="{00000000-0005-0000-0000-0000593E0000}"/>
    <cellStyle name="Normal 12 3" xfId="14426" xr:uid="{00000000-0005-0000-0000-00005A3E0000}"/>
    <cellStyle name="Normal 12 4" xfId="14427" xr:uid="{00000000-0005-0000-0000-00005B3E0000}"/>
    <cellStyle name="Normal 12 5" xfId="14428" xr:uid="{00000000-0005-0000-0000-00005C3E0000}"/>
    <cellStyle name="Normal 12 6" xfId="14429" xr:uid="{00000000-0005-0000-0000-00005D3E0000}"/>
    <cellStyle name="Normal 12 7" xfId="14430" xr:uid="{00000000-0005-0000-0000-00005E3E0000}"/>
    <cellStyle name="Normal 12 8" xfId="14431" xr:uid="{00000000-0005-0000-0000-00005F3E0000}"/>
    <cellStyle name="Normal 12 9" xfId="14432" xr:uid="{00000000-0005-0000-0000-0000603E0000}"/>
    <cellStyle name="Normal 121" xfId="18088" xr:uid="{00000000-0005-0000-0000-0000613E0000}"/>
    <cellStyle name="Normal 13" xfId="14433" xr:uid="{00000000-0005-0000-0000-0000623E0000}"/>
    <cellStyle name="Normal 13 2" xfId="14434" xr:uid="{00000000-0005-0000-0000-0000633E0000}"/>
    <cellStyle name="Normal 13 2 2" xfId="14435" xr:uid="{00000000-0005-0000-0000-0000643E0000}"/>
    <cellStyle name="Normal 13 2 2 2" xfId="14436" xr:uid="{00000000-0005-0000-0000-0000653E0000}"/>
    <cellStyle name="Normal 13 2 2 3" xfId="14437" xr:uid="{00000000-0005-0000-0000-0000663E0000}"/>
    <cellStyle name="Normal 13 2 3" xfId="14438" xr:uid="{00000000-0005-0000-0000-0000673E0000}"/>
    <cellStyle name="Normal 13 2 4" xfId="14439" xr:uid="{00000000-0005-0000-0000-0000683E0000}"/>
    <cellStyle name="Normal 13 3" xfId="14440" xr:uid="{00000000-0005-0000-0000-0000693E0000}"/>
    <cellStyle name="Normal 13 4" xfId="14441" xr:uid="{00000000-0005-0000-0000-00006A3E0000}"/>
    <cellStyle name="Normal 13 5" xfId="14442" xr:uid="{00000000-0005-0000-0000-00006B3E0000}"/>
    <cellStyle name="Normal 14" xfId="14443" xr:uid="{00000000-0005-0000-0000-00006C3E0000}"/>
    <cellStyle name="Normal 14 2" xfId="14444" xr:uid="{00000000-0005-0000-0000-00006D3E0000}"/>
    <cellStyle name="Normal 15" xfId="14445" xr:uid="{00000000-0005-0000-0000-00006E3E0000}"/>
    <cellStyle name="Normal 15 2" xfId="14446" xr:uid="{00000000-0005-0000-0000-00006F3E0000}"/>
    <cellStyle name="Normal 15 3" xfId="14447" xr:uid="{00000000-0005-0000-0000-0000703E0000}"/>
    <cellStyle name="Normal 15 4" xfId="14448" xr:uid="{00000000-0005-0000-0000-0000713E0000}"/>
    <cellStyle name="Normal 16" xfId="14449" xr:uid="{00000000-0005-0000-0000-0000723E0000}"/>
    <cellStyle name="Normal 16 2" xfId="14450" xr:uid="{00000000-0005-0000-0000-0000733E0000}"/>
    <cellStyle name="Normal 16 3" xfId="14451" xr:uid="{00000000-0005-0000-0000-0000743E0000}"/>
    <cellStyle name="Normal 16 4" xfId="14452" xr:uid="{00000000-0005-0000-0000-0000753E0000}"/>
    <cellStyle name="Normal 17" xfId="14453" xr:uid="{00000000-0005-0000-0000-0000763E0000}"/>
    <cellStyle name="Normal 17 2" xfId="14454" xr:uid="{00000000-0005-0000-0000-0000773E0000}"/>
    <cellStyle name="Normal 17 3" xfId="14455" xr:uid="{00000000-0005-0000-0000-0000783E0000}"/>
    <cellStyle name="Normal 17 4" xfId="14456" xr:uid="{00000000-0005-0000-0000-0000793E0000}"/>
    <cellStyle name="Normal 18" xfId="14457" xr:uid="{00000000-0005-0000-0000-00007A3E0000}"/>
    <cellStyle name="Normal 19" xfId="14458" xr:uid="{00000000-0005-0000-0000-00007B3E0000}"/>
    <cellStyle name="Normal 2" xfId="14459" xr:uid="{00000000-0005-0000-0000-00007C3E0000}"/>
    <cellStyle name="Normal 2 10" xfId="14460" xr:uid="{00000000-0005-0000-0000-00007D3E0000}"/>
    <cellStyle name="Normal 2 10 10" xfId="14461" xr:uid="{00000000-0005-0000-0000-00007E3E0000}"/>
    <cellStyle name="Normal 2 10 10 2" xfId="14462" xr:uid="{00000000-0005-0000-0000-00007F3E0000}"/>
    <cellStyle name="Normal 2 10 10 2 2" xfId="14463" xr:uid="{00000000-0005-0000-0000-0000803E0000}"/>
    <cellStyle name="Normal 2 10 10 2 3" xfId="14464" xr:uid="{00000000-0005-0000-0000-0000813E0000}"/>
    <cellStyle name="Normal 2 10 10 3" xfId="14465" xr:uid="{00000000-0005-0000-0000-0000823E0000}"/>
    <cellStyle name="Normal 2 10 10 4" xfId="14466" xr:uid="{00000000-0005-0000-0000-0000833E0000}"/>
    <cellStyle name="Normal 2 10 11" xfId="14467" xr:uid="{00000000-0005-0000-0000-0000843E0000}"/>
    <cellStyle name="Normal 2 10 11 2" xfId="14468" xr:uid="{00000000-0005-0000-0000-0000853E0000}"/>
    <cellStyle name="Normal 2 10 11 2 2" xfId="14469" xr:uid="{00000000-0005-0000-0000-0000863E0000}"/>
    <cellStyle name="Normal 2 10 11 2 3" xfId="14470" xr:uid="{00000000-0005-0000-0000-0000873E0000}"/>
    <cellStyle name="Normal 2 10 11 3" xfId="14471" xr:uid="{00000000-0005-0000-0000-0000883E0000}"/>
    <cellStyle name="Normal 2 10 11 4" xfId="14472" xr:uid="{00000000-0005-0000-0000-0000893E0000}"/>
    <cellStyle name="Normal 2 10 12" xfId="14473" xr:uid="{00000000-0005-0000-0000-00008A3E0000}"/>
    <cellStyle name="Normal 2 10 12 2" xfId="14474" xr:uid="{00000000-0005-0000-0000-00008B3E0000}"/>
    <cellStyle name="Normal 2 10 12 3" xfId="14475" xr:uid="{00000000-0005-0000-0000-00008C3E0000}"/>
    <cellStyle name="Normal 2 10 13" xfId="14476" xr:uid="{00000000-0005-0000-0000-00008D3E0000}"/>
    <cellStyle name="Normal 2 10 14" xfId="14477" xr:uid="{00000000-0005-0000-0000-00008E3E0000}"/>
    <cellStyle name="Normal 2 10 15" xfId="16415" xr:uid="{00000000-0005-0000-0000-00008F3E0000}"/>
    <cellStyle name="Normal 2 10 15 2" xfId="16632" xr:uid="{00000000-0005-0000-0000-0000903E0000}"/>
    <cellStyle name="Normal 2 10 15 3" xfId="16587" xr:uid="{00000000-0005-0000-0000-0000913E0000}"/>
    <cellStyle name="Normal 2 10 16" xfId="16416" xr:uid="{00000000-0005-0000-0000-0000923E0000}"/>
    <cellStyle name="Normal 2 10 16 2" xfId="16633" xr:uid="{00000000-0005-0000-0000-0000933E0000}"/>
    <cellStyle name="Normal 2 10 16 3" xfId="16588" xr:uid="{00000000-0005-0000-0000-0000943E0000}"/>
    <cellStyle name="Normal 2 10 2" xfId="14478" xr:uid="{00000000-0005-0000-0000-0000953E0000}"/>
    <cellStyle name="Normal 2 10 2 10" xfId="14479" xr:uid="{00000000-0005-0000-0000-0000963E0000}"/>
    <cellStyle name="Normal 2 10 2 10 2" xfId="14480" xr:uid="{00000000-0005-0000-0000-0000973E0000}"/>
    <cellStyle name="Normal 2 10 2 10 2 2" xfId="14481" xr:uid="{00000000-0005-0000-0000-0000983E0000}"/>
    <cellStyle name="Normal 2 10 2 10 2 3" xfId="14482" xr:uid="{00000000-0005-0000-0000-0000993E0000}"/>
    <cellStyle name="Normal 2 10 2 10 3" xfId="14483" xr:uid="{00000000-0005-0000-0000-00009A3E0000}"/>
    <cellStyle name="Normal 2 10 2 10 4" xfId="14484" xr:uid="{00000000-0005-0000-0000-00009B3E0000}"/>
    <cellStyle name="Normal 2 10 2 11" xfId="14485" xr:uid="{00000000-0005-0000-0000-00009C3E0000}"/>
    <cellStyle name="Normal 2 10 2 11 2" xfId="14486" xr:uid="{00000000-0005-0000-0000-00009D3E0000}"/>
    <cellStyle name="Normal 2 10 2 11 3" xfId="14487" xr:uid="{00000000-0005-0000-0000-00009E3E0000}"/>
    <cellStyle name="Normal 2 10 2 12" xfId="14488" xr:uid="{00000000-0005-0000-0000-00009F3E0000}"/>
    <cellStyle name="Normal 2 10 2 13" xfId="14489" xr:uid="{00000000-0005-0000-0000-0000A03E0000}"/>
    <cellStyle name="Normal 2 10 2 2" xfId="14490" xr:uid="{00000000-0005-0000-0000-0000A13E0000}"/>
    <cellStyle name="Normal 2 10 2 2 2" xfId="14491" xr:uid="{00000000-0005-0000-0000-0000A23E0000}"/>
    <cellStyle name="Normal 2 10 2 2 2 2" xfId="14492" xr:uid="{00000000-0005-0000-0000-0000A33E0000}"/>
    <cellStyle name="Normal 2 10 2 2 2 3" xfId="14493" xr:uid="{00000000-0005-0000-0000-0000A43E0000}"/>
    <cellStyle name="Normal 2 10 2 2 3" xfId="14494" xr:uid="{00000000-0005-0000-0000-0000A53E0000}"/>
    <cellStyle name="Normal 2 10 2 2 4" xfId="14495" xr:uid="{00000000-0005-0000-0000-0000A63E0000}"/>
    <cellStyle name="Normal 2 10 2 3" xfId="14496" xr:uid="{00000000-0005-0000-0000-0000A73E0000}"/>
    <cellStyle name="Normal 2 10 2 3 2" xfId="14497" xr:uid="{00000000-0005-0000-0000-0000A83E0000}"/>
    <cellStyle name="Normal 2 10 2 3 2 2" xfId="14498" xr:uid="{00000000-0005-0000-0000-0000A93E0000}"/>
    <cellStyle name="Normal 2 10 2 3 2 3" xfId="14499" xr:uid="{00000000-0005-0000-0000-0000AA3E0000}"/>
    <cellStyle name="Normal 2 10 2 3 3" xfId="14500" xr:uid="{00000000-0005-0000-0000-0000AB3E0000}"/>
    <cellStyle name="Normal 2 10 2 3 4" xfId="14501" xr:uid="{00000000-0005-0000-0000-0000AC3E0000}"/>
    <cellStyle name="Normal 2 10 2 4" xfId="14502" xr:uid="{00000000-0005-0000-0000-0000AD3E0000}"/>
    <cellStyle name="Normal 2 10 2 4 2" xfId="14503" xr:uid="{00000000-0005-0000-0000-0000AE3E0000}"/>
    <cellStyle name="Normal 2 10 2 4 2 2" xfId="14504" xr:uid="{00000000-0005-0000-0000-0000AF3E0000}"/>
    <cellStyle name="Normal 2 10 2 4 2 3" xfId="14505" xr:uid="{00000000-0005-0000-0000-0000B03E0000}"/>
    <cellStyle name="Normal 2 10 2 4 3" xfId="14506" xr:uid="{00000000-0005-0000-0000-0000B13E0000}"/>
    <cellStyle name="Normal 2 10 2 4 4" xfId="14507" xr:uid="{00000000-0005-0000-0000-0000B23E0000}"/>
    <cellStyle name="Normal 2 10 2 5" xfId="14508" xr:uid="{00000000-0005-0000-0000-0000B33E0000}"/>
    <cellStyle name="Normal 2 10 2 5 2" xfId="14509" xr:uid="{00000000-0005-0000-0000-0000B43E0000}"/>
    <cellStyle name="Normal 2 10 2 5 2 2" xfId="14510" xr:uid="{00000000-0005-0000-0000-0000B53E0000}"/>
    <cellStyle name="Normal 2 10 2 5 2 3" xfId="14511" xr:uid="{00000000-0005-0000-0000-0000B63E0000}"/>
    <cellStyle name="Normal 2 10 2 5 3" xfId="14512" xr:uid="{00000000-0005-0000-0000-0000B73E0000}"/>
    <cellStyle name="Normal 2 10 2 5 4" xfId="14513" xr:uid="{00000000-0005-0000-0000-0000B83E0000}"/>
    <cellStyle name="Normal 2 10 2 6" xfId="14514" xr:uid="{00000000-0005-0000-0000-0000B93E0000}"/>
    <cellStyle name="Normal 2 10 2 6 2" xfId="14515" xr:uid="{00000000-0005-0000-0000-0000BA3E0000}"/>
    <cellStyle name="Normal 2 10 2 6 2 2" xfId="14516" xr:uid="{00000000-0005-0000-0000-0000BB3E0000}"/>
    <cellStyle name="Normal 2 10 2 6 2 3" xfId="14517" xr:uid="{00000000-0005-0000-0000-0000BC3E0000}"/>
    <cellStyle name="Normal 2 10 2 6 3" xfId="14518" xr:uid="{00000000-0005-0000-0000-0000BD3E0000}"/>
    <cellStyle name="Normal 2 10 2 6 4" xfId="14519" xr:uid="{00000000-0005-0000-0000-0000BE3E0000}"/>
    <cellStyle name="Normal 2 10 2 7" xfId="14520" xr:uid="{00000000-0005-0000-0000-0000BF3E0000}"/>
    <cellStyle name="Normal 2 10 2 7 2" xfId="14521" xr:uid="{00000000-0005-0000-0000-0000C03E0000}"/>
    <cellStyle name="Normal 2 10 2 7 2 2" xfId="14522" xr:uid="{00000000-0005-0000-0000-0000C13E0000}"/>
    <cellStyle name="Normal 2 10 2 7 2 3" xfId="14523" xr:uid="{00000000-0005-0000-0000-0000C23E0000}"/>
    <cellStyle name="Normal 2 10 2 7 3" xfId="14524" xr:uid="{00000000-0005-0000-0000-0000C33E0000}"/>
    <cellStyle name="Normal 2 10 2 7 4" xfId="14525" xr:uid="{00000000-0005-0000-0000-0000C43E0000}"/>
    <cellStyle name="Normal 2 10 2 8" xfId="14526" xr:uid="{00000000-0005-0000-0000-0000C53E0000}"/>
    <cellStyle name="Normal 2 10 2 8 2" xfId="14527" xr:uid="{00000000-0005-0000-0000-0000C63E0000}"/>
    <cellStyle name="Normal 2 10 2 8 2 2" xfId="14528" xr:uid="{00000000-0005-0000-0000-0000C73E0000}"/>
    <cellStyle name="Normal 2 10 2 8 2 3" xfId="14529" xr:uid="{00000000-0005-0000-0000-0000C83E0000}"/>
    <cellStyle name="Normal 2 10 2 8 3" xfId="14530" xr:uid="{00000000-0005-0000-0000-0000C93E0000}"/>
    <cellStyle name="Normal 2 10 2 8 4" xfId="14531" xr:uid="{00000000-0005-0000-0000-0000CA3E0000}"/>
    <cellStyle name="Normal 2 10 2 9" xfId="14532" xr:uid="{00000000-0005-0000-0000-0000CB3E0000}"/>
    <cellStyle name="Normal 2 10 2 9 2" xfId="14533" xr:uid="{00000000-0005-0000-0000-0000CC3E0000}"/>
    <cellStyle name="Normal 2 10 2 9 2 2" xfId="14534" xr:uid="{00000000-0005-0000-0000-0000CD3E0000}"/>
    <cellStyle name="Normal 2 10 2 9 2 3" xfId="14535" xr:uid="{00000000-0005-0000-0000-0000CE3E0000}"/>
    <cellStyle name="Normal 2 10 2 9 3" xfId="14536" xr:uid="{00000000-0005-0000-0000-0000CF3E0000}"/>
    <cellStyle name="Normal 2 10 2 9 4" xfId="14537" xr:uid="{00000000-0005-0000-0000-0000D03E0000}"/>
    <cellStyle name="Normal 2 10 3" xfId="14538" xr:uid="{00000000-0005-0000-0000-0000D13E0000}"/>
    <cellStyle name="Normal 2 10 3 2" xfId="14539" xr:uid="{00000000-0005-0000-0000-0000D23E0000}"/>
    <cellStyle name="Normal 2 10 3 2 2" xfId="14540" xr:uid="{00000000-0005-0000-0000-0000D33E0000}"/>
    <cellStyle name="Normal 2 10 3 2 3" xfId="14541" xr:uid="{00000000-0005-0000-0000-0000D43E0000}"/>
    <cellStyle name="Normal 2 10 3 3" xfId="14542" xr:uid="{00000000-0005-0000-0000-0000D53E0000}"/>
    <cellStyle name="Normal 2 10 3 4" xfId="14543" xr:uid="{00000000-0005-0000-0000-0000D63E0000}"/>
    <cellStyle name="Normal 2 10 4" xfId="14544" xr:uid="{00000000-0005-0000-0000-0000D73E0000}"/>
    <cellStyle name="Normal 2 10 4 2" xfId="14545" xr:uid="{00000000-0005-0000-0000-0000D83E0000}"/>
    <cellStyle name="Normal 2 10 4 2 2" xfId="14546" xr:uid="{00000000-0005-0000-0000-0000D93E0000}"/>
    <cellStyle name="Normal 2 10 4 2 3" xfId="14547" xr:uid="{00000000-0005-0000-0000-0000DA3E0000}"/>
    <cellStyle name="Normal 2 10 4 3" xfId="14548" xr:uid="{00000000-0005-0000-0000-0000DB3E0000}"/>
    <cellStyle name="Normal 2 10 4 4" xfId="14549" xr:uid="{00000000-0005-0000-0000-0000DC3E0000}"/>
    <cellStyle name="Normal 2 10 5" xfId="14550" xr:uid="{00000000-0005-0000-0000-0000DD3E0000}"/>
    <cellStyle name="Normal 2 10 5 2" xfId="14551" xr:uid="{00000000-0005-0000-0000-0000DE3E0000}"/>
    <cellStyle name="Normal 2 10 5 2 2" xfId="14552" xr:uid="{00000000-0005-0000-0000-0000DF3E0000}"/>
    <cellStyle name="Normal 2 10 5 2 3" xfId="14553" xr:uid="{00000000-0005-0000-0000-0000E03E0000}"/>
    <cellStyle name="Normal 2 10 5 3" xfId="14554" xr:uid="{00000000-0005-0000-0000-0000E13E0000}"/>
    <cellStyle name="Normal 2 10 5 4" xfId="14555" xr:uid="{00000000-0005-0000-0000-0000E23E0000}"/>
    <cellStyle name="Normal 2 10 6" xfId="14556" xr:uid="{00000000-0005-0000-0000-0000E33E0000}"/>
    <cellStyle name="Normal 2 10 6 2" xfId="14557" xr:uid="{00000000-0005-0000-0000-0000E43E0000}"/>
    <cellStyle name="Normal 2 10 6 2 2" xfId="14558" xr:uid="{00000000-0005-0000-0000-0000E53E0000}"/>
    <cellStyle name="Normal 2 10 6 2 3" xfId="14559" xr:uid="{00000000-0005-0000-0000-0000E63E0000}"/>
    <cellStyle name="Normal 2 10 6 3" xfId="14560" xr:uid="{00000000-0005-0000-0000-0000E73E0000}"/>
    <cellStyle name="Normal 2 10 6 4" xfId="14561" xr:uid="{00000000-0005-0000-0000-0000E83E0000}"/>
    <cellStyle name="Normal 2 10 7" xfId="14562" xr:uid="{00000000-0005-0000-0000-0000E93E0000}"/>
    <cellStyle name="Normal 2 10 7 2" xfId="14563" xr:uid="{00000000-0005-0000-0000-0000EA3E0000}"/>
    <cellStyle name="Normal 2 10 7 2 2" xfId="14564" xr:uid="{00000000-0005-0000-0000-0000EB3E0000}"/>
    <cellStyle name="Normal 2 10 7 2 3" xfId="14565" xr:uid="{00000000-0005-0000-0000-0000EC3E0000}"/>
    <cellStyle name="Normal 2 10 7 3" xfId="14566" xr:uid="{00000000-0005-0000-0000-0000ED3E0000}"/>
    <cellStyle name="Normal 2 10 7 4" xfId="14567" xr:uid="{00000000-0005-0000-0000-0000EE3E0000}"/>
    <cellStyle name="Normal 2 10 8" xfId="14568" xr:uid="{00000000-0005-0000-0000-0000EF3E0000}"/>
    <cellStyle name="Normal 2 10 8 2" xfId="14569" xr:uid="{00000000-0005-0000-0000-0000F03E0000}"/>
    <cellStyle name="Normal 2 10 8 2 2" xfId="14570" xr:uid="{00000000-0005-0000-0000-0000F13E0000}"/>
    <cellStyle name="Normal 2 10 8 2 3" xfId="14571" xr:uid="{00000000-0005-0000-0000-0000F23E0000}"/>
    <cellStyle name="Normal 2 10 8 3" xfId="14572" xr:uid="{00000000-0005-0000-0000-0000F33E0000}"/>
    <cellStyle name="Normal 2 10 8 4" xfId="14573" xr:uid="{00000000-0005-0000-0000-0000F43E0000}"/>
    <cellStyle name="Normal 2 10 9" xfId="14574" xr:uid="{00000000-0005-0000-0000-0000F53E0000}"/>
    <cellStyle name="Normal 2 10 9 2" xfId="14575" xr:uid="{00000000-0005-0000-0000-0000F63E0000}"/>
    <cellStyle name="Normal 2 10 9 2 2" xfId="14576" xr:uid="{00000000-0005-0000-0000-0000F73E0000}"/>
    <cellStyle name="Normal 2 10 9 2 3" xfId="14577" xr:uid="{00000000-0005-0000-0000-0000F83E0000}"/>
    <cellStyle name="Normal 2 10 9 3" xfId="14578" xr:uid="{00000000-0005-0000-0000-0000F93E0000}"/>
    <cellStyle name="Normal 2 10 9 4" xfId="14579" xr:uid="{00000000-0005-0000-0000-0000FA3E0000}"/>
    <cellStyle name="Normal 2 11" xfId="14580" xr:uid="{00000000-0005-0000-0000-0000FB3E0000}"/>
    <cellStyle name="Normal 2 11 10" xfId="14581" xr:uid="{00000000-0005-0000-0000-0000FC3E0000}"/>
    <cellStyle name="Normal 2 11 10 2" xfId="14582" xr:uid="{00000000-0005-0000-0000-0000FD3E0000}"/>
    <cellStyle name="Normal 2 11 10 2 2" xfId="14583" xr:uid="{00000000-0005-0000-0000-0000FE3E0000}"/>
    <cellStyle name="Normal 2 11 10 2 3" xfId="14584" xr:uid="{00000000-0005-0000-0000-0000FF3E0000}"/>
    <cellStyle name="Normal 2 11 10 3" xfId="14585" xr:uid="{00000000-0005-0000-0000-0000003F0000}"/>
    <cellStyle name="Normal 2 11 10 4" xfId="14586" xr:uid="{00000000-0005-0000-0000-0000013F0000}"/>
    <cellStyle name="Normal 2 11 11" xfId="14587" xr:uid="{00000000-0005-0000-0000-0000023F0000}"/>
    <cellStyle name="Normal 2 11 11 2" xfId="14588" xr:uid="{00000000-0005-0000-0000-0000033F0000}"/>
    <cellStyle name="Normal 2 11 11 3" xfId="14589" xr:uid="{00000000-0005-0000-0000-0000043F0000}"/>
    <cellStyle name="Normal 2 11 12" xfId="14590" xr:uid="{00000000-0005-0000-0000-0000053F0000}"/>
    <cellStyle name="Normal 2 11 13" xfId="14591" xr:uid="{00000000-0005-0000-0000-0000063F0000}"/>
    <cellStyle name="Normal 2 11 2" xfId="14592" xr:uid="{00000000-0005-0000-0000-0000073F0000}"/>
    <cellStyle name="Normal 2 11 2 2" xfId="14593" xr:uid="{00000000-0005-0000-0000-0000083F0000}"/>
    <cellStyle name="Normal 2 11 2 2 2" xfId="14594" xr:uid="{00000000-0005-0000-0000-0000093F0000}"/>
    <cellStyle name="Normal 2 11 2 2 3" xfId="14595" xr:uid="{00000000-0005-0000-0000-00000A3F0000}"/>
    <cellStyle name="Normal 2 11 2 3" xfId="14596" xr:uid="{00000000-0005-0000-0000-00000B3F0000}"/>
    <cellStyle name="Normal 2 11 2 4" xfId="14597" xr:uid="{00000000-0005-0000-0000-00000C3F0000}"/>
    <cellStyle name="Normal 2 11 3" xfId="14598" xr:uid="{00000000-0005-0000-0000-00000D3F0000}"/>
    <cellStyle name="Normal 2 11 3 2" xfId="14599" xr:uid="{00000000-0005-0000-0000-00000E3F0000}"/>
    <cellStyle name="Normal 2 11 3 2 2" xfId="14600" xr:uid="{00000000-0005-0000-0000-00000F3F0000}"/>
    <cellStyle name="Normal 2 11 3 2 3" xfId="14601" xr:uid="{00000000-0005-0000-0000-0000103F0000}"/>
    <cellStyle name="Normal 2 11 3 3" xfId="14602" xr:uid="{00000000-0005-0000-0000-0000113F0000}"/>
    <cellStyle name="Normal 2 11 3 4" xfId="14603" xr:uid="{00000000-0005-0000-0000-0000123F0000}"/>
    <cellStyle name="Normal 2 11 4" xfId="14604" xr:uid="{00000000-0005-0000-0000-0000133F0000}"/>
    <cellStyle name="Normal 2 11 4 2" xfId="14605" xr:uid="{00000000-0005-0000-0000-0000143F0000}"/>
    <cellStyle name="Normal 2 11 4 2 2" xfId="14606" xr:uid="{00000000-0005-0000-0000-0000153F0000}"/>
    <cellStyle name="Normal 2 11 4 2 3" xfId="14607" xr:uid="{00000000-0005-0000-0000-0000163F0000}"/>
    <cellStyle name="Normal 2 11 4 3" xfId="14608" xr:uid="{00000000-0005-0000-0000-0000173F0000}"/>
    <cellStyle name="Normal 2 11 4 4" xfId="14609" xr:uid="{00000000-0005-0000-0000-0000183F0000}"/>
    <cellStyle name="Normal 2 11 5" xfId="14610" xr:uid="{00000000-0005-0000-0000-0000193F0000}"/>
    <cellStyle name="Normal 2 11 5 2" xfId="14611" xr:uid="{00000000-0005-0000-0000-00001A3F0000}"/>
    <cellStyle name="Normal 2 11 5 2 2" xfId="14612" xr:uid="{00000000-0005-0000-0000-00001B3F0000}"/>
    <cellStyle name="Normal 2 11 5 2 3" xfId="14613" xr:uid="{00000000-0005-0000-0000-00001C3F0000}"/>
    <cellStyle name="Normal 2 11 5 3" xfId="14614" xr:uid="{00000000-0005-0000-0000-00001D3F0000}"/>
    <cellStyle name="Normal 2 11 5 4" xfId="14615" xr:uid="{00000000-0005-0000-0000-00001E3F0000}"/>
    <cellStyle name="Normal 2 11 6" xfId="14616" xr:uid="{00000000-0005-0000-0000-00001F3F0000}"/>
    <cellStyle name="Normal 2 11 6 2" xfId="14617" xr:uid="{00000000-0005-0000-0000-0000203F0000}"/>
    <cellStyle name="Normal 2 11 6 2 2" xfId="14618" xr:uid="{00000000-0005-0000-0000-0000213F0000}"/>
    <cellStyle name="Normal 2 11 6 2 3" xfId="14619" xr:uid="{00000000-0005-0000-0000-0000223F0000}"/>
    <cellStyle name="Normal 2 11 6 3" xfId="14620" xr:uid="{00000000-0005-0000-0000-0000233F0000}"/>
    <cellStyle name="Normal 2 11 6 4" xfId="14621" xr:uid="{00000000-0005-0000-0000-0000243F0000}"/>
    <cellStyle name="Normal 2 11 7" xfId="14622" xr:uid="{00000000-0005-0000-0000-0000253F0000}"/>
    <cellStyle name="Normal 2 11 7 2" xfId="14623" xr:uid="{00000000-0005-0000-0000-0000263F0000}"/>
    <cellStyle name="Normal 2 11 7 2 2" xfId="14624" xr:uid="{00000000-0005-0000-0000-0000273F0000}"/>
    <cellStyle name="Normal 2 11 7 2 3" xfId="14625" xr:uid="{00000000-0005-0000-0000-0000283F0000}"/>
    <cellStyle name="Normal 2 11 7 3" xfId="14626" xr:uid="{00000000-0005-0000-0000-0000293F0000}"/>
    <cellStyle name="Normal 2 11 7 4" xfId="14627" xr:uid="{00000000-0005-0000-0000-00002A3F0000}"/>
    <cellStyle name="Normal 2 11 8" xfId="14628" xr:uid="{00000000-0005-0000-0000-00002B3F0000}"/>
    <cellStyle name="Normal 2 11 8 2" xfId="14629" xr:uid="{00000000-0005-0000-0000-00002C3F0000}"/>
    <cellStyle name="Normal 2 11 8 2 2" xfId="14630" xr:uid="{00000000-0005-0000-0000-00002D3F0000}"/>
    <cellStyle name="Normal 2 11 8 2 3" xfId="14631" xr:uid="{00000000-0005-0000-0000-00002E3F0000}"/>
    <cellStyle name="Normal 2 11 8 3" xfId="14632" xr:uid="{00000000-0005-0000-0000-00002F3F0000}"/>
    <cellStyle name="Normal 2 11 8 4" xfId="14633" xr:uid="{00000000-0005-0000-0000-0000303F0000}"/>
    <cellStyle name="Normal 2 11 9" xfId="14634" xr:uid="{00000000-0005-0000-0000-0000313F0000}"/>
    <cellStyle name="Normal 2 11 9 2" xfId="14635" xr:uid="{00000000-0005-0000-0000-0000323F0000}"/>
    <cellStyle name="Normal 2 11 9 2 2" xfId="14636" xr:uid="{00000000-0005-0000-0000-0000333F0000}"/>
    <cellStyle name="Normal 2 11 9 2 3" xfId="14637" xr:uid="{00000000-0005-0000-0000-0000343F0000}"/>
    <cellStyle name="Normal 2 11 9 3" xfId="14638" xr:uid="{00000000-0005-0000-0000-0000353F0000}"/>
    <cellStyle name="Normal 2 11 9 4" xfId="14639" xr:uid="{00000000-0005-0000-0000-0000363F0000}"/>
    <cellStyle name="Normal 2 12" xfId="14640" xr:uid="{00000000-0005-0000-0000-0000373F0000}"/>
    <cellStyle name="Normal 2 12 2" xfId="14641" xr:uid="{00000000-0005-0000-0000-0000383F0000}"/>
    <cellStyle name="Normal 2 12 2 2" xfId="14642" xr:uid="{00000000-0005-0000-0000-0000393F0000}"/>
    <cellStyle name="Normal 2 12 2 3" xfId="14643" xr:uid="{00000000-0005-0000-0000-00003A3F0000}"/>
    <cellStyle name="Normal 2 12 3" xfId="14644" xr:uid="{00000000-0005-0000-0000-00003B3F0000}"/>
    <cellStyle name="Normal 2 12 4" xfId="14645" xr:uid="{00000000-0005-0000-0000-00003C3F0000}"/>
    <cellStyle name="Normal 2 13" xfId="14646" xr:uid="{00000000-0005-0000-0000-00003D3F0000}"/>
    <cellStyle name="Normal 2 13 2" xfId="14647" xr:uid="{00000000-0005-0000-0000-00003E3F0000}"/>
    <cellStyle name="Normal 2 13 2 2" xfId="14648" xr:uid="{00000000-0005-0000-0000-00003F3F0000}"/>
    <cellStyle name="Normal 2 13 2 3" xfId="14649" xr:uid="{00000000-0005-0000-0000-0000403F0000}"/>
    <cellStyle name="Normal 2 13 3" xfId="14650" xr:uid="{00000000-0005-0000-0000-0000413F0000}"/>
    <cellStyle name="Normal 2 13 4" xfId="14651" xr:uid="{00000000-0005-0000-0000-0000423F0000}"/>
    <cellStyle name="Normal 2 14" xfId="14652" xr:uid="{00000000-0005-0000-0000-0000433F0000}"/>
    <cellStyle name="Normal 2 14 2" xfId="14653" xr:uid="{00000000-0005-0000-0000-0000443F0000}"/>
    <cellStyle name="Normal 2 14 2 2" xfId="14654" xr:uid="{00000000-0005-0000-0000-0000453F0000}"/>
    <cellStyle name="Normal 2 14 2 3" xfId="14655" xr:uid="{00000000-0005-0000-0000-0000463F0000}"/>
    <cellStyle name="Normal 2 14 3" xfId="14656" xr:uid="{00000000-0005-0000-0000-0000473F0000}"/>
    <cellStyle name="Normal 2 14 4" xfId="14657" xr:uid="{00000000-0005-0000-0000-0000483F0000}"/>
    <cellStyle name="Normal 2 15" xfId="14658" xr:uid="{00000000-0005-0000-0000-0000493F0000}"/>
    <cellStyle name="Normal 2 15 2" xfId="14659" xr:uid="{00000000-0005-0000-0000-00004A3F0000}"/>
    <cellStyle name="Normal 2 15 2 2" xfId="14660" xr:uid="{00000000-0005-0000-0000-00004B3F0000}"/>
    <cellStyle name="Normal 2 15 2 3" xfId="14661" xr:uid="{00000000-0005-0000-0000-00004C3F0000}"/>
    <cellStyle name="Normal 2 15 3" xfId="14662" xr:uid="{00000000-0005-0000-0000-00004D3F0000}"/>
    <cellStyle name="Normal 2 15 4" xfId="14663" xr:uid="{00000000-0005-0000-0000-00004E3F0000}"/>
    <cellStyle name="Normal 2 16" xfId="14664" xr:uid="{00000000-0005-0000-0000-00004F3F0000}"/>
    <cellStyle name="Normal 2 16 2" xfId="14665" xr:uid="{00000000-0005-0000-0000-0000503F0000}"/>
    <cellStyle name="Normal 2 16 2 2" xfId="14666" xr:uid="{00000000-0005-0000-0000-0000513F0000}"/>
    <cellStyle name="Normal 2 16 2 3" xfId="14667" xr:uid="{00000000-0005-0000-0000-0000523F0000}"/>
    <cellStyle name="Normal 2 16 3" xfId="14668" xr:uid="{00000000-0005-0000-0000-0000533F0000}"/>
    <cellStyle name="Normal 2 16 4" xfId="14669" xr:uid="{00000000-0005-0000-0000-0000543F0000}"/>
    <cellStyle name="Normal 2 17" xfId="14670" xr:uid="{00000000-0005-0000-0000-0000553F0000}"/>
    <cellStyle name="Normal 2 17 2" xfId="14671" xr:uid="{00000000-0005-0000-0000-0000563F0000}"/>
    <cellStyle name="Normal 2 17 2 2" xfId="14672" xr:uid="{00000000-0005-0000-0000-0000573F0000}"/>
    <cellStyle name="Normal 2 17 2 3" xfId="14673" xr:uid="{00000000-0005-0000-0000-0000583F0000}"/>
    <cellStyle name="Normal 2 17 3" xfId="14674" xr:uid="{00000000-0005-0000-0000-0000593F0000}"/>
    <cellStyle name="Normal 2 17 4" xfId="14675" xr:uid="{00000000-0005-0000-0000-00005A3F0000}"/>
    <cellStyle name="Normal 2 18" xfId="14676" xr:uid="{00000000-0005-0000-0000-00005B3F0000}"/>
    <cellStyle name="Normal 2 18 2" xfId="14677" xr:uid="{00000000-0005-0000-0000-00005C3F0000}"/>
    <cellStyle name="Normal 2 18 2 2" xfId="14678" xr:uid="{00000000-0005-0000-0000-00005D3F0000}"/>
    <cellStyle name="Normal 2 18 2 3" xfId="14679" xr:uid="{00000000-0005-0000-0000-00005E3F0000}"/>
    <cellStyle name="Normal 2 18 3" xfId="14680" xr:uid="{00000000-0005-0000-0000-00005F3F0000}"/>
    <cellStyle name="Normal 2 18 4" xfId="14681" xr:uid="{00000000-0005-0000-0000-0000603F0000}"/>
    <cellStyle name="Normal 2 19" xfId="14682" xr:uid="{00000000-0005-0000-0000-0000613F0000}"/>
    <cellStyle name="Normal 2 19 2" xfId="14683" xr:uid="{00000000-0005-0000-0000-0000623F0000}"/>
    <cellStyle name="Normal 2 19 2 2" xfId="14684" xr:uid="{00000000-0005-0000-0000-0000633F0000}"/>
    <cellStyle name="Normal 2 19 2 3" xfId="14685" xr:uid="{00000000-0005-0000-0000-0000643F0000}"/>
    <cellStyle name="Normal 2 19 3" xfId="14686" xr:uid="{00000000-0005-0000-0000-0000653F0000}"/>
    <cellStyle name="Normal 2 19 4" xfId="14687" xr:uid="{00000000-0005-0000-0000-0000663F0000}"/>
    <cellStyle name="Normal 2 2" xfId="14688" xr:uid="{00000000-0005-0000-0000-0000673F0000}"/>
    <cellStyle name="Normal 2 2 10" xfId="14689" xr:uid="{00000000-0005-0000-0000-0000683F0000}"/>
    <cellStyle name="Normal 2 2 11" xfId="14690" xr:uid="{00000000-0005-0000-0000-0000693F0000}"/>
    <cellStyle name="Normal 2 2 12" xfId="14691" xr:uid="{00000000-0005-0000-0000-00006A3F0000}"/>
    <cellStyle name="Normal 2 2 13" xfId="14692" xr:uid="{00000000-0005-0000-0000-00006B3F0000}"/>
    <cellStyle name="Normal 2 2 14" xfId="14693" xr:uid="{00000000-0005-0000-0000-00006C3F0000}"/>
    <cellStyle name="Normal 2 2 2" xfId="14694" xr:uid="{00000000-0005-0000-0000-00006D3F0000}"/>
    <cellStyle name="Normal 2 2 2 10" xfId="14695" xr:uid="{00000000-0005-0000-0000-00006E3F0000}"/>
    <cellStyle name="Normal 2 2 2 11" xfId="14696" xr:uid="{00000000-0005-0000-0000-00006F3F0000}"/>
    <cellStyle name="Normal 2 2 2 12" xfId="14697" xr:uid="{00000000-0005-0000-0000-0000703F0000}"/>
    <cellStyle name="Normal 2 2 2 13" xfId="14698" xr:uid="{00000000-0005-0000-0000-0000713F0000}"/>
    <cellStyle name="Normal 2 2 2 14" xfId="14699" xr:uid="{00000000-0005-0000-0000-0000723F0000}"/>
    <cellStyle name="Normal 2 2 2 15" xfId="14700" xr:uid="{00000000-0005-0000-0000-0000733F0000}"/>
    <cellStyle name="Normal 2 2 2 16" xfId="14701" xr:uid="{00000000-0005-0000-0000-0000743F0000}"/>
    <cellStyle name="Normal 2 2 2 2" xfId="14702" xr:uid="{00000000-0005-0000-0000-0000753F0000}"/>
    <cellStyle name="Normal 2 2 2 3" xfId="14703" xr:uid="{00000000-0005-0000-0000-0000763F0000}"/>
    <cellStyle name="Normal 2 2 2 4" xfId="14704" xr:uid="{00000000-0005-0000-0000-0000773F0000}"/>
    <cellStyle name="Normal 2 2 2 5" xfId="14705" xr:uid="{00000000-0005-0000-0000-0000783F0000}"/>
    <cellStyle name="Normal 2 2 2 6" xfId="14706" xr:uid="{00000000-0005-0000-0000-0000793F0000}"/>
    <cellStyle name="Normal 2 2 2 7" xfId="14707" xr:uid="{00000000-0005-0000-0000-00007A3F0000}"/>
    <cellStyle name="Normal 2 2 2 8" xfId="14708" xr:uid="{00000000-0005-0000-0000-00007B3F0000}"/>
    <cellStyle name="Normal 2 2 2 9" xfId="14709" xr:uid="{00000000-0005-0000-0000-00007C3F0000}"/>
    <cellStyle name="Normal 2 2 2_5.1.2.3 Tower Sec A" xfId="14710" xr:uid="{00000000-0005-0000-0000-00007D3F0000}"/>
    <cellStyle name="Normal 2 2 3" xfId="14711" xr:uid="{00000000-0005-0000-0000-00007E3F0000}"/>
    <cellStyle name="Normal 2 2 4" xfId="14712" xr:uid="{00000000-0005-0000-0000-00007F3F0000}"/>
    <cellStyle name="Normal 2 2 5" xfId="14713" xr:uid="{00000000-0005-0000-0000-0000803F0000}"/>
    <cellStyle name="Normal 2 2 6" xfId="14714" xr:uid="{00000000-0005-0000-0000-0000813F0000}"/>
    <cellStyle name="Normal 2 2 7" xfId="14715" xr:uid="{00000000-0005-0000-0000-0000823F0000}"/>
    <cellStyle name="Normal 2 2 8" xfId="14716" xr:uid="{00000000-0005-0000-0000-0000833F0000}"/>
    <cellStyle name="Normal 2 2 9" xfId="14717" xr:uid="{00000000-0005-0000-0000-0000843F0000}"/>
    <cellStyle name="Normal 2 2_5.1.2.3 Tower Sec A" xfId="14718" xr:uid="{00000000-0005-0000-0000-0000853F0000}"/>
    <cellStyle name="Normal 2 20" xfId="14719" xr:uid="{00000000-0005-0000-0000-0000863F0000}"/>
    <cellStyle name="Normal 2 20 2" xfId="14720" xr:uid="{00000000-0005-0000-0000-0000873F0000}"/>
    <cellStyle name="Normal 2 20 2 2" xfId="14721" xr:uid="{00000000-0005-0000-0000-0000883F0000}"/>
    <cellStyle name="Normal 2 20 2 3" xfId="14722" xr:uid="{00000000-0005-0000-0000-0000893F0000}"/>
    <cellStyle name="Normal 2 20 3" xfId="14723" xr:uid="{00000000-0005-0000-0000-00008A3F0000}"/>
    <cellStyle name="Normal 2 20 4" xfId="14724" xr:uid="{00000000-0005-0000-0000-00008B3F0000}"/>
    <cellStyle name="Normal 2 21" xfId="14725" xr:uid="{00000000-0005-0000-0000-00008C3F0000}"/>
    <cellStyle name="Normal 2 21 2" xfId="14726" xr:uid="{00000000-0005-0000-0000-00008D3F0000}"/>
    <cellStyle name="Normal 2 21 2 2" xfId="14727" xr:uid="{00000000-0005-0000-0000-00008E3F0000}"/>
    <cellStyle name="Normal 2 21 2 3" xfId="14728" xr:uid="{00000000-0005-0000-0000-00008F3F0000}"/>
    <cellStyle name="Normal 2 21 3" xfId="14729" xr:uid="{00000000-0005-0000-0000-0000903F0000}"/>
    <cellStyle name="Normal 2 21 4" xfId="14730" xr:uid="{00000000-0005-0000-0000-0000913F0000}"/>
    <cellStyle name="Normal 2 22" xfId="14731" xr:uid="{00000000-0005-0000-0000-0000923F0000}"/>
    <cellStyle name="Normal 2 22 2" xfId="14732" xr:uid="{00000000-0005-0000-0000-0000933F0000}"/>
    <cellStyle name="Normal 2 22 2 2" xfId="14733" xr:uid="{00000000-0005-0000-0000-0000943F0000}"/>
    <cellStyle name="Normal 2 22 2 3" xfId="14734" xr:uid="{00000000-0005-0000-0000-0000953F0000}"/>
    <cellStyle name="Normal 2 22 3" xfId="14735" xr:uid="{00000000-0005-0000-0000-0000963F0000}"/>
    <cellStyle name="Normal 2 22 4" xfId="14736" xr:uid="{00000000-0005-0000-0000-0000973F0000}"/>
    <cellStyle name="Normal 2 23" xfId="14737" xr:uid="{00000000-0005-0000-0000-0000983F0000}"/>
    <cellStyle name="Normal 2 24" xfId="14738" xr:uid="{00000000-0005-0000-0000-0000993F0000}"/>
    <cellStyle name="Normal 2 25" xfId="16346" xr:uid="{00000000-0005-0000-0000-00009A3F0000}"/>
    <cellStyle name="Normal 2 25 2" xfId="16417" xr:uid="{00000000-0005-0000-0000-00009B3F0000}"/>
    <cellStyle name="Normal 2 25 2 2" xfId="16634" xr:uid="{00000000-0005-0000-0000-00009C3F0000}"/>
    <cellStyle name="Normal 2 25 2 3" xfId="16589" xr:uid="{00000000-0005-0000-0000-00009D3F0000}"/>
    <cellStyle name="Normal 2 25 3" xfId="16418" xr:uid="{00000000-0005-0000-0000-00009E3F0000}"/>
    <cellStyle name="Normal 2 25 3 2" xfId="16635" xr:uid="{00000000-0005-0000-0000-00009F3F0000}"/>
    <cellStyle name="Normal 2 25 3 3" xfId="16590" xr:uid="{00000000-0005-0000-0000-0000A03F0000}"/>
    <cellStyle name="Normal 2 25 4" xfId="16613" xr:uid="{00000000-0005-0000-0000-0000A13F0000}"/>
    <cellStyle name="Normal 2 25 5" xfId="16568" xr:uid="{00000000-0005-0000-0000-0000A23F0000}"/>
    <cellStyle name="Normal 2 26" xfId="16567" xr:uid="{00000000-0005-0000-0000-0000A33F0000}"/>
    <cellStyle name="Normal 2 26 2" xfId="16657" xr:uid="{00000000-0005-0000-0000-0000A43F0000}"/>
    <cellStyle name="Normal 2 26 3" xfId="16612" xr:uid="{00000000-0005-0000-0000-0000A53F0000}"/>
    <cellStyle name="Normal 2 27" xfId="16658" xr:uid="{00000000-0005-0000-0000-0000A63F0000}"/>
    <cellStyle name="Normal 2 3" xfId="14739" xr:uid="{00000000-0005-0000-0000-0000A73F0000}"/>
    <cellStyle name="Normal 2 3 10" xfId="14740" xr:uid="{00000000-0005-0000-0000-0000A83F0000}"/>
    <cellStyle name="Normal 2 3 11" xfId="14741" xr:uid="{00000000-0005-0000-0000-0000A93F0000}"/>
    <cellStyle name="Normal 2 3 12" xfId="14742" xr:uid="{00000000-0005-0000-0000-0000AA3F0000}"/>
    <cellStyle name="Normal 2 3 13" xfId="14743" xr:uid="{00000000-0005-0000-0000-0000AB3F0000}"/>
    <cellStyle name="Normal 2 3 13 2" xfId="14744" xr:uid="{00000000-0005-0000-0000-0000AC3F0000}"/>
    <cellStyle name="Normal 2 3 13 3" xfId="14745" xr:uid="{00000000-0005-0000-0000-0000AD3F0000}"/>
    <cellStyle name="Normal 2 3 14" xfId="14746" xr:uid="{00000000-0005-0000-0000-0000AE3F0000}"/>
    <cellStyle name="Normal 2 3 15" xfId="14747" xr:uid="{00000000-0005-0000-0000-0000AF3F0000}"/>
    <cellStyle name="Normal 2 3 16" xfId="14748" xr:uid="{00000000-0005-0000-0000-0000B03F0000}"/>
    <cellStyle name="Normal 2 3 17" xfId="14749" xr:uid="{00000000-0005-0000-0000-0000B13F0000}"/>
    <cellStyle name="Normal 2 3 18" xfId="14750" xr:uid="{00000000-0005-0000-0000-0000B23F0000}"/>
    <cellStyle name="Normal 2 3 19" xfId="14751" xr:uid="{00000000-0005-0000-0000-0000B33F0000}"/>
    <cellStyle name="Normal 2 3 2" xfId="14752" xr:uid="{00000000-0005-0000-0000-0000B43F0000}"/>
    <cellStyle name="Normal 2 3 3" xfId="14753" xr:uid="{00000000-0005-0000-0000-0000B53F0000}"/>
    <cellStyle name="Normal 2 3 4" xfId="14754" xr:uid="{00000000-0005-0000-0000-0000B63F0000}"/>
    <cellStyle name="Normal 2 3 5" xfId="14755" xr:uid="{00000000-0005-0000-0000-0000B73F0000}"/>
    <cellStyle name="Normal 2 3 6" xfId="14756" xr:uid="{00000000-0005-0000-0000-0000B83F0000}"/>
    <cellStyle name="Normal 2 3 7" xfId="14757" xr:uid="{00000000-0005-0000-0000-0000B93F0000}"/>
    <cellStyle name="Normal 2 3 8" xfId="14758" xr:uid="{00000000-0005-0000-0000-0000BA3F0000}"/>
    <cellStyle name="Normal 2 3 9" xfId="14759" xr:uid="{00000000-0005-0000-0000-0000BB3F0000}"/>
    <cellStyle name="Normal 2 4" xfId="14760" xr:uid="{00000000-0005-0000-0000-0000BC3F0000}"/>
    <cellStyle name="Normal 2 4 10" xfId="14761" xr:uid="{00000000-0005-0000-0000-0000BD3F0000}"/>
    <cellStyle name="Normal 2 4 11" xfId="14762" xr:uid="{00000000-0005-0000-0000-0000BE3F0000}"/>
    <cellStyle name="Normal 2 4 12" xfId="14763" xr:uid="{00000000-0005-0000-0000-0000BF3F0000}"/>
    <cellStyle name="Normal 2 4 13" xfId="14764" xr:uid="{00000000-0005-0000-0000-0000C03F0000}"/>
    <cellStyle name="Normal 2 4 13 2" xfId="14765" xr:uid="{00000000-0005-0000-0000-0000C13F0000}"/>
    <cellStyle name="Normal 2 4 13 3" xfId="14766" xr:uid="{00000000-0005-0000-0000-0000C23F0000}"/>
    <cellStyle name="Normal 2 4 14" xfId="14767" xr:uid="{00000000-0005-0000-0000-0000C33F0000}"/>
    <cellStyle name="Normal 2 4 15" xfId="14768" xr:uid="{00000000-0005-0000-0000-0000C43F0000}"/>
    <cellStyle name="Normal 2 4 16" xfId="14769" xr:uid="{00000000-0005-0000-0000-0000C53F0000}"/>
    <cellStyle name="Normal 2 4 17" xfId="14770" xr:uid="{00000000-0005-0000-0000-0000C63F0000}"/>
    <cellStyle name="Normal 2 4 18" xfId="14771" xr:uid="{00000000-0005-0000-0000-0000C73F0000}"/>
    <cellStyle name="Normal 2 4 2" xfId="14772" xr:uid="{00000000-0005-0000-0000-0000C83F0000}"/>
    <cellStyle name="Normal 2 4 2 2" xfId="16419" xr:uid="{00000000-0005-0000-0000-0000C93F0000}"/>
    <cellStyle name="Normal 2 4 3" xfId="14773" xr:uid="{00000000-0005-0000-0000-0000CA3F0000}"/>
    <cellStyle name="Normal 2 4 4" xfId="14774" xr:uid="{00000000-0005-0000-0000-0000CB3F0000}"/>
    <cellStyle name="Normal 2 4 5" xfId="14775" xr:uid="{00000000-0005-0000-0000-0000CC3F0000}"/>
    <cellStyle name="Normal 2 4 6" xfId="14776" xr:uid="{00000000-0005-0000-0000-0000CD3F0000}"/>
    <cellStyle name="Normal 2 4 7" xfId="14777" xr:uid="{00000000-0005-0000-0000-0000CE3F0000}"/>
    <cellStyle name="Normal 2 4 8" xfId="14778" xr:uid="{00000000-0005-0000-0000-0000CF3F0000}"/>
    <cellStyle name="Normal 2 4 9" xfId="14779" xr:uid="{00000000-0005-0000-0000-0000D03F0000}"/>
    <cellStyle name="Normal 2 5" xfId="14780" xr:uid="{00000000-0005-0000-0000-0000D13F0000}"/>
    <cellStyle name="Normal 2 5 10" xfId="14781" xr:uid="{00000000-0005-0000-0000-0000D23F0000}"/>
    <cellStyle name="Normal 2 5 10 2" xfId="14782" xr:uid="{00000000-0005-0000-0000-0000D33F0000}"/>
    <cellStyle name="Normal 2 5 10 2 2" xfId="14783" xr:uid="{00000000-0005-0000-0000-0000D43F0000}"/>
    <cellStyle name="Normal 2 5 10 2 3" xfId="14784" xr:uid="{00000000-0005-0000-0000-0000D53F0000}"/>
    <cellStyle name="Normal 2 5 10 3" xfId="14785" xr:uid="{00000000-0005-0000-0000-0000D63F0000}"/>
    <cellStyle name="Normal 2 5 10 4" xfId="14786" xr:uid="{00000000-0005-0000-0000-0000D73F0000}"/>
    <cellStyle name="Normal 2 5 11" xfId="14787" xr:uid="{00000000-0005-0000-0000-0000D83F0000}"/>
    <cellStyle name="Normal 2 5 11 2" xfId="14788" xr:uid="{00000000-0005-0000-0000-0000D93F0000}"/>
    <cellStyle name="Normal 2 5 11 2 2" xfId="14789" xr:uid="{00000000-0005-0000-0000-0000DA3F0000}"/>
    <cellStyle name="Normal 2 5 11 2 3" xfId="14790" xr:uid="{00000000-0005-0000-0000-0000DB3F0000}"/>
    <cellStyle name="Normal 2 5 11 3" xfId="14791" xr:uid="{00000000-0005-0000-0000-0000DC3F0000}"/>
    <cellStyle name="Normal 2 5 11 4" xfId="14792" xr:uid="{00000000-0005-0000-0000-0000DD3F0000}"/>
    <cellStyle name="Normal 2 5 12" xfId="14793" xr:uid="{00000000-0005-0000-0000-0000DE3F0000}"/>
    <cellStyle name="Normal 2 5 12 2" xfId="14794" xr:uid="{00000000-0005-0000-0000-0000DF3F0000}"/>
    <cellStyle name="Normal 2 5 12 3" xfId="14795" xr:uid="{00000000-0005-0000-0000-0000E03F0000}"/>
    <cellStyle name="Normal 2 5 13" xfId="14796" xr:uid="{00000000-0005-0000-0000-0000E13F0000}"/>
    <cellStyle name="Normal 2 5 14" xfId="14797" xr:uid="{00000000-0005-0000-0000-0000E23F0000}"/>
    <cellStyle name="Normal 2 5 15" xfId="14798" xr:uid="{00000000-0005-0000-0000-0000E33F0000}"/>
    <cellStyle name="Normal 2 5 16" xfId="14799" xr:uid="{00000000-0005-0000-0000-0000E43F0000}"/>
    <cellStyle name="Normal 2 5 17" xfId="14800" xr:uid="{00000000-0005-0000-0000-0000E53F0000}"/>
    <cellStyle name="Normal 2 5 18" xfId="16420" xr:uid="{00000000-0005-0000-0000-0000E63F0000}"/>
    <cellStyle name="Normal 2 5 18 2" xfId="16636" xr:uid="{00000000-0005-0000-0000-0000E73F0000}"/>
    <cellStyle name="Normal 2 5 18 3" xfId="16591" xr:uid="{00000000-0005-0000-0000-0000E83F0000}"/>
    <cellStyle name="Normal 2 5 19" xfId="16421" xr:uid="{00000000-0005-0000-0000-0000E93F0000}"/>
    <cellStyle name="Normal 2 5 19 2" xfId="16637" xr:uid="{00000000-0005-0000-0000-0000EA3F0000}"/>
    <cellStyle name="Normal 2 5 19 3" xfId="16592" xr:uid="{00000000-0005-0000-0000-0000EB3F0000}"/>
    <cellStyle name="Normal 2 5 2" xfId="14801" xr:uid="{00000000-0005-0000-0000-0000EC3F0000}"/>
    <cellStyle name="Normal 2 5 2 10" xfId="14802" xr:uid="{00000000-0005-0000-0000-0000ED3F0000}"/>
    <cellStyle name="Normal 2 5 2 10 2" xfId="14803" xr:uid="{00000000-0005-0000-0000-0000EE3F0000}"/>
    <cellStyle name="Normal 2 5 2 10 2 2" xfId="14804" xr:uid="{00000000-0005-0000-0000-0000EF3F0000}"/>
    <cellStyle name="Normal 2 5 2 10 2 3" xfId="14805" xr:uid="{00000000-0005-0000-0000-0000F03F0000}"/>
    <cellStyle name="Normal 2 5 2 10 3" xfId="14806" xr:uid="{00000000-0005-0000-0000-0000F13F0000}"/>
    <cellStyle name="Normal 2 5 2 10 4" xfId="14807" xr:uid="{00000000-0005-0000-0000-0000F23F0000}"/>
    <cellStyle name="Normal 2 5 2 11" xfId="14808" xr:uid="{00000000-0005-0000-0000-0000F33F0000}"/>
    <cellStyle name="Normal 2 5 2 11 2" xfId="14809" xr:uid="{00000000-0005-0000-0000-0000F43F0000}"/>
    <cellStyle name="Normal 2 5 2 11 3" xfId="14810" xr:uid="{00000000-0005-0000-0000-0000F53F0000}"/>
    <cellStyle name="Normal 2 5 2 12" xfId="14811" xr:uid="{00000000-0005-0000-0000-0000F63F0000}"/>
    <cellStyle name="Normal 2 5 2 13" xfId="14812" xr:uid="{00000000-0005-0000-0000-0000F73F0000}"/>
    <cellStyle name="Normal 2 5 2 2" xfId="14813" xr:uid="{00000000-0005-0000-0000-0000F83F0000}"/>
    <cellStyle name="Normal 2 5 2 2 2" xfId="14814" xr:uid="{00000000-0005-0000-0000-0000F93F0000}"/>
    <cellStyle name="Normal 2 5 2 2 2 2" xfId="14815" xr:uid="{00000000-0005-0000-0000-0000FA3F0000}"/>
    <cellStyle name="Normal 2 5 2 2 2 3" xfId="14816" xr:uid="{00000000-0005-0000-0000-0000FB3F0000}"/>
    <cellStyle name="Normal 2 5 2 2 3" xfId="14817" xr:uid="{00000000-0005-0000-0000-0000FC3F0000}"/>
    <cellStyle name="Normal 2 5 2 2 4" xfId="14818" xr:uid="{00000000-0005-0000-0000-0000FD3F0000}"/>
    <cellStyle name="Normal 2 5 2 3" xfId="14819" xr:uid="{00000000-0005-0000-0000-0000FE3F0000}"/>
    <cellStyle name="Normal 2 5 2 3 2" xfId="14820" xr:uid="{00000000-0005-0000-0000-0000FF3F0000}"/>
    <cellStyle name="Normal 2 5 2 3 2 2" xfId="14821" xr:uid="{00000000-0005-0000-0000-000000400000}"/>
    <cellStyle name="Normal 2 5 2 3 2 3" xfId="14822" xr:uid="{00000000-0005-0000-0000-000001400000}"/>
    <cellStyle name="Normal 2 5 2 3 3" xfId="14823" xr:uid="{00000000-0005-0000-0000-000002400000}"/>
    <cellStyle name="Normal 2 5 2 3 4" xfId="14824" xr:uid="{00000000-0005-0000-0000-000003400000}"/>
    <cellStyle name="Normal 2 5 2 4" xfId="14825" xr:uid="{00000000-0005-0000-0000-000004400000}"/>
    <cellStyle name="Normal 2 5 2 4 2" xfId="14826" xr:uid="{00000000-0005-0000-0000-000005400000}"/>
    <cellStyle name="Normal 2 5 2 4 2 2" xfId="14827" xr:uid="{00000000-0005-0000-0000-000006400000}"/>
    <cellStyle name="Normal 2 5 2 4 2 3" xfId="14828" xr:uid="{00000000-0005-0000-0000-000007400000}"/>
    <cellStyle name="Normal 2 5 2 4 3" xfId="14829" xr:uid="{00000000-0005-0000-0000-000008400000}"/>
    <cellStyle name="Normal 2 5 2 4 4" xfId="14830" xr:uid="{00000000-0005-0000-0000-000009400000}"/>
    <cellStyle name="Normal 2 5 2 5" xfId="14831" xr:uid="{00000000-0005-0000-0000-00000A400000}"/>
    <cellStyle name="Normal 2 5 2 5 2" xfId="14832" xr:uid="{00000000-0005-0000-0000-00000B400000}"/>
    <cellStyle name="Normal 2 5 2 5 2 2" xfId="14833" xr:uid="{00000000-0005-0000-0000-00000C400000}"/>
    <cellStyle name="Normal 2 5 2 5 2 3" xfId="14834" xr:uid="{00000000-0005-0000-0000-00000D400000}"/>
    <cellStyle name="Normal 2 5 2 5 3" xfId="14835" xr:uid="{00000000-0005-0000-0000-00000E400000}"/>
    <cellStyle name="Normal 2 5 2 5 4" xfId="14836" xr:uid="{00000000-0005-0000-0000-00000F400000}"/>
    <cellStyle name="Normal 2 5 2 6" xfId="14837" xr:uid="{00000000-0005-0000-0000-000010400000}"/>
    <cellStyle name="Normal 2 5 2 6 2" xfId="14838" xr:uid="{00000000-0005-0000-0000-000011400000}"/>
    <cellStyle name="Normal 2 5 2 6 2 2" xfId="14839" xr:uid="{00000000-0005-0000-0000-000012400000}"/>
    <cellStyle name="Normal 2 5 2 6 2 3" xfId="14840" xr:uid="{00000000-0005-0000-0000-000013400000}"/>
    <cellStyle name="Normal 2 5 2 6 3" xfId="14841" xr:uid="{00000000-0005-0000-0000-000014400000}"/>
    <cellStyle name="Normal 2 5 2 6 4" xfId="14842" xr:uid="{00000000-0005-0000-0000-000015400000}"/>
    <cellStyle name="Normal 2 5 2 7" xfId="14843" xr:uid="{00000000-0005-0000-0000-000016400000}"/>
    <cellStyle name="Normal 2 5 2 7 2" xfId="14844" xr:uid="{00000000-0005-0000-0000-000017400000}"/>
    <cellStyle name="Normal 2 5 2 7 2 2" xfId="14845" xr:uid="{00000000-0005-0000-0000-000018400000}"/>
    <cellStyle name="Normal 2 5 2 7 2 3" xfId="14846" xr:uid="{00000000-0005-0000-0000-000019400000}"/>
    <cellStyle name="Normal 2 5 2 7 3" xfId="14847" xr:uid="{00000000-0005-0000-0000-00001A400000}"/>
    <cellStyle name="Normal 2 5 2 7 4" xfId="14848" xr:uid="{00000000-0005-0000-0000-00001B400000}"/>
    <cellStyle name="Normal 2 5 2 8" xfId="14849" xr:uid="{00000000-0005-0000-0000-00001C400000}"/>
    <cellStyle name="Normal 2 5 2 8 2" xfId="14850" xr:uid="{00000000-0005-0000-0000-00001D400000}"/>
    <cellStyle name="Normal 2 5 2 8 2 2" xfId="14851" xr:uid="{00000000-0005-0000-0000-00001E400000}"/>
    <cellStyle name="Normal 2 5 2 8 2 3" xfId="14852" xr:uid="{00000000-0005-0000-0000-00001F400000}"/>
    <cellStyle name="Normal 2 5 2 8 3" xfId="14853" xr:uid="{00000000-0005-0000-0000-000020400000}"/>
    <cellStyle name="Normal 2 5 2 8 4" xfId="14854" xr:uid="{00000000-0005-0000-0000-000021400000}"/>
    <cellStyle name="Normal 2 5 2 9" xfId="14855" xr:uid="{00000000-0005-0000-0000-000022400000}"/>
    <cellStyle name="Normal 2 5 2 9 2" xfId="14856" xr:uid="{00000000-0005-0000-0000-000023400000}"/>
    <cellStyle name="Normal 2 5 2 9 2 2" xfId="14857" xr:uid="{00000000-0005-0000-0000-000024400000}"/>
    <cellStyle name="Normal 2 5 2 9 2 3" xfId="14858" xr:uid="{00000000-0005-0000-0000-000025400000}"/>
    <cellStyle name="Normal 2 5 2 9 3" xfId="14859" xr:uid="{00000000-0005-0000-0000-000026400000}"/>
    <cellStyle name="Normal 2 5 2 9 4" xfId="14860" xr:uid="{00000000-0005-0000-0000-000027400000}"/>
    <cellStyle name="Normal 2 5 3" xfId="14861" xr:uid="{00000000-0005-0000-0000-000028400000}"/>
    <cellStyle name="Normal 2 5 3 2" xfId="14862" xr:uid="{00000000-0005-0000-0000-000029400000}"/>
    <cellStyle name="Normal 2 5 3 2 2" xfId="14863" xr:uid="{00000000-0005-0000-0000-00002A400000}"/>
    <cellStyle name="Normal 2 5 3 2 3" xfId="14864" xr:uid="{00000000-0005-0000-0000-00002B400000}"/>
    <cellStyle name="Normal 2 5 3 3" xfId="14865" xr:uid="{00000000-0005-0000-0000-00002C400000}"/>
    <cellStyle name="Normal 2 5 3 4" xfId="14866" xr:uid="{00000000-0005-0000-0000-00002D400000}"/>
    <cellStyle name="Normal 2 5 4" xfId="14867" xr:uid="{00000000-0005-0000-0000-00002E400000}"/>
    <cellStyle name="Normal 2 5 4 2" xfId="14868" xr:uid="{00000000-0005-0000-0000-00002F400000}"/>
    <cellStyle name="Normal 2 5 4 2 2" xfId="14869" xr:uid="{00000000-0005-0000-0000-000030400000}"/>
    <cellStyle name="Normal 2 5 4 2 3" xfId="14870" xr:uid="{00000000-0005-0000-0000-000031400000}"/>
    <cellStyle name="Normal 2 5 4 3" xfId="14871" xr:uid="{00000000-0005-0000-0000-000032400000}"/>
    <cellStyle name="Normal 2 5 4 4" xfId="14872" xr:uid="{00000000-0005-0000-0000-000033400000}"/>
    <cellStyle name="Normal 2 5 5" xfId="14873" xr:uid="{00000000-0005-0000-0000-000034400000}"/>
    <cellStyle name="Normal 2 5 5 2" xfId="14874" xr:uid="{00000000-0005-0000-0000-000035400000}"/>
    <cellStyle name="Normal 2 5 5 2 2" xfId="14875" xr:uid="{00000000-0005-0000-0000-000036400000}"/>
    <cellStyle name="Normal 2 5 5 2 3" xfId="14876" xr:uid="{00000000-0005-0000-0000-000037400000}"/>
    <cellStyle name="Normal 2 5 5 3" xfId="14877" xr:uid="{00000000-0005-0000-0000-000038400000}"/>
    <cellStyle name="Normal 2 5 5 4" xfId="14878" xr:uid="{00000000-0005-0000-0000-000039400000}"/>
    <cellStyle name="Normal 2 5 6" xfId="14879" xr:uid="{00000000-0005-0000-0000-00003A400000}"/>
    <cellStyle name="Normal 2 5 6 2" xfId="14880" xr:uid="{00000000-0005-0000-0000-00003B400000}"/>
    <cellStyle name="Normal 2 5 6 2 2" xfId="14881" xr:uid="{00000000-0005-0000-0000-00003C400000}"/>
    <cellStyle name="Normal 2 5 6 2 3" xfId="14882" xr:uid="{00000000-0005-0000-0000-00003D400000}"/>
    <cellStyle name="Normal 2 5 6 3" xfId="14883" xr:uid="{00000000-0005-0000-0000-00003E400000}"/>
    <cellStyle name="Normal 2 5 6 4" xfId="14884" xr:uid="{00000000-0005-0000-0000-00003F400000}"/>
    <cellStyle name="Normal 2 5 7" xfId="14885" xr:uid="{00000000-0005-0000-0000-000040400000}"/>
    <cellStyle name="Normal 2 5 7 2" xfId="14886" xr:uid="{00000000-0005-0000-0000-000041400000}"/>
    <cellStyle name="Normal 2 5 7 2 2" xfId="14887" xr:uid="{00000000-0005-0000-0000-000042400000}"/>
    <cellStyle name="Normal 2 5 7 2 3" xfId="14888" xr:uid="{00000000-0005-0000-0000-000043400000}"/>
    <cellStyle name="Normal 2 5 7 3" xfId="14889" xr:uid="{00000000-0005-0000-0000-000044400000}"/>
    <cellStyle name="Normal 2 5 7 4" xfId="14890" xr:uid="{00000000-0005-0000-0000-000045400000}"/>
    <cellStyle name="Normal 2 5 8" xfId="14891" xr:uid="{00000000-0005-0000-0000-000046400000}"/>
    <cellStyle name="Normal 2 5 8 2" xfId="14892" xr:uid="{00000000-0005-0000-0000-000047400000}"/>
    <cellStyle name="Normal 2 5 8 2 2" xfId="14893" xr:uid="{00000000-0005-0000-0000-000048400000}"/>
    <cellStyle name="Normal 2 5 8 2 3" xfId="14894" xr:uid="{00000000-0005-0000-0000-000049400000}"/>
    <cellStyle name="Normal 2 5 8 3" xfId="14895" xr:uid="{00000000-0005-0000-0000-00004A400000}"/>
    <cellStyle name="Normal 2 5 8 4" xfId="14896" xr:uid="{00000000-0005-0000-0000-00004B400000}"/>
    <cellStyle name="Normal 2 5 9" xfId="14897" xr:uid="{00000000-0005-0000-0000-00004C400000}"/>
    <cellStyle name="Normal 2 5 9 2" xfId="14898" xr:uid="{00000000-0005-0000-0000-00004D400000}"/>
    <cellStyle name="Normal 2 5 9 2 2" xfId="14899" xr:uid="{00000000-0005-0000-0000-00004E400000}"/>
    <cellStyle name="Normal 2 5 9 2 3" xfId="14900" xr:uid="{00000000-0005-0000-0000-00004F400000}"/>
    <cellStyle name="Normal 2 5 9 3" xfId="14901" xr:uid="{00000000-0005-0000-0000-000050400000}"/>
    <cellStyle name="Normal 2 5 9 4" xfId="14902" xr:uid="{00000000-0005-0000-0000-000051400000}"/>
    <cellStyle name="Normal 2 6" xfId="14903" xr:uid="{00000000-0005-0000-0000-000052400000}"/>
    <cellStyle name="Normal 2 6 10" xfId="14904" xr:uid="{00000000-0005-0000-0000-000053400000}"/>
    <cellStyle name="Normal 2 6 10 2" xfId="14905" xr:uid="{00000000-0005-0000-0000-000054400000}"/>
    <cellStyle name="Normal 2 6 10 2 2" xfId="14906" xr:uid="{00000000-0005-0000-0000-000055400000}"/>
    <cellStyle name="Normal 2 6 10 2 3" xfId="14907" xr:uid="{00000000-0005-0000-0000-000056400000}"/>
    <cellStyle name="Normal 2 6 10 3" xfId="14908" xr:uid="{00000000-0005-0000-0000-000057400000}"/>
    <cellStyle name="Normal 2 6 10 4" xfId="14909" xr:uid="{00000000-0005-0000-0000-000058400000}"/>
    <cellStyle name="Normal 2 6 11" xfId="14910" xr:uid="{00000000-0005-0000-0000-000059400000}"/>
    <cellStyle name="Normal 2 6 11 2" xfId="14911" xr:uid="{00000000-0005-0000-0000-00005A400000}"/>
    <cellStyle name="Normal 2 6 11 2 2" xfId="14912" xr:uid="{00000000-0005-0000-0000-00005B400000}"/>
    <cellStyle name="Normal 2 6 11 2 3" xfId="14913" xr:uid="{00000000-0005-0000-0000-00005C400000}"/>
    <cellStyle name="Normal 2 6 11 3" xfId="14914" xr:uid="{00000000-0005-0000-0000-00005D400000}"/>
    <cellStyle name="Normal 2 6 11 4" xfId="14915" xr:uid="{00000000-0005-0000-0000-00005E400000}"/>
    <cellStyle name="Normal 2 6 12" xfId="14916" xr:uid="{00000000-0005-0000-0000-00005F400000}"/>
    <cellStyle name="Normal 2 6 12 2" xfId="14917" xr:uid="{00000000-0005-0000-0000-000060400000}"/>
    <cellStyle name="Normal 2 6 12 3" xfId="14918" xr:uid="{00000000-0005-0000-0000-000061400000}"/>
    <cellStyle name="Normal 2 6 13" xfId="14919" xr:uid="{00000000-0005-0000-0000-000062400000}"/>
    <cellStyle name="Normal 2 6 14" xfId="14920" xr:uid="{00000000-0005-0000-0000-000063400000}"/>
    <cellStyle name="Normal 2 6 15" xfId="14921" xr:uid="{00000000-0005-0000-0000-000064400000}"/>
    <cellStyle name="Normal 2 6 16" xfId="14922" xr:uid="{00000000-0005-0000-0000-000065400000}"/>
    <cellStyle name="Normal 2 6 17" xfId="14923" xr:uid="{00000000-0005-0000-0000-000066400000}"/>
    <cellStyle name="Normal 2 6 18" xfId="16422" xr:uid="{00000000-0005-0000-0000-000067400000}"/>
    <cellStyle name="Normal 2 6 18 2" xfId="16638" xr:uid="{00000000-0005-0000-0000-000068400000}"/>
    <cellStyle name="Normal 2 6 18 3" xfId="16593" xr:uid="{00000000-0005-0000-0000-000069400000}"/>
    <cellStyle name="Normal 2 6 19" xfId="16423" xr:uid="{00000000-0005-0000-0000-00006A400000}"/>
    <cellStyle name="Normal 2 6 19 2" xfId="16639" xr:uid="{00000000-0005-0000-0000-00006B400000}"/>
    <cellStyle name="Normal 2 6 19 3" xfId="16594" xr:uid="{00000000-0005-0000-0000-00006C400000}"/>
    <cellStyle name="Normal 2 6 2" xfId="14924" xr:uid="{00000000-0005-0000-0000-00006D400000}"/>
    <cellStyle name="Normal 2 6 2 10" xfId="14925" xr:uid="{00000000-0005-0000-0000-00006E400000}"/>
    <cellStyle name="Normal 2 6 2 10 2" xfId="14926" xr:uid="{00000000-0005-0000-0000-00006F400000}"/>
    <cellStyle name="Normal 2 6 2 10 2 2" xfId="14927" xr:uid="{00000000-0005-0000-0000-000070400000}"/>
    <cellStyle name="Normal 2 6 2 10 2 3" xfId="14928" xr:uid="{00000000-0005-0000-0000-000071400000}"/>
    <cellStyle name="Normal 2 6 2 10 3" xfId="14929" xr:uid="{00000000-0005-0000-0000-000072400000}"/>
    <cellStyle name="Normal 2 6 2 10 4" xfId="14930" xr:uid="{00000000-0005-0000-0000-000073400000}"/>
    <cellStyle name="Normal 2 6 2 11" xfId="14931" xr:uid="{00000000-0005-0000-0000-000074400000}"/>
    <cellStyle name="Normal 2 6 2 11 2" xfId="14932" xr:uid="{00000000-0005-0000-0000-000075400000}"/>
    <cellStyle name="Normal 2 6 2 11 3" xfId="14933" xr:uid="{00000000-0005-0000-0000-000076400000}"/>
    <cellStyle name="Normal 2 6 2 12" xfId="14934" xr:uid="{00000000-0005-0000-0000-000077400000}"/>
    <cellStyle name="Normal 2 6 2 13" xfId="14935" xr:uid="{00000000-0005-0000-0000-000078400000}"/>
    <cellStyle name="Normal 2 6 2 2" xfId="14936" xr:uid="{00000000-0005-0000-0000-000079400000}"/>
    <cellStyle name="Normal 2 6 2 2 2" xfId="14937" xr:uid="{00000000-0005-0000-0000-00007A400000}"/>
    <cellStyle name="Normal 2 6 2 2 2 2" xfId="14938" xr:uid="{00000000-0005-0000-0000-00007B400000}"/>
    <cellStyle name="Normal 2 6 2 2 2 3" xfId="14939" xr:uid="{00000000-0005-0000-0000-00007C400000}"/>
    <cellStyle name="Normal 2 6 2 2 3" xfId="14940" xr:uid="{00000000-0005-0000-0000-00007D400000}"/>
    <cellStyle name="Normal 2 6 2 2 4" xfId="14941" xr:uid="{00000000-0005-0000-0000-00007E400000}"/>
    <cellStyle name="Normal 2 6 2 3" xfId="14942" xr:uid="{00000000-0005-0000-0000-00007F400000}"/>
    <cellStyle name="Normal 2 6 2 3 2" xfId="14943" xr:uid="{00000000-0005-0000-0000-000080400000}"/>
    <cellStyle name="Normal 2 6 2 3 2 2" xfId="14944" xr:uid="{00000000-0005-0000-0000-000081400000}"/>
    <cellStyle name="Normal 2 6 2 3 2 3" xfId="14945" xr:uid="{00000000-0005-0000-0000-000082400000}"/>
    <cellStyle name="Normal 2 6 2 3 3" xfId="14946" xr:uid="{00000000-0005-0000-0000-000083400000}"/>
    <cellStyle name="Normal 2 6 2 3 4" xfId="14947" xr:uid="{00000000-0005-0000-0000-000084400000}"/>
    <cellStyle name="Normal 2 6 2 4" xfId="14948" xr:uid="{00000000-0005-0000-0000-000085400000}"/>
    <cellStyle name="Normal 2 6 2 4 2" xfId="14949" xr:uid="{00000000-0005-0000-0000-000086400000}"/>
    <cellStyle name="Normal 2 6 2 4 2 2" xfId="14950" xr:uid="{00000000-0005-0000-0000-000087400000}"/>
    <cellStyle name="Normal 2 6 2 4 2 3" xfId="14951" xr:uid="{00000000-0005-0000-0000-000088400000}"/>
    <cellStyle name="Normal 2 6 2 4 3" xfId="14952" xr:uid="{00000000-0005-0000-0000-000089400000}"/>
    <cellStyle name="Normal 2 6 2 4 4" xfId="14953" xr:uid="{00000000-0005-0000-0000-00008A400000}"/>
    <cellStyle name="Normal 2 6 2 5" xfId="14954" xr:uid="{00000000-0005-0000-0000-00008B400000}"/>
    <cellStyle name="Normal 2 6 2 5 2" xfId="14955" xr:uid="{00000000-0005-0000-0000-00008C400000}"/>
    <cellStyle name="Normal 2 6 2 5 2 2" xfId="14956" xr:uid="{00000000-0005-0000-0000-00008D400000}"/>
    <cellStyle name="Normal 2 6 2 5 2 3" xfId="14957" xr:uid="{00000000-0005-0000-0000-00008E400000}"/>
    <cellStyle name="Normal 2 6 2 5 3" xfId="14958" xr:uid="{00000000-0005-0000-0000-00008F400000}"/>
    <cellStyle name="Normal 2 6 2 5 4" xfId="14959" xr:uid="{00000000-0005-0000-0000-000090400000}"/>
    <cellStyle name="Normal 2 6 2 6" xfId="14960" xr:uid="{00000000-0005-0000-0000-000091400000}"/>
    <cellStyle name="Normal 2 6 2 6 2" xfId="14961" xr:uid="{00000000-0005-0000-0000-000092400000}"/>
    <cellStyle name="Normal 2 6 2 6 2 2" xfId="14962" xr:uid="{00000000-0005-0000-0000-000093400000}"/>
    <cellStyle name="Normal 2 6 2 6 2 3" xfId="14963" xr:uid="{00000000-0005-0000-0000-000094400000}"/>
    <cellStyle name="Normal 2 6 2 6 3" xfId="14964" xr:uid="{00000000-0005-0000-0000-000095400000}"/>
    <cellStyle name="Normal 2 6 2 6 4" xfId="14965" xr:uid="{00000000-0005-0000-0000-000096400000}"/>
    <cellStyle name="Normal 2 6 2 7" xfId="14966" xr:uid="{00000000-0005-0000-0000-000097400000}"/>
    <cellStyle name="Normal 2 6 2 7 2" xfId="14967" xr:uid="{00000000-0005-0000-0000-000098400000}"/>
    <cellStyle name="Normal 2 6 2 7 2 2" xfId="14968" xr:uid="{00000000-0005-0000-0000-000099400000}"/>
    <cellStyle name="Normal 2 6 2 7 2 3" xfId="14969" xr:uid="{00000000-0005-0000-0000-00009A400000}"/>
    <cellStyle name="Normal 2 6 2 7 3" xfId="14970" xr:uid="{00000000-0005-0000-0000-00009B400000}"/>
    <cellStyle name="Normal 2 6 2 7 4" xfId="14971" xr:uid="{00000000-0005-0000-0000-00009C400000}"/>
    <cellStyle name="Normal 2 6 2 8" xfId="14972" xr:uid="{00000000-0005-0000-0000-00009D400000}"/>
    <cellStyle name="Normal 2 6 2 8 2" xfId="14973" xr:uid="{00000000-0005-0000-0000-00009E400000}"/>
    <cellStyle name="Normal 2 6 2 8 2 2" xfId="14974" xr:uid="{00000000-0005-0000-0000-00009F400000}"/>
    <cellStyle name="Normal 2 6 2 8 2 3" xfId="14975" xr:uid="{00000000-0005-0000-0000-0000A0400000}"/>
    <cellStyle name="Normal 2 6 2 8 3" xfId="14976" xr:uid="{00000000-0005-0000-0000-0000A1400000}"/>
    <cellStyle name="Normal 2 6 2 8 4" xfId="14977" xr:uid="{00000000-0005-0000-0000-0000A2400000}"/>
    <cellStyle name="Normal 2 6 2 9" xfId="14978" xr:uid="{00000000-0005-0000-0000-0000A3400000}"/>
    <cellStyle name="Normal 2 6 2 9 2" xfId="14979" xr:uid="{00000000-0005-0000-0000-0000A4400000}"/>
    <cellStyle name="Normal 2 6 2 9 2 2" xfId="14980" xr:uid="{00000000-0005-0000-0000-0000A5400000}"/>
    <cellStyle name="Normal 2 6 2 9 2 3" xfId="14981" xr:uid="{00000000-0005-0000-0000-0000A6400000}"/>
    <cellStyle name="Normal 2 6 2 9 3" xfId="14982" xr:uid="{00000000-0005-0000-0000-0000A7400000}"/>
    <cellStyle name="Normal 2 6 2 9 4" xfId="14983" xr:uid="{00000000-0005-0000-0000-0000A8400000}"/>
    <cellStyle name="Normal 2 6 3" xfId="14984" xr:uid="{00000000-0005-0000-0000-0000A9400000}"/>
    <cellStyle name="Normal 2 6 3 2" xfId="14985" xr:uid="{00000000-0005-0000-0000-0000AA400000}"/>
    <cellStyle name="Normal 2 6 3 2 2" xfId="14986" xr:uid="{00000000-0005-0000-0000-0000AB400000}"/>
    <cellStyle name="Normal 2 6 3 2 3" xfId="14987" xr:uid="{00000000-0005-0000-0000-0000AC400000}"/>
    <cellStyle name="Normal 2 6 3 3" xfId="14988" xr:uid="{00000000-0005-0000-0000-0000AD400000}"/>
    <cellStyle name="Normal 2 6 3 4" xfId="14989" xr:uid="{00000000-0005-0000-0000-0000AE400000}"/>
    <cellStyle name="Normal 2 6 4" xfId="14990" xr:uid="{00000000-0005-0000-0000-0000AF400000}"/>
    <cellStyle name="Normal 2 6 4 2" xfId="14991" xr:uid="{00000000-0005-0000-0000-0000B0400000}"/>
    <cellStyle name="Normal 2 6 4 2 2" xfId="14992" xr:uid="{00000000-0005-0000-0000-0000B1400000}"/>
    <cellStyle name="Normal 2 6 4 2 3" xfId="14993" xr:uid="{00000000-0005-0000-0000-0000B2400000}"/>
    <cellStyle name="Normal 2 6 4 3" xfId="14994" xr:uid="{00000000-0005-0000-0000-0000B3400000}"/>
    <cellStyle name="Normal 2 6 4 4" xfId="14995" xr:uid="{00000000-0005-0000-0000-0000B4400000}"/>
    <cellStyle name="Normal 2 6 5" xfId="14996" xr:uid="{00000000-0005-0000-0000-0000B5400000}"/>
    <cellStyle name="Normal 2 6 5 2" xfId="14997" xr:uid="{00000000-0005-0000-0000-0000B6400000}"/>
    <cellStyle name="Normal 2 6 5 2 2" xfId="14998" xr:uid="{00000000-0005-0000-0000-0000B7400000}"/>
    <cellStyle name="Normal 2 6 5 2 3" xfId="14999" xr:uid="{00000000-0005-0000-0000-0000B8400000}"/>
    <cellStyle name="Normal 2 6 5 3" xfId="15000" xr:uid="{00000000-0005-0000-0000-0000B9400000}"/>
    <cellStyle name="Normal 2 6 5 4" xfId="15001" xr:uid="{00000000-0005-0000-0000-0000BA400000}"/>
    <cellStyle name="Normal 2 6 6" xfId="15002" xr:uid="{00000000-0005-0000-0000-0000BB400000}"/>
    <cellStyle name="Normal 2 6 6 2" xfId="15003" xr:uid="{00000000-0005-0000-0000-0000BC400000}"/>
    <cellStyle name="Normal 2 6 6 2 2" xfId="15004" xr:uid="{00000000-0005-0000-0000-0000BD400000}"/>
    <cellStyle name="Normal 2 6 6 2 3" xfId="15005" xr:uid="{00000000-0005-0000-0000-0000BE400000}"/>
    <cellStyle name="Normal 2 6 6 3" xfId="15006" xr:uid="{00000000-0005-0000-0000-0000BF400000}"/>
    <cellStyle name="Normal 2 6 6 4" xfId="15007" xr:uid="{00000000-0005-0000-0000-0000C0400000}"/>
    <cellStyle name="Normal 2 6 7" xfId="15008" xr:uid="{00000000-0005-0000-0000-0000C1400000}"/>
    <cellStyle name="Normal 2 6 7 2" xfId="15009" xr:uid="{00000000-0005-0000-0000-0000C2400000}"/>
    <cellStyle name="Normal 2 6 7 2 2" xfId="15010" xr:uid="{00000000-0005-0000-0000-0000C3400000}"/>
    <cellStyle name="Normal 2 6 7 2 3" xfId="15011" xr:uid="{00000000-0005-0000-0000-0000C4400000}"/>
    <cellStyle name="Normal 2 6 7 3" xfId="15012" xr:uid="{00000000-0005-0000-0000-0000C5400000}"/>
    <cellStyle name="Normal 2 6 7 4" xfId="15013" xr:uid="{00000000-0005-0000-0000-0000C6400000}"/>
    <cellStyle name="Normal 2 6 8" xfId="15014" xr:uid="{00000000-0005-0000-0000-0000C7400000}"/>
    <cellStyle name="Normal 2 6 8 2" xfId="15015" xr:uid="{00000000-0005-0000-0000-0000C8400000}"/>
    <cellStyle name="Normal 2 6 8 2 2" xfId="15016" xr:uid="{00000000-0005-0000-0000-0000C9400000}"/>
    <cellStyle name="Normal 2 6 8 2 3" xfId="15017" xr:uid="{00000000-0005-0000-0000-0000CA400000}"/>
    <cellStyle name="Normal 2 6 8 3" xfId="15018" xr:uid="{00000000-0005-0000-0000-0000CB400000}"/>
    <cellStyle name="Normal 2 6 8 4" xfId="15019" xr:uid="{00000000-0005-0000-0000-0000CC400000}"/>
    <cellStyle name="Normal 2 6 9" xfId="15020" xr:uid="{00000000-0005-0000-0000-0000CD400000}"/>
    <cellStyle name="Normal 2 6 9 2" xfId="15021" xr:uid="{00000000-0005-0000-0000-0000CE400000}"/>
    <cellStyle name="Normal 2 6 9 2 2" xfId="15022" xr:uid="{00000000-0005-0000-0000-0000CF400000}"/>
    <cellStyle name="Normal 2 6 9 2 3" xfId="15023" xr:uid="{00000000-0005-0000-0000-0000D0400000}"/>
    <cellStyle name="Normal 2 6 9 3" xfId="15024" xr:uid="{00000000-0005-0000-0000-0000D1400000}"/>
    <cellStyle name="Normal 2 6 9 4" xfId="15025" xr:uid="{00000000-0005-0000-0000-0000D2400000}"/>
    <cellStyle name="Normal 2 7" xfId="15026" xr:uid="{00000000-0005-0000-0000-0000D3400000}"/>
    <cellStyle name="Normal 2 7 10" xfId="15027" xr:uid="{00000000-0005-0000-0000-0000D4400000}"/>
    <cellStyle name="Normal 2 7 10 2" xfId="15028" xr:uid="{00000000-0005-0000-0000-0000D5400000}"/>
    <cellStyle name="Normal 2 7 10 2 2" xfId="15029" xr:uid="{00000000-0005-0000-0000-0000D6400000}"/>
    <cellStyle name="Normal 2 7 10 2 3" xfId="15030" xr:uid="{00000000-0005-0000-0000-0000D7400000}"/>
    <cellStyle name="Normal 2 7 10 3" xfId="15031" xr:uid="{00000000-0005-0000-0000-0000D8400000}"/>
    <cellStyle name="Normal 2 7 10 4" xfId="15032" xr:uid="{00000000-0005-0000-0000-0000D9400000}"/>
    <cellStyle name="Normal 2 7 11" xfId="15033" xr:uid="{00000000-0005-0000-0000-0000DA400000}"/>
    <cellStyle name="Normal 2 7 11 2" xfId="15034" xr:uid="{00000000-0005-0000-0000-0000DB400000}"/>
    <cellStyle name="Normal 2 7 11 2 2" xfId="15035" xr:uid="{00000000-0005-0000-0000-0000DC400000}"/>
    <cellStyle name="Normal 2 7 11 2 3" xfId="15036" xr:uid="{00000000-0005-0000-0000-0000DD400000}"/>
    <cellStyle name="Normal 2 7 11 3" xfId="15037" xr:uid="{00000000-0005-0000-0000-0000DE400000}"/>
    <cellStyle name="Normal 2 7 11 4" xfId="15038" xr:uid="{00000000-0005-0000-0000-0000DF400000}"/>
    <cellStyle name="Normal 2 7 12" xfId="15039" xr:uid="{00000000-0005-0000-0000-0000E0400000}"/>
    <cellStyle name="Normal 2 7 12 2" xfId="15040" xr:uid="{00000000-0005-0000-0000-0000E1400000}"/>
    <cellStyle name="Normal 2 7 12 3" xfId="15041" xr:uid="{00000000-0005-0000-0000-0000E2400000}"/>
    <cellStyle name="Normal 2 7 13" xfId="15042" xr:uid="{00000000-0005-0000-0000-0000E3400000}"/>
    <cellStyle name="Normal 2 7 14" xfId="15043" xr:uid="{00000000-0005-0000-0000-0000E4400000}"/>
    <cellStyle name="Normal 2 7 15" xfId="16424" xr:uid="{00000000-0005-0000-0000-0000E5400000}"/>
    <cellStyle name="Normal 2 7 15 2" xfId="16640" xr:uid="{00000000-0005-0000-0000-0000E6400000}"/>
    <cellStyle name="Normal 2 7 15 3" xfId="16595" xr:uid="{00000000-0005-0000-0000-0000E7400000}"/>
    <cellStyle name="Normal 2 7 16" xfId="16425" xr:uid="{00000000-0005-0000-0000-0000E8400000}"/>
    <cellStyle name="Normal 2 7 16 2" xfId="16641" xr:uid="{00000000-0005-0000-0000-0000E9400000}"/>
    <cellStyle name="Normal 2 7 16 3" xfId="16596" xr:uid="{00000000-0005-0000-0000-0000EA400000}"/>
    <cellStyle name="Normal 2 7 2" xfId="15044" xr:uid="{00000000-0005-0000-0000-0000EB400000}"/>
    <cellStyle name="Normal 2 7 2 10" xfId="15045" xr:uid="{00000000-0005-0000-0000-0000EC400000}"/>
    <cellStyle name="Normal 2 7 2 10 2" xfId="15046" xr:uid="{00000000-0005-0000-0000-0000ED400000}"/>
    <cellStyle name="Normal 2 7 2 10 2 2" xfId="15047" xr:uid="{00000000-0005-0000-0000-0000EE400000}"/>
    <cellStyle name="Normal 2 7 2 10 2 3" xfId="15048" xr:uid="{00000000-0005-0000-0000-0000EF400000}"/>
    <cellStyle name="Normal 2 7 2 10 3" xfId="15049" xr:uid="{00000000-0005-0000-0000-0000F0400000}"/>
    <cellStyle name="Normal 2 7 2 10 4" xfId="15050" xr:uid="{00000000-0005-0000-0000-0000F1400000}"/>
    <cellStyle name="Normal 2 7 2 11" xfId="15051" xr:uid="{00000000-0005-0000-0000-0000F2400000}"/>
    <cellStyle name="Normal 2 7 2 11 2" xfId="15052" xr:uid="{00000000-0005-0000-0000-0000F3400000}"/>
    <cellStyle name="Normal 2 7 2 11 3" xfId="15053" xr:uid="{00000000-0005-0000-0000-0000F4400000}"/>
    <cellStyle name="Normal 2 7 2 12" xfId="15054" xr:uid="{00000000-0005-0000-0000-0000F5400000}"/>
    <cellStyle name="Normal 2 7 2 13" xfId="15055" xr:uid="{00000000-0005-0000-0000-0000F6400000}"/>
    <cellStyle name="Normal 2 7 2 2" xfId="15056" xr:uid="{00000000-0005-0000-0000-0000F7400000}"/>
    <cellStyle name="Normal 2 7 2 2 2" xfId="15057" xr:uid="{00000000-0005-0000-0000-0000F8400000}"/>
    <cellStyle name="Normal 2 7 2 2 2 2" xfId="15058" xr:uid="{00000000-0005-0000-0000-0000F9400000}"/>
    <cellStyle name="Normal 2 7 2 2 2 3" xfId="15059" xr:uid="{00000000-0005-0000-0000-0000FA400000}"/>
    <cellStyle name="Normal 2 7 2 2 3" xfId="15060" xr:uid="{00000000-0005-0000-0000-0000FB400000}"/>
    <cellStyle name="Normal 2 7 2 2 4" xfId="15061" xr:uid="{00000000-0005-0000-0000-0000FC400000}"/>
    <cellStyle name="Normal 2 7 2 3" xfId="15062" xr:uid="{00000000-0005-0000-0000-0000FD400000}"/>
    <cellStyle name="Normal 2 7 2 3 2" xfId="15063" xr:uid="{00000000-0005-0000-0000-0000FE400000}"/>
    <cellStyle name="Normal 2 7 2 3 2 2" xfId="15064" xr:uid="{00000000-0005-0000-0000-0000FF400000}"/>
    <cellStyle name="Normal 2 7 2 3 2 3" xfId="15065" xr:uid="{00000000-0005-0000-0000-000000410000}"/>
    <cellStyle name="Normal 2 7 2 3 3" xfId="15066" xr:uid="{00000000-0005-0000-0000-000001410000}"/>
    <cellStyle name="Normal 2 7 2 3 4" xfId="15067" xr:uid="{00000000-0005-0000-0000-000002410000}"/>
    <cellStyle name="Normal 2 7 2 4" xfId="15068" xr:uid="{00000000-0005-0000-0000-000003410000}"/>
    <cellStyle name="Normal 2 7 2 4 2" xfId="15069" xr:uid="{00000000-0005-0000-0000-000004410000}"/>
    <cellStyle name="Normal 2 7 2 4 2 2" xfId="15070" xr:uid="{00000000-0005-0000-0000-000005410000}"/>
    <cellStyle name="Normal 2 7 2 4 2 3" xfId="15071" xr:uid="{00000000-0005-0000-0000-000006410000}"/>
    <cellStyle name="Normal 2 7 2 4 3" xfId="15072" xr:uid="{00000000-0005-0000-0000-000007410000}"/>
    <cellStyle name="Normal 2 7 2 4 4" xfId="15073" xr:uid="{00000000-0005-0000-0000-000008410000}"/>
    <cellStyle name="Normal 2 7 2 5" xfId="15074" xr:uid="{00000000-0005-0000-0000-000009410000}"/>
    <cellStyle name="Normal 2 7 2 5 2" xfId="15075" xr:uid="{00000000-0005-0000-0000-00000A410000}"/>
    <cellStyle name="Normal 2 7 2 5 2 2" xfId="15076" xr:uid="{00000000-0005-0000-0000-00000B410000}"/>
    <cellStyle name="Normal 2 7 2 5 2 3" xfId="15077" xr:uid="{00000000-0005-0000-0000-00000C410000}"/>
    <cellStyle name="Normal 2 7 2 5 3" xfId="15078" xr:uid="{00000000-0005-0000-0000-00000D410000}"/>
    <cellStyle name="Normal 2 7 2 5 4" xfId="15079" xr:uid="{00000000-0005-0000-0000-00000E410000}"/>
    <cellStyle name="Normal 2 7 2 6" xfId="15080" xr:uid="{00000000-0005-0000-0000-00000F410000}"/>
    <cellStyle name="Normal 2 7 2 6 2" xfId="15081" xr:uid="{00000000-0005-0000-0000-000010410000}"/>
    <cellStyle name="Normal 2 7 2 6 2 2" xfId="15082" xr:uid="{00000000-0005-0000-0000-000011410000}"/>
    <cellStyle name="Normal 2 7 2 6 2 3" xfId="15083" xr:uid="{00000000-0005-0000-0000-000012410000}"/>
    <cellStyle name="Normal 2 7 2 6 3" xfId="15084" xr:uid="{00000000-0005-0000-0000-000013410000}"/>
    <cellStyle name="Normal 2 7 2 6 4" xfId="15085" xr:uid="{00000000-0005-0000-0000-000014410000}"/>
    <cellStyle name="Normal 2 7 2 7" xfId="15086" xr:uid="{00000000-0005-0000-0000-000015410000}"/>
    <cellStyle name="Normal 2 7 2 7 2" xfId="15087" xr:uid="{00000000-0005-0000-0000-000016410000}"/>
    <cellStyle name="Normal 2 7 2 7 2 2" xfId="15088" xr:uid="{00000000-0005-0000-0000-000017410000}"/>
    <cellStyle name="Normal 2 7 2 7 2 3" xfId="15089" xr:uid="{00000000-0005-0000-0000-000018410000}"/>
    <cellStyle name="Normal 2 7 2 7 3" xfId="15090" xr:uid="{00000000-0005-0000-0000-000019410000}"/>
    <cellStyle name="Normal 2 7 2 7 4" xfId="15091" xr:uid="{00000000-0005-0000-0000-00001A410000}"/>
    <cellStyle name="Normal 2 7 2 8" xfId="15092" xr:uid="{00000000-0005-0000-0000-00001B410000}"/>
    <cellStyle name="Normal 2 7 2 8 2" xfId="15093" xr:uid="{00000000-0005-0000-0000-00001C410000}"/>
    <cellStyle name="Normal 2 7 2 8 2 2" xfId="15094" xr:uid="{00000000-0005-0000-0000-00001D410000}"/>
    <cellStyle name="Normal 2 7 2 8 2 3" xfId="15095" xr:uid="{00000000-0005-0000-0000-00001E410000}"/>
    <cellStyle name="Normal 2 7 2 8 3" xfId="15096" xr:uid="{00000000-0005-0000-0000-00001F410000}"/>
    <cellStyle name="Normal 2 7 2 8 4" xfId="15097" xr:uid="{00000000-0005-0000-0000-000020410000}"/>
    <cellStyle name="Normal 2 7 2 9" xfId="15098" xr:uid="{00000000-0005-0000-0000-000021410000}"/>
    <cellStyle name="Normal 2 7 2 9 2" xfId="15099" xr:uid="{00000000-0005-0000-0000-000022410000}"/>
    <cellStyle name="Normal 2 7 2 9 2 2" xfId="15100" xr:uid="{00000000-0005-0000-0000-000023410000}"/>
    <cellStyle name="Normal 2 7 2 9 2 3" xfId="15101" xr:uid="{00000000-0005-0000-0000-000024410000}"/>
    <cellStyle name="Normal 2 7 2 9 3" xfId="15102" xr:uid="{00000000-0005-0000-0000-000025410000}"/>
    <cellStyle name="Normal 2 7 2 9 4" xfId="15103" xr:uid="{00000000-0005-0000-0000-000026410000}"/>
    <cellStyle name="Normal 2 7 3" xfId="15104" xr:uid="{00000000-0005-0000-0000-000027410000}"/>
    <cellStyle name="Normal 2 7 3 2" xfId="15105" xr:uid="{00000000-0005-0000-0000-000028410000}"/>
    <cellStyle name="Normal 2 7 3 2 2" xfId="15106" xr:uid="{00000000-0005-0000-0000-000029410000}"/>
    <cellStyle name="Normal 2 7 3 2 3" xfId="15107" xr:uid="{00000000-0005-0000-0000-00002A410000}"/>
    <cellStyle name="Normal 2 7 3 3" xfId="15108" xr:uid="{00000000-0005-0000-0000-00002B410000}"/>
    <cellStyle name="Normal 2 7 3 4" xfId="15109" xr:uid="{00000000-0005-0000-0000-00002C410000}"/>
    <cellStyle name="Normal 2 7 4" xfId="15110" xr:uid="{00000000-0005-0000-0000-00002D410000}"/>
    <cellStyle name="Normal 2 7 4 2" xfId="15111" xr:uid="{00000000-0005-0000-0000-00002E410000}"/>
    <cellStyle name="Normal 2 7 4 2 2" xfId="15112" xr:uid="{00000000-0005-0000-0000-00002F410000}"/>
    <cellStyle name="Normal 2 7 4 2 3" xfId="15113" xr:uid="{00000000-0005-0000-0000-000030410000}"/>
    <cellStyle name="Normal 2 7 4 3" xfId="15114" xr:uid="{00000000-0005-0000-0000-000031410000}"/>
    <cellStyle name="Normal 2 7 4 4" xfId="15115" xr:uid="{00000000-0005-0000-0000-000032410000}"/>
    <cellStyle name="Normal 2 7 5" xfId="15116" xr:uid="{00000000-0005-0000-0000-000033410000}"/>
    <cellStyle name="Normal 2 7 5 2" xfId="15117" xr:uid="{00000000-0005-0000-0000-000034410000}"/>
    <cellStyle name="Normal 2 7 5 2 2" xfId="15118" xr:uid="{00000000-0005-0000-0000-000035410000}"/>
    <cellStyle name="Normal 2 7 5 2 3" xfId="15119" xr:uid="{00000000-0005-0000-0000-000036410000}"/>
    <cellStyle name="Normal 2 7 5 3" xfId="15120" xr:uid="{00000000-0005-0000-0000-000037410000}"/>
    <cellStyle name="Normal 2 7 5 4" xfId="15121" xr:uid="{00000000-0005-0000-0000-000038410000}"/>
    <cellStyle name="Normal 2 7 6" xfId="15122" xr:uid="{00000000-0005-0000-0000-000039410000}"/>
    <cellStyle name="Normal 2 7 6 2" xfId="15123" xr:uid="{00000000-0005-0000-0000-00003A410000}"/>
    <cellStyle name="Normal 2 7 6 2 2" xfId="15124" xr:uid="{00000000-0005-0000-0000-00003B410000}"/>
    <cellStyle name="Normal 2 7 6 2 3" xfId="15125" xr:uid="{00000000-0005-0000-0000-00003C410000}"/>
    <cellStyle name="Normal 2 7 6 3" xfId="15126" xr:uid="{00000000-0005-0000-0000-00003D410000}"/>
    <cellStyle name="Normal 2 7 6 4" xfId="15127" xr:uid="{00000000-0005-0000-0000-00003E410000}"/>
    <cellStyle name="Normal 2 7 7" xfId="15128" xr:uid="{00000000-0005-0000-0000-00003F410000}"/>
    <cellStyle name="Normal 2 7 7 2" xfId="15129" xr:uid="{00000000-0005-0000-0000-000040410000}"/>
    <cellStyle name="Normal 2 7 7 2 2" xfId="15130" xr:uid="{00000000-0005-0000-0000-000041410000}"/>
    <cellStyle name="Normal 2 7 7 2 3" xfId="15131" xr:uid="{00000000-0005-0000-0000-000042410000}"/>
    <cellStyle name="Normal 2 7 7 3" xfId="15132" xr:uid="{00000000-0005-0000-0000-000043410000}"/>
    <cellStyle name="Normal 2 7 7 4" xfId="15133" xr:uid="{00000000-0005-0000-0000-000044410000}"/>
    <cellStyle name="Normal 2 7 8" xfId="15134" xr:uid="{00000000-0005-0000-0000-000045410000}"/>
    <cellStyle name="Normal 2 7 8 2" xfId="15135" xr:uid="{00000000-0005-0000-0000-000046410000}"/>
    <cellStyle name="Normal 2 7 8 2 2" xfId="15136" xr:uid="{00000000-0005-0000-0000-000047410000}"/>
    <cellStyle name="Normal 2 7 8 2 3" xfId="15137" xr:uid="{00000000-0005-0000-0000-000048410000}"/>
    <cellStyle name="Normal 2 7 8 3" xfId="15138" xr:uid="{00000000-0005-0000-0000-000049410000}"/>
    <cellStyle name="Normal 2 7 8 4" xfId="15139" xr:uid="{00000000-0005-0000-0000-00004A410000}"/>
    <cellStyle name="Normal 2 7 9" xfId="15140" xr:uid="{00000000-0005-0000-0000-00004B410000}"/>
    <cellStyle name="Normal 2 7 9 2" xfId="15141" xr:uid="{00000000-0005-0000-0000-00004C410000}"/>
    <cellStyle name="Normal 2 7 9 2 2" xfId="15142" xr:uid="{00000000-0005-0000-0000-00004D410000}"/>
    <cellStyle name="Normal 2 7 9 2 3" xfId="15143" xr:uid="{00000000-0005-0000-0000-00004E410000}"/>
    <cellStyle name="Normal 2 7 9 3" xfId="15144" xr:uid="{00000000-0005-0000-0000-00004F410000}"/>
    <cellStyle name="Normal 2 7 9 4" xfId="15145" xr:uid="{00000000-0005-0000-0000-000050410000}"/>
    <cellStyle name="Normal 2 8" xfId="15146" xr:uid="{00000000-0005-0000-0000-000051410000}"/>
    <cellStyle name="Normal 2 8 10" xfId="15147" xr:uid="{00000000-0005-0000-0000-000052410000}"/>
    <cellStyle name="Normal 2 8 10 2" xfId="15148" xr:uid="{00000000-0005-0000-0000-000053410000}"/>
    <cellStyle name="Normal 2 8 10 2 2" xfId="15149" xr:uid="{00000000-0005-0000-0000-000054410000}"/>
    <cellStyle name="Normal 2 8 10 2 3" xfId="15150" xr:uid="{00000000-0005-0000-0000-000055410000}"/>
    <cellStyle name="Normal 2 8 10 3" xfId="15151" xr:uid="{00000000-0005-0000-0000-000056410000}"/>
    <cellStyle name="Normal 2 8 10 4" xfId="15152" xr:uid="{00000000-0005-0000-0000-000057410000}"/>
    <cellStyle name="Normal 2 8 11" xfId="15153" xr:uid="{00000000-0005-0000-0000-000058410000}"/>
    <cellStyle name="Normal 2 8 11 2" xfId="15154" xr:uid="{00000000-0005-0000-0000-000059410000}"/>
    <cellStyle name="Normal 2 8 11 2 2" xfId="15155" xr:uid="{00000000-0005-0000-0000-00005A410000}"/>
    <cellStyle name="Normal 2 8 11 2 3" xfId="15156" xr:uid="{00000000-0005-0000-0000-00005B410000}"/>
    <cellStyle name="Normal 2 8 11 3" xfId="15157" xr:uid="{00000000-0005-0000-0000-00005C410000}"/>
    <cellStyle name="Normal 2 8 11 4" xfId="15158" xr:uid="{00000000-0005-0000-0000-00005D410000}"/>
    <cellStyle name="Normal 2 8 12" xfId="15159" xr:uid="{00000000-0005-0000-0000-00005E410000}"/>
    <cellStyle name="Normal 2 8 12 2" xfId="15160" xr:uid="{00000000-0005-0000-0000-00005F410000}"/>
    <cellStyle name="Normal 2 8 12 3" xfId="15161" xr:uid="{00000000-0005-0000-0000-000060410000}"/>
    <cellStyle name="Normal 2 8 13" xfId="15162" xr:uid="{00000000-0005-0000-0000-000061410000}"/>
    <cellStyle name="Normal 2 8 14" xfId="15163" xr:uid="{00000000-0005-0000-0000-000062410000}"/>
    <cellStyle name="Normal 2 8 15" xfId="16426" xr:uid="{00000000-0005-0000-0000-000063410000}"/>
    <cellStyle name="Normal 2 8 15 2" xfId="16642" xr:uid="{00000000-0005-0000-0000-000064410000}"/>
    <cellStyle name="Normal 2 8 15 3" xfId="16597" xr:uid="{00000000-0005-0000-0000-000065410000}"/>
    <cellStyle name="Normal 2 8 16" xfId="16427" xr:uid="{00000000-0005-0000-0000-000066410000}"/>
    <cellStyle name="Normal 2 8 16 2" xfId="16643" xr:uid="{00000000-0005-0000-0000-000067410000}"/>
    <cellStyle name="Normal 2 8 16 3" xfId="16598" xr:uid="{00000000-0005-0000-0000-000068410000}"/>
    <cellStyle name="Normal 2 8 2" xfId="15164" xr:uid="{00000000-0005-0000-0000-000069410000}"/>
    <cellStyle name="Normal 2 8 2 10" xfId="15165" xr:uid="{00000000-0005-0000-0000-00006A410000}"/>
    <cellStyle name="Normal 2 8 2 10 2" xfId="15166" xr:uid="{00000000-0005-0000-0000-00006B410000}"/>
    <cellStyle name="Normal 2 8 2 10 2 2" xfId="15167" xr:uid="{00000000-0005-0000-0000-00006C410000}"/>
    <cellStyle name="Normal 2 8 2 10 2 3" xfId="15168" xr:uid="{00000000-0005-0000-0000-00006D410000}"/>
    <cellStyle name="Normal 2 8 2 10 3" xfId="15169" xr:uid="{00000000-0005-0000-0000-00006E410000}"/>
    <cellStyle name="Normal 2 8 2 10 4" xfId="15170" xr:uid="{00000000-0005-0000-0000-00006F410000}"/>
    <cellStyle name="Normal 2 8 2 11" xfId="15171" xr:uid="{00000000-0005-0000-0000-000070410000}"/>
    <cellStyle name="Normal 2 8 2 11 2" xfId="15172" xr:uid="{00000000-0005-0000-0000-000071410000}"/>
    <cellStyle name="Normal 2 8 2 11 3" xfId="15173" xr:uid="{00000000-0005-0000-0000-000072410000}"/>
    <cellStyle name="Normal 2 8 2 12" xfId="15174" xr:uid="{00000000-0005-0000-0000-000073410000}"/>
    <cellStyle name="Normal 2 8 2 13" xfId="15175" xr:uid="{00000000-0005-0000-0000-000074410000}"/>
    <cellStyle name="Normal 2 8 2 2" xfId="15176" xr:uid="{00000000-0005-0000-0000-000075410000}"/>
    <cellStyle name="Normal 2 8 2 2 2" xfId="15177" xr:uid="{00000000-0005-0000-0000-000076410000}"/>
    <cellStyle name="Normal 2 8 2 2 2 2" xfId="15178" xr:uid="{00000000-0005-0000-0000-000077410000}"/>
    <cellStyle name="Normal 2 8 2 2 2 3" xfId="15179" xr:uid="{00000000-0005-0000-0000-000078410000}"/>
    <cellStyle name="Normal 2 8 2 2 3" xfId="15180" xr:uid="{00000000-0005-0000-0000-000079410000}"/>
    <cellStyle name="Normal 2 8 2 2 4" xfId="15181" xr:uid="{00000000-0005-0000-0000-00007A410000}"/>
    <cellStyle name="Normal 2 8 2 3" xfId="15182" xr:uid="{00000000-0005-0000-0000-00007B410000}"/>
    <cellStyle name="Normal 2 8 2 3 2" xfId="15183" xr:uid="{00000000-0005-0000-0000-00007C410000}"/>
    <cellStyle name="Normal 2 8 2 3 2 2" xfId="15184" xr:uid="{00000000-0005-0000-0000-00007D410000}"/>
    <cellStyle name="Normal 2 8 2 3 2 3" xfId="15185" xr:uid="{00000000-0005-0000-0000-00007E410000}"/>
    <cellStyle name="Normal 2 8 2 3 3" xfId="15186" xr:uid="{00000000-0005-0000-0000-00007F410000}"/>
    <cellStyle name="Normal 2 8 2 3 4" xfId="15187" xr:uid="{00000000-0005-0000-0000-000080410000}"/>
    <cellStyle name="Normal 2 8 2 4" xfId="15188" xr:uid="{00000000-0005-0000-0000-000081410000}"/>
    <cellStyle name="Normal 2 8 2 4 2" xfId="15189" xr:uid="{00000000-0005-0000-0000-000082410000}"/>
    <cellStyle name="Normal 2 8 2 4 2 2" xfId="15190" xr:uid="{00000000-0005-0000-0000-000083410000}"/>
    <cellStyle name="Normal 2 8 2 4 2 3" xfId="15191" xr:uid="{00000000-0005-0000-0000-000084410000}"/>
    <cellStyle name="Normal 2 8 2 4 3" xfId="15192" xr:uid="{00000000-0005-0000-0000-000085410000}"/>
    <cellStyle name="Normal 2 8 2 4 4" xfId="15193" xr:uid="{00000000-0005-0000-0000-000086410000}"/>
    <cellStyle name="Normal 2 8 2 5" xfId="15194" xr:uid="{00000000-0005-0000-0000-000087410000}"/>
    <cellStyle name="Normal 2 8 2 5 2" xfId="15195" xr:uid="{00000000-0005-0000-0000-000088410000}"/>
    <cellStyle name="Normal 2 8 2 5 2 2" xfId="15196" xr:uid="{00000000-0005-0000-0000-000089410000}"/>
    <cellStyle name="Normal 2 8 2 5 2 3" xfId="15197" xr:uid="{00000000-0005-0000-0000-00008A410000}"/>
    <cellStyle name="Normal 2 8 2 5 3" xfId="15198" xr:uid="{00000000-0005-0000-0000-00008B410000}"/>
    <cellStyle name="Normal 2 8 2 5 4" xfId="15199" xr:uid="{00000000-0005-0000-0000-00008C410000}"/>
    <cellStyle name="Normal 2 8 2 6" xfId="15200" xr:uid="{00000000-0005-0000-0000-00008D410000}"/>
    <cellStyle name="Normal 2 8 2 6 2" xfId="15201" xr:uid="{00000000-0005-0000-0000-00008E410000}"/>
    <cellStyle name="Normal 2 8 2 6 2 2" xfId="15202" xr:uid="{00000000-0005-0000-0000-00008F410000}"/>
    <cellStyle name="Normal 2 8 2 6 2 3" xfId="15203" xr:uid="{00000000-0005-0000-0000-000090410000}"/>
    <cellStyle name="Normal 2 8 2 6 3" xfId="15204" xr:uid="{00000000-0005-0000-0000-000091410000}"/>
    <cellStyle name="Normal 2 8 2 6 4" xfId="15205" xr:uid="{00000000-0005-0000-0000-000092410000}"/>
    <cellStyle name="Normal 2 8 2 7" xfId="15206" xr:uid="{00000000-0005-0000-0000-000093410000}"/>
    <cellStyle name="Normal 2 8 2 7 2" xfId="15207" xr:uid="{00000000-0005-0000-0000-000094410000}"/>
    <cellStyle name="Normal 2 8 2 7 2 2" xfId="15208" xr:uid="{00000000-0005-0000-0000-000095410000}"/>
    <cellStyle name="Normal 2 8 2 7 2 3" xfId="15209" xr:uid="{00000000-0005-0000-0000-000096410000}"/>
    <cellStyle name="Normal 2 8 2 7 3" xfId="15210" xr:uid="{00000000-0005-0000-0000-000097410000}"/>
    <cellStyle name="Normal 2 8 2 7 4" xfId="15211" xr:uid="{00000000-0005-0000-0000-000098410000}"/>
    <cellStyle name="Normal 2 8 2 8" xfId="15212" xr:uid="{00000000-0005-0000-0000-000099410000}"/>
    <cellStyle name="Normal 2 8 2 8 2" xfId="15213" xr:uid="{00000000-0005-0000-0000-00009A410000}"/>
    <cellStyle name="Normal 2 8 2 8 2 2" xfId="15214" xr:uid="{00000000-0005-0000-0000-00009B410000}"/>
    <cellStyle name="Normal 2 8 2 8 2 3" xfId="15215" xr:uid="{00000000-0005-0000-0000-00009C410000}"/>
    <cellStyle name="Normal 2 8 2 8 3" xfId="15216" xr:uid="{00000000-0005-0000-0000-00009D410000}"/>
    <cellStyle name="Normal 2 8 2 8 4" xfId="15217" xr:uid="{00000000-0005-0000-0000-00009E410000}"/>
    <cellStyle name="Normal 2 8 2 9" xfId="15218" xr:uid="{00000000-0005-0000-0000-00009F410000}"/>
    <cellStyle name="Normal 2 8 2 9 2" xfId="15219" xr:uid="{00000000-0005-0000-0000-0000A0410000}"/>
    <cellStyle name="Normal 2 8 2 9 2 2" xfId="15220" xr:uid="{00000000-0005-0000-0000-0000A1410000}"/>
    <cellStyle name="Normal 2 8 2 9 2 3" xfId="15221" xr:uid="{00000000-0005-0000-0000-0000A2410000}"/>
    <cellStyle name="Normal 2 8 2 9 3" xfId="15222" xr:uid="{00000000-0005-0000-0000-0000A3410000}"/>
    <cellStyle name="Normal 2 8 2 9 4" xfId="15223" xr:uid="{00000000-0005-0000-0000-0000A4410000}"/>
    <cellStyle name="Normal 2 8 3" xfId="15224" xr:uid="{00000000-0005-0000-0000-0000A5410000}"/>
    <cellStyle name="Normal 2 8 3 2" xfId="15225" xr:uid="{00000000-0005-0000-0000-0000A6410000}"/>
    <cellStyle name="Normal 2 8 3 2 2" xfId="15226" xr:uid="{00000000-0005-0000-0000-0000A7410000}"/>
    <cellStyle name="Normal 2 8 3 2 3" xfId="15227" xr:uid="{00000000-0005-0000-0000-0000A8410000}"/>
    <cellStyle name="Normal 2 8 3 3" xfId="15228" xr:uid="{00000000-0005-0000-0000-0000A9410000}"/>
    <cellStyle name="Normal 2 8 3 4" xfId="15229" xr:uid="{00000000-0005-0000-0000-0000AA410000}"/>
    <cellStyle name="Normal 2 8 4" xfId="15230" xr:uid="{00000000-0005-0000-0000-0000AB410000}"/>
    <cellStyle name="Normal 2 8 4 2" xfId="15231" xr:uid="{00000000-0005-0000-0000-0000AC410000}"/>
    <cellStyle name="Normal 2 8 4 2 2" xfId="15232" xr:uid="{00000000-0005-0000-0000-0000AD410000}"/>
    <cellStyle name="Normal 2 8 4 2 3" xfId="15233" xr:uid="{00000000-0005-0000-0000-0000AE410000}"/>
    <cellStyle name="Normal 2 8 4 3" xfId="15234" xr:uid="{00000000-0005-0000-0000-0000AF410000}"/>
    <cellStyle name="Normal 2 8 4 4" xfId="15235" xr:uid="{00000000-0005-0000-0000-0000B0410000}"/>
    <cellStyle name="Normal 2 8 5" xfId="15236" xr:uid="{00000000-0005-0000-0000-0000B1410000}"/>
    <cellStyle name="Normal 2 8 5 2" xfId="15237" xr:uid="{00000000-0005-0000-0000-0000B2410000}"/>
    <cellStyle name="Normal 2 8 5 2 2" xfId="15238" xr:uid="{00000000-0005-0000-0000-0000B3410000}"/>
    <cellStyle name="Normal 2 8 5 2 3" xfId="15239" xr:uid="{00000000-0005-0000-0000-0000B4410000}"/>
    <cellStyle name="Normal 2 8 5 3" xfId="15240" xr:uid="{00000000-0005-0000-0000-0000B5410000}"/>
    <cellStyle name="Normal 2 8 5 4" xfId="15241" xr:uid="{00000000-0005-0000-0000-0000B6410000}"/>
    <cellStyle name="Normal 2 8 6" xfId="15242" xr:uid="{00000000-0005-0000-0000-0000B7410000}"/>
    <cellStyle name="Normal 2 8 6 2" xfId="15243" xr:uid="{00000000-0005-0000-0000-0000B8410000}"/>
    <cellStyle name="Normal 2 8 6 2 2" xfId="15244" xr:uid="{00000000-0005-0000-0000-0000B9410000}"/>
    <cellStyle name="Normal 2 8 6 2 3" xfId="15245" xr:uid="{00000000-0005-0000-0000-0000BA410000}"/>
    <cellStyle name="Normal 2 8 6 3" xfId="15246" xr:uid="{00000000-0005-0000-0000-0000BB410000}"/>
    <cellStyle name="Normal 2 8 6 4" xfId="15247" xr:uid="{00000000-0005-0000-0000-0000BC410000}"/>
    <cellStyle name="Normal 2 8 7" xfId="15248" xr:uid="{00000000-0005-0000-0000-0000BD410000}"/>
    <cellStyle name="Normal 2 8 7 2" xfId="15249" xr:uid="{00000000-0005-0000-0000-0000BE410000}"/>
    <cellStyle name="Normal 2 8 7 2 2" xfId="15250" xr:uid="{00000000-0005-0000-0000-0000BF410000}"/>
    <cellStyle name="Normal 2 8 7 2 3" xfId="15251" xr:uid="{00000000-0005-0000-0000-0000C0410000}"/>
    <cellStyle name="Normal 2 8 7 3" xfId="15252" xr:uid="{00000000-0005-0000-0000-0000C1410000}"/>
    <cellStyle name="Normal 2 8 7 4" xfId="15253" xr:uid="{00000000-0005-0000-0000-0000C2410000}"/>
    <cellStyle name="Normal 2 8 8" xfId="15254" xr:uid="{00000000-0005-0000-0000-0000C3410000}"/>
    <cellStyle name="Normal 2 8 8 2" xfId="15255" xr:uid="{00000000-0005-0000-0000-0000C4410000}"/>
    <cellStyle name="Normal 2 8 8 2 2" xfId="15256" xr:uid="{00000000-0005-0000-0000-0000C5410000}"/>
    <cellStyle name="Normal 2 8 8 2 3" xfId="15257" xr:uid="{00000000-0005-0000-0000-0000C6410000}"/>
    <cellStyle name="Normal 2 8 8 3" xfId="15258" xr:uid="{00000000-0005-0000-0000-0000C7410000}"/>
    <cellStyle name="Normal 2 8 8 4" xfId="15259" xr:uid="{00000000-0005-0000-0000-0000C8410000}"/>
    <cellStyle name="Normal 2 8 9" xfId="15260" xr:uid="{00000000-0005-0000-0000-0000C9410000}"/>
    <cellStyle name="Normal 2 8 9 2" xfId="15261" xr:uid="{00000000-0005-0000-0000-0000CA410000}"/>
    <cellStyle name="Normal 2 8 9 2 2" xfId="15262" xr:uid="{00000000-0005-0000-0000-0000CB410000}"/>
    <cellStyle name="Normal 2 8 9 2 3" xfId="15263" xr:uid="{00000000-0005-0000-0000-0000CC410000}"/>
    <cellStyle name="Normal 2 8 9 3" xfId="15264" xr:uid="{00000000-0005-0000-0000-0000CD410000}"/>
    <cellStyle name="Normal 2 8 9 4" xfId="15265" xr:uid="{00000000-0005-0000-0000-0000CE410000}"/>
    <cellStyle name="Normal 2 9" xfId="15266" xr:uid="{00000000-0005-0000-0000-0000CF410000}"/>
    <cellStyle name="Normal 2 9 10" xfId="15267" xr:uid="{00000000-0005-0000-0000-0000D0410000}"/>
    <cellStyle name="Normal 2 9 10 2" xfId="15268" xr:uid="{00000000-0005-0000-0000-0000D1410000}"/>
    <cellStyle name="Normal 2 9 10 2 2" xfId="15269" xr:uid="{00000000-0005-0000-0000-0000D2410000}"/>
    <cellStyle name="Normal 2 9 10 2 3" xfId="15270" xr:uid="{00000000-0005-0000-0000-0000D3410000}"/>
    <cellStyle name="Normal 2 9 10 3" xfId="15271" xr:uid="{00000000-0005-0000-0000-0000D4410000}"/>
    <cellStyle name="Normal 2 9 10 4" xfId="15272" xr:uid="{00000000-0005-0000-0000-0000D5410000}"/>
    <cellStyle name="Normal 2 9 11" xfId="15273" xr:uid="{00000000-0005-0000-0000-0000D6410000}"/>
    <cellStyle name="Normal 2 9 11 2" xfId="15274" xr:uid="{00000000-0005-0000-0000-0000D7410000}"/>
    <cellStyle name="Normal 2 9 11 2 2" xfId="15275" xr:uid="{00000000-0005-0000-0000-0000D8410000}"/>
    <cellStyle name="Normal 2 9 11 2 3" xfId="15276" xr:uid="{00000000-0005-0000-0000-0000D9410000}"/>
    <cellStyle name="Normal 2 9 11 3" xfId="15277" xr:uid="{00000000-0005-0000-0000-0000DA410000}"/>
    <cellStyle name="Normal 2 9 11 4" xfId="15278" xr:uid="{00000000-0005-0000-0000-0000DB410000}"/>
    <cellStyle name="Normal 2 9 12" xfId="15279" xr:uid="{00000000-0005-0000-0000-0000DC410000}"/>
    <cellStyle name="Normal 2 9 12 2" xfId="15280" xr:uid="{00000000-0005-0000-0000-0000DD410000}"/>
    <cellStyle name="Normal 2 9 12 3" xfId="15281" xr:uid="{00000000-0005-0000-0000-0000DE410000}"/>
    <cellStyle name="Normal 2 9 13" xfId="15282" xr:uid="{00000000-0005-0000-0000-0000DF410000}"/>
    <cellStyle name="Normal 2 9 14" xfId="15283" xr:uid="{00000000-0005-0000-0000-0000E0410000}"/>
    <cellStyle name="Normal 2 9 15" xfId="16428" xr:uid="{00000000-0005-0000-0000-0000E1410000}"/>
    <cellStyle name="Normal 2 9 15 2" xfId="16644" xr:uid="{00000000-0005-0000-0000-0000E2410000}"/>
    <cellStyle name="Normal 2 9 15 3" xfId="16599" xr:uid="{00000000-0005-0000-0000-0000E3410000}"/>
    <cellStyle name="Normal 2 9 16" xfId="16429" xr:uid="{00000000-0005-0000-0000-0000E4410000}"/>
    <cellStyle name="Normal 2 9 16 2" xfId="16645" xr:uid="{00000000-0005-0000-0000-0000E5410000}"/>
    <cellStyle name="Normal 2 9 16 3" xfId="16600" xr:uid="{00000000-0005-0000-0000-0000E6410000}"/>
    <cellStyle name="Normal 2 9 2" xfId="15284" xr:uid="{00000000-0005-0000-0000-0000E7410000}"/>
    <cellStyle name="Normal 2 9 2 10" xfId="15285" xr:uid="{00000000-0005-0000-0000-0000E8410000}"/>
    <cellStyle name="Normal 2 9 2 10 2" xfId="15286" xr:uid="{00000000-0005-0000-0000-0000E9410000}"/>
    <cellStyle name="Normal 2 9 2 10 2 2" xfId="15287" xr:uid="{00000000-0005-0000-0000-0000EA410000}"/>
    <cellStyle name="Normal 2 9 2 10 2 3" xfId="15288" xr:uid="{00000000-0005-0000-0000-0000EB410000}"/>
    <cellStyle name="Normal 2 9 2 10 3" xfId="15289" xr:uid="{00000000-0005-0000-0000-0000EC410000}"/>
    <cellStyle name="Normal 2 9 2 10 4" xfId="15290" xr:uid="{00000000-0005-0000-0000-0000ED410000}"/>
    <cellStyle name="Normal 2 9 2 11" xfId="15291" xr:uid="{00000000-0005-0000-0000-0000EE410000}"/>
    <cellStyle name="Normal 2 9 2 11 2" xfId="15292" xr:uid="{00000000-0005-0000-0000-0000EF410000}"/>
    <cellStyle name="Normal 2 9 2 11 3" xfId="15293" xr:uid="{00000000-0005-0000-0000-0000F0410000}"/>
    <cellStyle name="Normal 2 9 2 12" xfId="15294" xr:uid="{00000000-0005-0000-0000-0000F1410000}"/>
    <cellStyle name="Normal 2 9 2 13" xfId="15295" xr:uid="{00000000-0005-0000-0000-0000F2410000}"/>
    <cellStyle name="Normal 2 9 2 2" xfId="15296" xr:uid="{00000000-0005-0000-0000-0000F3410000}"/>
    <cellStyle name="Normal 2 9 2 2 2" xfId="15297" xr:uid="{00000000-0005-0000-0000-0000F4410000}"/>
    <cellStyle name="Normal 2 9 2 2 2 2" xfId="15298" xr:uid="{00000000-0005-0000-0000-0000F5410000}"/>
    <cellStyle name="Normal 2 9 2 2 2 3" xfId="15299" xr:uid="{00000000-0005-0000-0000-0000F6410000}"/>
    <cellStyle name="Normal 2 9 2 2 3" xfId="15300" xr:uid="{00000000-0005-0000-0000-0000F7410000}"/>
    <cellStyle name="Normal 2 9 2 2 4" xfId="15301" xr:uid="{00000000-0005-0000-0000-0000F8410000}"/>
    <cellStyle name="Normal 2 9 2 3" xfId="15302" xr:uid="{00000000-0005-0000-0000-0000F9410000}"/>
    <cellStyle name="Normal 2 9 2 3 2" xfId="15303" xr:uid="{00000000-0005-0000-0000-0000FA410000}"/>
    <cellStyle name="Normal 2 9 2 3 2 2" xfId="15304" xr:uid="{00000000-0005-0000-0000-0000FB410000}"/>
    <cellStyle name="Normal 2 9 2 3 2 3" xfId="15305" xr:uid="{00000000-0005-0000-0000-0000FC410000}"/>
    <cellStyle name="Normal 2 9 2 3 3" xfId="15306" xr:uid="{00000000-0005-0000-0000-0000FD410000}"/>
    <cellStyle name="Normal 2 9 2 3 4" xfId="15307" xr:uid="{00000000-0005-0000-0000-0000FE410000}"/>
    <cellStyle name="Normal 2 9 2 4" xfId="15308" xr:uid="{00000000-0005-0000-0000-0000FF410000}"/>
    <cellStyle name="Normal 2 9 2 4 2" xfId="15309" xr:uid="{00000000-0005-0000-0000-000000420000}"/>
    <cellStyle name="Normal 2 9 2 4 2 2" xfId="15310" xr:uid="{00000000-0005-0000-0000-000001420000}"/>
    <cellStyle name="Normal 2 9 2 4 2 3" xfId="15311" xr:uid="{00000000-0005-0000-0000-000002420000}"/>
    <cellStyle name="Normal 2 9 2 4 3" xfId="15312" xr:uid="{00000000-0005-0000-0000-000003420000}"/>
    <cellStyle name="Normal 2 9 2 4 4" xfId="15313" xr:uid="{00000000-0005-0000-0000-000004420000}"/>
    <cellStyle name="Normal 2 9 2 5" xfId="15314" xr:uid="{00000000-0005-0000-0000-000005420000}"/>
    <cellStyle name="Normal 2 9 2 5 2" xfId="15315" xr:uid="{00000000-0005-0000-0000-000006420000}"/>
    <cellStyle name="Normal 2 9 2 5 2 2" xfId="15316" xr:uid="{00000000-0005-0000-0000-000007420000}"/>
    <cellStyle name="Normal 2 9 2 5 2 3" xfId="15317" xr:uid="{00000000-0005-0000-0000-000008420000}"/>
    <cellStyle name="Normal 2 9 2 5 3" xfId="15318" xr:uid="{00000000-0005-0000-0000-000009420000}"/>
    <cellStyle name="Normal 2 9 2 5 4" xfId="15319" xr:uid="{00000000-0005-0000-0000-00000A420000}"/>
    <cellStyle name="Normal 2 9 2 6" xfId="15320" xr:uid="{00000000-0005-0000-0000-00000B420000}"/>
    <cellStyle name="Normal 2 9 2 6 2" xfId="15321" xr:uid="{00000000-0005-0000-0000-00000C420000}"/>
    <cellStyle name="Normal 2 9 2 6 2 2" xfId="15322" xr:uid="{00000000-0005-0000-0000-00000D420000}"/>
    <cellStyle name="Normal 2 9 2 6 2 3" xfId="15323" xr:uid="{00000000-0005-0000-0000-00000E420000}"/>
    <cellStyle name="Normal 2 9 2 6 3" xfId="15324" xr:uid="{00000000-0005-0000-0000-00000F420000}"/>
    <cellStyle name="Normal 2 9 2 6 4" xfId="15325" xr:uid="{00000000-0005-0000-0000-000010420000}"/>
    <cellStyle name="Normal 2 9 2 7" xfId="15326" xr:uid="{00000000-0005-0000-0000-000011420000}"/>
    <cellStyle name="Normal 2 9 2 7 2" xfId="15327" xr:uid="{00000000-0005-0000-0000-000012420000}"/>
    <cellStyle name="Normal 2 9 2 7 2 2" xfId="15328" xr:uid="{00000000-0005-0000-0000-000013420000}"/>
    <cellStyle name="Normal 2 9 2 7 2 3" xfId="15329" xr:uid="{00000000-0005-0000-0000-000014420000}"/>
    <cellStyle name="Normal 2 9 2 7 3" xfId="15330" xr:uid="{00000000-0005-0000-0000-000015420000}"/>
    <cellStyle name="Normal 2 9 2 7 4" xfId="15331" xr:uid="{00000000-0005-0000-0000-000016420000}"/>
    <cellStyle name="Normal 2 9 2 8" xfId="15332" xr:uid="{00000000-0005-0000-0000-000017420000}"/>
    <cellStyle name="Normal 2 9 2 8 2" xfId="15333" xr:uid="{00000000-0005-0000-0000-000018420000}"/>
    <cellStyle name="Normal 2 9 2 8 2 2" xfId="15334" xr:uid="{00000000-0005-0000-0000-000019420000}"/>
    <cellStyle name="Normal 2 9 2 8 2 3" xfId="15335" xr:uid="{00000000-0005-0000-0000-00001A420000}"/>
    <cellStyle name="Normal 2 9 2 8 3" xfId="15336" xr:uid="{00000000-0005-0000-0000-00001B420000}"/>
    <cellStyle name="Normal 2 9 2 8 4" xfId="15337" xr:uid="{00000000-0005-0000-0000-00001C420000}"/>
    <cellStyle name="Normal 2 9 2 9" xfId="15338" xr:uid="{00000000-0005-0000-0000-00001D420000}"/>
    <cellStyle name="Normal 2 9 2 9 2" xfId="15339" xr:uid="{00000000-0005-0000-0000-00001E420000}"/>
    <cellStyle name="Normal 2 9 2 9 2 2" xfId="15340" xr:uid="{00000000-0005-0000-0000-00001F420000}"/>
    <cellStyle name="Normal 2 9 2 9 2 3" xfId="15341" xr:uid="{00000000-0005-0000-0000-000020420000}"/>
    <cellStyle name="Normal 2 9 2 9 3" xfId="15342" xr:uid="{00000000-0005-0000-0000-000021420000}"/>
    <cellStyle name="Normal 2 9 2 9 4" xfId="15343" xr:uid="{00000000-0005-0000-0000-000022420000}"/>
    <cellStyle name="Normal 2 9 3" xfId="15344" xr:uid="{00000000-0005-0000-0000-000023420000}"/>
    <cellStyle name="Normal 2 9 3 2" xfId="15345" xr:uid="{00000000-0005-0000-0000-000024420000}"/>
    <cellStyle name="Normal 2 9 3 2 2" xfId="15346" xr:uid="{00000000-0005-0000-0000-000025420000}"/>
    <cellStyle name="Normal 2 9 3 2 3" xfId="15347" xr:uid="{00000000-0005-0000-0000-000026420000}"/>
    <cellStyle name="Normal 2 9 3 3" xfId="15348" xr:uid="{00000000-0005-0000-0000-000027420000}"/>
    <cellStyle name="Normal 2 9 3 4" xfId="15349" xr:uid="{00000000-0005-0000-0000-000028420000}"/>
    <cellStyle name="Normal 2 9 4" xfId="15350" xr:uid="{00000000-0005-0000-0000-000029420000}"/>
    <cellStyle name="Normal 2 9 4 2" xfId="15351" xr:uid="{00000000-0005-0000-0000-00002A420000}"/>
    <cellStyle name="Normal 2 9 4 2 2" xfId="15352" xr:uid="{00000000-0005-0000-0000-00002B420000}"/>
    <cellStyle name="Normal 2 9 4 2 3" xfId="15353" xr:uid="{00000000-0005-0000-0000-00002C420000}"/>
    <cellStyle name="Normal 2 9 4 3" xfId="15354" xr:uid="{00000000-0005-0000-0000-00002D420000}"/>
    <cellStyle name="Normal 2 9 4 4" xfId="15355" xr:uid="{00000000-0005-0000-0000-00002E420000}"/>
    <cellStyle name="Normal 2 9 5" xfId="15356" xr:uid="{00000000-0005-0000-0000-00002F420000}"/>
    <cellStyle name="Normal 2 9 5 2" xfId="15357" xr:uid="{00000000-0005-0000-0000-000030420000}"/>
    <cellStyle name="Normal 2 9 5 2 2" xfId="15358" xr:uid="{00000000-0005-0000-0000-000031420000}"/>
    <cellStyle name="Normal 2 9 5 2 3" xfId="15359" xr:uid="{00000000-0005-0000-0000-000032420000}"/>
    <cellStyle name="Normal 2 9 5 3" xfId="15360" xr:uid="{00000000-0005-0000-0000-000033420000}"/>
    <cellStyle name="Normal 2 9 5 4" xfId="15361" xr:uid="{00000000-0005-0000-0000-000034420000}"/>
    <cellStyle name="Normal 2 9 6" xfId="15362" xr:uid="{00000000-0005-0000-0000-000035420000}"/>
    <cellStyle name="Normal 2 9 6 2" xfId="15363" xr:uid="{00000000-0005-0000-0000-000036420000}"/>
    <cellStyle name="Normal 2 9 6 2 2" xfId="15364" xr:uid="{00000000-0005-0000-0000-000037420000}"/>
    <cellStyle name="Normal 2 9 6 2 3" xfId="15365" xr:uid="{00000000-0005-0000-0000-000038420000}"/>
    <cellStyle name="Normal 2 9 6 3" xfId="15366" xr:uid="{00000000-0005-0000-0000-000039420000}"/>
    <cellStyle name="Normal 2 9 6 4" xfId="15367" xr:uid="{00000000-0005-0000-0000-00003A420000}"/>
    <cellStyle name="Normal 2 9 7" xfId="15368" xr:uid="{00000000-0005-0000-0000-00003B420000}"/>
    <cellStyle name="Normal 2 9 7 2" xfId="15369" xr:uid="{00000000-0005-0000-0000-00003C420000}"/>
    <cellStyle name="Normal 2 9 7 2 2" xfId="15370" xr:uid="{00000000-0005-0000-0000-00003D420000}"/>
    <cellStyle name="Normal 2 9 7 2 3" xfId="15371" xr:uid="{00000000-0005-0000-0000-00003E420000}"/>
    <cellStyle name="Normal 2 9 7 3" xfId="15372" xr:uid="{00000000-0005-0000-0000-00003F420000}"/>
    <cellStyle name="Normal 2 9 7 4" xfId="15373" xr:uid="{00000000-0005-0000-0000-000040420000}"/>
    <cellStyle name="Normal 2 9 8" xfId="15374" xr:uid="{00000000-0005-0000-0000-000041420000}"/>
    <cellStyle name="Normal 2 9 8 2" xfId="15375" xr:uid="{00000000-0005-0000-0000-000042420000}"/>
    <cellStyle name="Normal 2 9 8 2 2" xfId="15376" xr:uid="{00000000-0005-0000-0000-000043420000}"/>
    <cellStyle name="Normal 2 9 8 2 3" xfId="15377" xr:uid="{00000000-0005-0000-0000-000044420000}"/>
    <cellStyle name="Normal 2 9 8 3" xfId="15378" xr:uid="{00000000-0005-0000-0000-000045420000}"/>
    <cellStyle name="Normal 2 9 8 4" xfId="15379" xr:uid="{00000000-0005-0000-0000-000046420000}"/>
    <cellStyle name="Normal 2 9 9" xfId="15380" xr:uid="{00000000-0005-0000-0000-000047420000}"/>
    <cellStyle name="Normal 2 9 9 2" xfId="15381" xr:uid="{00000000-0005-0000-0000-000048420000}"/>
    <cellStyle name="Normal 2 9 9 2 2" xfId="15382" xr:uid="{00000000-0005-0000-0000-000049420000}"/>
    <cellStyle name="Normal 2 9 9 2 3" xfId="15383" xr:uid="{00000000-0005-0000-0000-00004A420000}"/>
    <cellStyle name="Normal 2 9 9 3" xfId="15384" xr:uid="{00000000-0005-0000-0000-00004B420000}"/>
    <cellStyle name="Normal 2 9 9 4" xfId="15385" xr:uid="{00000000-0005-0000-0000-00004C420000}"/>
    <cellStyle name="Normal 2_2009_06_05_Claims Sheets" xfId="18089" xr:uid="{00000000-0005-0000-0000-00004D420000}"/>
    <cellStyle name="Normal 20" xfId="15386" xr:uid="{00000000-0005-0000-0000-00004E420000}"/>
    <cellStyle name="Normal 21" xfId="15387" xr:uid="{00000000-0005-0000-0000-00004F420000}"/>
    <cellStyle name="Normal 22" xfId="15388" xr:uid="{00000000-0005-0000-0000-000050420000}"/>
    <cellStyle name="Normal 23" xfId="15389" xr:uid="{00000000-0005-0000-0000-000051420000}"/>
    <cellStyle name="Normal 24" xfId="15390" xr:uid="{00000000-0005-0000-0000-000052420000}"/>
    <cellStyle name="Normal 25" xfId="15391" xr:uid="{00000000-0005-0000-0000-000053420000}"/>
    <cellStyle name="Normal 25 2" xfId="15392" xr:uid="{00000000-0005-0000-0000-000054420000}"/>
    <cellStyle name="Normal 25 2 2" xfId="15393" xr:uid="{00000000-0005-0000-0000-000055420000}"/>
    <cellStyle name="Normal 25 2 3" xfId="15394" xr:uid="{00000000-0005-0000-0000-000056420000}"/>
    <cellStyle name="Normal 25 3" xfId="15395" xr:uid="{00000000-0005-0000-0000-000057420000}"/>
    <cellStyle name="Normal 25 4" xfId="15396" xr:uid="{00000000-0005-0000-0000-000058420000}"/>
    <cellStyle name="Normal 26" xfId="15397" xr:uid="{00000000-0005-0000-0000-000059420000}"/>
    <cellStyle name="Normal 26 2" xfId="15398" xr:uid="{00000000-0005-0000-0000-00005A420000}"/>
    <cellStyle name="Normal 26 2 2" xfId="15399" xr:uid="{00000000-0005-0000-0000-00005B420000}"/>
    <cellStyle name="Normal 26 2 3" xfId="15400" xr:uid="{00000000-0005-0000-0000-00005C420000}"/>
    <cellStyle name="Normal 26 3" xfId="15401" xr:uid="{00000000-0005-0000-0000-00005D420000}"/>
    <cellStyle name="Normal 26 4" xfId="15402" xr:uid="{00000000-0005-0000-0000-00005E420000}"/>
    <cellStyle name="Normal 27" xfId="15403" xr:uid="{00000000-0005-0000-0000-00005F420000}"/>
    <cellStyle name="Normal 27 2" xfId="16430" xr:uid="{00000000-0005-0000-0000-000060420000}"/>
    <cellStyle name="Normal 27 3" xfId="16431" xr:uid="{00000000-0005-0000-0000-000061420000}"/>
    <cellStyle name="Normal 28" xfId="15404" xr:uid="{00000000-0005-0000-0000-000062420000}"/>
    <cellStyle name="Normal 28 2" xfId="16432" xr:uid="{00000000-0005-0000-0000-000063420000}"/>
    <cellStyle name="Normal 28 3" xfId="16433" xr:uid="{00000000-0005-0000-0000-000064420000}"/>
    <cellStyle name="Normal 29" xfId="15405" xr:uid="{00000000-0005-0000-0000-000065420000}"/>
    <cellStyle name="Normal 29 2" xfId="15406" xr:uid="{00000000-0005-0000-0000-000066420000}"/>
    <cellStyle name="Normal 29 2 2" xfId="15407" xr:uid="{00000000-0005-0000-0000-000067420000}"/>
    <cellStyle name="Normal 29 2 3" xfId="15408" xr:uid="{00000000-0005-0000-0000-000068420000}"/>
    <cellStyle name="Normal 29 3" xfId="15409" xr:uid="{00000000-0005-0000-0000-000069420000}"/>
    <cellStyle name="Normal 29 3 2" xfId="16434" xr:uid="{00000000-0005-0000-0000-00006A420000}"/>
    <cellStyle name="Normal 29 3 3" xfId="16435" xr:uid="{00000000-0005-0000-0000-00006B420000}"/>
    <cellStyle name="Normal 29 3 3 2" xfId="16436" xr:uid="{00000000-0005-0000-0000-00006C420000}"/>
    <cellStyle name="Normal 29 4" xfId="15410" xr:uid="{00000000-0005-0000-0000-00006D420000}"/>
    <cellStyle name="Normal 3" xfId="15411" xr:uid="{00000000-0005-0000-0000-00006E420000}"/>
    <cellStyle name="Normal 3 2" xfId="15412" xr:uid="{00000000-0005-0000-0000-00006F420000}"/>
    <cellStyle name="Normal 3 2 2" xfId="15413" xr:uid="{00000000-0005-0000-0000-000070420000}"/>
    <cellStyle name="Normal 3 2 3" xfId="15414" xr:uid="{00000000-0005-0000-0000-000071420000}"/>
    <cellStyle name="Normal 3 2 4" xfId="15415" xr:uid="{00000000-0005-0000-0000-000072420000}"/>
    <cellStyle name="Normal 3 3" xfId="15416" xr:uid="{00000000-0005-0000-0000-000073420000}"/>
    <cellStyle name="Normal 3 3 2" xfId="15417" xr:uid="{00000000-0005-0000-0000-000074420000}"/>
    <cellStyle name="Normal 3 3 2 2" xfId="15418" xr:uid="{00000000-0005-0000-0000-000075420000}"/>
    <cellStyle name="Normal 3 3 2 3" xfId="15419" xr:uid="{00000000-0005-0000-0000-000076420000}"/>
    <cellStyle name="Normal 3 3 3" xfId="15420" xr:uid="{00000000-0005-0000-0000-000077420000}"/>
    <cellStyle name="Normal 3 3 4" xfId="15421" xr:uid="{00000000-0005-0000-0000-000078420000}"/>
    <cellStyle name="Normal 3 3 5" xfId="15422" xr:uid="{00000000-0005-0000-0000-000079420000}"/>
    <cellStyle name="Normal 3 3 6" xfId="15423" xr:uid="{00000000-0005-0000-0000-00007A420000}"/>
    <cellStyle name="Normal 3 4" xfId="15424" xr:uid="{00000000-0005-0000-0000-00007B420000}"/>
    <cellStyle name="Normal 3 5" xfId="16437" xr:uid="{00000000-0005-0000-0000-00007C420000}"/>
    <cellStyle name="Normal 3_Package 16 D (2010-02-16)" xfId="15425" xr:uid="{00000000-0005-0000-0000-00007D420000}"/>
    <cellStyle name="Normal 30" xfId="15426" xr:uid="{00000000-0005-0000-0000-00007E420000}"/>
    <cellStyle name="Normal 30 2" xfId="15427" xr:uid="{00000000-0005-0000-0000-00007F420000}"/>
    <cellStyle name="Normal 30 2 2" xfId="15428" xr:uid="{00000000-0005-0000-0000-000080420000}"/>
    <cellStyle name="Normal 30 2 3" xfId="15429" xr:uid="{00000000-0005-0000-0000-000081420000}"/>
    <cellStyle name="Normal 30 3" xfId="15430" xr:uid="{00000000-0005-0000-0000-000082420000}"/>
    <cellStyle name="Normal 30 4" xfId="15431" xr:uid="{00000000-0005-0000-0000-000083420000}"/>
    <cellStyle name="Normal 31" xfId="15432" xr:uid="{00000000-0005-0000-0000-000084420000}"/>
    <cellStyle name="Normal 32" xfId="15433" xr:uid="{00000000-0005-0000-0000-000085420000}"/>
    <cellStyle name="Normal 33" xfId="15434" xr:uid="{00000000-0005-0000-0000-000086420000}"/>
    <cellStyle name="Normal 34" xfId="15435" xr:uid="{00000000-0005-0000-0000-000087420000}"/>
    <cellStyle name="Normal 35" xfId="15436" xr:uid="{00000000-0005-0000-0000-000088420000}"/>
    <cellStyle name="Normal 36" xfId="16348" xr:uid="{00000000-0005-0000-0000-000089420000}"/>
    <cellStyle name="Normal 36 2" xfId="16615" xr:uid="{00000000-0005-0000-0000-00008A420000}"/>
    <cellStyle name="Normal 36 3" xfId="16570" xr:uid="{00000000-0005-0000-0000-00008B420000}"/>
    <cellStyle name="Normal 37" xfId="16438" xr:uid="{00000000-0005-0000-0000-00008C420000}"/>
    <cellStyle name="Normal 38" xfId="16439" xr:uid="{00000000-0005-0000-0000-00008D420000}"/>
    <cellStyle name="Normal 39" xfId="16440" xr:uid="{00000000-0005-0000-0000-00008E420000}"/>
    <cellStyle name="Normal 4" xfId="15437" xr:uid="{00000000-0005-0000-0000-00008F420000}"/>
    <cellStyle name="Normal 4 2" xfId="15438" xr:uid="{00000000-0005-0000-0000-000090420000}"/>
    <cellStyle name="Normal 4 2 10" xfId="15439" xr:uid="{00000000-0005-0000-0000-000091420000}"/>
    <cellStyle name="Normal 4 2 11" xfId="15440" xr:uid="{00000000-0005-0000-0000-000092420000}"/>
    <cellStyle name="Normal 4 2 12" xfId="15441" xr:uid="{00000000-0005-0000-0000-000093420000}"/>
    <cellStyle name="Normal 4 2 13" xfId="15442" xr:uid="{00000000-0005-0000-0000-000094420000}"/>
    <cellStyle name="Normal 4 2 14" xfId="15443" xr:uid="{00000000-0005-0000-0000-000095420000}"/>
    <cellStyle name="Normal 4 2 15" xfId="16441" xr:uid="{00000000-0005-0000-0000-000096420000}"/>
    <cellStyle name="Normal 4 2 15 2" xfId="16646" xr:uid="{00000000-0005-0000-0000-000097420000}"/>
    <cellStyle name="Normal 4 2 15 3" xfId="16601" xr:uid="{00000000-0005-0000-0000-000098420000}"/>
    <cellStyle name="Normal 4 2 16" xfId="16442" xr:uid="{00000000-0005-0000-0000-000099420000}"/>
    <cellStyle name="Normal 4 2 16 2" xfId="16647" xr:uid="{00000000-0005-0000-0000-00009A420000}"/>
    <cellStyle name="Normal 4 2 16 3" xfId="16602" xr:uid="{00000000-0005-0000-0000-00009B420000}"/>
    <cellStyle name="Normal 4 2 2" xfId="15444" xr:uid="{00000000-0005-0000-0000-00009C420000}"/>
    <cellStyle name="Normal 4 2 2 2" xfId="15445" xr:uid="{00000000-0005-0000-0000-00009D420000}"/>
    <cellStyle name="Normal 4 2 2 2 2" xfId="15446" xr:uid="{00000000-0005-0000-0000-00009E420000}"/>
    <cellStyle name="Normal 4 2 2 2 2 2" xfId="15447" xr:uid="{00000000-0005-0000-0000-00009F420000}"/>
    <cellStyle name="Normal 4 2 2 2 2 3" xfId="15448" xr:uid="{00000000-0005-0000-0000-0000A0420000}"/>
    <cellStyle name="Normal 4 2 2 2 3" xfId="15449" xr:uid="{00000000-0005-0000-0000-0000A1420000}"/>
    <cellStyle name="Normal 4 2 2 2 4" xfId="15450" xr:uid="{00000000-0005-0000-0000-0000A2420000}"/>
    <cellStyle name="Normal 4 2 2 3" xfId="15451" xr:uid="{00000000-0005-0000-0000-0000A3420000}"/>
    <cellStyle name="Normal 4 2 2 3 2" xfId="15452" xr:uid="{00000000-0005-0000-0000-0000A4420000}"/>
    <cellStyle name="Normal 4 2 2 3 3" xfId="15453" xr:uid="{00000000-0005-0000-0000-0000A5420000}"/>
    <cellStyle name="Normal 4 2 2 4" xfId="15454" xr:uid="{00000000-0005-0000-0000-0000A6420000}"/>
    <cellStyle name="Normal 4 2 2 5" xfId="15455" xr:uid="{00000000-0005-0000-0000-0000A7420000}"/>
    <cellStyle name="Normal 4 2 3" xfId="15456" xr:uid="{00000000-0005-0000-0000-0000A8420000}"/>
    <cellStyle name="Normal 4 2 3 2" xfId="15457" xr:uid="{00000000-0005-0000-0000-0000A9420000}"/>
    <cellStyle name="Normal 4 2 3 2 2" xfId="15458" xr:uid="{00000000-0005-0000-0000-0000AA420000}"/>
    <cellStyle name="Normal 4 2 3 2 2 2" xfId="15459" xr:uid="{00000000-0005-0000-0000-0000AB420000}"/>
    <cellStyle name="Normal 4 2 3 2 2 3" xfId="15460" xr:uid="{00000000-0005-0000-0000-0000AC420000}"/>
    <cellStyle name="Normal 4 2 3 2 3" xfId="15461" xr:uid="{00000000-0005-0000-0000-0000AD420000}"/>
    <cellStyle name="Normal 4 2 3 2 4" xfId="15462" xr:uid="{00000000-0005-0000-0000-0000AE420000}"/>
    <cellStyle name="Normal 4 2 3 3" xfId="15463" xr:uid="{00000000-0005-0000-0000-0000AF420000}"/>
    <cellStyle name="Normal 4 2 3 3 2" xfId="15464" xr:uid="{00000000-0005-0000-0000-0000B0420000}"/>
    <cellStyle name="Normal 4 2 3 3 3" xfId="15465" xr:uid="{00000000-0005-0000-0000-0000B1420000}"/>
    <cellStyle name="Normal 4 2 3 4" xfId="15466" xr:uid="{00000000-0005-0000-0000-0000B2420000}"/>
    <cellStyle name="Normal 4 2 3 5" xfId="15467" xr:uid="{00000000-0005-0000-0000-0000B3420000}"/>
    <cellStyle name="Normal 4 2 4" xfId="15468" xr:uid="{00000000-0005-0000-0000-0000B4420000}"/>
    <cellStyle name="Normal 4 2 4 2" xfId="15469" xr:uid="{00000000-0005-0000-0000-0000B5420000}"/>
    <cellStyle name="Normal 4 2 4 2 2" xfId="15470" xr:uid="{00000000-0005-0000-0000-0000B6420000}"/>
    <cellStyle name="Normal 4 2 4 2 3" xfId="15471" xr:uid="{00000000-0005-0000-0000-0000B7420000}"/>
    <cellStyle name="Normal 4 2 4 3" xfId="15472" xr:uid="{00000000-0005-0000-0000-0000B8420000}"/>
    <cellStyle name="Normal 4 2 4 4" xfId="15473" xr:uid="{00000000-0005-0000-0000-0000B9420000}"/>
    <cellStyle name="Normal 4 2 5" xfId="15474" xr:uid="{00000000-0005-0000-0000-0000BA420000}"/>
    <cellStyle name="Normal 4 2 5 2" xfId="15475" xr:uid="{00000000-0005-0000-0000-0000BB420000}"/>
    <cellStyle name="Normal 4 2 5 2 2" xfId="15476" xr:uid="{00000000-0005-0000-0000-0000BC420000}"/>
    <cellStyle name="Normal 4 2 5 2 3" xfId="15477" xr:uid="{00000000-0005-0000-0000-0000BD420000}"/>
    <cellStyle name="Normal 4 2 5 3" xfId="15478" xr:uid="{00000000-0005-0000-0000-0000BE420000}"/>
    <cellStyle name="Normal 4 2 5 4" xfId="15479" xr:uid="{00000000-0005-0000-0000-0000BF420000}"/>
    <cellStyle name="Normal 4 2 6" xfId="15480" xr:uid="{00000000-0005-0000-0000-0000C0420000}"/>
    <cellStyle name="Normal 4 2 6 2" xfId="15481" xr:uid="{00000000-0005-0000-0000-0000C1420000}"/>
    <cellStyle name="Normal 4 2 6 2 2" xfId="15482" xr:uid="{00000000-0005-0000-0000-0000C2420000}"/>
    <cellStyle name="Normal 4 2 6 2 3" xfId="15483" xr:uid="{00000000-0005-0000-0000-0000C3420000}"/>
    <cellStyle name="Normal 4 2 6 3" xfId="15484" xr:uid="{00000000-0005-0000-0000-0000C4420000}"/>
    <cellStyle name="Normal 4 2 6 4" xfId="15485" xr:uid="{00000000-0005-0000-0000-0000C5420000}"/>
    <cellStyle name="Normal 4 2 7" xfId="15486" xr:uid="{00000000-0005-0000-0000-0000C6420000}"/>
    <cellStyle name="Normal 4 2 7 2" xfId="15487" xr:uid="{00000000-0005-0000-0000-0000C7420000}"/>
    <cellStyle name="Normal 4 2 7 2 2" xfId="15488" xr:uid="{00000000-0005-0000-0000-0000C8420000}"/>
    <cellStyle name="Normal 4 2 7 2 3" xfId="15489" xr:uid="{00000000-0005-0000-0000-0000C9420000}"/>
    <cellStyle name="Normal 4 2 7 3" xfId="15490" xr:uid="{00000000-0005-0000-0000-0000CA420000}"/>
    <cellStyle name="Normal 4 2 7 4" xfId="15491" xr:uid="{00000000-0005-0000-0000-0000CB420000}"/>
    <cellStyle name="Normal 4 2 8" xfId="15492" xr:uid="{00000000-0005-0000-0000-0000CC420000}"/>
    <cellStyle name="Normal 4 2 8 2" xfId="15493" xr:uid="{00000000-0005-0000-0000-0000CD420000}"/>
    <cellStyle name="Normal 4 2 8 3" xfId="15494" xr:uid="{00000000-0005-0000-0000-0000CE420000}"/>
    <cellStyle name="Normal 4 2 9" xfId="15495" xr:uid="{00000000-0005-0000-0000-0000CF420000}"/>
    <cellStyle name="Normal 4 2 9 2" xfId="15496" xr:uid="{00000000-0005-0000-0000-0000D0420000}"/>
    <cellStyle name="Normal 4 2 9 3" xfId="15497" xr:uid="{00000000-0005-0000-0000-0000D1420000}"/>
    <cellStyle name="Normal 4 3" xfId="15498" xr:uid="{00000000-0005-0000-0000-0000D2420000}"/>
    <cellStyle name="Normal 4 4" xfId="15499" xr:uid="{00000000-0005-0000-0000-0000D3420000}"/>
    <cellStyle name="Normal 4 5" xfId="15500" xr:uid="{00000000-0005-0000-0000-0000D4420000}"/>
    <cellStyle name="Normal 4 6" xfId="15501" xr:uid="{00000000-0005-0000-0000-0000D5420000}"/>
    <cellStyle name="Normal 4 7" xfId="15502" xr:uid="{00000000-0005-0000-0000-0000D6420000}"/>
    <cellStyle name="Normal 40" xfId="16443" xr:uid="{00000000-0005-0000-0000-0000D7420000}"/>
    <cellStyle name="Normal 41" xfId="16444" xr:uid="{00000000-0005-0000-0000-0000D8420000}"/>
    <cellStyle name="Normal 42" xfId="16445" xr:uid="{00000000-0005-0000-0000-0000D9420000}"/>
    <cellStyle name="Normal 43" xfId="16446" xr:uid="{00000000-0005-0000-0000-0000DA420000}"/>
    <cellStyle name="Normal 44" xfId="16447" xr:uid="{00000000-0005-0000-0000-0000DB420000}"/>
    <cellStyle name="Normal 45" xfId="16448" xr:uid="{00000000-0005-0000-0000-0000DC420000}"/>
    <cellStyle name="Normal 46" xfId="16449" xr:uid="{00000000-0005-0000-0000-0000DD420000}"/>
    <cellStyle name="Normal 47" xfId="16450" xr:uid="{00000000-0005-0000-0000-0000DE420000}"/>
    <cellStyle name="Normal 48" xfId="16451" xr:uid="{00000000-0005-0000-0000-0000DF420000}"/>
    <cellStyle name="Normal 48 2" xfId="16452" xr:uid="{00000000-0005-0000-0000-0000E0420000}"/>
    <cellStyle name="Normal 48 2 2" xfId="16649" xr:uid="{00000000-0005-0000-0000-0000E1420000}"/>
    <cellStyle name="Normal 48 2 3" xfId="16604" xr:uid="{00000000-0005-0000-0000-0000E2420000}"/>
    <cellStyle name="Normal 48 3" xfId="16453" xr:uid="{00000000-0005-0000-0000-0000E3420000}"/>
    <cellStyle name="Normal 48 3 2" xfId="16650" xr:uid="{00000000-0005-0000-0000-0000E4420000}"/>
    <cellStyle name="Normal 48 3 3" xfId="16605" xr:uid="{00000000-0005-0000-0000-0000E5420000}"/>
    <cellStyle name="Normal 48 4" xfId="16648" xr:uid="{00000000-0005-0000-0000-0000E6420000}"/>
    <cellStyle name="Normal 48 5" xfId="16603" xr:uid="{00000000-0005-0000-0000-0000E7420000}"/>
    <cellStyle name="Normal 49" xfId="16454" xr:uid="{00000000-0005-0000-0000-0000E8420000}"/>
    <cellStyle name="Normal 5" xfId="15503" xr:uid="{00000000-0005-0000-0000-0000E9420000}"/>
    <cellStyle name="Normal 5 2" xfId="15504" xr:uid="{00000000-0005-0000-0000-0000EA420000}"/>
    <cellStyle name="Normal 5 2 2" xfId="15505" xr:uid="{00000000-0005-0000-0000-0000EB420000}"/>
    <cellStyle name="Normal 5 2 3" xfId="15506" xr:uid="{00000000-0005-0000-0000-0000EC420000}"/>
    <cellStyle name="Normal 5 2 4" xfId="15507" xr:uid="{00000000-0005-0000-0000-0000ED420000}"/>
    <cellStyle name="Normal 5 3" xfId="15508" xr:uid="{00000000-0005-0000-0000-0000EE420000}"/>
    <cellStyle name="Normal 5 3 2" xfId="15509" xr:uid="{00000000-0005-0000-0000-0000EF420000}"/>
    <cellStyle name="Normal 5 3 3" xfId="15510" xr:uid="{00000000-0005-0000-0000-0000F0420000}"/>
    <cellStyle name="Normal 5 3 4" xfId="15511" xr:uid="{00000000-0005-0000-0000-0000F1420000}"/>
    <cellStyle name="Normal 5 4" xfId="15512" xr:uid="{00000000-0005-0000-0000-0000F2420000}"/>
    <cellStyle name="Normal 5 5" xfId="15513" xr:uid="{00000000-0005-0000-0000-0000F3420000}"/>
    <cellStyle name="Normal 5 6" xfId="15514" xr:uid="{00000000-0005-0000-0000-0000F4420000}"/>
    <cellStyle name="Normal 50" xfId="16455" xr:uid="{00000000-0005-0000-0000-0000F5420000}"/>
    <cellStyle name="Normal 51" xfId="16456" xr:uid="{00000000-0005-0000-0000-0000F6420000}"/>
    <cellStyle name="Normal 52" xfId="16457" xr:uid="{00000000-0005-0000-0000-0000F7420000}"/>
    <cellStyle name="Normal 52 2" xfId="16458" xr:uid="{00000000-0005-0000-0000-0000F8420000}"/>
    <cellStyle name="Normal 52 2 2" xfId="16459" xr:uid="{00000000-0005-0000-0000-0000F9420000}"/>
    <cellStyle name="Normal 52 2 3" xfId="16460" xr:uid="{00000000-0005-0000-0000-0000FA420000}"/>
    <cellStyle name="Normal 52 2 3 2" xfId="16461" xr:uid="{00000000-0005-0000-0000-0000FB420000}"/>
    <cellStyle name="Normal 53" xfId="16462" xr:uid="{00000000-0005-0000-0000-0000FC420000}"/>
    <cellStyle name="Normal 54" xfId="16463" xr:uid="{00000000-0005-0000-0000-0000FD420000}"/>
    <cellStyle name="Normal 55" xfId="16464" xr:uid="{00000000-0005-0000-0000-0000FE420000}"/>
    <cellStyle name="Normal 56" xfId="16465" xr:uid="{00000000-0005-0000-0000-0000FF420000}"/>
    <cellStyle name="Normal 57" xfId="16466" xr:uid="{00000000-0005-0000-0000-000000430000}"/>
    <cellStyle name="Normal 58" xfId="16467" xr:uid="{00000000-0005-0000-0000-000001430000}"/>
    <cellStyle name="Normal 59" xfId="16468" xr:uid="{00000000-0005-0000-0000-000002430000}"/>
    <cellStyle name="Normal 6" xfId="15515" xr:uid="{00000000-0005-0000-0000-000003430000}"/>
    <cellStyle name="Normal 6 10" xfId="15516" xr:uid="{00000000-0005-0000-0000-000004430000}"/>
    <cellStyle name="Normal 6 11" xfId="15517" xr:uid="{00000000-0005-0000-0000-000005430000}"/>
    <cellStyle name="Normal 6 12" xfId="15518" xr:uid="{00000000-0005-0000-0000-000006430000}"/>
    <cellStyle name="Normal 6 13" xfId="15519" xr:uid="{00000000-0005-0000-0000-000007430000}"/>
    <cellStyle name="Normal 6 14" xfId="15520" xr:uid="{00000000-0005-0000-0000-000008430000}"/>
    <cellStyle name="Normal 6 15" xfId="15521" xr:uid="{00000000-0005-0000-0000-000009430000}"/>
    <cellStyle name="Normal 6 2" xfId="15522" xr:uid="{00000000-0005-0000-0000-00000A430000}"/>
    <cellStyle name="Normal 6 2 2" xfId="15523" xr:uid="{00000000-0005-0000-0000-00000B430000}"/>
    <cellStyle name="Normal 6 2 3" xfId="15524" xr:uid="{00000000-0005-0000-0000-00000C430000}"/>
    <cellStyle name="Normal 6 3" xfId="15525" xr:uid="{00000000-0005-0000-0000-00000D430000}"/>
    <cellStyle name="Normal 6 4" xfId="15526" xr:uid="{00000000-0005-0000-0000-00000E430000}"/>
    <cellStyle name="Normal 6 5" xfId="15527" xr:uid="{00000000-0005-0000-0000-00000F430000}"/>
    <cellStyle name="Normal 6 6" xfId="15528" xr:uid="{00000000-0005-0000-0000-000010430000}"/>
    <cellStyle name="Normal 6 7" xfId="15529" xr:uid="{00000000-0005-0000-0000-000011430000}"/>
    <cellStyle name="Normal 6 8" xfId="15530" xr:uid="{00000000-0005-0000-0000-000012430000}"/>
    <cellStyle name="Normal 6 9" xfId="15531" xr:uid="{00000000-0005-0000-0000-000013430000}"/>
    <cellStyle name="Normal 60" xfId="16469" xr:uid="{00000000-0005-0000-0000-000014430000}"/>
    <cellStyle name="Normal 61" xfId="16470" xr:uid="{00000000-0005-0000-0000-000015430000}"/>
    <cellStyle name="Normal 62" xfId="16471" xr:uid="{00000000-0005-0000-0000-000016430000}"/>
    <cellStyle name="Normal 63" xfId="16472" xr:uid="{00000000-0005-0000-0000-000017430000}"/>
    <cellStyle name="Normal 64" xfId="16473" xr:uid="{00000000-0005-0000-0000-000018430000}"/>
    <cellStyle name="Normal 65" xfId="16474" xr:uid="{00000000-0005-0000-0000-000019430000}"/>
    <cellStyle name="Normal 66" xfId="16475" xr:uid="{00000000-0005-0000-0000-00001A430000}"/>
    <cellStyle name="Normal 67" xfId="16476" xr:uid="{00000000-0005-0000-0000-00001B430000}"/>
    <cellStyle name="Normal 68" xfId="16477" xr:uid="{00000000-0005-0000-0000-00001C430000}"/>
    <cellStyle name="Normal 69" xfId="16478" xr:uid="{00000000-0005-0000-0000-00001D430000}"/>
    <cellStyle name="Normal 7" xfId="15532" xr:uid="{00000000-0005-0000-0000-00001E430000}"/>
    <cellStyle name="Normal 7 10" xfId="15533" xr:uid="{00000000-0005-0000-0000-00001F430000}"/>
    <cellStyle name="Normal 7 11" xfId="15534" xr:uid="{00000000-0005-0000-0000-000020430000}"/>
    <cellStyle name="Normal 7 12" xfId="15535" xr:uid="{00000000-0005-0000-0000-000021430000}"/>
    <cellStyle name="Normal 7 13" xfId="15536" xr:uid="{00000000-0005-0000-0000-000022430000}"/>
    <cellStyle name="Normal 7 14" xfId="15537" xr:uid="{00000000-0005-0000-0000-000023430000}"/>
    <cellStyle name="Normal 7 2" xfId="15538" xr:uid="{00000000-0005-0000-0000-000024430000}"/>
    <cellStyle name="Normal 7 2 2" xfId="15539" xr:uid="{00000000-0005-0000-0000-000025430000}"/>
    <cellStyle name="Normal 7 2 3" xfId="15540" xr:uid="{00000000-0005-0000-0000-000026430000}"/>
    <cellStyle name="Normal 7 3" xfId="15541" xr:uid="{00000000-0005-0000-0000-000027430000}"/>
    <cellStyle name="Normal 7 4" xfId="15542" xr:uid="{00000000-0005-0000-0000-000028430000}"/>
    <cellStyle name="Normal 7 5" xfId="15543" xr:uid="{00000000-0005-0000-0000-000029430000}"/>
    <cellStyle name="Normal 7 6" xfId="15544" xr:uid="{00000000-0005-0000-0000-00002A430000}"/>
    <cellStyle name="Normal 7 7" xfId="15545" xr:uid="{00000000-0005-0000-0000-00002B430000}"/>
    <cellStyle name="Normal 7 8" xfId="15546" xr:uid="{00000000-0005-0000-0000-00002C430000}"/>
    <cellStyle name="Normal 7 9" xfId="15547" xr:uid="{00000000-0005-0000-0000-00002D430000}"/>
    <cellStyle name="Normal 70" xfId="16479" xr:uid="{00000000-0005-0000-0000-00002E430000}"/>
    <cellStyle name="Normal 71" xfId="16480" xr:uid="{00000000-0005-0000-0000-00002F430000}"/>
    <cellStyle name="Normal 72" xfId="16481" xr:uid="{00000000-0005-0000-0000-000030430000}"/>
    <cellStyle name="Normal 73" xfId="16482" xr:uid="{00000000-0005-0000-0000-000031430000}"/>
    <cellStyle name="Normal 74" xfId="16483" xr:uid="{00000000-0005-0000-0000-000032430000}"/>
    <cellStyle name="Normal 75" xfId="16484" xr:uid="{00000000-0005-0000-0000-000033430000}"/>
    <cellStyle name="Normal 76" xfId="16485" xr:uid="{00000000-0005-0000-0000-000034430000}"/>
    <cellStyle name="Normal 77" xfId="16486" xr:uid="{00000000-0005-0000-0000-000035430000}"/>
    <cellStyle name="Normal 77 2" xfId="16487" xr:uid="{00000000-0005-0000-0000-000036430000}"/>
    <cellStyle name="Normal 77 3" xfId="16488" xr:uid="{00000000-0005-0000-0000-000037430000}"/>
    <cellStyle name="Normal 77 3 2" xfId="16489" xr:uid="{00000000-0005-0000-0000-000038430000}"/>
    <cellStyle name="Normal 77 3 2 2" xfId="16490" xr:uid="{00000000-0005-0000-0000-000039430000}"/>
    <cellStyle name="Normal 77 3 3" xfId="16491" xr:uid="{00000000-0005-0000-0000-00003A430000}"/>
    <cellStyle name="Normal 77 4" xfId="16492" xr:uid="{00000000-0005-0000-0000-00003B430000}"/>
    <cellStyle name="Normal 77 4 2" xfId="16493" xr:uid="{00000000-0005-0000-0000-00003C430000}"/>
    <cellStyle name="Normal 77 4 2 2" xfId="16494" xr:uid="{00000000-0005-0000-0000-00003D430000}"/>
    <cellStyle name="Normal 77 4 3" xfId="16495" xr:uid="{00000000-0005-0000-0000-00003E430000}"/>
    <cellStyle name="Normal 77 5" xfId="16496" xr:uid="{00000000-0005-0000-0000-00003F430000}"/>
    <cellStyle name="Normal 77 5 2" xfId="16497" xr:uid="{00000000-0005-0000-0000-000040430000}"/>
    <cellStyle name="Normal 77 6" xfId="16498" xr:uid="{00000000-0005-0000-0000-000041430000}"/>
    <cellStyle name="Normal 78" xfId="16499" xr:uid="{00000000-0005-0000-0000-000042430000}"/>
    <cellStyle name="Normal 78 2" xfId="16500" xr:uid="{00000000-0005-0000-0000-000043430000}"/>
    <cellStyle name="Normal 79" xfId="16501" xr:uid="{00000000-0005-0000-0000-000044430000}"/>
    <cellStyle name="Normal 79 2" xfId="16502" xr:uid="{00000000-0005-0000-0000-000045430000}"/>
    <cellStyle name="Normal 8" xfId="15548" xr:uid="{00000000-0005-0000-0000-000046430000}"/>
    <cellStyle name="Normal 8 10" xfId="15549" xr:uid="{00000000-0005-0000-0000-000047430000}"/>
    <cellStyle name="Normal 8 11" xfId="15550" xr:uid="{00000000-0005-0000-0000-000048430000}"/>
    <cellStyle name="Normal 8 12" xfId="15551" xr:uid="{00000000-0005-0000-0000-000049430000}"/>
    <cellStyle name="Normal 8 13" xfId="15552" xr:uid="{00000000-0005-0000-0000-00004A430000}"/>
    <cellStyle name="Normal 8 14" xfId="15553" xr:uid="{00000000-0005-0000-0000-00004B430000}"/>
    <cellStyle name="Normal 8 15" xfId="15554" xr:uid="{00000000-0005-0000-0000-00004C430000}"/>
    <cellStyle name="Normal 8 16" xfId="16503" xr:uid="{00000000-0005-0000-0000-00004D430000}"/>
    <cellStyle name="Normal 8 16 2" xfId="16651" xr:uid="{00000000-0005-0000-0000-00004E430000}"/>
    <cellStyle name="Normal 8 16 3" xfId="16606" xr:uid="{00000000-0005-0000-0000-00004F430000}"/>
    <cellStyle name="Normal 8 17" xfId="16504" xr:uid="{00000000-0005-0000-0000-000050430000}"/>
    <cellStyle name="Normal 8 17 2" xfId="16652" xr:uid="{00000000-0005-0000-0000-000051430000}"/>
    <cellStyle name="Normal 8 17 3" xfId="16607" xr:uid="{00000000-0005-0000-0000-000052430000}"/>
    <cellStyle name="Normal 8 2" xfId="15555" xr:uid="{00000000-0005-0000-0000-000053430000}"/>
    <cellStyle name="Normal 8 2 2" xfId="16505" xr:uid="{00000000-0005-0000-0000-000054430000}"/>
    <cellStyle name="Normal 8 2 2 2" xfId="16653" xr:uid="{00000000-0005-0000-0000-000055430000}"/>
    <cellStyle name="Normal 8 2 2 3" xfId="16608" xr:uid="{00000000-0005-0000-0000-000056430000}"/>
    <cellStyle name="Normal 8 2 3" xfId="16506" xr:uid="{00000000-0005-0000-0000-000057430000}"/>
    <cellStyle name="Normal 8 2 3 2" xfId="16654" xr:uid="{00000000-0005-0000-0000-000058430000}"/>
    <cellStyle name="Normal 8 2 3 3" xfId="16609" xr:uid="{00000000-0005-0000-0000-000059430000}"/>
    <cellStyle name="Normal 8 3" xfId="15556" xr:uid="{00000000-0005-0000-0000-00005A430000}"/>
    <cellStyle name="Normal 8 4" xfId="15557" xr:uid="{00000000-0005-0000-0000-00005B430000}"/>
    <cellStyle name="Normal 8 5" xfId="15558" xr:uid="{00000000-0005-0000-0000-00005C430000}"/>
    <cellStyle name="Normal 8 6" xfId="15559" xr:uid="{00000000-0005-0000-0000-00005D430000}"/>
    <cellStyle name="Normal 8 7" xfId="15560" xr:uid="{00000000-0005-0000-0000-00005E430000}"/>
    <cellStyle name="Normal 8 8" xfId="15561" xr:uid="{00000000-0005-0000-0000-00005F430000}"/>
    <cellStyle name="Normal 8 9" xfId="15562" xr:uid="{00000000-0005-0000-0000-000060430000}"/>
    <cellStyle name="Normal 80" xfId="16507" xr:uid="{00000000-0005-0000-0000-000061430000}"/>
    <cellStyle name="Normal 80 2" xfId="16508" xr:uid="{00000000-0005-0000-0000-000062430000}"/>
    <cellStyle name="Normal 81" xfId="16509" xr:uid="{00000000-0005-0000-0000-000063430000}"/>
    <cellStyle name="Normal 81 2" xfId="16510" xr:uid="{00000000-0005-0000-0000-000064430000}"/>
    <cellStyle name="Normal 82" xfId="16511" xr:uid="{00000000-0005-0000-0000-000065430000}"/>
    <cellStyle name="Normal 83" xfId="16512" xr:uid="{00000000-0005-0000-0000-000066430000}"/>
    <cellStyle name="Normal 84" xfId="16513" xr:uid="{00000000-0005-0000-0000-000067430000}"/>
    <cellStyle name="Normal 85" xfId="16514" xr:uid="{00000000-0005-0000-0000-000068430000}"/>
    <cellStyle name="Normal 86" xfId="16515" xr:uid="{00000000-0005-0000-0000-000069430000}"/>
    <cellStyle name="Normal 87" xfId="16516" xr:uid="{00000000-0005-0000-0000-00006A430000}"/>
    <cellStyle name="Normal 88" xfId="16517" xr:uid="{00000000-0005-0000-0000-00006B430000}"/>
    <cellStyle name="Normal 89" xfId="16518" xr:uid="{00000000-0005-0000-0000-00006C430000}"/>
    <cellStyle name="Normal 9" xfId="15563" xr:uid="{00000000-0005-0000-0000-00006D430000}"/>
    <cellStyle name="Normal 9 10" xfId="15564" xr:uid="{00000000-0005-0000-0000-00006E430000}"/>
    <cellStyle name="Normal 9 11" xfId="15565" xr:uid="{00000000-0005-0000-0000-00006F430000}"/>
    <cellStyle name="Normal 9 12" xfId="15566" xr:uid="{00000000-0005-0000-0000-000070430000}"/>
    <cellStyle name="Normal 9 13" xfId="15567" xr:uid="{00000000-0005-0000-0000-000071430000}"/>
    <cellStyle name="Normal 9 14" xfId="15568" xr:uid="{00000000-0005-0000-0000-000072430000}"/>
    <cellStyle name="Normal 9 15" xfId="15569" xr:uid="{00000000-0005-0000-0000-000073430000}"/>
    <cellStyle name="Normal 9 2" xfId="15570" xr:uid="{00000000-0005-0000-0000-000074430000}"/>
    <cellStyle name="Normal 9 3" xfId="15571" xr:uid="{00000000-0005-0000-0000-000075430000}"/>
    <cellStyle name="Normal 9 4" xfId="15572" xr:uid="{00000000-0005-0000-0000-000076430000}"/>
    <cellStyle name="Normal 9 5" xfId="15573" xr:uid="{00000000-0005-0000-0000-000077430000}"/>
    <cellStyle name="Normal 9 6" xfId="15574" xr:uid="{00000000-0005-0000-0000-000078430000}"/>
    <cellStyle name="Normal 9 7" xfId="15575" xr:uid="{00000000-0005-0000-0000-000079430000}"/>
    <cellStyle name="Normal 9 8" xfId="15576" xr:uid="{00000000-0005-0000-0000-00007A430000}"/>
    <cellStyle name="Normal 9 9" xfId="15577" xr:uid="{00000000-0005-0000-0000-00007B430000}"/>
    <cellStyle name="Normal 90" xfId="16519" xr:uid="{00000000-0005-0000-0000-00007C430000}"/>
    <cellStyle name="Normal 91" xfId="16520" xr:uid="{00000000-0005-0000-0000-00007D430000}"/>
    <cellStyle name="Normal 92" xfId="16521" xr:uid="{00000000-0005-0000-0000-00007E430000}"/>
    <cellStyle name="Normal 93" xfId="16522" xr:uid="{00000000-0005-0000-0000-00007F430000}"/>
    <cellStyle name="Normal 94" xfId="16523" xr:uid="{00000000-0005-0000-0000-000080430000}"/>
    <cellStyle name="Normal 95" xfId="16524" xr:uid="{00000000-0005-0000-0000-000081430000}"/>
    <cellStyle name="Normal 96" xfId="16525" xr:uid="{00000000-0005-0000-0000-000082430000}"/>
    <cellStyle name="Normal 97" xfId="16526" xr:uid="{00000000-0005-0000-0000-000083430000}"/>
    <cellStyle name="Normal 98" xfId="16527" xr:uid="{00000000-0005-0000-0000-000084430000}"/>
    <cellStyle name="Normal 99" xfId="16565" xr:uid="{00000000-0005-0000-0000-000085430000}"/>
    <cellStyle name="Normal 99 2" xfId="16655" xr:uid="{00000000-0005-0000-0000-000086430000}"/>
    <cellStyle name="Normal 99 3" xfId="16610" xr:uid="{00000000-0005-0000-0000-000087430000}"/>
    <cellStyle name="Normal CC" xfId="18090" xr:uid="{00000000-0005-0000-0000-000088430000}"/>
    <cellStyle name="Normal_BILL2F~1" xfId="1" xr:uid="{00000000-0005-0000-0000-000089430000}"/>
    <cellStyle name="Note 2" xfId="15578" xr:uid="{00000000-0005-0000-0000-00008C430000}"/>
    <cellStyle name="Note 2 10" xfId="15579" xr:uid="{00000000-0005-0000-0000-00008D430000}"/>
    <cellStyle name="Note 2 10 2" xfId="15580" xr:uid="{00000000-0005-0000-0000-00008E430000}"/>
    <cellStyle name="Note 2 10 3" xfId="15581" xr:uid="{00000000-0005-0000-0000-00008F430000}"/>
    <cellStyle name="Note 2 11" xfId="15582" xr:uid="{00000000-0005-0000-0000-000090430000}"/>
    <cellStyle name="Note 2 11 2" xfId="15583" xr:uid="{00000000-0005-0000-0000-000091430000}"/>
    <cellStyle name="Note 2 11 3" xfId="15584" xr:uid="{00000000-0005-0000-0000-000092430000}"/>
    <cellStyle name="Note 2 12" xfId="15585" xr:uid="{00000000-0005-0000-0000-000093430000}"/>
    <cellStyle name="Note 2 12 2" xfId="15586" xr:uid="{00000000-0005-0000-0000-000094430000}"/>
    <cellStyle name="Note 2 12 3" xfId="15587" xr:uid="{00000000-0005-0000-0000-000095430000}"/>
    <cellStyle name="Note 2 13" xfId="15588" xr:uid="{00000000-0005-0000-0000-000096430000}"/>
    <cellStyle name="Note 2 13 2" xfId="15589" xr:uid="{00000000-0005-0000-0000-000097430000}"/>
    <cellStyle name="Note 2 13 3" xfId="15590" xr:uid="{00000000-0005-0000-0000-000098430000}"/>
    <cellStyle name="Note 2 14" xfId="15591" xr:uid="{00000000-0005-0000-0000-000099430000}"/>
    <cellStyle name="Note 2 14 2" xfId="15592" xr:uid="{00000000-0005-0000-0000-00009A430000}"/>
    <cellStyle name="Note 2 14 3" xfId="15593" xr:uid="{00000000-0005-0000-0000-00009B430000}"/>
    <cellStyle name="Note 2 15" xfId="15594" xr:uid="{00000000-0005-0000-0000-00009C430000}"/>
    <cellStyle name="Note 2 15 2" xfId="15595" xr:uid="{00000000-0005-0000-0000-00009D430000}"/>
    <cellStyle name="Note 2 15 3" xfId="15596" xr:uid="{00000000-0005-0000-0000-00009E430000}"/>
    <cellStyle name="Note 2 16" xfId="15597" xr:uid="{00000000-0005-0000-0000-00009F430000}"/>
    <cellStyle name="Note 2 16 2" xfId="15598" xr:uid="{00000000-0005-0000-0000-0000A0430000}"/>
    <cellStyle name="Note 2 17" xfId="15599" xr:uid="{00000000-0005-0000-0000-0000A1430000}"/>
    <cellStyle name="Note 2 18" xfId="15600" xr:uid="{00000000-0005-0000-0000-0000A2430000}"/>
    <cellStyle name="Note 2 19" xfId="15601" xr:uid="{00000000-0005-0000-0000-0000A3430000}"/>
    <cellStyle name="Note 2 2" xfId="15602" xr:uid="{00000000-0005-0000-0000-0000A4430000}"/>
    <cellStyle name="Note 2 2 10" xfId="15603" xr:uid="{00000000-0005-0000-0000-0000A5430000}"/>
    <cellStyle name="Note 2 2 10 2" xfId="15604" xr:uid="{00000000-0005-0000-0000-0000A6430000}"/>
    <cellStyle name="Note 2 2 10 3" xfId="15605" xr:uid="{00000000-0005-0000-0000-0000A7430000}"/>
    <cellStyle name="Note 2 2 11" xfId="15606" xr:uid="{00000000-0005-0000-0000-0000A8430000}"/>
    <cellStyle name="Note 2 2 11 2" xfId="15607" xr:uid="{00000000-0005-0000-0000-0000A9430000}"/>
    <cellStyle name="Note 2 2 11 3" xfId="15608" xr:uid="{00000000-0005-0000-0000-0000AA430000}"/>
    <cellStyle name="Note 2 2 12" xfId="15609" xr:uid="{00000000-0005-0000-0000-0000AB430000}"/>
    <cellStyle name="Note 2 2 12 2" xfId="15610" xr:uid="{00000000-0005-0000-0000-0000AC430000}"/>
    <cellStyle name="Note 2 2 12 3" xfId="15611" xr:uid="{00000000-0005-0000-0000-0000AD430000}"/>
    <cellStyle name="Note 2 2 13" xfId="15612" xr:uid="{00000000-0005-0000-0000-0000AE430000}"/>
    <cellStyle name="Note 2 2 13 2" xfId="15613" xr:uid="{00000000-0005-0000-0000-0000AF430000}"/>
    <cellStyle name="Note 2 2 13 3" xfId="15614" xr:uid="{00000000-0005-0000-0000-0000B0430000}"/>
    <cellStyle name="Note 2 2 14" xfId="15615" xr:uid="{00000000-0005-0000-0000-0000B1430000}"/>
    <cellStyle name="Note 2 2 14 2" xfId="15616" xr:uid="{00000000-0005-0000-0000-0000B2430000}"/>
    <cellStyle name="Note 2 2 14 3" xfId="15617" xr:uid="{00000000-0005-0000-0000-0000B3430000}"/>
    <cellStyle name="Note 2 2 15" xfId="15618" xr:uid="{00000000-0005-0000-0000-0000B4430000}"/>
    <cellStyle name="Note 2 2 15 2" xfId="15619" xr:uid="{00000000-0005-0000-0000-0000B5430000}"/>
    <cellStyle name="Note 2 2 16" xfId="15620" xr:uid="{00000000-0005-0000-0000-0000B6430000}"/>
    <cellStyle name="Note 2 2 2" xfId="15621" xr:uid="{00000000-0005-0000-0000-0000B7430000}"/>
    <cellStyle name="Note 2 2 2 2" xfId="15622" xr:uid="{00000000-0005-0000-0000-0000B8430000}"/>
    <cellStyle name="Note 2 2 2 3" xfId="15623" xr:uid="{00000000-0005-0000-0000-0000B9430000}"/>
    <cellStyle name="Note 2 2 3" xfId="15624" xr:uid="{00000000-0005-0000-0000-0000BA430000}"/>
    <cellStyle name="Note 2 2 3 2" xfId="15625" xr:uid="{00000000-0005-0000-0000-0000BB430000}"/>
    <cellStyle name="Note 2 2 3 3" xfId="15626" xr:uid="{00000000-0005-0000-0000-0000BC430000}"/>
    <cellStyle name="Note 2 2 4" xfId="15627" xr:uid="{00000000-0005-0000-0000-0000BD430000}"/>
    <cellStyle name="Note 2 2 4 2" xfId="15628" xr:uid="{00000000-0005-0000-0000-0000BE430000}"/>
    <cellStyle name="Note 2 2 4 3" xfId="15629" xr:uid="{00000000-0005-0000-0000-0000BF430000}"/>
    <cellStyle name="Note 2 2 5" xfId="15630" xr:uid="{00000000-0005-0000-0000-0000C0430000}"/>
    <cellStyle name="Note 2 2 5 2" xfId="15631" xr:uid="{00000000-0005-0000-0000-0000C1430000}"/>
    <cellStyle name="Note 2 2 5 3" xfId="15632" xr:uid="{00000000-0005-0000-0000-0000C2430000}"/>
    <cellStyle name="Note 2 2 6" xfId="15633" xr:uid="{00000000-0005-0000-0000-0000C3430000}"/>
    <cellStyle name="Note 2 2 6 2" xfId="15634" xr:uid="{00000000-0005-0000-0000-0000C4430000}"/>
    <cellStyle name="Note 2 2 6 3" xfId="15635" xr:uid="{00000000-0005-0000-0000-0000C5430000}"/>
    <cellStyle name="Note 2 2 7" xfId="15636" xr:uid="{00000000-0005-0000-0000-0000C6430000}"/>
    <cellStyle name="Note 2 2 7 2" xfId="15637" xr:uid="{00000000-0005-0000-0000-0000C7430000}"/>
    <cellStyle name="Note 2 2 7 3" xfId="15638" xr:uid="{00000000-0005-0000-0000-0000C8430000}"/>
    <cellStyle name="Note 2 2 8" xfId="15639" xr:uid="{00000000-0005-0000-0000-0000C9430000}"/>
    <cellStyle name="Note 2 2 8 2" xfId="15640" xr:uid="{00000000-0005-0000-0000-0000CA430000}"/>
    <cellStyle name="Note 2 2 8 3" xfId="15641" xr:uid="{00000000-0005-0000-0000-0000CB430000}"/>
    <cellStyle name="Note 2 2 9" xfId="15642" xr:uid="{00000000-0005-0000-0000-0000CC430000}"/>
    <cellStyle name="Note 2 2 9 2" xfId="15643" xr:uid="{00000000-0005-0000-0000-0000CD430000}"/>
    <cellStyle name="Note 2 2 9 3" xfId="15644" xr:uid="{00000000-0005-0000-0000-0000CE430000}"/>
    <cellStyle name="Note 2 20" xfId="15645" xr:uid="{00000000-0005-0000-0000-0000CF430000}"/>
    <cellStyle name="Note 2 3" xfId="15646" xr:uid="{00000000-0005-0000-0000-0000D0430000}"/>
    <cellStyle name="Note 2 3 2" xfId="15647" xr:uid="{00000000-0005-0000-0000-0000D1430000}"/>
    <cellStyle name="Note 2 3 3" xfId="15648" xr:uid="{00000000-0005-0000-0000-0000D2430000}"/>
    <cellStyle name="Note 2 4" xfId="15649" xr:uid="{00000000-0005-0000-0000-0000D3430000}"/>
    <cellStyle name="Note 2 4 2" xfId="15650" xr:uid="{00000000-0005-0000-0000-0000D4430000}"/>
    <cellStyle name="Note 2 4 3" xfId="15651" xr:uid="{00000000-0005-0000-0000-0000D5430000}"/>
    <cellStyle name="Note 2 5" xfId="15652" xr:uid="{00000000-0005-0000-0000-0000D6430000}"/>
    <cellStyle name="Note 2 5 2" xfId="15653" xr:uid="{00000000-0005-0000-0000-0000D7430000}"/>
    <cellStyle name="Note 2 5 3" xfId="15654" xr:uid="{00000000-0005-0000-0000-0000D8430000}"/>
    <cellStyle name="Note 2 6" xfId="15655" xr:uid="{00000000-0005-0000-0000-0000D9430000}"/>
    <cellStyle name="Note 2 6 2" xfId="15656" xr:uid="{00000000-0005-0000-0000-0000DA430000}"/>
    <cellStyle name="Note 2 6 3" xfId="15657" xr:uid="{00000000-0005-0000-0000-0000DB430000}"/>
    <cellStyle name="Note 2 7" xfId="15658" xr:uid="{00000000-0005-0000-0000-0000DC430000}"/>
    <cellStyle name="Note 2 7 2" xfId="15659" xr:uid="{00000000-0005-0000-0000-0000DD430000}"/>
    <cellStyle name="Note 2 7 3" xfId="15660" xr:uid="{00000000-0005-0000-0000-0000DE430000}"/>
    <cellStyle name="Note 2 8" xfId="15661" xr:uid="{00000000-0005-0000-0000-0000DF430000}"/>
    <cellStyle name="Note 2 8 2" xfId="15662" xr:uid="{00000000-0005-0000-0000-0000E0430000}"/>
    <cellStyle name="Note 2 8 3" xfId="15663" xr:uid="{00000000-0005-0000-0000-0000E1430000}"/>
    <cellStyle name="Note 2 9" xfId="15664" xr:uid="{00000000-0005-0000-0000-0000E2430000}"/>
    <cellStyle name="Note 2 9 2" xfId="15665" xr:uid="{00000000-0005-0000-0000-0000E3430000}"/>
    <cellStyle name="Note 2 9 3" xfId="15666" xr:uid="{00000000-0005-0000-0000-0000E4430000}"/>
    <cellStyle name="Note 3" xfId="15667" xr:uid="{00000000-0005-0000-0000-0000E5430000}"/>
    <cellStyle name="Note 3 10" xfId="15668" xr:uid="{00000000-0005-0000-0000-0000E6430000}"/>
    <cellStyle name="Note 3 10 2" xfId="15669" xr:uid="{00000000-0005-0000-0000-0000E7430000}"/>
    <cellStyle name="Note 3 10 3" xfId="15670" xr:uid="{00000000-0005-0000-0000-0000E8430000}"/>
    <cellStyle name="Note 3 11" xfId="15671" xr:uid="{00000000-0005-0000-0000-0000E9430000}"/>
    <cellStyle name="Note 3 11 2" xfId="15672" xr:uid="{00000000-0005-0000-0000-0000EA430000}"/>
    <cellStyle name="Note 3 11 3" xfId="15673" xr:uid="{00000000-0005-0000-0000-0000EB430000}"/>
    <cellStyle name="Note 3 12" xfId="15674" xr:uid="{00000000-0005-0000-0000-0000EC430000}"/>
    <cellStyle name="Note 3 12 2" xfId="15675" xr:uid="{00000000-0005-0000-0000-0000ED430000}"/>
    <cellStyle name="Note 3 12 3" xfId="15676" xr:uid="{00000000-0005-0000-0000-0000EE430000}"/>
    <cellStyle name="Note 3 13" xfId="15677" xr:uid="{00000000-0005-0000-0000-0000EF430000}"/>
    <cellStyle name="Note 3 13 2" xfId="15678" xr:uid="{00000000-0005-0000-0000-0000F0430000}"/>
    <cellStyle name="Note 3 13 3" xfId="15679" xr:uid="{00000000-0005-0000-0000-0000F1430000}"/>
    <cellStyle name="Note 3 14" xfId="15680" xr:uid="{00000000-0005-0000-0000-0000F2430000}"/>
    <cellStyle name="Note 3 14 2" xfId="15681" xr:uid="{00000000-0005-0000-0000-0000F3430000}"/>
    <cellStyle name="Note 3 14 3" xfId="15682" xr:uid="{00000000-0005-0000-0000-0000F4430000}"/>
    <cellStyle name="Note 3 15" xfId="15683" xr:uid="{00000000-0005-0000-0000-0000F5430000}"/>
    <cellStyle name="Note 3 15 2" xfId="15684" xr:uid="{00000000-0005-0000-0000-0000F6430000}"/>
    <cellStyle name="Note 3 15 3" xfId="15685" xr:uid="{00000000-0005-0000-0000-0000F7430000}"/>
    <cellStyle name="Note 3 16" xfId="15686" xr:uid="{00000000-0005-0000-0000-0000F8430000}"/>
    <cellStyle name="Note 3 16 2" xfId="15687" xr:uid="{00000000-0005-0000-0000-0000F9430000}"/>
    <cellStyle name="Note 3 17" xfId="15688" xr:uid="{00000000-0005-0000-0000-0000FA430000}"/>
    <cellStyle name="Note 3 2" xfId="15689" xr:uid="{00000000-0005-0000-0000-0000FB430000}"/>
    <cellStyle name="Note 3 2 10" xfId="15690" xr:uid="{00000000-0005-0000-0000-0000FC430000}"/>
    <cellStyle name="Note 3 2 10 2" xfId="15691" xr:uid="{00000000-0005-0000-0000-0000FD430000}"/>
    <cellStyle name="Note 3 2 10 3" xfId="15692" xr:uid="{00000000-0005-0000-0000-0000FE430000}"/>
    <cellStyle name="Note 3 2 11" xfId="15693" xr:uid="{00000000-0005-0000-0000-0000FF430000}"/>
    <cellStyle name="Note 3 2 11 2" xfId="15694" xr:uid="{00000000-0005-0000-0000-000000440000}"/>
    <cellStyle name="Note 3 2 11 3" xfId="15695" xr:uid="{00000000-0005-0000-0000-000001440000}"/>
    <cellStyle name="Note 3 2 12" xfId="15696" xr:uid="{00000000-0005-0000-0000-000002440000}"/>
    <cellStyle name="Note 3 2 12 2" xfId="15697" xr:uid="{00000000-0005-0000-0000-000003440000}"/>
    <cellStyle name="Note 3 2 12 3" xfId="15698" xr:uid="{00000000-0005-0000-0000-000004440000}"/>
    <cellStyle name="Note 3 2 13" xfId="15699" xr:uid="{00000000-0005-0000-0000-000005440000}"/>
    <cellStyle name="Note 3 2 13 2" xfId="15700" xr:uid="{00000000-0005-0000-0000-000006440000}"/>
    <cellStyle name="Note 3 2 13 3" xfId="15701" xr:uid="{00000000-0005-0000-0000-000007440000}"/>
    <cellStyle name="Note 3 2 14" xfId="15702" xr:uid="{00000000-0005-0000-0000-000008440000}"/>
    <cellStyle name="Note 3 2 14 2" xfId="15703" xr:uid="{00000000-0005-0000-0000-000009440000}"/>
    <cellStyle name="Note 3 2 14 3" xfId="15704" xr:uid="{00000000-0005-0000-0000-00000A440000}"/>
    <cellStyle name="Note 3 2 15" xfId="15705" xr:uid="{00000000-0005-0000-0000-00000B440000}"/>
    <cellStyle name="Note 3 2 15 2" xfId="15706" xr:uid="{00000000-0005-0000-0000-00000C440000}"/>
    <cellStyle name="Note 3 2 16" xfId="15707" xr:uid="{00000000-0005-0000-0000-00000D440000}"/>
    <cellStyle name="Note 3 2 2" xfId="15708" xr:uid="{00000000-0005-0000-0000-00000E440000}"/>
    <cellStyle name="Note 3 2 2 2" xfId="15709" xr:uid="{00000000-0005-0000-0000-00000F440000}"/>
    <cellStyle name="Note 3 2 2 3" xfId="15710" xr:uid="{00000000-0005-0000-0000-000010440000}"/>
    <cellStyle name="Note 3 2 3" xfId="15711" xr:uid="{00000000-0005-0000-0000-000011440000}"/>
    <cellStyle name="Note 3 2 3 2" xfId="15712" xr:uid="{00000000-0005-0000-0000-000012440000}"/>
    <cellStyle name="Note 3 2 3 3" xfId="15713" xr:uid="{00000000-0005-0000-0000-000013440000}"/>
    <cellStyle name="Note 3 2 4" xfId="15714" xr:uid="{00000000-0005-0000-0000-000014440000}"/>
    <cellStyle name="Note 3 2 4 2" xfId="15715" xr:uid="{00000000-0005-0000-0000-000015440000}"/>
    <cellStyle name="Note 3 2 4 3" xfId="15716" xr:uid="{00000000-0005-0000-0000-000016440000}"/>
    <cellStyle name="Note 3 2 5" xfId="15717" xr:uid="{00000000-0005-0000-0000-000017440000}"/>
    <cellStyle name="Note 3 2 5 2" xfId="15718" xr:uid="{00000000-0005-0000-0000-000018440000}"/>
    <cellStyle name="Note 3 2 5 3" xfId="15719" xr:uid="{00000000-0005-0000-0000-000019440000}"/>
    <cellStyle name="Note 3 2 6" xfId="15720" xr:uid="{00000000-0005-0000-0000-00001A440000}"/>
    <cellStyle name="Note 3 2 6 2" xfId="15721" xr:uid="{00000000-0005-0000-0000-00001B440000}"/>
    <cellStyle name="Note 3 2 6 3" xfId="15722" xr:uid="{00000000-0005-0000-0000-00001C440000}"/>
    <cellStyle name="Note 3 2 7" xfId="15723" xr:uid="{00000000-0005-0000-0000-00001D440000}"/>
    <cellStyle name="Note 3 2 7 2" xfId="15724" xr:uid="{00000000-0005-0000-0000-00001E440000}"/>
    <cellStyle name="Note 3 2 7 3" xfId="15725" xr:uid="{00000000-0005-0000-0000-00001F440000}"/>
    <cellStyle name="Note 3 2 8" xfId="15726" xr:uid="{00000000-0005-0000-0000-000020440000}"/>
    <cellStyle name="Note 3 2 8 2" xfId="15727" xr:uid="{00000000-0005-0000-0000-000021440000}"/>
    <cellStyle name="Note 3 2 8 3" xfId="15728" xr:uid="{00000000-0005-0000-0000-000022440000}"/>
    <cellStyle name="Note 3 2 9" xfId="15729" xr:uid="{00000000-0005-0000-0000-000023440000}"/>
    <cellStyle name="Note 3 2 9 2" xfId="15730" xr:uid="{00000000-0005-0000-0000-000024440000}"/>
    <cellStyle name="Note 3 2 9 3" xfId="15731" xr:uid="{00000000-0005-0000-0000-000025440000}"/>
    <cellStyle name="Note 3 3" xfId="15732" xr:uid="{00000000-0005-0000-0000-000026440000}"/>
    <cellStyle name="Note 3 3 2" xfId="15733" xr:uid="{00000000-0005-0000-0000-000027440000}"/>
    <cellStyle name="Note 3 3 3" xfId="15734" xr:uid="{00000000-0005-0000-0000-000028440000}"/>
    <cellStyle name="Note 3 4" xfId="15735" xr:uid="{00000000-0005-0000-0000-000029440000}"/>
    <cellStyle name="Note 3 4 2" xfId="15736" xr:uid="{00000000-0005-0000-0000-00002A440000}"/>
    <cellStyle name="Note 3 4 3" xfId="15737" xr:uid="{00000000-0005-0000-0000-00002B440000}"/>
    <cellStyle name="Note 3 5" xfId="15738" xr:uid="{00000000-0005-0000-0000-00002C440000}"/>
    <cellStyle name="Note 3 5 2" xfId="15739" xr:uid="{00000000-0005-0000-0000-00002D440000}"/>
    <cellStyle name="Note 3 5 3" xfId="15740" xr:uid="{00000000-0005-0000-0000-00002E440000}"/>
    <cellStyle name="Note 3 6" xfId="15741" xr:uid="{00000000-0005-0000-0000-00002F440000}"/>
    <cellStyle name="Note 3 6 2" xfId="15742" xr:uid="{00000000-0005-0000-0000-000030440000}"/>
    <cellStyle name="Note 3 6 3" xfId="15743" xr:uid="{00000000-0005-0000-0000-000031440000}"/>
    <cellStyle name="Note 3 7" xfId="15744" xr:uid="{00000000-0005-0000-0000-000032440000}"/>
    <cellStyle name="Note 3 7 2" xfId="15745" xr:uid="{00000000-0005-0000-0000-000033440000}"/>
    <cellStyle name="Note 3 7 3" xfId="15746" xr:uid="{00000000-0005-0000-0000-000034440000}"/>
    <cellStyle name="Note 3 8" xfId="15747" xr:uid="{00000000-0005-0000-0000-000035440000}"/>
    <cellStyle name="Note 3 8 2" xfId="15748" xr:uid="{00000000-0005-0000-0000-000036440000}"/>
    <cellStyle name="Note 3 8 3" xfId="15749" xr:uid="{00000000-0005-0000-0000-000037440000}"/>
    <cellStyle name="Note 3 9" xfId="15750" xr:uid="{00000000-0005-0000-0000-000038440000}"/>
    <cellStyle name="Note 3 9 2" xfId="15751" xr:uid="{00000000-0005-0000-0000-000039440000}"/>
    <cellStyle name="Note 3 9 3" xfId="15752" xr:uid="{00000000-0005-0000-0000-00003A440000}"/>
    <cellStyle name="Note 4" xfId="15753" xr:uid="{00000000-0005-0000-0000-00003B440000}"/>
    <cellStyle name="Note 5" xfId="15754" xr:uid="{00000000-0005-0000-0000-00003C440000}"/>
    <cellStyle name="Nummer" xfId="18091" xr:uid="{00000000-0005-0000-0000-00003D440000}"/>
    <cellStyle name="OPSKRIF" xfId="15755" xr:uid="{00000000-0005-0000-0000-00003E440000}"/>
    <cellStyle name="OPSKRIF 2" xfId="15756" xr:uid="{00000000-0005-0000-0000-00003F440000}"/>
    <cellStyle name="OPSKRIF 3" xfId="15757" xr:uid="{00000000-0005-0000-0000-000040440000}"/>
    <cellStyle name="OPSKRIF 4" xfId="15758" xr:uid="{00000000-0005-0000-0000-000041440000}"/>
    <cellStyle name="Output 2" xfId="15759" xr:uid="{00000000-0005-0000-0000-000042440000}"/>
    <cellStyle name="Output 2 10" xfId="15760" xr:uid="{00000000-0005-0000-0000-000043440000}"/>
    <cellStyle name="Output 2 10 2" xfId="15761" xr:uid="{00000000-0005-0000-0000-000044440000}"/>
    <cellStyle name="Output 2 10 3" xfId="15762" xr:uid="{00000000-0005-0000-0000-000045440000}"/>
    <cellStyle name="Output 2 11" xfId="15763" xr:uid="{00000000-0005-0000-0000-000046440000}"/>
    <cellStyle name="Output 2 11 2" xfId="15764" xr:uid="{00000000-0005-0000-0000-000047440000}"/>
    <cellStyle name="Output 2 11 3" xfId="15765" xr:uid="{00000000-0005-0000-0000-000048440000}"/>
    <cellStyle name="Output 2 12" xfId="15766" xr:uid="{00000000-0005-0000-0000-000049440000}"/>
    <cellStyle name="Output 2 12 2" xfId="15767" xr:uid="{00000000-0005-0000-0000-00004A440000}"/>
    <cellStyle name="Output 2 12 3" xfId="15768" xr:uid="{00000000-0005-0000-0000-00004B440000}"/>
    <cellStyle name="Output 2 13" xfId="15769" xr:uid="{00000000-0005-0000-0000-00004C440000}"/>
    <cellStyle name="Output 2 13 2" xfId="15770" xr:uid="{00000000-0005-0000-0000-00004D440000}"/>
    <cellStyle name="Output 2 13 3" xfId="15771" xr:uid="{00000000-0005-0000-0000-00004E440000}"/>
    <cellStyle name="Output 2 14" xfId="15772" xr:uid="{00000000-0005-0000-0000-00004F440000}"/>
    <cellStyle name="Output 2 14 2" xfId="15773" xr:uid="{00000000-0005-0000-0000-000050440000}"/>
    <cellStyle name="Output 2 14 3" xfId="15774" xr:uid="{00000000-0005-0000-0000-000051440000}"/>
    <cellStyle name="Output 2 15" xfId="15775" xr:uid="{00000000-0005-0000-0000-000052440000}"/>
    <cellStyle name="Output 2 15 2" xfId="15776" xr:uid="{00000000-0005-0000-0000-000053440000}"/>
    <cellStyle name="Output 2 15 3" xfId="15777" xr:uid="{00000000-0005-0000-0000-000054440000}"/>
    <cellStyle name="Output 2 16" xfId="15778" xr:uid="{00000000-0005-0000-0000-000055440000}"/>
    <cellStyle name="Output 2 16 2" xfId="15779" xr:uid="{00000000-0005-0000-0000-000056440000}"/>
    <cellStyle name="Output 2 17" xfId="15780" xr:uid="{00000000-0005-0000-0000-000057440000}"/>
    <cellStyle name="Output 2 18" xfId="15781" xr:uid="{00000000-0005-0000-0000-000058440000}"/>
    <cellStyle name="Output 2 19" xfId="15782" xr:uid="{00000000-0005-0000-0000-000059440000}"/>
    <cellStyle name="Output 2 2" xfId="15783" xr:uid="{00000000-0005-0000-0000-00005A440000}"/>
    <cellStyle name="Output 2 2 10" xfId="15784" xr:uid="{00000000-0005-0000-0000-00005B440000}"/>
    <cellStyle name="Output 2 2 10 2" xfId="15785" xr:uid="{00000000-0005-0000-0000-00005C440000}"/>
    <cellStyle name="Output 2 2 10 3" xfId="15786" xr:uid="{00000000-0005-0000-0000-00005D440000}"/>
    <cellStyle name="Output 2 2 11" xfId="15787" xr:uid="{00000000-0005-0000-0000-00005E440000}"/>
    <cellStyle name="Output 2 2 11 2" xfId="15788" xr:uid="{00000000-0005-0000-0000-00005F440000}"/>
    <cellStyle name="Output 2 2 11 3" xfId="15789" xr:uid="{00000000-0005-0000-0000-000060440000}"/>
    <cellStyle name="Output 2 2 12" xfId="15790" xr:uid="{00000000-0005-0000-0000-000061440000}"/>
    <cellStyle name="Output 2 2 12 2" xfId="15791" xr:uid="{00000000-0005-0000-0000-000062440000}"/>
    <cellStyle name="Output 2 2 12 3" xfId="15792" xr:uid="{00000000-0005-0000-0000-000063440000}"/>
    <cellStyle name="Output 2 2 13" xfId="15793" xr:uid="{00000000-0005-0000-0000-000064440000}"/>
    <cellStyle name="Output 2 2 13 2" xfId="15794" xr:uid="{00000000-0005-0000-0000-000065440000}"/>
    <cellStyle name="Output 2 2 13 3" xfId="15795" xr:uid="{00000000-0005-0000-0000-000066440000}"/>
    <cellStyle name="Output 2 2 14" xfId="15796" xr:uid="{00000000-0005-0000-0000-000067440000}"/>
    <cellStyle name="Output 2 2 14 2" xfId="15797" xr:uid="{00000000-0005-0000-0000-000068440000}"/>
    <cellStyle name="Output 2 2 14 3" xfId="15798" xr:uid="{00000000-0005-0000-0000-000069440000}"/>
    <cellStyle name="Output 2 2 15" xfId="15799" xr:uid="{00000000-0005-0000-0000-00006A440000}"/>
    <cellStyle name="Output 2 2 15 2" xfId="15800" xr:uid="{00000000-0005-0000-0000-00006B440000}"/>
    <cellStyle name="Output 2 2 16" xfId="15801" xr:uid="{00000000-0005-0000-0000-00006C440000}"/>
    <cellStyle name="Output 2 2 2" xfId="15802" xr:uid="{00000000-0005-0000-0000-00006D440000}"/>
    <cellStyle name="Output 2 2 2 2" xfId="15803" xr:uid="{00000000-0005-0000-0000-00006E440000}"/>
    <cellStyle name="Output 2 2 2 3" xfId="15804" xr:uid="{00000000-0005-0000-0000-00006F440000}"/>
    <cellStyle name="Output 2 2 3" xfId="15805" xr:uid="{00000000-0005-0000-0000-000070440000}"/>
    <cellStyle name="Output 2 2 3 2" xfId="15806" xr:uid="{00000000-0005-0000-0000-000071440000}"/>
    <cellStyle name="Output 2 2 3 3" xfId="15807" xr:uid="{00000000-0005-0000-0000-000072440000}"/>
    <cellStyle name="Output 2 2 4" xfId="15808" xr:uid="{00000000-0005-0000-0000-000073440000}"/>
    <cellStyle name="Output 2 2 4 2" xfId="15809" xr:uid="{00000000-0005-0000-0000-000074440000}"/>
    <cellStyle name="Output 2 2 4 3" xfId="15810" xr:uid="{00000000-0005-0000-0000-000075440000}"/>
    <cellStyle name="Output 2 2 5" xfId="15811" xr:uid="{00000000-0005-0000-0000-000076440000}"/>
    <cellStyle name="Output 2 2 5 2" xfId="15812" xr:uid="{00000000-0005-0000-0000-000077440000}"/>
    <cellStyle name="Output 2 2 5 3" xfId="15813" xr:uid="{00000000-0005-0000-0000-000078440000}"/>
    <cellStyle name="Output 2 2 6" xfId="15814" xr:uid="{00000000-0005-0000-0000-000079440000}"/>
    <cellStyle name="Output 2 2 6 2" xfId="15815" xr:uid="{00000000-0005-0000-0000-00007A440000}"/>
    <cellStyle name="Output 2 2 6 3" xfId="15816" xr:uid="{00000000-0005-0000-0000-00007B440000}"/>
    <cellStyle name="Output 2 2 7" xfId="15817" xr:uid="{00000000-0005-0000-0000-00007C440000}"/>
    <cellStyle name="Output 2 2 7 2" xfId="15818" xr:uid="{00000000-0005-0000-0000-00007D440000}"/>
    <cellStyle name="Output 2 2 7 3" xfId="15819" xr:uid="{00000000-0005-0000-0000-00007E440000}"/>
    <cellStyle name="Output 2 2 8" xfId="15820" xr:uid="{00000000-0005-0000-0000-00007F440000}"/>
    <cellStyle name="Output 2 2 8 2" xfId="15821" xr:uid="{00000000-0005-0000-0000-000080440000}"/>
    <cellStyle name="Output 2 2 8 3" xfId="15822" xr:uid="{00000000-0005-0000-0000-000081440000}"/>
    <cellStyle name="Output 2 2 9" xfId="15823" xr:uid="{00000000-0005-0000-0000-000082440000}"/>
    <cellStyle name="Output 2 2 9 2" xfId="15824" xr:uid="{00000000-0005-0000-0000-000083440000}"/>
    <cellStyle name="Output 2 2 9 3" xfId="15825" xr:uid="{00000000-0005-0000-0000-000084440000}"/>
    <cellStyle name="Output 2 20" xfId="15826" xr:uid="{00000000-0005-0000-0000-000085440000}"/>
    <cellStyle name="Output 2 3" xfId="15827" xr:uid="{00000000-0005-0000-0000-000086440000}"/>
    <cellStyle name="Output 2 3 2" xfId="15828" xr:uid="{00000000-0005-0000-0000-000087440000}"/>
    <cellStyle name="Output 2 3 3" xfId="15829" xr:uid="{00000000-0005-0000-0000-000088440000}"/>
    <cellStyle name="Output 2 4" xfId="15830" xr:uid="{00000000-0005-0000-0000-000089440000}"/>
    <cellStyle name="Output 2 4 2" xfId="15831" xr:uid="{00000000-0005-0000-0000-00008A440000}"/>
    <cellStyle name="Output 2 4 3" xfId="15832" xr:uid="{00000000-0005-0000-0000-00008B440000}"/>
    <cellStyle name="Output 2 5" xfId="15833" xr:uid="{00000000-0005-0000-0000-00008C440000}"/>
    <cellStyle name="Output 2 5 2" xfId="15834" xr:uid="{00000000-0005-0000-0000-00008D440000}"/>
    <cellStyle name="Output 2 5 3" xfId="15835" xr:uid="{00000000-0005-0000-0000-00008E440000}"/>
    <cellStyle name="Output 2 6" xfId="15836" xr:uid="{00000000-0005-0000-0000-00008F440000}"/>
    <cellStyle name="Output 2 6 2" xfId="15837" xr:uid="{00000000-0005-0000-0000-000090440000}"/>
    <cellStyle name="Output 2 6 3" xfId="15838" xr:uid="{00000000-0005-0000-0000-000091440000}"/>
    <cellStyle name="Output 2 7" xfId="15839" xr:uid="{00000000-0005-0000-0000-000092440000}"/>
    <cellStyle name="Output 2 7 2" xfId="15840" xr:uid="{00000000-0005-0000-0000-000093440000}"/>
    <cellStyle name="Output 2 7 3" xfId="15841" xr:uid="{00000000-0005-0000-0000-000094440000}"/>
    <cellStyle name="Output 2 8" xfId="15842" xr:uid="{00000000-0005-0000-0000-000095440000}"/>
    <cellStyle name="Output 2 8 2" xfId="15843" xr:uid="{00000000-0005-0000-0000-000096440000}"/>
    <cellStyle name="Output 2 8 3" xfId="15844" xr:uid="{00000000-0005-0000-0000-000097440000}"/>
    <cellStyle name="Output 2 9" xfId="15845" xr:uid="{00000000-0005-0000-0000-000098440000}"/>
    <cellStyle name="Output 2 9 2" xfId="15846" xr:uid="{00000000-0005-0000-0000-000099440000}"/>
    <cellStyle name="Output 2 9 3" xfId="15847" xr:uid="{00000000-0005-0000-0000-00009A440000}"/>
    <cellStyle name="Output 3" xfId="15848" xr:uid="{00000000-0005-0000-0000-00009B440000}"/>
    <cellStyle name="Output 3 10" xfId="15849" xr:uid="{00000000-0005-0000-0000-00009C440000}"/>
    <cellStyle name="Output 3 10 2" xfId="15850" xr:uid="{00000000-0005-0000-0000-00009D440000}"/>
    <cellStyle name="Output 3 10 3" xfId="15851" xr:uid="{00000000-0005-0000-0000-00009E440000}"/>
    <cellStyle name="Output 3 11" xfId="15852" xr:uid="{00000000-0005-0000-0000-00009F440000}"/>
    <cellStyle name="Output 3 11 2" xfId="15853" xr:uid="{00000000-0005-0000-0000-0000A0440000}"/>
    <cellStyle name="Output 3 11 3" xfId="15854" xr:uid="{00000000-0005-0000-0000-0000A1440000}"/>
    <cellStyle name="Output 3 12" xfId="15855" xr:uid="{00000000-0005-0000-0000-0000A2440000}"/>
    <cellStyle name="Output 3 12 2" xfId="15856" xr:uid="{00000000-0005-0000-0000-0000A3440000}"/>
    <cellStyle name="Output 3 12 3" xfId="15857" xr:uid="{00000000-0005-0000-0000-0000A4440000}"/>
    <cellStyle name="Output 3 13" xfId="15858" xr:uid="{00000000-0005-0000-0000-0000A5440000}"/>
    <cellStyle name="Output 3 13 2" xfId="15859" xr:uid="{00000000-0005-0000-0000-0000A6440000}"/>
    <cellStyle name="Output 3 13 3" xfId="15860" xr:uid="{00000000-0005-0000-0000-0000A7440000}"/>
    <cellStyle name="Output 3 14" xfId="15861" xr:uid="{00000000-0005-0000-0000-0000A8440000}"/>
    <cellStyle name="Output 3 14 2" xfId="15862" xr:uid="{00000000-0005-0000-0000-0000A9440000}"/>
    <cellStyle name="Output 3 14 3" xfId="15863" xr:uid="{00000000-0005-0000-0000-0000AA440000}"/>
    <cellStyle name="Output 3 15" xfId="15864" xr:uid="{00000000-0005-0000-0000-0000AB440000}"/>
    <cellStyle name="Output 3 15 2" xfId="15865" xr:uid="{00000000-0005-0000-0000-0000AC440000}"/>
    <cellStyle name="Output 3 15 3" xfId="15866" xr:uid="{00000000-0005-0000-0000-0000AD440000}"/>
    <cellStyle name="Output 3 16" xfId="15867" xr:uid="{00000000-0005-0000-0000-0000AE440000}"/>
    <cellStyle name="Output 3 16 2" xfId="15868" xr:uid="{00000000-0005-0000-0000-0000AF440000}"/>
    <cellStyle name="Output 3 17" xfId="15869" xr:uid="{00000000-0005-0000-0000-0000B0440000}"/>
    <cellStyle name="Output 3 2" xfId="15870" xr:uid="{00000000-0005-0000-0000-0000B1440000}"/>
    <cellStyle name="Output 3 2 10" xfId="15871" xr:uid="{00000000-0005-0000-0000-0000B2440000}"/>
    <cellStyle name="Output 3 2 10 2" xfId="15872" xr:uid="{00000000-0005-0000-0000-0000B3440000}"/>
    <cellStyle name="Output 3 2 10 3" xfId="15873" xr:uid="{00000000-0005-0000-0000-0000B4440000}"/>
    <cellStyle name="Output 3 2 11" xfId="15874" xr:uid="{00000000-0005-0000-0000-0000B5440000}"/>
    <cellStyle name="Output 3 2 11 2" xfId="15875" xr:uid="{00000000-0005-0000-0000-0000B6440000}"/>
    <cellStyle name="Output 3 2 11 3" xfId="15876" xr:uid="{00000000-0005-0000-0000-0000B7440000}"/>
    <cellStyle name="Output 3 2 12" xfId="15877" xr:uid="{00000000-0005-0000-0000-0000B8440000}"/>
    <cellStyle name="Output 3 2 12 2" xfId="15878" xr:uid="{00000000-0005-0000-0000-0000B9440000}"/>
    <cellStyle name="Output 3 2 12 3" xfId="15879" xr:uid="{00000000-0005-0000-0000-0000BA440000}"/>
    <cellStyle name="Output 3 2 13" xfId="15880" xr:uid="{00000000-0005-0000-0000-0000BB440000}"/>
    <cellStyle name="Output 3 2 13 2" xfId="15881" xr:uid="{00000000-0005-0000-0000-0000BC440000}"/>
    <cellStyle name="Output 3 2 13 3" xfId="15882" xr:uid="{00000000-0005-0000-0000-0000BD440000}"/>
    <cellStyle name="Output 3 2 14" xfId="15883" xr:uid="{00000000-0005-0000-0000-0000BE440000}"/>
    <cellStyle name="Output 3 2 14 2" xfId="15884" xr:uid="{00000000-0005-0000-0000-0000BF440000}"/>
    <cellStyle name="Output 3 2 14 3" xfId="15885" xr:uid="{00000000-0005-0000-0000-0000C0440000}"/>
    <cellStyle name="Output 3 2 15" xfId="15886" xr:uid="{00000000-0005-0000-0000-0000C1440000}"/>
    <cellStyle name="Output 3 2 15 2" xfId="15887" xr:uid="{00000000-0005-0000-0000-0000C2440000}"/>
    <cellStyle name="Output 3 2 16" xfId="15888" xr:uid="{00000000-0005-0000-0000-0000C3440000}"/>
    <cellStyle name="Output 3 2 2" xfId="15889" xr:uid="{00000000-0005-0000-0000-0000C4440000}"/>
    <cellStyle name="Output 3 2 2 2" xfId="15890" xr:uid="{00000000-0005-0000-0000-0000C5440000}"/>
    <cellStyle name="Output 3 2 2 3" xfId="15891" xr:uid="{00000000-0005-0000-0000-0000C6440000}"/>
    <cellStyle name="Output 3 2 3" xfId="15892" xr:uid="{00000000-0005-0000-0000-0000C7440000}"/>
    <cellStyle name="Output 3 2 3 2" xfId="15893" xr:uid="{00000000-0005-0000-0000-0000C8440000}"/>
    <cellStyle name="Output 3 2 3 3" xfId="15894" xr:uid="{00000000-0005-0000-0000-0000C9440000}"/>
    <cellStyle name="Output 3 2 4" xfId="15895" xr:uid="{00000000-0005-0000-0000-0000CA440000}"/>
    <cellStyle name="Output 3 2 4 2" xfId="15896" xr:uid="{00000000-0005-0000-0000-0000CB440000}"/>
    <cellStyle name="Output 3 2 4 3" xfId="15897" xr:uid="{00000000-0005-0000-0000-0000CC440000}"/>
    <cellStyle name="Output 3 2 5" xfId="15898" xr:uid="{00000000-0005-0000-0000-0000CD440000}"/>
    <cellStyle name="Output 3 2 5 2" xfId="15899" xr:uid="{00000000-0005-0000-0000-0000CE440000}"/>
    <cellStyle name="Output 3 2 5 3" xfId="15900" xr:uid="{00000000-0005-0000-0000-0000CF440000}"/>
    <cellStyle name="Output 3 2 6" xfId="15901" xr:uid="{00000000-0005-0000-0000-0000D0440000}"/>
    <cellStyle name="Output 3 2 6 2" xfId="15902" xr:uid="{00000000-0005-0000-0000-0000D1440000}"/>
    <cellStyle name="Output 3 2 6 3" xfId="15903" xr:uid="{00000000-0005-0000-0000-0000D2440000}"/>
    <cellStyle name="Output 3 2 7" xfId="15904" xr:uid="{00000000-0005-0000-0000-0000D3440000}"/>
    <cellStyle name="Output 3 2 7 2" xfId="15905" xr:uid="{00000000-0005-0000-0000-0000D4440000}"/>
    <cellStyle name="Output 3 2 7 3" xfId="15906" xr:uid="{00000000-0005-0000-0000-0000D5440000}"/>
    <cellStyle name="Output 3 2 8" xfId="15907" xr:uid="{00000000-0005-0000-0000-0000D6440000}"/>
    <cellStyle name="Output 3 2 8 2" xfId="15908" xr:uid="{00000000-0005-0000-0000-0000D7440000}"/>
    <cellStyle name="Output 3 2 8 3" xfId="15909" xr:uid="{00000000-0005-0000-0000-0000D8440000}"/>
    <cellStyle name="Output 3 2 9" xfId="15910" xr:uid="{00000000-0005-0000-0000-0000D9440000}"/>
    <cellStyle name="Output 3 2 9 2" xfId="15911" xr:uid="{00000000-0005-0000-0000-0000DA440000}"/>
    <cellStyle name="Output 3 2 9 3" xfId="15912" xr:uid="{00000000-0005-0000-0000-0000DB440000}"/>
    <cellStyle name="Output 3 3" xfId="15913" xr:uid="{00000000-0005-0000-0000-0000DC440000}"/>
    <cellStyle name="Output 3 3 2" xfId="15914" xr:uid="{00000000-0005-0000-0000-0000DD440000}"/>
    <cellStyle name="Output 3 3 3" xfId="15915" xr:uid="{00000000-0005-0000-0000-0000DE440000}"/>
    <cellStyle name="Output 3 4" xfId="15916" xr:uid="{00000000-0005-0000-0000-0000DF440000}"/>
    <cellStyle name="Output 3 4 2" xfId="15917" xr:uid="{00000000-0005-0000-0000-0000E0440000}"/>
    <cellStyle name="Output 3 4 3" xfId="15918" xr:uid="{00000000-0005-0000-0000-0000E1440000}"/>
    <cellStyle name="Output 3 5" xfId="15919" xr:uid="{00000000-0005-0000-0000-0000E2440000}"/>
    <cellStyle name="Output 3 5 2" xfId="15920" xr:uid="{00000000-0005-0000-0000-0000E3440000}"/>
    <cellStyle name="Output 3 5 3" xfId="15921" xr:uid="{00000000-0005-0000-0000-0000E4440000}"/>
    <cellStyle name="Output 3 6" xfId="15922" xr:uid="{00000000-0005-0000-0000-0000E5440000}"/>
    <cellStyle name="Output 3 6 2" xfId="15923" xr:uid="{00000000-0005-0000-0000-0000E6440000}"/>
    <cellStyle name="Output 3 6 3" xfId="15924" xr:uid="{00000000-0005-0000-0000-0000E7440000}"/>
    <cellStyle name="Output 3 7" xfId="15925" xr:uid="{00000000-0005-0000-0000-0000E8440000}"/>
    <cellStyle name="Output 3 7 2" xfId="15926" xr:uid="{00000000-0005-0000-0000-0000E9440000}"/>
    <cellStyle name="Output 3 7 3" xfId="15927" xr:uid="{00000000-0005-0000-0000-0000EA440000}"/>
    <cellStyle name="Output 3 8" xfId="15928" xr:uid="{00000000-0005-0000-0000-0000EB440000}"/>
    <cellStyle name="Output 3 8 2" xfId="15929" xr:uid="{00000000-0005-0000-0000-0000EC440000}"/>
    <cellStyle name="Output 3 8 3" xfId="15930" xr:uid="{00000000-0005-0000-0000-0000ED440000}"/>
    <cellStyle name="Output 3 9" xfId="15931" xr:uid="{00000000-0005-0000-0000-0000EE440000}"/>
    <cellStyle name="Output 3 9 2" xfId="15932" xr:uid="{00000000-0005-0000-0000-0000EF440000}"/>
    <cellStyle name="Output 3 9 3" xfId="15933" xr:uid="{00000000-0005-0000-0000-0000F0440000}"/>
    <cellStyle name="Output 4" xfId="15934" xr:uid="{00000000-0005-0000-0000-0000F1440000}"/>
    <cellStyle name="Output 5" xfId="15935" xr:uid="{00000000-0005-0000-0000-0000F2440000}"/>
    <cellStyle name="per.style" xfId="15936" xr:uid="{00000000-0005-0000-0000-0000F3440000}"/>
    <cellStyle name="per.style 10" xfId="15937" xr:uid="{00000000-0005-0000-0000-0000F4440000}"/>
    <cellStyle name="per.style 11" xfId="15938" xr:uid="{00000000-0005-0000-0000-0000F5440000}"/>
    <cellStyle name="per.style 12" xfId="15939" xr:uid="{00000000-0005-0000-0000-0000F6440000}"/>
    <cellStyle name="per.style 13" xfId="15940" xr:uid="{00000000-0005-0000-0000-0000F7440000}"/>
    <cellStyle name="per.style 14" xfId="15941" xr:uid="{00000000-0005-0000-0000-0000F8440000}"/>
    <cellStyle name="per.style 15" xfId="15942" xr:uid="{00000000-0005-0000-0000-0000F9440000}"/>
    <cellStyle name="per.style 16" xfId="15943" xr:uid="{00000000-0005-0000-0000-0000FA440000}"/>
    <cellStyle name="per.style 17" xfId="15944" xr:uid="{00000000-0005-0000-0000-0000FB440000}"/>
    <cellStyle name="per.style 18" xfId="15945" xr:uid="{00000000-0005-0000-0000-0000FC440000}"/>
    <cellStyle name="per.style 19" xfId="15946" xr:uid="{00000000-0005-0000-0000-0000FD440000}"/>
    <cellStyle name="per.style 2" xfId="15947" xr:uid="{00000000-0005-0000-0000-0000FE440000}"/>
    <cellStyle name="per.style 3" xfId="15948" xr:uid="{00000000-0005-0000-0000-0000FF440000}"/>
    <cellStyle name="per.style 4" xfId="15949" xr:uid="{00000000-0005-0000-0000-000000450000}"/>
    <cellStyle name="per.style 5" xfId="15950" xr:uid="{00000000-0005-0000-0000-000001450000}"/>
    <cellStyle name="per.style 6" xfId="15951" xr:uid="{00000000-0005-0000-0000-000002450000}"/>
    <cellStyle name="per.style 7" xfId="15952" xr:uid="{00000000-0005-0000-0000-000003450000}"/>
    <cellStyle name="per.style 8" xfId="15953" xr:uid="{00000000-0005-0000-0000-000004450000}"/>
    <cellStyle name="per.style 9" xfId="15954" xr:uid="{00000000-0005-0000-0000-000005450000}"/>
    <cellStyle name="per.style_5.1.2.3 Tower Sec A" xfId="15955" xr:uid="{00000000-0005-0000-0000-000006450000}"/>
    <cellStyle name="Percent [0]" xfId="18092" xr:uid="{00000000-0005-0000-0000-000008450000}"/>
    <cellStyle name="Percent [00]" xfId="18093" xr:uid="{00000000-0005-0000-0000-000009450000}"/>
    <cellStyle name="Percent [2]" xfId="18094" xr:uid="{00000000-0005-0000-0000-00000A450000}"/>
    <cellStyle name="Percent 10" xfId="18095" xr:uid="{00000000-0005-0000-0000-00000B450000}"/>
    <cellStyle name="Percent 11" xfId="18096" xr:uid="{00000000-0005-0000-0000-00000C450000}"/>
    <cellStyle name="Percent 12" xfId="18097" xr:uid="{00000000-0005-0000-0000-00000D450000}"/>
    <cellStyle name="Percent 13" xfId="18098" xr:uid="{00000000-0005-0000-0000-00000E450000}"/>
    <cellStyle name="Percent 14" xfId="18099" xr:uid="{00000000-0005-0000-0000-00000F450000}"/>
    <cellStyle name="Percent 15" xfId="18100" xr:uid="{00000000-0005-0000-0000-000010450000}"/>
    <cellStyle name="Percent 16" xfId="18101" xr:uid="{00000000-0005-0000-0000-000011450000}"/>
    <cellStyle name="Percent 17" xfId="18102" xr:uid="{00000000-0005-0000-0000-000012450000}"/>
    <cellStyle name="Percent 18" xfId="18103" xr:uid="{00000000-0005-0000-0000-000013450000}"/>
    <cellStyle name="Percent 19" xfId="18104" xr:uid="{00000000-0005-0000-0000-000014450000}"/>
    <cellStyle name="Percent 2" xfId="15956" xr:uid="{00000000-0005-0000-0000-000015450000}"/>
    <cellStyle name="Percent 2 2" xfId="15957" xr:uid="{00000000-0005-0000-0000-000016450000}"/>
    <cellStyle name="Percent 2 2 10" xfId="15958" xr:uid="{00000000-0005-0000-0000-000017450000}"/>
    <cellStyle name="Percent 2 2 10 2" xfId="15959" xr:uid="{00000000-0005-0000-0000-000018450000}"/>
    <cellStyle name="Percent 2 2 10 3" xfId="15960" xr:uid="{00000000-0005-0000-0000-000019450000}"/>
    <cellStyle name="Percent 2 2 10 4" xfId="15961" xr:uid="{00000000-0005-0000-0000-00001A450000}"/>
    <cellStyle name="Percent 2 2 10 5" xfId="15962" xr:uid="{00000000-0005-0000-0000-00001B450000}"/>
    <cellStyle name="Percent 2 2 10 6" xfId="15963" xr:uid="{00000000-0005-0000-0000-00001C450000}"/>
    <cellStyle name="Percent 2 2 10 7" xfId="15964" xr:uid="{00000000-0005-0000-0000-00001D450000}"/>
    <cellStyle name="Percent 2 2 10 8" xfId="15965" xr:uid="{00000000-0005-0000-0000-00001E450000}"/>
    <cellStyle name="Percent 2 2 10 9" xfId="15966" xr:uid="{00000000-0005-0000-0000-00001F450000}"/>
    <cellStyle name="Percent 2 2 11" xfId="15967" xr:uid="{00000000-0005-0000-0000-000020450000}"/>
    <cellStyle name="Percent 2 2 11 2" xfId="15968" xr:uid="{00000000-0005-0000-0000-000021450000}"/>
    <cellStyle name="Percent 2 2 11 3" xfId="15969" xr:uid="{00000000-0005-0000-0000-000022450000}"/>
    <cellStyle name="Percent 2 2 11 4" xfId="15970" xr:uid="{00000000-0005-0000-0000-000023450000}"/>
    <cellStyle name="Percent 2 2 11 5" xfId="15971" xr:uid="{00000000-0005-0000-0000-000024450000}"/>
    <cellStyle name="Percent 2 2 11 6" xfId="15972" xr:uid="{00000000-0005-0000-0000-000025450000}"/>
    <cellStyle name="Percent 2 2 11 7" xfId="15973" xr:uid="{00000000-0005-0000-0000-000026450000}"/>
    <cellStyle name="Percent 2 2 11 8" xfId="15974" xr:uid="{00000000-0005-0000-0000-000027450000}"/>
    <cellStyle name="Percent 2 2 11 9" xfId="15975" xr:uid="{00000000-0005-0000-0000-000028450000}"/>
    <cellStyle name="Percent 2 2 12" xfId="15976" xr:uid="{00000000-0005-0000-0000-000029450000}"/>
    <cellStyle name="Percent 2 2 13" xfId="15977" xr:uid="{00000000-0005-0000-0000-00002A450000}"/>
    <cellStyle name="Percent 2 2 14" xfId="15978" xr:uid="{00000000-0005-0000-0000-00002B450000}"/>
    <cellStyle name="Percent 2 2 15" xfId="15979" xr:uid="{00000000-0005-0000-0000-00002C450000}"/>
    <cellStyle name="Percent 2 2 16" xfId="15980" xr:uid="{00000000-0005-0000-0000-00002D450000}"/>
    <cellStyle name="Percent 2 2 17" xfId="15981" xr:uid="{00000000-0005-0000-0000-00002E450000}"/>
    <cellStyle name="Percent 2 2 18" xfId="15982" xr:uid="{00000000-0005-0000-0000-00002F450000}"/>
    <cellStyle name="Percent 2 2 19" xfId="15983" xr:uid="{00000000-0005-0000-0000-000030450000}"/>
    <cellStyle name="Percent 2 2 2" xfId="15984" xr:uid="{00000000-0005-0000-0000-000031450000}"/>
    <cellStyle name="Percent 2 2 2 10" xfId="15985" xr:uid="{00000000-0005-0000-0000-000032450000}"/>
    <cellStyle name="Percent 2 2 2 11" xfId="15986" xr:uid="{00000000-0005-0000-0000-000033450000}"/>
    <cellStyle name="Percent 2 2 2 12" xfId="15987" xr:uid="{00000000-0005-0000-0000-000034450000}"/>
    <cellStyle name="Percent 2 2 2 2" xfId="15988" xr:uid="{00000000-0005-0000-0000-000035450000}"/>
    <cellStyle name="Percent 2 2 2 3" xfId="15989" xr:uid="{00000000-0005-0000-0000-000036450000}"/>
    <cellStyle name="Percent 2 2 2 4" xfId="15990" xr:uid="{00000000-0005-0000-0000-000037450000}"/>
    <cellStyle name="Percent 2 2 2 5" xfId="15991" xr:uid="{00000000-0005-0000-0000-000038450000}"/>
    <cellStyle name="Percent 2 2 2 6" xfId="15992" xr:uid="{00000000-0005-0000-0000-000039450000}"/>
    <cellStyle name="Percent 2 2 2 7" xfId="15993" xr:uid="{00000000-0005-0000-0000-00003A450000}"/>
    <cellStyle name="Percent 2 2 2 8" xfId="15994" xr:uid="{00000000-0005-0000-0000-00003B450000}"/>
    <cellStyle name="Percent 2 2 2 9" xfId="15995" xr:uid="{00000000-0005-0000-0000-00003C450000}"/>
    <cellStyle name="Percent 2 2 20" xfId="15996" xr:uid="{00000000-0005-0000-0000-00003D450000}"/>
    <cellStyle name="Percent 2 2 21" xfId="15997" xr:uid="{00000000-0005-0000-0000-00003E450000}"/>
    <cellStyle name="Percent 2 2 22" xfId="15998" xr:uid="{00000000-0005-0000-0000-00003F450000}"/>
    <cellStyle name="Percent 2 2 23" xfId="15999" xr:uid="{00000000-0005-0000-0000-000040450000}"/>
    <cellStyle name="Percent 2 2 24" xfId="16000" xr:uid="{00000000-0005-0000-0000-000041450000}"/>
    <cellStyle name="Percent 2 2 3" xfId="16001" xr:uid="{00000000-0005-0000-0000-000042450000}"/>
    <cellStyle name="Percent 2 2 4" xfId="16002" xr:uid="{00000000-0005-0000-0000-000043450000}"/>
    <cellStyle name="Percent 2 2 5" xfId="16003" xr:uid="{00000000-0005-0000-0000-000044450000}"/>
    <cellStyle name="Percent 2 2 5 10" xfId="16004" xr:uid="{00000000-0005-0000-0000-000045450000}"/>
    <cellStyle name="Percent 2 2 5 11" xfId="16005" xr:uid="{00000000-0005-0000-0000-000046450000}"/>
    <cellStyle name="Percent 2 2 5 12" xfId="16006" xr:uid="{00000000-0005-0000-0000-000047450000}"/>
    <cellStyle name="Percent 2 2 5 13" xfId="16007" xr:uid="{00000000-0005-0000-0000-000048450000}"/>
    <cellStyle name="Percent 2 2 5 2" xfId="16008" xr:uid="{00000000-0005-0000-0000-000049450000}"/>
    <cellStyle name="Percent 2 2 5 3" xfId="16009" xr:uid="{00000000-0005-0000-0000-00004A450000}"/>
    <cellStyle name="Percent 2 2 5 4" xfId="16010" xr:uid="{00000000-0005-0000-0000-00004B450000}"/>
    <cellStyle name="Percent 2 2 5 5" xfId="16011" xr:uid="{00000000-0005-0000-0000-00004C450000}"/>
    <cellStyle name="Percent 2 2 5 6" xfId="16012" xr:uid="{00000000-0005-0000-0000-00004D450000}"/>
    <cellStyle name="Percent 2 2 5 7" xfId="16013" xr:uid="{00000000-0005-0000-0000-00004E450000}"/>
    <cellStyle name="Percent 2 2 5 8" xfId="16014" xr:uid="{00000000-0005-0000-0000-00004F450000}"/>
    <cellStyle name="Percent 2 2 5 9" xfId="16015" xr:uid="{00000000-0005-0000-0000-000050450000}"/>
    <cellStyle name="Percent 2 2 6" xfId="16016" xr:uid="{00000000-0005-0000-0000-000051450000}"/>
    <cellStyle name="Percent 2 2 6 10" xfId="16017" xr:uid="{00000000-0005-0000-0000-000052450000}"/>
    <cellStyle name="Percent 2 2 6 11" xfId="16018" xr:uid="{00000000-0005-0000-0000-000053450000}"/>
    <cellStyle name="Percent 2 2 6 12" xfId="16019" xr:uid="{00000000-0005-0000-0000-000054450000}"/>
    <cellStyle name="Percent 2 2 6 13" xfId="16020" xr:uid="{00000000-0005-0000-0000-000055450000}"/>
    <cellStyle name="Percent 2 2 6 2" xfId="16021" xr:uid="{00000000-0005-0000-0000-000056450000}"/>
    <cellStyle name="Percent 2 2 6 3" xfId="16022" xr:uid="{00000000-0005-0000-0000-000057450000}"/>
    <cellStyle name="Percent 2 2 6 4" xfId="16023" xr:uid="{00000000-0005-0000-0000-000058450000}"/>
    <cellStyle name="Percent 2 2 6 5" xfId="16024" xr:uid="{00000000-0005-0000-0000-000059450000}"/>
    <cellStyle name="Percent 2 2 6 6" xfId="16025" xr:uid="{00000000-0005-0000-0000-00005A450000}"/>
    <cellStyle name="Percent 2 2 6 7" xfId="16026" xr:uid="{00000000-0005-0000-0000-00005B450000}"/>
    <cellStyle name="Percent 2 2 6 8" xfId="16027" xr:uid="{00000000-0005-0000-0000-00005C450000}"/>
    <cellStyle name="Percent 2 2 6 9" xfId="16028" xr:uid="{00000000-0005-0000-0000-00005D450000}"/>
    <cellStyle name="Percent 2 2 7" xfId="16029" xr:uid="{00000000-0005-0000-0000-00005E450000}"/>
    <cellStyle name="Percent 2 2 8" xfId="16030" xr:uid="{00000000-0005-0000-0000-00005F450000}"/>
    <cellStyle name="Percent 2 2 9" xfId="16031" xr:uid="{00000000-0005-0000-0000-000060450000}"/>
    <cellStyle name="Percent 2 3" xfId="16032" xr:uid="{00000000-0005-0000-0000-000061450000}"/>
    <cellStyle name="Percent 2 3 10" xfId="16033" xr:uid="{00000000-0005-0000-0000-000062450000}"/>
    <cellStyle name="Percent 2 3 10 2" xfId="16034" xr:uid="{00000000-0005-0000-0000-000063450000}"/>
    <cellStyle name="Percent 2 3 10 3" xfId="16035" xr:uid="{00000000-0005-0000-0000-000064450000}"/>
    <cellStyle name="Percent 2 3 10 4" xfId="16036" xr:uid="{00000000-0005-0000-0000-000065450000}"/>
    <cellStyle name="Percent 2 3 10 5" xfId="16037" xr:uid="{00000000-0005-0000-0000-000066450000}"/>
    <cellStyle name="Percent 2 3 10 6" xfId="16038" xr:uid="{00000000-0005-0000-0000-000067450000}"/>
    <cellStyle name="Percent 2 3 10 7" xfId="16039" xr:uid="{00000000-0005-0000-0000-000068450000}"/>
    <cellStyle name="Percent 2 3 10 8" xfId="16040" xr:uid="{00000000-0005-0000-0000-000069450000}"/>
    <cellStyle name="Percent 2 3 10 9" xfId="16041" xr:uid="{00000000-0005-0000-0000-00006A450000}"/>
    <cellStyle name="Percent 2 3 11" xfId="16042" xr:uid="{00000000-0005-0000-0000-00006B450000}"/>
    <cellStyle name="Percent 2 3 11 2" xfId="16043" xr:uid="{00000000-0005-0000-0000-00006C450000}"/>
    <cellStyle name="Percent 2 3 11 3" xfId="16044" xr:uid="{00000000-0005-0000-0000-00006D450000}"/>
    <cellStyle name="Percent 2 3 11 4" xfId="16045" xr:uid="{00000000-0005-0000-0000-00006E450000}"/>
    <cellStyle name="Percent 2 3 11 5" xfId="16046" xr:uid="{00000000-0005-0000-0000-00006F450000}"/>
    <cellStyle name="Percent 2 3 11 6" xfId="16047" xr:uid="{00000000-0005-0000-0000-000070450000}"/>
    <cellStyle name="Percent 2 3 11 7" xfId="16048" xr:uid="{00000000-0005-0000-0000-000071450000}"/>
    <cellStyle name="Percent 2 3 11 8" xfId="16049" xr:uid="{00000000-0005-0000-0000-000072450000}"/>
    <cellStyle name="Percent 2 3 11 9" xfId="16050" xr:uid="{00000000-0005-0000-0000-000073450000}"/>
    <cellStyle name="Percent 2 3 12" xfId="16051" xr:uid="{00000000-0005-0000-0000-000074450000}"/>
    <cellStyle name="Percent 2 3 13" xfId="16052" xr:uid="{00000000-0005-0000-0000-000075450000}"/>
    <cellStyle name="Percent 2 3 14" xfId="16053" xr:uid="{00000000-0005-0000-0000-000076450000}"/>
    <cellStyle name="Percent 2 3 15" xfId="16054" xr:uid="{00000000-0005-0000-0000-000077450000}"/>
    <cellStyle name="Percent 2 3 16" xfId="16055" xr:uid="{00000000-0005-0000-0000-000078450000}"/>
    <cellStyle name="Percent 2 3 17" xfId="16056" xr:uid="{00000000-0005-0000-0000-000079450000}"/>
    <cellStyle name="Percent 2 3 18" xfId="16057" xr:uid="{00000000-0005-0000-0000-00007A450000}"/>
    <cellStyle name="Percent 2 3 19" xfId="16058" xr:uid="{00000000-0005-0000-0000-00007B450000}"/>
    <cellStyle name="Percent 2 3 2" xfId="16059" xr:uid="{00000000-0005-0000-0000-00007C450000}"/>
    <cellStyle name="Percent 2 3 2 10" xfId="16060" xr:uid="{00000000-0005-0000-0000-00007D450000}"/>
    <cellStyle name="Percent 2 3 2 11" xfId="16061" xr:uid="{00000000-0005-0000-0000-00007E450000}"/>
    <cellStyle name="Percent 2 3 2 12" xfId="16062" xr:uid="{00000000-0005-0000-0000-00007F450000}"/>
    <cellStyle name="Percent 2 3 2 2" xfId="16063" xr:uid="{00000000-0005-0000-0000-000080450000}"/>
    <cellStyle name="Percent 2 3 2 3" xfId="16064" xr:uid="{00000000-0005-0000-0000-000081450000}"/>
    <cellStyle name="Percent 2 3 2 4" xfId="16065" xr:uid="{00000000-0005-0000-0000-000082450000}"/>
    <cellStyle name="Percent 2 3 2 5" xfId="16066" xr:uid="{00000000-0005-0000-0000-000083450000}"/>
    <cellStyle name="Percent 2 3 2 6" xfId="16067" xr:uid="{00000000-0005-0000-0000-000084450000}"/>
    <cellStyle name="Percent 2 3 2 7" xfId="16068" xr:uid="{00000000-0005-0000-0000-000085450000}"/>
    <cellStyle name="Percent 2 3 2 8" xfId="16069" xr:uid="{00000000-0005-0000-0000-000086450000}"/>
    <cellStyle name="Percent 2 3 2 9" xfId="16070" xr:uid="{00000000-0005-0000-0000-000087450000}"/>
    <cellStyle name="Percent 2 3 20" xfId="16071" xr:uid="{00000000-0005-0000-0000-000088450000}"/>
    <cellStyle name="Percent 2 3 21" xfId="16072" xr:uid="{00000000-0005-0000-0000-000089450000}"/>
    <cellStyle name="Percent 2 3 3" xfId="16073" xr:uid="{00000000-0005-0000-0000-00008A450000}"/>
    <cellStyle name="Percent 2 3 4" xfId="16074" xr:uid="{00000000-0005-0000-0000-00008B450000}"/>
    <cellStyle name="Percent 2 3 5" xfId="16075" xr:uid="{00000000-0005-0000-0000-00008C450000}"/>
    <cellStyle name="Percent 2 3 5 10" xfId="16076" xr:uid="{00000000-0005-0000-0000-00008D450000}"/>
    <cellStyle name="Percent 2 3 5 11" xfId="16077" xr:uid="{00000000-0005-0000-0000-00008E450000}"/>
    <cellStyle name="Percent 2 3 5 12" xfId="16078" xr:uid="{00000000-0005-0000-0000-00008F450000}"/>
    <cellStyle name="Percent 2 3 5 13" xfId="16079" xr:uid="{00000000-0005-0000-0000-000090450000}"/>
    <cellStyle name="Percent 2 3 5 2" xfId="16080" xr:uid="{00000000-0005-0000-0000-000091450000}"/>
    <cellStyle name="Percent 2 3 5 3" xfId="16081" xr:uid="{00000000-0005-0000-0000-000092450000}"/>
    <cellStyle name="Percent 2 3 5 4" xfId="16082" xr:uid="{00000000-0005-0000-0000-000093450000}"/>
    <cellStyle name="Percent 2 3 5 5" xfId="16083" xr:uid="{00000000-0005-0000-0000-000094450000}"/>
    <cellStyle name="Percent 2 3 5 6" xfId="16084" xr:uid="{00000000-0005-0000-0000-000095450000}"/>
    <cellStyle name="Percent 2 3 5 7" xfId="16085" xr:uid="{00000000-0005-0000-0000-000096450000}"/>
    <cellStyle name="Percent 2 3 5 8" xfId="16086" xr:uid="{00000000-0005-0000-0000-000097450000}"/>
    <cellStyle name="Percent 2 3 5 9" xfId="16087" xr:uid="{00000000-0005-0000-0000-000098450000}"/>
    <cellStyle name="Percent 2 3 6" xfId="16088" xr:uid="{00000000-0005-0000-0000-000099450000}"/>
    <cellStyle name="Percent 2 3 6 10" xfId="16089" xr:uid="{00000000-0005-0000-0000-00009A450000}"/>
    <cellStyle name="Percent 2 3 6 11" xfId="16090" xr:uid="{00000000-0005-0000-0000-00009B450000}"/>
    <cellStyle name="Percent 2 3 6 12" xfId="16091" xr:uid="{00000000-0005-0000-0000-00009C450000}"/>
    <cellStyle name="Percent 2 3 6 13" xfId="16092" xr:uid="{00000000-0005-0000-0000-00009D450000}"/>
    <cellStyle name="Percent 2 3 6 2" xfId="16093" xr:uid="{00000000-0005-0000-0000-00009E450000}"/>
    <cellStyle name="Percent 2 3 6 3" xfId="16094" xr:uid="{00000000-0005-0000-0000-00009F450000}"/>
    <cellStyle name="Percent 2 3 6 4" xfId="16095" xr:uid="{00000000-0005-0000-0000-0000A0450000}"/>
    <cellStyle name="Percent 2 3 6 5" xfId="16096" xr:uid="{00000000-0005-0000-0000-0000A1450000}"/>
    <cellStyle name="Percent 2 3 6 6" xfId="16097" xr:uid="{00000000-0005-0000-0000-0000A2450000}"/>
    <cellStyle name="Percent 2 3 6 7" xfId="16098" xr:uid="{00000000-0005-0000-0000-0000A3450000}"/>
    <cellStyle name="Percent 2 3 6 8" xfId="16099" xr:uid="{00000000-0005-0000-0000-0000A4450000}"/>
    <cellStyle name="Percent 2 3 6 9" xfId="16100" xr:uid="{00000000-0005-0000-0000-0000A5450000}"/>
    <cellStyle name="Percent 2 3 7" xfId="16101" xr:uid="{00000000-0005-0000-0000-0000A6450000}"/>
    <cellStyle name="Percent 2 3 8" xfId="16102" xr:uid="{00000000-0005-0000-0000-0000A7450000}"/>
    <cellStyle name="Percent 2 3 9" xfId="16103" xr:uid="{00000000-0005-0000-0000-0000A8450000}"/>
    <cellStyle name="Percent 2 4" xfId="16104" xr:uid="{00000000-0005-0000-0000-0000A9450000}"/>
    <cellStyle name="Percent 2 5" xfId="16105" xr:uid="{00000000-0005-0000-0000-0000AA450000}"/>
    <cellStyle name="Percent 2 6" xfId="16106" xr:uid="{00000000-0005-0000-0000-0000AB450000}"/>
    <cellStyle name="Percent 2_Sharon Komati Project Monthly Report - 30 June 2011 Rev1" xfId="18105" xr:uid="{00000000-0005-0000-0000-0000AC450000}"/>
    <cellStyle name="Percent 20" xfId="18106" xr:uid="{00000000-0005-0000-0000-0000AD450000}"/>
    <cellStyle name="Percent 21" xfId="18107" xr:uid="{00000000-0005-0000-0000-0000AE450000}"/>
    <cellStyle name="Percent 3" xfId="16107" xr:uid="{00000000-0005-0000-0000-0000AF450000}"/>
    <cellStyle name="Percent 3 2" xfId="16108" xr:uid="{00000000-0005-0000-0000-0000B0450000}"/>
    <cellStyle name="Percent 3 3" xfId="18108" xr:uid="{00000000-0005-0000-0000-0000B1450000}"/>
    <cellStyle name="Percent 3_Sharon Komati Project Monthly Report - 30 June 2011 Rev1" xfId="18109" xr:uid="{00000000-0005-0000-0000-0000B2450000}"/>
    <cellStyle name="Percent 4" xfId="16109" xr:uid="{00000000-0005-0000-0000-0000B3450000}"/>
    <cellStyle name="Percent 4 2" xfId="18110" xr:uid="{00000000-0005-0000-0000-0000B4450000}"/>
    <cellStyle name="Percent 4_Sharon Komati Project Monthly Report - 30 June 2011 Rev1" xfId="18111" xr:uid="{00000000-0005-0000-0000-0000B5450000}"/>
    <cellStyle name="Percent 5" xfId="16110" xr:uid="{00000000-0005-0000-0000-0000B6450000}"/>
    <cellStyle name="Percent 6" xfId="16111" xr:uid="{00000000-0005-0000-0000-0000B7450000}"/>
    <cellStyle name="Percent 7" xfId="18112" xr:uid="{00000000-0005-0000-0000-0000B8450000}"/>
    <cellStyle name="Percent 8" xfId="18113" xr:uid="{00000000-0005-0000-0000-0000B9450000}"/>
    <cellStyle name="Percent 9" xfId="18114" xr:uid="{00000000-0005-0000-0000-0000BA450000}"/>
    <cellStyle name="Preisbb" xfId="18115" xr:uid="{00000000-0005-0000-0000-0000BB450000}"/>
    <cellStyle name="Preise1" xfId="18116" xr:uid="{00000000-0005-0000-0000-0000BC450000}"/>
    <cellStyle name="Preise2" xfId="18117" xr:uid="{00000000-0005-0000-0000-0000BD450000}"/>
    <cellStyle name="PrePop Currency (0)" xfId="18118" xr:uid="{00000000-0005-0000-0000-0000BE450000}"/>
    <cellStyle name="PrePop Currency (2)" xfId="18119" xr:uid="{00000000-0005-0000-0000-0000BF450000}"/>
    <cellStyle name="PrePop Units (0)" xfId="18120" xr:uid="{00000000-0005-0000-0000-0000C0450000}"/>
    <cellStyle name="PrePop Units (1)" xfId="18121" xr:uid="{00000000-0005-0000-0000-0000C1450000}"/>
    <cellStyle name="PrePop Units (2)" xfId="18122" xr:uid="{00000000-0005-0000-0000-0000C2450000}"/>
    <cellStyle name="PSChar" xfId="18123" xr:uid="{00000000-0005-0000-0000-0000C3450000}"/>
    <cellStyle name="R" xfId="18124" xr:uid="{00000000-0005-0000-0000-0000C4450000}"/>
    <cellStyle name="R_06 11 08 PRESSURE PARTS FINAL" xfId="18125" xr:uid="{00000000-0005-0000-0000-0000C5450000}"/>
    <cellStyle name="R_06 11 08 PRESSURE PARTS FINAL_Book1" xfId="18126" xr:uid="{00000000-0005-0000-0000-0000C6450000}"/>
    <cellStyle name="R_06 11 08 PRESSURE PARTS FINAL_Book1 2" xfId="18127" xr:uid="{00000000-0005-0000-0000-0000C7450000}"/>
    <cellStyle name="R_06 11 08 PRESSURE PARTS FINAL_Book1_Cost Reduction_Contracts Overview Slide_Oct 2009 v2" xfId="18128" xr:uid="{00000000-0005-0000-0000-0000C8450000}"/>
    <cellStyle name="R_06 11 08 PRESSURE PARTS FINAL_Book1_Cost Reduction_Contracts Overview Slide_Oct 2009 v2 2" xfId="18129" xr:uid="{00000000-0005-0000-0000-0000C9450000}"/>
    <cellStyle name="R_06 11 08 PRESSURE PARTS FINAL_Book1_Health and Safety_October" xfId="18130" xr:uid="{00000000-0005-0000-0000-0000CA450000}"/>
    <cellStyle name="R_06 11 08 PRESSURE PARTS FINAL_Book1_Health and Safety_October 2" xfId="18131" xr:uid="{00000000-0005-0000-0000-0000CB450000}"/>
    <cellStyle name="R_06 11 08 PRESSURE PARTS FINAL_Book1_PC Master Report" xfId="18132" xr:uid="{00000000-0005-0000-0000-0000CC450000}"/>
    <cellStyle name="R_06 11 08 PRESSURE PARTS FINAL_Book1_PC Master Report_MasterCostReport MEDUPI updated 15Jul(rev3)" xfId="18133" xr:uid="{00000000-0005-0000-0000-0000CD450000}"/>
    <cellStyle name="R_06 11 08 PRESSURE PARTS FINAL_Book1_PC Master Report_Northern" xfId="18134" xr:uid="{00000000-0005-0000-0000-0000CE450000}"/>
    <cellStyle name="R_06 11 08 PRESSURE PARTS FINAL_Book1_Proposed Overall Monthly Cost Report - End March 2010" xfId="18135" xr:uid="{00000000-0005-0000-0000-0000CF450000}"/>
    <cellStyle name="R_06 11 08 PRESSURE PARTS FINAL_Book1_Proposed Overall Monthly Cost Report - End March 2010_MasterCostReport MEDUPI updated 15Jul(rev3)" xfId="18136" xr:uid="{00000000-0005-0000-0000-0000D0450000}"/>
    <cellStyle name="R_06 11 08 PRESSURE PARTS FINAL_Book1_Proposed Overall Monthly Cost Report - End March 2010_Northern" xfId="18137" xr:uid="{00000000-0005-0000-0000-0000D1450000}"/>
    <cellStyle name="R_06 11 08 PRESSURE PARTS FINAL_Book1_Quality_October 2009" xfId="18138" xr:uid="{00000000-0005-0000-0000-0000D2450000}"/>
    <cellStyle name="R_06 11 08 PRESSURE PARTS FINAL_Book1_Quality_October 2009 2" xfId="18139" xr:uid="{00000000-0005-0000-0000-0000D3450000}"/>
    <cellStyle name="R_06 11 08 PRESSURE PARTS FINAL_Book1_Reg&amp;Legal_ASGISA_CSR_Stakemngt" xfId="18140" xr:uid="{00000000-0005-0000-0000-0000D4450000}"/>
    <cellStyle name="R_06 11 08 PRESSURE PARTS FINAL_Book1_Reg&amp;Legal_ASGISA_CSR_Stakemngt 2" xfId="18141" xr:uid="{00000000-0005-0000-0000-0000D5450000}"/>
    <cellStyle name="R_06 11 08 PRESSURE PARTS FINAL_Commited cost - January  2010" xfId="18142" xr:uid="{00000000-0005-0000-0000-0000D6450000}"/>
    <cellStyle name="R_06 11 08 PRESSURE PARTS FINAL_Commited cost - January  2010_MasterCostReport MEDUPI updated 15Jul(rev3)" xfId="18143" xr:uid="{00000000-0005-0000-0000-0000D7450000}"/>
    <cellStyle name="R_06 11 08 PRESSURE PARTS FINAL_Commited cost - January  2010_Northern" xfId="18144" xr:uid="{00000000-0005-0000-0000-0000D8450000}"/>
    <cellStyle name="R_06 11 08 PRESSURE PARTS FINAL_Contingency Drawdown" xfId="18145" xr:uid="{00000000-0005-0000-0000-0000D9450000}"/>
    <cellStyle name="R_06 11 08 PRESSURE PARTS FINAL_Contingency Drawdown_Copy of MEDUPI Claim Register- (M-Drive)" xfId="18146" xr:uid="{00000000-0005-0000-0000-0000DA450000}"/>
    <cellStyle name="R_06 11 08 PRESSURE PARTS FINAL_Contingency Drawdown_Copy of MEDUPI Claim Register- (M-Drive)_GCD Kriel Master Cost Report - Rev 0 (date 7July2011)" xfId="18147" xr:uid="{00000000-0005-0000-0000-0000DB450000}"/>
    <cellStyle name="R_06 11 08 PRESSURE PARTS FINAL_Contingency Drawdown_Copy of MEDUPI Claim Register- (M-Drive)_Komati RTS Cost Report - Rev 0 11July2011" xfId="18148" xr:uid="{00000000-0005-0000-0000-0000DC450000}"/>
    <cellStyle name="R_06 11 08 PRESSURE PARTS FINAL_Contingency Drawdown_Copy of MEDUPI Claim Register- (M-Drive)_Matla Master Cost Report - Rev 0 date 12 July2011_1" xfId="18149" xr:uid="{00000000-0005-0000-0000-0000DD450000}"/>
    <cellStyle name="R_06 11 08 PRESSURE PARTS FINAL_Contingency Drawdown_Copy of MEDUPI September Claim Register" xfId="18150" xr:uid="{00000000-0005-0000-0000-0000DE450000}"/>
    <cellStyle name="R_06 11 08 PRESSURE PARTS FINAL_Contingency Drawdown_Copy of MEDUPI September Claim Register 2" xfId="18151" xr:uid="{00000000-0005-0000-0000-0000DF450000}"/>
    <cellStyle name="R_06 11 08 PRESSURE PARTS FINAL_Contingency Drawdown_Cost Reduction_Contracts Overview Slide_Oct 2009 v2" xfId="18152" xr:uid="{00000000-0005-0000-0000-0000E0450000}"/>
    <cellStyle name="R_06 11 08 PRESSURE PARTS FINAL_Contingency Drawdown_Cost Reduction_Contracts Overview Slide_Oct 2009 v2 2" xfId="18153" xr:uid="{00000000-0005-0000-0000-0000E1450000}"/>
    <cellStyle name="R_06 11 08 PRESSURE PARTS FINAL_Contingency Drawdown_June 09 r2" xfId="18154" xr:uid="{00000000-0005-0000-0000-0000E2450000}"/>
    <cellStyle name="R_06 11 08 PRESSURE PARTS FINAL_Contingency Drawdown_June 09 r2 2" xfId="18155" xr:uid="{00000000-0005-0000-0000-0000E3450000}"/>
    <cellStyle name="R_06 11 08 PRESSURE PARTS FINAL_Contingency Drawdown_June 09 r2_PC Master Report" xfId="18156" xr:uid="{00000000-0005-0000-0000-0000E4450000}"/>
    <cellStyle name="R_06 11 08 PRESSURE PARTS FINAL_Contingency Drawdown_June 09 r2_PC Master Report_GCD Kriel Master Cost Report - Rev 0 (date 7July2011)" xfId="18157" xr:uid="{00000000-0005-0000-0000-0000E5450000}"/>
    <cellStyle name="R_06 11 08 PRESSURE PARTS FINAL_Contingency Drawdown_June 09 r2_PC Master Report_Komati RTS Cost Report - Rev 0 11July2011" xfId="18158" xr:uid="{00000000-0005-0000-0000-0000E6450000}"/>
    <cellStyle name="R_06 11 08 PRESSURE PARTS FINAL_Contingency Drawdown_June 09 r2_PC Master Report_Matla Master Cost Report - Rev 0 date 12 July2011_1" xfId="18159" xr:uid="{00000000-0005-0000-0000-0000E7450000}"/>
    <cellStyle name="R_06 11 08 PRESSURE PARTS FINAL_Contingency Drawdown_June 09 r2_Proposed Overall Monthly Cost Report - End March 2010" xfId="18160" xr:uid="{00000000-0005-0000-0000-0000E8450000}"/>
    <cellStyle name="R_06 11 08 PRESSURE PARTS FINAL_Contingency Drawdown_June 09 r2_Proposed Overall Monthly Cost Report - End March 2010_GCD Kriel Master Cost Report - Rev 0 (date 7July2011)" xfId="18161" xr:uid="{00000000-0005-0000-0000-0000E9450000}"/>
    <cellStyle name="R_06 11 08 PRESSURE PARTS FINAL_Contingency Drawdown_June 09 r2_Proposed Overall Monthly Cost Report - End March 2010_Komati RTS Cost Report - Rev 0 11July2011" xfId="18162" xr:uid="{00000000-0005-0000-0000-0000EA450000}"/>
    <cellStyle name="R_06 11 08 PRESSURE PARTS FINAL_Contingency Drawdown_June 09 r2_Proposed Overall Monthly Cost Report - End March 2010_Matla Master Cost Report - Rev 0 date 12 July2011_1" xfId="18163" xr:uid="{00000000-0005-0000-0000-0000EB450000}"/>
    <cellStyle name="R_06 11 08 PRESSURE PARTS FINAL_Contingency Drawdown_October Claims Report (downloaded_06112009)" xfId="18164" xr:uid="{00000000-0005-0000-0000-0000EC450000}"/>
    <cellStyle name="R_06 11 08 PRESSURE PARTS FINAL_Contingency Drawdown_October Claims Report (downloaded_06112009) 2" xfId="18165" xr:uid="{00000000-0005-0000-0000-0000ED450000}"/>
    <cellStyle name="R_06 11 08 PRESSURE PARTS FINAL_Contingency Drawdown_October Claims Report (downloaded_06112009)_1" xfId="18166" xr:uid="{00000000-0005-0000-0000-0000EE450000}"/>
    <cellStyle name="R_06 11 08 PRESSURE PARTS FINAL_Contingency Drawdown_October Claims Report (downloaded_06112009)_1_GCD Kriel Master Cost Report - Rev 0 (date 7July2011)" xfId="18167" xr:uid="{00000000-0005-0000-0000-0000EF450000}"/>
    <cellStyle name="R_06 11 08 PRESSURE PARTS FINAL_Contingency Drawdown_October Claims Report (downloaded_06112009)_1_Komati RTS Cost Report - Rev 0 11July2011" xfId="18168" xr:uid="{00000000-0005-0000-0000-0000F0450000}"/>
    <cellStyle name="R_06 11 08 PRESSURE PARTS FINAL_Contingency Drawdown_October Claims Report (downloaded_06112009)_1_Matla Master Cost Report - Rev 0 date 12 July2011_1" xfId="18169" xr:uid="{00000000-0005-0000-0000-0000F1450000}"/>
    <cellStyle name="R_06 11 08 PRESSURE PARTS FINAL_Contingency Drawdown_P07 Jan 10" xfId="18170" xr:uid="{00000000-0005-0000-0000-0000F2450000}"/>
    <cellStyle name="R_06 11 08 PRESSURE PARTS FINAL_Contingency Drawdown_P07 Jan 10_GCD Kriel Master Cost Report - Rev 0 (date 7July2011)" xfId="18171" xr:uid="{00000000-0005-0000-0000-0000F3450000}"/>
    <cellStyle name="R_06 11 08 PRESSURE PARTS FINAL_Contingency Drawdown_P07 Jan 10_Komati RTS Cost Report - Rev 0 11July2011" xfId="18172" xr:uid="{00000000-0005-0000-0000-0000F4450000}"/>
    <cellStyle name="R_06 11 08 PRESSURE PARTS FINAL_Contingency Drawdown_P07 Jan 10_Matla Master Cost Report - Rev 0 date 12 July2011_1" xfId="18173" xr:uid="{00000000-0005-0000-0000-0000F5450000}"/>
    <cellStyle name="R_06 11 08 PRESSURE PARTS FINAL_Contingency Drawdown_PC Master Report" xfId="18174" xr:uid="{00000000-0005-0000-0000-0000F6450000}"/>
    <cellStyle name="R_06 11 08 PRESSURE PARTS FINAL_Contingency Drawdown_Proposed Overall Monthly Cost Report - End March 2010" xfId="18175" xr:uid="{00000000-0005-0000-0000-0000F7450000}"/>
    <cellStyle name="R_06 11 08 PRESSURE PARTS FINAL_Contingency Drawdown_Quality_October 2009" xfId="18176" xr:uid="{00000000-0005-0000-0000-0000F8450000}"/>
    <cellStyle name="R_06 11 08 PRESSURE PARTS FINAL_Contingency Drawdown_Quality_October 2009 2" xfId="18177" xr:uid="{00000000-0005-0000-0000-0000F9450000}"/>
    <cellStyle name="R_06 11 08 PRESSURE PARTS FINAL_Contingency Drawdown_Reg&amp;Legal_ASGISA_CSR_Stakemngt" xfId="18178" xr:uid="{00000000-0005-0000-0000-0000FA450000}"/>
    <cellStyle name="R_06 11 08 PRESSURE PARTS FINAL_Contingency Drawdown_Reg&amp;Legal_ASGISA_CSR_Stakemngt 2" xfId="18179" xr:uid="{00000000-0005-0000-0000-0000FB450000}"/>
    <cellStyle name="R_06 11 08 PRESSURE PARTS FINAL_Contract Control Sheet" xfId="18180" xr:uid="{00000000-0005-0000-0000-0000FC450000}"/>
    <cellStyle name="R_06 11 08 PRESSURE PARTS FINAL_Contract Control Sheet_Commited cost - January  2010" xfId="18181" xr:uid="{00000000-0005-0000-0000-0000FD450000}"/>
    <cellStyle name="R_06 11 08 PRESSURE PARTS FINAL_Contract Control Sheet_Copy of MEDUPI Claim Register- (M-Drive)" xfId="18182" xr:uid="{00000000-0005-0000-0000-0000FE450000}"/>
    <cellStyle name="R_06 11 08 PRESSURE PARTS FINAL_Contract Control Sheet_Copy of MEDUPI Claim Register- (M-Drive)_GCD Kriel Master Cost Report - Rev 0 (date 7July2011)" xfId="18183" xr:uid="{00000000-0005-0000-0000-0000FF450000}"/>
    <cellStyle name="R_06 11 08 PRESSURE PARTS FINAL_Contract Control Sheet_Copy of MEDUPI Claim Register- (M-Drive)_Komati RTS Cost Report - Rev 0 11July2011" xfId="18184" xr:uid="{00000000-0005-0000-0000-000000460000}"/>
    <cellStyle name="R_06 11 08 PRESSURE PARTS FINAL_Contract Control Sheet_Copy of MEDUPI Claim Register- (M-Drive)_Matla Master Cost Report - Rev 0 date 12 July2011_1" xfId="18185" xr:uid="{00000000-0005-0000-0000-000001460000}"/>
    <cellStyle name="R_06 11 08 PRESSURE PARTS FINAL_Contract Control Sheet_June 09 r2" xfId="18186" xr:uid="{00000000-0005-0000-0000-000002460000}"/>
    <cellStyle name="R_06 11 08 PRESSURE PARTS FINAL_Contract Control Sheet_June 09 r2 2" xfId="18187" xr:uid="{00000000-0005-0000-0000-000003460000}"/>
    <cellStyle name="R_06 11 08 PRESSURE PARTS FINAL_Contract Control Sheet_June 09 r2_PC Master Report" xfId="18188" xr:uid="{00000000-0005-0000-0000-000004460000}"/>
    <cellStyle name="R_06 11 08 PRESSURE PARTS FINAL_Contract Control Sheet_June 09 r2_PC Master Report_GCD Kriel Master Cost Report - Rev 0 (date 7July2011)" xfId="18189" xr:uid="{00000000-0005-0000-0000-000005460000}"/>
    <cellStyle name="R_06 11 08 PRESSURE PARTS FINAL_Contract Control Sheet_June 09 r2_PC Master Report_Komati RTS Cost Report - Rev 0 11July2011" xfId="18190" xr:uid="{00000000-0005-0000-0000-000006460000}"/>
    <cellStyle name="R_06 11 08 PRESSURE PARTS FINAL_Contract Control Sheet_June 09 r2_PC Master Report_Matla Master Cost Report - Rev 0 date 12 July2011_1" xfId="18191" xr:uid="{00000000-0005-0000-0000-000007460000}"/>
    <cellStyle name="R_06 11 08 PRESSURE PARTS FINAL_Contract Control Sheet_June 09 r2_Proposed Overall Monthly Cost Report - End March 2010" xfId="18192" xr:uid="{00000000-0005-0000-0000-000008460000}"/>
    <cellStyle name="R_06 11 08 PRESSURE PARTS FINAL_Contract Control Sheet_June 09 r2_Proposed Overall Monthly Cost Report - End March 2010_GCD Kriel Master Cost Report - Rev 0 (date 7July2011)" xfId="18193" xr:uid="{00000000-0005-0000-0000-000009460000}"/>
    <cellStyle name="R_06 11 08 PRESSURE PARTS FINAL_Contract Control Sheet_June 09 r2_Proposed Overall Monthly Cost Report - End March 2010_Komati RTS Cost Report - Rev 0 11July2011" xfId="18194" xr:uid="{00000000-0005-0000-0000-00000A460000}"/>
    <cellStyle name="R_06 11 08 PRESSURE PARTS FINAL_Contract Control Sheet_June 09 r2_Proposed Overall Monthly Cost Report - End March 2010_Matla Master Cost Report - Rev 0 date 12 July2011_1" xfId="18195" xr:uid="{00000000-0005-0000-0000-00000B460000}"/>
    <cellStyle name="R_06 11 08 PRESSURE PARTS FINAL_Contract Control Sheet_October Claims Report (downloaded_06112009)" xfId="18196" xr:uid="{00000000-0005-0000-0000-00000C460000}"/>
    <cellStyle name="R_06 11 08 PRESSURE PARTS FINAL_Contract Control Sheet_October Claims Report (downloaded_06112009)_GCD Kriel Master Cost Report - Rev 0 (date 7July2011)" xfId="18197" xr:uid="{00000000-0005-0000-0000-00000D460000}"/>
    <cellStyle name="R_06 11 08 PRESSURE PARTS FINAL_Contract Control Sheet_October Claims Report (downloaded_06112009)_Komati RTS Cost Report - Rev 0 11July2011" xfId="18198" xr:uid="{00000000-0005-0000-0000-00000E460000}"/>
    <cellStyle name="R_06 11 08 PRESSURE PARTS FINAL_Contract Control Sheet_October Claims Report (downloaded_06112009)_Matla Master Cost Report - Rev 0 date 12 July2011_1" xfId="18199" xr:uid="{00000000-0005-0000-0000-00000F460000}"/>
    <cellStyle name="R_06 11 08 PRESSURE PARTS FINAL_Contract Control Sheet_P10_Enabling_Civils_02_June_09_Rev1" xfId="18200" xr:uid="{00000000-0005-0000-0000-000010460000}"/>
    <cellStyle name="R_06 11 08 PRESSURE PARTS FINAL_Contract Control Sheet_P10_Enabling_Civils_02_June_09_Rev1 2" xfId="18201" xr:uid="{00000000-0005-0000-0000-000011460000}"/>
    <cellStyle name="R_06 11 08 PRESSURE PARTS FINAL_Contract Control Sheet_P10_Enabling_Civils_02_June_09_Rev1_PC Master Report" xfId="18202" xr:uid="{00000000-0005-0000-0000-000012460000}"/>
    <cellStyle name="R_06 11 08 PRESSURE PARTS FINAL_Contract Control Sheet_P10_Enabling_Civils_02_June_09_Rev1_PC Master Report_GCD Kriel Master Cost Report - Rev 0 (date 7July2011)" xfId="18203" xr:uid="{00000000-0005-0000-0000-000013460000}"/>
    <cellStyle name="R_06 11 08 PRESSURE PARTS FINAL_Contract Control Sheet_P10_Enabling_Civils_02_June_09_Rev1_PC Master Report_Komati RTS Cost Report - Rev 0 11July2011" xfId="18204" xr:uid="{00000000-0005-0000-0000-000014460000}"/>
    <cellStyle name="R_06 11 08 PRESSURE PARTS FINAL_Contract Control Sheet_P10_Enabling_Civils_02_June_09_Rev1_PC Master Report_Matla Master Cost Report - Rev 0 date 12 July2011_1" xfId="18205" xr:uid="{00000000-0005-0000-0000-000015460000}"/>
    <cellStyle name="R_06 11 08 PRESSURE PARTS FINAL_Contract Control Sheet_P10_Enabling_Civils_02_June_09_Rev1_Proposed Overall Monthly Cost Report - End March 2010" xfId="18206" xr:uid="{00000000-0005-0000-0000-000016460000}"/>
    <cellStyle name="R_06 11 08 PRESSURE PARTS FINAL_Contract Control Sheet_P10_Enabling_Civils_02_June_09_Rev1_Proposed Overall Monthly Cost Report - End March 2010_GCD Kriel Master Cost Report - Rev 0 (date 7July2011)" xfId="18207" xr:uid="{00000000-0005-0000-0000-000017460000}"/>
    <cellStyle name="R_06 11 08 PRESSURE PARTS FINAL_Contract Control Sheet_P10_Enabling_Civils_02_June_09_Rev1_Proposed Overall Monthly Cost Report - End March 2010_Komati RTS Cost Report - Rev 0 11July2011" xfId="18208" xr:uid="{00000000-0005-0000-0000-000018460000}"/>
    <cellStyle name="R_06 11 08 PRESSURE PARTS FINAL_Contract Control Sheet_P10_Enabling_Civils_02_June_09_Rev1_Proposed Overall Monthly Cost Report - End March 2010_Matla Master Cost Report - Rev 0 date 12 July2011_1" xfId="18209" xr:uid="{00000000-0005-0000-0000-000019460000}"/>
    <cellStyle name="R_06 11 08 PRESSURE PARTS FINAL_Contract Control Sheet_P10_Enabling_Civils_02_May_09_final" xfId="18210" xr:uid="{00000000-0005-0000-0000-00001A460000}"/>
    <cellStyle name="R_06 11 08 PRESSURE PARTS FINAL_Contract Control Sheet_P10_Enabling_Civils_02_May_09_final 2" xfId="18211" xr:uid="{00000000-0005-0000-0000-00001B460000}"/>
    <cellStyle name="R_06 11 08 PRESSURE PARTS FINAL_Contract Control Sheet_P10_Enabling_Civils_02_May_09_final_PC Master Report" xfId="18212" xr:uid="{00000000-0005-0000-0000-00001C460000}"/>
    <cellStyle name="R_06 11 08 PRESSURE PARTS FINAL_Contract Control Sheet_P10_Enabling_Civils_02_May_09_final_PC Master Report_GCD Kriel Master Cost Report - Rev 0 (date 7July2011)" xfId="18213" xr:uid="{00000000-0005-0000-0000-00001D460000}"/>
    <cellStyle name="R_06 11 08 PRESSURE PARTS FINAL_Contract Control Sheet_P10_Enabling_Civils_02_May_09_final_PC Master Report_Komati RTS Cost Report - Rev 0 11July2011" xfId="18214" xr:uid="{00000000-0005-0000-0000-00001E460000}"/>
    <cellStyle name="R_06 11 08 PRESSURE PARTS FINAL_Contract Control Sheet_P10_Enabling_Civils_02_May_09_final_PC Master Report_Matla Master Cost Report - Rev 0 date 12 July2011_1" xfId="18215" xr:uid="{00000000-0005-0000-0000-00001F460000}"/>
    <cellStyle name="R_06 11 08 PRESSURE PARTS FINAL_Contract Control Sheet_P10_Enabling_Civils_02_May_09_final_Proposed Overall Monthly Cost Report - End March 2010" xfId="18216" xr:uid="{00000000-0005-0000-0000-000020460000}"/>
    <cellStyle name="R_06 11 08 PRESSURE PARTS FINAL_Contract Control Sheet_P10_Enabling_Civils_02_May_09_final_Proposed Overall Monthly Cost Report - End March 2010_GCD Kriel Master Cost Report - Rev 0 (date 7July2011)" xfId="18217" xr:uid="{00000000-0005-0000-0000-000021460000}"/>
    <cellStyle name="R_06 11 08 PRESSURE PARTS FINAL_Contract Control Sheet_P10_Enabling_Civils_02_May_09_final_Proposed Overall Monthly Cost Report - End March 2010_Komati RTS Cost Report - Rev 0 11July2011" xfId="18218" xr:uid="{00000000-0005-0000-0000-000022460000}"/>
    <cellStyle name="R_06 11 08 PRESSURE PARTS FINAL_Contract Control Sheet_P10_Enabling_Civils_02_May_09_final_Proposed Overall Monthly Cost Report - End March 2010_Matla Master Cost Report - Rev 0 date 12 July2011_1" xfId="18219" xr:uid="{00000000-0005-0000-0000-000023460000}"/>
    <cellStyle name="R_06 11 08 PRESSURE PARTS FINAL_Contract Control Sheet_PC Master Report" xfId="18220" xr:uid="{00000000-0005-0000-0000-000024460000}"/>
    <cellStyle name="R_06 11 08 PRESSURE PARTS FINAL_Contract Control Sheet_PC Master Report Feb09 Rev1 HL (version 1)" xfId="18221" xr:uid="{00000000-0005-0000-0000-000025460000}"/>
    <cellStyle name="R_06 11 08 PRESSURE PARTS FINAL_Contract Control Sheet_PC Master Report Feb09 Rev1 HL (version 1)_GCD Kriel Master Cost Report - Rev 0 (date 7July2011)" xfId="18222" xr:uid="{00000000-0005-0000-0000-000026460000}"/>
    <cellStyle name="R_06 11 08 PRESSURE PARTS FINAL_Contract Control Sheet_PC Master Report Feb09 Rev1 HL (version 1)_Komati RTS Cost Report - Rev 0 11July2011" xfId="18223" xr:uid="{00000000-0005-0000-0000-000027460000}"/>
    <cellStyle name="R_06 11 08 PRESSURE PARTS FINAL_Contract Control Sheet_PC Master Report Feb09 Rev1 HL (version 1)_Matla Master Cost Report - Rev 0 date 12 July2011_1" xfId="18224" xr:uid="{00000000-0005-0000-0000-000028460000}"/>
    <cellStyle name="R_06 11 08 PRESSURE PARTS FINAL_Contract Control Sheet_PC Master Report_GCD Kriel Master Cost Report - Rev 0 (date 7July2011)" xfId="18225" xr:uid="{00000000-0005-0000-0000-000029460000}"/>
    <cellStyle name="R_06 11 08 PRESSURE PARTS FINAL_Contract Control Sheet_PC Master Report_Komati RTS Cost Report - Rev 0 11July2011" xfId="18226" xr:uid="{00000000-0005-0000-0000-00002A460000}"/>
    <cellStyle name="R_06 11 08 PRESSURE PARTS FINAL_Contract Control Sheet_PC Master Report_Matla Master Cost Report - Rev 0 date 12 July2011_1" xfId="18227" xr:uid="{00000000-0005-0000-0000-00002B460000}"/>
    <cellStyle name="R_06 11 08 PRESSURE PARTS FINAL_Contract Control Sheet_Proposed Overall Monthly Cost Report - End March 2010" xfId="18228" xr:uid="{00000000-0005-0000-0000-00002C460000}"/>
    <cellStyle name="R_06 11 08 PRESSURE PARTS FINAL_Contract Control Sheet_Proposed Overall Monthly Cost Report - End March 2010_GCD Kriel Master Cost Report - Rev 0 (date 7July2011)" xfId="18229" xr:uid="{00000000-0005-0000-0000-00002D460000}"/>
    <cellStyle name="R_06 11 08 PRESSURE PARTS FINAL_Contract Control Sheet_Proposed Overall Monthly Cost Report - End March 2010_Komati RTS Cost Report - Rev 0 11July2011" xfId="18230" xr:uid="{00000000-0005-0000-0000-00002E460000}"/>
    <cellStyle name="R_06 11 08 PRESSURE PARTS FINAL_Contract Control Sheet_Proposed Overall Monthly Cost Report - End March 2010_Matla Master Cost Report - Rev 0 date 12 July2011_1" xfId="18231" xr:uid="{00000000-0005-0000-0000-00002F460000}"/>
    <cellStyle name="R_06 11 08 PRESSURE PARTS FINAL_Contract Control Sheet_RC EXECUTIVE SUMMARY END Jan 2010. (version 2)" xfId="18232" xr:uid="{00000000-0005-0000-0000-000030460000}"/>
    <cellStyle name="R_06 11 08 PRESSURE PARTS FINAL_Contract Control Sheet_RC EXECUTIVE SUMMARY END JULY 2009." xfId="18233" xr:uid="{00000000-0005-0000-0000-000031460000}"/>
    <cellStyle name="R_06 11 08 PRESSURE PARTS FINAL_Contract Control Sheet_RC EXECUTIVE SUMMARY END JULY 2009. 2" xfId="18234" xr:uid="{00000000-0005-0000-0000-000032460000}"/>
    <cellStyle name="R_06 11 08 PRESSURE PARTS FINAL_Contract Control Sheet_RC EXECUTIVE SUMMARY END JULY 2009._1" xfId="18235" xr:uid="{00000000-0005-0000-0000-000033460000}"/>
    <cellStyle name="R_06 11 08 PRESSURE PARTS FINAL_Contract Control Sheet_RC EXECUTIVE SUMMARY END JULY 2009._1 2" xfId="18236" xr:uid="{00000000-0005-0000-0000-000034460000}"/>
    <cellStyle name="R_06 11 08 PRESSURE PARTS FINAL_Contract Control Sheet_RC EXECUTIVE SUMMARY END JULY 2009._1_Cost Reduction_Contracts Overview Slide_Oct 2009 v2" xfId="18237" xr:uid="{00000000-0005-0000-0000-000035460000}"/>
    <cellStyle name="R_06 11 08 PRESSURE PARTS FINAL_Contract Control Sheet_RC EXECUTIVE SUMMARY END JULY 2009._1_Cost Reduction_Contracts Overview Slide_Oct 2009 v2 2" xfId="18238" xr:uid="{00000000-0005-0000-0000-000036460000}"/>
    <cellStyle name="R_06 11 08 PRESSURE PARTS FINAL_Contract Control Sheet_RC EXECUTIVE SUMMARY END JULY 2009._1_Proposed Overall Monthly Cost Report - End March 2010" xfId="18239" xr:uid="{00000000-0005-0000-0000-000037460000}"/>
    <cellStyle name="R_06 11 08 PRESSURE PARTS FINAL_Contract Control Sheet_RC EXECUTIVE SUMMARY END JULY 2009._1_Quality_October 2009" xfId="18240" xr:uid="{00000000-0005-0000-0000-000038460000}"/>
    <cellStyle name="R_06 11 08 PRESSURE PARTS FINAL_Contract Control Sheet_RC EXECUTIVE SUMMARY END JULY 2009._1_Quality_October 2009 2" xfId="18241" xr:uid="{00000000-0005-0000-0000-000039460000}"/>
    <cellStyle name="R_06 11 08 PRESSURE PARTS FINAL_Contract Control Sheet_RC EXECUTIVE SUMMARY END JULY 2009._1_Reg&amp;Legal_ASGISA_CSR_Stakemngt" xfId="18242" xr:uid="{00000000-0005-0000-0000-00003A460000}"/>
    <cellStyle name="R_06 11 08 PRESSURE PARTS FINAL_Contract Control Sheet_RC EXECUTIVE SUMMARY END JULY 2009._1_Reg&amp;Legal_ASGISA_CSR_Stakemngt 2" xfId="18243" xr:uid="{00000000-0005-0000-0000-00003B460000}"/>
    <cellStyle name="R_06 11 08 PRESSURE PARTS FINAL_Contract Control Sheet_RC EXECUTIVE SUMMARY END JULY 2009._Cost Reduction_Contracts Overview Slide_Oct 2009 v2" xfId="18244" xr:uid="{00000000-0005-0000-0000-00003C460000}"/>
    <cellStyle name="R_06 11 08 PRESSURE PARTS FINAL_Contract Control Sheet_RC EXECUTIVE SUMMARY END JULY 2009._Cost Reduction_Contracts Overview Slide_Oct 2009 v2 2" xfId="18245" xr:uid="{00000000-0005-0000-0000-00003D460000}"/>
    <cellStyle name="R_06 11 08 PRESSURE PARTS FINAL_Contract Control Sheet_RC EXECUTIVE SUMMARY END JULY 2009._PC Master Report" xfId="18246" xr:uid="{00000000-0005-0000-0000-00003E460000}"/>
    <cellStyle name="R_06 11 08 PRESSURE PARTS FINAL_Contract Control Sheet_RC EXECUTIVE SUMMARY END JULY 2009._Proposed Overall Monthly Cost Report - End March 2010" xfId="18247" xr:uid="{00000000-0005-0000-0000-00003F460000}"/>
    <cellStyle name="R_06 11 08 PRESSURE PARTS FINAL_Contract Control Sheet_RC EXECUTIVE SUMMARY END JULY 2009._Quality_October 2009" xfId="18248" xr:uid="{00000000-0005-0000-0000-000040460000}"/>
    <cellStyle name="R_06 11 08 PRESSURE PARTS FINAL_Contract Control Sheet_RC EXECUTIVE SUMMARY END JULY 2009._Quality_October 2009 2" xfId="18249" xr:uid="{00000000-0005-0000-0000-000041460000}"/>
    <cellStyle name="R_06 11 08 PRESSURE PARTS FINAL_Contract Control Sheet_RC EXECUTIVE SUMMARY END JULY 2009._Reg&amp;Legal_ASGISA_CSR_Stakemngt" xfId="18250" xr:uid="{00000000-0005-0000-0000-000042460000}"/>
    <cellStyle name="R_06 11 08 PRESSURE PARTS FINAL_Contract Control Sheet_RC EXECUTIVE SUMMARY END JULY 2009._Reg&amp;Legal_ASGISA_CSR_Stakemngt 2" xfId="18251" xr:uid="{00000000-0005-0000-0000-000043460000}"/>
    <cellStyle name="R_06 11 08 PRESSURE PARTS FINAL_Contract Control Sheet_RC EXECUTIVE SUMMARY END SEP 2009." xfId="18252" xr:uid="{00000000-0005-0000-0000-000044460000}"/>
    <cellStyle name="R_06 11 08 PRESSURE PARTS FINAL_Copy of MEDUPI Claim Register- (M-Drive)" xfId="18253" xr:uid="{00000000-0005-0000-0000-000045460000}"/>
    <cellStyle name="R_06 11 08 PRESSURE PARTS FINAL_Copy of MEDUPI Claim Register- (M-Drive)_GCD Kriel Master Cost Report - Rev 0 (date 7July2011)" xfId="18254" xr:uid="{00000000-0005-0000-0000-000046460000}"/>
    <cellStyle name="R_06 11 08 PRESSURE PARTS FINAL_Copy of MEDUPI Claim Register- (M-Drive)_Komati RTS Cost Report - Rev 0 11July2011" xfId="18255" xr:uid="{00000000-0005-0000-0000-000047460000}"/>
    <cellStyle name="R_06 11 08 PRESSURE PARTS FINAL_Copy of MEDUPI Claim Register- (M-Drive)_Matla Master Cost Report - Rev 0 date 12 July2011_1" xfId="18256" xr:uid="{00000000-0005-0000-0000-000048460000}"/>
    <cellStyle name="R_06 11 08 PRESSURE PARTS FINAL_Dispute Register Master" xfId="18257" xr:uid="{00000000-0005-0000-0000-000049460000}"/>
    <cellStyle name="R_06 11 08 PRESSURE PARTS FINAL_Dispute Register Master_Commited cost - January  2010" xfId="18258" xr:uid="{00000000-0005-0000-0000-00004A460000}"/>
    <cellStyle name="R_06 11 08 PRESSURE PARTS FINAL_Dispute Register Master_Copy of MEDUPI Claim Register- (M-Drive)" xfId="18259" xr:uid="{00000000-0005-0000-0000-00004B460000}"/>
    <cellStyle name="R_06 11 08 PRESSURE PARTS FINAL_Dispute Register Master_Copy of MEDUPI Claim Register- (M-Drive)_GCD Kriel Master Cost Report - Rev 0 (date 7July2011)" xfId="18260" xr:uid="{00000000-0005-0000-0000-00004C460000}"/>
    <cellStyle name="R_06 11 08 PRESSURE PARTS FINAL_Dispute Register Master_Copy of MEDUPI Claim Register- (M-Drive)_Komati RTS Cost Report - Rev 0 11July2011" xfId="18261" xr:uid="{00000000-0005-0000-0000-00004D460000}"/>
    <cellStyle name="R_06 11 08 PRESSURE PARTS FINAL_Dispute Register Master_Copy of MEDUPI Claim Register- (M-Drive)_Matla Master Cost Report - Rev 0 date 12 July2011_1" xfId="18262" xr:uid="{00000000-0005-0000-0000-00004E460000}"/>
    <cellStyle name="R_06 11 08 PRESSURE PARTS FINAL_Dispute Register Master_June 09 r2" xfId="18263" xr:uid="{00000000-0005-0000-0000-00004F460000}"/>
    <cellStyle name="R_06 11 08 PRESSURE PARTS FINAL_Dispute Register Master_June 09 r2 2" xfId="18264" xr:uid="{00000000-0005-0000-0000-000050460000}"/>
    <cellStyle name="R_06 11 08 PRESSURE PARTS FINAL_Dispute Register Master_June 09 r2_PC Master Report" xfId="18265" xr:uid="{00000000-0005-0000-0000-000051460000}"/>
    <cellStyle name="R_06 11 08 PRESSURE PARTS FINAL_Dispute Register Master_June 09 r2_PC Master Report_GCD Kriel Master Cost Report - Rev 0 (date 7July2011)" xfId="18266" xr:uid="{00000000-0005-0000-0000-000052460000}"/>
    <cellStyle name="R_06 11 08 PRESSURE PARTS FINAL_Dispute Register Master_June 09 r2_PC Master Report_Komati RTS Cost Report - Rev 0 11July2011" xfId="18267" xr:uid="{00000000-0005-0000-0000-000053460000}"/>
    <cellStyle name="R_06 11 08 PRESSURE PARTS FINAL_Dispute Register Master_June 09 r2_PC Master Report_Matla Master Cost Report - Rev 0 date 12 July2011_1" xfId="18268" xr:uid="{00000000-0005-0000-0000-000054460000}"/>
    <cellStyle name="R_06 11 08 PRESSURE PARTS FINAL_Dispute Register Master_June 09 r2_Proposed Overall Monthly Cost Report - End March 2010" xfId="18269" xr:uid="{00000000-0005-0000-0000-000055460000}"/>
    <cellStyle name="R_06 11 08 PRESSURE PARTS FINAL_Dispute Register Master_June 09 r2_Proposed Overall Monthly Cost Report - End March 2010_GCD Kriel Master Cost Report - Rev 0 (date 7July2011)" xfId="18270" xr:uid="{00000000-0005-0000-0000-000056460000}"/>
    <cellStyle name="R_06 11 08 PRESSURE PARTS FINAL_Dispute Register Master_June 09 r2_Proposed Overall Monthly Cost Report - End March 2010_Komati RTS Cost Report - Rev 0 11July2011" xfId="18271" xr:uid="{00000000-0005-0000-0000-000057460000}"/>
    <cellStyle name="R_06 11 08 PRESSURE PARTS FINAL_Dispute Register Master_June 09 r2_Proposed Overall Monthly Cost Report - End March 2010_Matla Master Cost Report - Rev 0 date 12 July2011_1" xfId="18272" xr:uid="{00000000-0005-0000-0000-000058460000}"/>
    <cellStyle name="R_06 11 08 PRESSURE PARTS FINAL_Dispute Register Master_October Claims Report (downloaded_06112009)" xfId="18273" xr:uid="{00000000-0005-0000-0000-000059460000}"/>
    <cellStyle name="R_06 11 08 PRESSURE PARTS FINAL_Dispute Register Master_October Claims Report (downloaded_06112009)_GCD Kriel Master Cost Report - Rev 0 (date 7July2011)" xfId="18274" xr:uid="{00000000-0005-0000-0000-00005A460000}"/>
    <cellStyle name="R_06 11 08 PRESSURE PARTS FINAL_Dispute Register Master_October Claims Report (downloaded_06112009)_Komati RTS Cost Report - Rev 0 11July2011" xfId="18275" xr:uid="{00000000-0005-0000-0000-00005B460000}"/>
    <cellStyle name="R_06 11 08 PRESSURE PARTS FINAL_Dispute Register Master_October Claims Report (downloaded_06112009)_Matla Master Cost Report - Rev 0 date 12 July2011_1" xfId="18276" xr:uid="{00000000-0005-0000-0000-00005C460000}"/>
    <cellStyle name="R_06 11 08 PRESSURE PARTS FINAL_Dispute Register Master_P10_Enabling_Civils_02_June_09_Rev1" xfId="18277" xr:uid="{00000000-0005-0000-0000-00005D460000}"/>
    <cellStyle name="R_06 11 08 PRESSURE PARTS FINAL_Dispute Register Master_P10_Enabling_Civils_02_June_09_Rev1 2" xfId="18278" xr:uid="{00000000-0005-0000-0000-00005E460000}"/>
    <cellStyle name="R_06 11 08 PRESSURE PARTS FINAL_Dispute Register Master_P10_Enabling_Civils_02_June_09_Rev1_PC Master Report" xfId="18279" xr:uid="{00000000-0005-0000-0000-00005F460000}"/>
    <cellStyle name="R_06 11 08 PRESSURE PARTS FINAL_Dispute Register Master_P10_Enabling_Civils_02_June_09_Rev1_PC Master Report_GCD Kriel Master Cost Report - Rev 0 (date 7July2011)" xfId="18280" xr:uid="{00000000-0005-0000-0000-000060460000}"/>
    <cellStyle name="R_06 11 08 PRESSURE PARTS FINAL_Dispute Register Master_P10_Enabling_Civils_02_June_09_Rev1_PC Master Report_Komati RTS Cost Report - Rev 0 11July2011" xfId="18281" xr:uid="{00000000-0005-0000-0000-000061460000}"/>
    <cellStyle name="R_06 11 08 PRESSURE PARTS FINAL_Dispute Register Master_P10_Enabling_Civils_02_June_09_Rev1_PC Master Report_Matla Master Cost Report - Rev 0 date 12 July2011_1" xfId="18282" xr:uid="{00000000-0005-0000-0000-000062460000}"/>
    <cellStyle name="R_06 11 08 PRESSURE PARTS FINAL_Dispute Register Master_P10_Enabling_Civils_02_June_09_Rev1_Proposed Overall Monthly Cost Report - End March 2010" xfId="18283" xr:uid="{00000000-0005-0000-0000-000063460000}"/>
    <cellStyle name="R_06 11 08 PRESSURE PARTS FINAL_Dispute Register Master_P10_Enabling_Civils_02_June_09_Rev1_Proposed Overall Monthly Cost Report - End March 2010_GCD Kriel Master Cost Report - Rev 0 (date 7July2011)" xfId="18284" xr:uid="{00000000-0005-0000-0000-000064460000}"/>
    <cellStyle name="R_06 11 08 PRESSURE PARTS FINAL_Dispute Register Master_P10_Enabling_Civils_02_June_09_Rev1_Proposed Overall Monthly Cost Report - End March 2010_Komati RTS Cost Report - Rev 0 11July2011" xfId="18285" xr:uid="{00000000-0005-0000-0000-000065460000}"/>
    <cellStyle name="R_06 11 08 PRESSURE PARTS FINAL_Dispute Register Master_P10_Enabling_Civils_02_June_09_Rev1_Proposed Overall Monthly Cost Report - End March 2010_Matla Master Cost Report - Rev 0 date 12 July2011_1" xfId="18286" xr:uid="{00000000-0005-0000-0000-000066460000}"/>
    <cellStyle name="R_06 11 08 PRESSURE PARTS FINAL_Dispute Register Master_P10_Enabling_Civils_02_May_09_final" xfId="18287" xr:uid="{00000000-0005-0000-0000-000067460000}"/>
    <cellStyle name="R_06 11 08 PRESSURE PARTS FINAL_Dispute Register Master_P10_Enabling_Civils_02_May_09_final 2" xfId="18288" xr:uid="{00000000-0005-0000-0000-000068460000}"/>
    <cellStyle name="R_06 11 08 PRESSURE PARTS FINAL_Dispute Register Master_P10_Enabling_Civils_02_May_09_final_PC Master Report" xfId="18289" xr:uid="{00000000-0005-0000-0000-000069460000}"/>
    <cellStyle name="R_06 11 08 PRESSURE PARTS FINAL_Dispute Register Master_P10_Enabling_Civils_02_May_09_final_PC Master Report_GCD Kriel Master Cost Report - Rev 0 (date 7July2011)" xfId="18290" xr:uid="{00000000-0005-0000-0000-00006A460000}"/>
    <cellStyle name="R_06 11 08 PRESSURE PARTS FINAL_Dispute Register Master_P10_Enabling_Civils_02_May_09_final_PC Master Report_Komati RTS Cost Report - Rev 0 11July2011" xfId="18291" xr:uid="{00000000-0005-0000-0000-00006B460000}"/>
    <cellStyle name="R_06 11 08 PRESSURE PARTS FINAL_Dispute Register Master_P10_Enabling_Civils_02_May_09_final_PC Master Report_Matla Master Cost Report - Rev 0 date 12 July2011_1" xfId="18292" xr:uid="{00000000-0005-0000-0000-00006C460000}"/>
    <cellStyle name="R_06 11 08 PRESSURE PARTS FINAL_Dispute Register Master_P10_Enabling_Civils_02_May_09_final_Proposed Overall Monthly Cost Report - End March 2010" xfId="18293" xr:uid="{00000000-0005-0000-0000-00006D460000}"/>
    <cellStyle name="R_06 11 08 PRESSURE PARTS FINAL_Dispute Register Master_P10_Enabling_Civils_02_May_09_final_Proposed Overall Monthly Cost Report - End March 2010_GCD Kriel Master Cost Report - Rev 0 (date 7July2011)" xfId="18294" xr:uid="{00000000-0005-0000-0000-00006E460000}"/>
    <cellStyle name="R_06 11 08 PRESSURE PARTS FINAL_Dispute Register Master_P10_Enabling_Civils_02_May_09_final_Proposed Overall Monthly Cost Report - End March 2010_Komati RTS Cost Report - Rev 0 11July2011" xfId="18295" xr:uid="{00000000-0005-0000-0000-00006F460000}"/>
    <cellStyle name="R_06 11 08 PRESSURE PARTS FINAL_Dispute Register Master_P10_Enabling_Civils_02_May_09_final_Proposed Overall Monthly Cost Report - End March 2010_Matla Master Cost Report - Rev 0 date 12 July2011_1" xfId="18296" xr:uid="{00000000-0005-0000-0000-000070460000}"/>
    <cellStyle name="R_06 11 08 PRESSURE PARTS FINAL_Dispute Register Master_PC Master Report" xfId="18297" xr:uid="{00000000-0005-0000-0000-000071460000}"/>
    <cellStyle name="R_06 11 08 PRESSURE PARTS FINAL_Dispute Register Master_PC Master Report Feb09 Rev1 HL (version 1)" xfId="18298" xr:uid="{00000000-0005-0000-0000-000072460000}"/>
    <cellStyle name="R_06 11 08 PRESSURE PARTS FINAL_Dispute Register Master_PC Master Report Feb09 Rev1 HL (version 1)_GCD Kriel Master Cost Report - Rev 0 (date 7July2011)" xfId="18299" xr:uid="{00000000-0005-0000-0000-000073460000}"/>
    <cellStyle name="R_06 11 08 PRESSURE PARTS FINAL_Dispute Register Master_PC Master Report Feb09 Rev1 HL (version 1)_Komati RTS Cost Report - Rev 0 11July2011" xfId="18300" xr:uid="{00000000-0005-0000-0000-000074460000}"/>
    <cellStyle name="R_06 11 08 PRESSURE PARTS FINAL_Dispute Register Master_PC Master Report Feb09 Rev1 HL (version 1)_Matla Master Cost Report - Rev 0 date 12 July2011_1" xfId="18301" xr:uid="{00000000-0005-0000-0000-000075460000}"/>
    <cellStyle name="R_06 11 08 PRESSURE PARTS FINAL_Dispute Register Master_PC Master Report_GCD Kriel Master Cost Report - Rev 0 (date 7July2011)" xfId="18302" xr:uid="{00000000-0005-0000-0000-000076460000}"/>
    <cellStyle name="R_06 11 08 PRESSURE PARTS FINAL_Dispute Register Master_PC Master Report_Komati RTS Cost Report - Rev 0 11July2011" xfId="18303" xr:uid="{00000000-0005-0000-0000-000077460000}"/>
    <cellStyle name="R_06 11 08 PRESSURE PARTS FINAL_Dispute Register Master_PC Master Report_Matla Master Cost Report - Rev 0 date 12 July2011_1" xfId="18304" xr:uid="{00000000-0005-0000-0000-000078460000}"/>
    <cellStyle name="R_06 11 08 PRESSURE PARTS FINAL_Dispute Register Master_Proposed Overall Monthly Cost Report - End March 2010" xfId="18305" xr:uid="{00000000-0005-0000-0000-000079460000}"/>
    <cellStyle name="R_06 11 08 PRESSURE PARTS FINAL_Dispute Register Master_Proposed Overall Monthly Cost Report - End March 2010_GCD Kriel Master Cost Report - Rev 0 (date 7July2011)" xfId="18306" xr:uid="{00000000-0005-0000-0000-00007A460000}"/>
    <cellStyle name="R_06 11 08 PRESSURE PARTS FINAL_Dispute Register Master_Proposed Overall Monthly Cost Report - End March 2010_Komati RTS Cost Report - Rev 0 11July2011" xfId="18307" xr:uid="{00000000-0005-0000-0000-00007B460000}"/>
    <cellStyle name="R_06 11 08 PRESSURE PARTS FINAL_Dispute Register Master_Proposed Overall Monthly Cost Report - End March 2010_Matla Master Cost Report - Rev 0 date 12 July2011_1" xfId="18308" xr:uid="{00000000-0005-0000-0000-00007C460000}"/>
    <cellStyle name="R_06 11 08 PRESSURE PARTS FINAL_Dispute Register Master_RC EXECUTIVE SUMMARY END Jan 2010. (version 2)" xfId="18309" xr:uid="{00000000-0005-0000-0000-00007D460000}"/>
    <cellStyle name="R_06 11 08 PRESSURE PARTS FINAL_Dispute Register Master_RC EXECUTIVE SUMMARY END JULY 2009." xfId="18310" xr:uid="{00000000-0005-0000-0000-00007E460000}"/>
    <cellStyle name="R_06 11 08 PRESSURE PARTS FINAL_Dispute Register Master_RC EXECUTIVE SUMMARY END JULY 2009. 2" xfId="18311" xr:uid="{00000000-0005-0000-0000-00007F460000}"/>
    <cellStyle name="R_06 11 08 PRESSURE PARTS FINAL_Dispute Register Master_RC EXECUTIVE SUMMARY END JULY 2009._1" xfId="18312" xr:uid="{00000000-0005-0000-0000-000080460000}"/>
    <cellStyle name="R_06 11 08 PRESSURE PARTS FINAL_Dispute Register Master_RC EXECUTIVE SUMMARY END JULY 2009._1 2" xfId="18313" xr:uid="{00000000-0005-0000-0000-000081460000}"/>
    <cellStyle name="R_06 11 08 PRESSURE PARTS FINAL_Dispute Register Master_RC EXECUTIVE SUMMARY END JULY 2009._1_Cost Reduction_Contracts Overview Slide_Oct 2009 v2" xfId="18314" xr:uid="{00000000-0005-0000-0000-000082460000}"/>
    <cellStyle name="R_06 11 08 PRESSURE PARTS FINAL_Dispute Register Master_RC EXECUTIVE SUMMARY END JULY 2009._1_Cost Reduction_Contracts Overview Slide_Oct 2009 v2 2" xfId="18315" xr:uid="{00000000-0005-0000-0000-000083460000}"/>
    <cellStyle name="R_06 11 08 PRESSURE PARTS FINAL_Dispute Register Master_RC EXECUTIVE SUMMARY END JULY 2009._1_Proposed Overall Monthly Cost Report - End March 2010" xfId="18316" xr:uid="{00000000-0005-0000-0000-000084460000}"/>
    <cellStyle name="R_06 11 08 PRESSURE PARTS FINAL_Dispute Register Master_RC EXECUTIVE SUMMARY END JULY 2009._1_Quality_October 2009" xfId="18317" xr:uid="{00000000-0005-0000-0000-000085460000}"/>
    <cellStyle name="R_06 11 08 PRESSURE PARTS FINAL_Dispute Register Master_RC EXECUTIVE SUMMARY END JULY 2009._1_Quality_October 2009 2" xfId="18318" xr:uid="{00000000-0005-0000-0000-000086460000}"/>
    <cellStyle name="R_06 11 08 PRESSURE PARTS FINAL_Dispute Register Master_RC EXECUTIVE SUMMARY END JULY 2009._1_Reg&amp;Legal_ASGISA_CSR_Stakemngt" xfId="18319" xr:uid="{00000000-0005-0000-0000-000087460000}"/>
    <cellStyle name="R_06 11 08 PRESSURE PARTS FINAL_Dispute Register Master_RC EXECUTIVE SUMMARY END JULY 2009._1_Reg&amp;Legal_ASGISA_CSR_Stakemngt 2" xfId="18320" xr:uid="{00000000-0005-0000-0000-000088460000}"/>
    <cellStyle name="R_06 11 08 PRESSURE PARTS FINAL_Dispute Register Master_RC EXECUTIVE SUMMARY END JULY 2009._Cost Reduction_Contracts Overview Slide_Oct 2009 v2" xfId="18321" xr:uid="{00000000-0005-0000-0000-000089460000}"/>
    <cellStyle name="R_06 11 08 PRESSURE PARTS FINAL_Dispute Register Master_RC EXECUTIVE SUMMARY END JULY 2009._Cost Reduction_Contracts Overview Slide_Oct 2009 v2 2" xfId="18322" xr:uid="{00000000-0005-0000-0000-00008A460000}"/>
    <cellStyle name="R_06 11 08 PRESSURE PARTS FINAL_Dispute Register Master_RC EXECUTIVE SUMMARY END JULY 2009._PC Master Report" xfId="18323" xr:uid="{00000000-0005-0000-0000-00008B460000}"/>
    <cellStyle name="R_06 11 08 PRESSURE PARTS FINAL_Dispute Register Master_RC EXECUTIVE SUMMARY END JULY 2009._Proposed Overall Monthly Cost Report - End March 2010" xfId="18324" xr:uid="{00000000-0005-0000-0000-00008C460000}"/>
    <cellStyle name="R_06 11 08 PRESSURE PARTS FINAL_Dispute Register Master_RC EXECUTIVE SUMMARY END JULY 2009._Quality_October 2009" xfId="18325" xr:uid="{00000000-0005-0000-0000-00008D460000}"/>
    <cellStyle name="R_06 11 08 PRESSURE PARTS FINAL_Dispute Register Master_RC EXECUTIVE SUMMARY END JULY 2009._Quality_October 2009 2" xfId="18326" xr:uid="{00000000-0005-0000-0000-00008E460000}"/>
    <cellStyle name="R_06 11 08 PRESSURE PARTS FINAL_Dispute Register Master_RC EXECUTIVE SUMMARY END JULY 2009._Reg&amp;Legal_ASGISA_CSR_Stakemngt" xfId="18327" xr:uid="{00000000-0005-0000-0000-00008F460000}"/>
    <cellStyle name="R_06 11 08 PRESSURE PARTS FINAL_Dispute Register Master_RC EXECUTIVE SUMMARY END JULY 2009._Reg&amp;Legal_ASGISA_CSR_Stakemngt 2" xfId="18328" xr:uid="{00000000-0005-0000-0000-000090460000}"/>
    <cellStyle name="R_06 11 08 PRESSURE PARTS FINAL_Dispute Register Master_RC EXECUTIVE SUMMARY END SEP 2009." xfId="18329" xr:uid="{00000000-0005-0000-0000-000091460000}"/>
    <cellStyle name="R_06 11 08 PRESSURE PARTS FINAL_High Level Projection - February 2011" xfId="18330" xr:uid="{00000000-0005-0000-0000-000092460000}"/>
    <cellStyle name="R_06 11 08 PRESSURE PARTS FINAL_June 09 r2" xfId="18331" xr:uid="{00000000-0005-0000-0000-000093460000}"/>
    <cellStyle name="R_06 11 08 PRESSURE PARTS FINAL_June 09 r2 2" xfId="18332" xr:uid="{00000000-0005-0000-0000-000094460000}"/>
    <cellStyle name="R_06 11 08 PRESSURE PARTS FINAL_June 09 r2_PC Master Report" xfId="18333" xr:uid="{00000000-0005-0000-0000-000095460000}"/>
    <cellStyle name="R_06 11 08 PRESSURE PARTS FINAL_June 09 r2_PC Master Report_GCD Kriel Master Cost Report - Rev 0 (date 7July2011)" xfId="18334" xr:uid="{00000000-0005-0000-0000-000096460000}"/>
    <cellStyle name="R_06 11 08 PRESSURE PARTS FINAL_June 09 r2_PC Master Report_Komati RTS Cost Report - Rev 0 11July2011" xfId="18335" xr:uid="{00000000-0005-0000-0000-000097460000}"/>
    <cellStyle name="R_06 11 08 PRESSURE PARTS FINAL_June 09 r2_PC Master Report_Matla Master Cost Report - Rev 0 date 12 July2011_1" xfId="18336" xr:uid="{00000000-0005-0000-0000-000098460000}"/>
    <cellStyle name="R_06 11 08 PRESSURE PARTS FINAL_June 09 r2_Proposed Overall Monthly Cost Report - End March 2010" xfId="18337" xr:uid="{00000000-0005-0000-0000-000099460000}"/>
    <cellStyle name="R_06 11 08 PRESSURE PARTS FINAL_June 09 r2_Proposed Overall Monthly Cost Report - End March 2010_GCD Kriel Master Cost Report - Rev 0 (date 7July2011)" xfId="18338" xr:uid="{00000000-0005-0000-0000-00009A460000}"/>
    <cellStyle name="R_06 11 08 PRESSURE PARTS FINAL_June 09 r2_Proposed Overall Monthly Cost Report - End March 2010_Komati RTS Cost Report - Rev 0 11July2011" xfId="18339" xr:uid="{00000000-0005-0000-0000-00009B460000}"/>
    <cellStyle name="R_06 11 08 PRESSURE PARTS FINAL_June 09 r2_Proposed Overall Monthly Cost Report - End March 2010_Matla Master Cost Report - Rev 0 date 12 July2011_1" xfId="18340" xr:uid="{00000000-0005-0000-0000-00009C460000}"/>
    <cellStyle name="R_06 11 08 PRESSURE PARTS FINAL_October Claims Report (downloaded_06112009)" xfId="18341" xr:uid="{00000000-0005-0000-0000-00009D460000}"/>
    <cellStyle name="R_06 11 08 PRESSURE PARTS FINAL_October Claims Report (downloaded_06112009)_GCD Kriel Master Cost Report - Rev 0 (date 7July2011)" xfId="18342" xr:uid="{00000000-0005-0000-0000-00009E460000}"/>
    <cellStyle name="R_06 11 08 PRESSURE PARTS FINAL_October Claims Report (downloaded_06112009)_Komati RTS Cost Report - Rev 0 11July2011" xfId="18343" xr:uid="{00000000-0005-0000-0000-00009F460000}"/>
    <cellStyle name="R_06 11 08 PRESSURE PARTS FINAL_October Claims Report (downloaded_06112009)_Matla Master Cost Report - Rev 0 date 12 July2011_1" xfId="18344" xr:uid="{00000000-0005-0000-0000-0000A0460000}"/>
    <cellStyle name="R_06 11 08 PRESSURE PARTS FINAL_P02_Boiler Package_Contract Control Logs May 2009(1)" xfId="18345" xr:uid="{00000000-0005-0000-0000-0000A1460000}"/>
    <cellStyle name="R_06 11 08 PRESSURE PARTS FINAL_P02_Boiler Package_Contract Control Logs May 2009(1) 2" xfId="18346" xr:uid="{00000000-0005-0000-0000-0000A2460000}"/>
    <cellStyle name="R_06 11 08 PRESSURE PARTS FINAL_P02_Boiler Package_Contract Control Logs May 2009(1)_PC Master Report" xfId="18347" xr:uid="{00000000-0005-0000-0000-0000A3460000}"/>
    <cellStyle name="R_06 11 08 PRESSURE PARTS FINAL_P02_Boiler Package_Contract Control Logs May 2009(1)_PC Master Report_GCD Kriel Master Cost Report - Rev 0 (date 7July2011)" xfId="18348" xr:uid="{00000000-0005-0000-0000-0000A4460000}"/>
    <cellStyle name="R_06 11 08 PRESSURE PARTS FINAL_P02_Boiler Package_Contract Control Logs May 2009(1)_PC Master Report_Komati RTS Cost Report - Rev 0 11July2011" xfId="18349" xr:uid="{00000000-0005-0000-0000-0000A5460000}"/>
    <cellStyle name="R_06 11 08 PRESSURE PARTS FINAL_P02_Boiler Package_Contract Control Logs May 2009(1)_PC Master Report_Matla Master Cost Report - Rev 0 date 12 July2011_1" xfId="18350" xr:uid="{00000000-0005-0000-0000-0000A6460000}"/>
    <cellStyle name="R_06 11 08 PRESSURE PARTS FINAL_P02_Boiler Package_Contract Control Logs May 2009(1)_Proposed Overall Monthly Cost Report - End March 2010" xfId="18351" xr:uid="{00000000-0005-0000-0000-0000A7460000}"/>
    <cellStyle name="R_06 11 08 PRESSURE PARTS FINAL_P02_Boiler Package_Contract Control Logs May 2009(1)_Proposed Overall Monthly Cost Report - End March 2010_GCD Kriel Master Cost Report - Rev 0 (date 7July2011)" xfId="18352" xr:uid="{00000000-0005-0000-0000-0000A8460000}"/>
    <cellStyle name="R_06 11 08 PRESSURE PARTS FINAL_P02_Boiler Package_Contract Control Logs May 2009(1)_Proposed Overall Monthly Cost Report - End March 2010_Komati RTS Cost Report - Rev 0 11July2011" xfId="18353" xr:uid="{00000000-0005-0000-0000-0000A9460000}"/>
    <cellStyle name="R_06 11 08 PRESSURE PARTS FINAL_P02_Boiler Package_Contract Control Logs May 2009(1)_Proposed Overall Monthly Cost Report - End March 2010_Matla Master Cost Report - Rev 0 date 12 July2011_1" xfId="18354" xr:uid="{00000000-0005-0000-0000-0000AA460000}"/>
    <cellStyle name="R_06 11 08 PRESSURE PARTS FINAL_P03_Turbine_Mayl_09_User_Contract_Logs rev 2" xfId="18355" xr:uid="{00000000-0005-0000-0000-0000AB460000}"/>
    <cellStyle name="R_06 11 08 PRESSURE PARTS FINAL_P03_Turbine_Mayl_09_User_Contract_Logs rev 2 2" xfId="18356" xr:uid="{00000000-0005-0000-0000-0000AC460000}"/>
    <cellStyle name="R_06 11 08 PRESSURE PARTS FINAL_P03_Turbine_Mayl_09_User_Contract_Logs rev 2_PC Master Report" xfId="18357" xr:uid="{00000000-0005-0000-0000-0000AD460000}"/>
    <cellStyle name="R_06 11 08 PRESSURE PARTS FINAL_P03_Turbine_Mayl_09_User_Contract_Logs rev 2_PC Master Report_GCD Kriel Master Cost Report - Rev 0 (date 7July2011)" xfId="18358" xr:uid="{00000000-0005-0000-0000-0000AE460000}"/>
    <cellStyle name="R_06 11 08 PRESSURE PARTS FINAL_P03_Turbine_Mayl_09_User_Contract_Logs rev 2_PC Master Report_Komati RTS Cost Report - Rev 0 11July2011" xfId="18359" xr:uid="{00000000-0005-0000-0000-0000AF460000}"/>
    <cellStyle name="R_06 11 08 PRESSURE PARTS FINAL_P03_Turbine_Mayl_09_User_Contract_Logs rev 2_PC Master Report_Matla Master Cost Report - Rev 0 date 12 July2011_1" xfId="18360" xr:uid="{00000000-0005-0000-0000-0000B0460000}"/>
    <cellStyle name="R_06 11 08 PRESSURE PARTS FINAL_P03_Turbine_Mayl_09_User_Contract_Logs rev 2_Proposed Overall Monthly Cost Report - End March 2010" xfId="18361" xr:uid="{00000000-0005-0000-0000-0000B1460000}"/>
    <cellStyle name="R_06 11 08 PRESSURE PARTS FINAL_P03_Turbine_Mayl_09_User_Contract_Logs rev 2_Proposed Overall Monthly Cost Report - End March 2010_GCD Kriel Master Cost Report - Rev 0 (date 7July2011)" xfId="18362" xr:uid="{00000000-0005-0000-0000-0000B2460000}"/>
    <cellStyle name="R_06 11 08 PRESSURE PARTS FINAL_P03_Turbine_Mayl_09_User_Contract_Logs rev 2_Proposed Overall Monthly Cost Report - End March 2010_Komati RTS Cost Report - Rev 0 11July2011" xfId="18363" xr:uid="{00000000-0005-0000-0000-0000B3460000}"/>
    <cellStyle name="R_06 11 08 PRESSURE PARTS FINAL_P03_Turbine_Mayl_09_User_Contract_Logs rev 2_Proposed Overall Monthly Cost Report - End March 2010_Matla Master Cost Report - Rev 0 date 12 July2011_1" xfId="18364" xr:uid="{00000000-0005-0000-0000-0000B4460000}"/>
    <cellStyle name="R_06 11 08 PRESSURE PARTS FINAL_P04_LP_Services_26_October_09_Rev1_Master(Draft)" xfId="18365" xr:uid="{00000000-0005-0000-0000-0000B5460000}"/>
    <cellStyle name="R_06 11 08 PRESSURE PARTS FINAL_P04_LP_Services_26_October_09_Rev1_Master(Draft)_GCD Kriel Master Cost Report - Rev 0 (date 7July2011)" xfId="18366" xr:uid="{00000000-0005-0000-0000-0000B6460000}"/>
    <cellStyle name="R_06 11 08 PRESSURE PARTS FINAL_P04_LP_Services_26_October_09_Rev1_Master(Draft)_Komati RTS Cost Report - Rev 0 11July2011" xfId="18367" xr:uid="{00000000-0005-0000-0000-0000B7460000}"/>
    <cellStyle name="R_06 11 08 PRESSURE PARTS FINAL_P04_LP_Services_26_October_09_Rev1_Master(Draft)_Matla Master Cost Report - Rev 0 date 12 July2011_1" xfId="18368" xr:uid="{00000000-0005-0000-0000-0000B8460000}"/>
    <cellStyle name="R_06 11 08 PRESSURE PARTS FINAL_P06_Water_Treatment_28_May_09_Rev0_Master(Draft)" xfId="18369" xr:uid="{00000000-0005-0000-0000-0000B9460000}"/>
    <cellStyle name="R_06 11 08 PRESSURE PARTS FINAL_P06_Water_Treatment_28_May_09_Rev0_Master(Draft) 2" xfId="18370" xr:uid="{00000000-0005-0000-0000-0000BA460000}"/>
    <cellStyle name="R_06 11 08 PRESSURE PARTS FINAL_P06_Water_Treatment_28_May_09_Rev0_Master(Draft)_PC Master Report" xfId="18371" xr:uid="{00000000-0005-0000-0000-0000BB460000}"/>
    <cellStyle name="R_06 11 08 PRESSURE PARTS FINAL_P06_Water_Treatment_28_May_09_Rev0_Master(Draft)_PC Master Report_GCD Kriel Master Cost Report - Rev 0 (date 7July2011)" xfId="18372" xr:uid="{00000000-0005-0000-0000-0000BC460000}"/>
    <cellStyle name="R_06 11 08 PRESSURE PARTS FINAL_P06_Water_Treatment_28_May_09_Rev0_Master(Draft)_PC Master Report_Komati RTS Cost Report - Rev 0 11July2011" xfId="18373" xr:uid="{00000000-0005-0000-0000-0000BD460000}"/>
    <cellStyle name="R_06 11 08 PRESSURE PARTS FINAL_P06_Water_Treatment_28_May_09_Rev0_Master(Draft)_PC Master Report_Matla Master Cost Report - Rev 0 date 12 July2011_1" xfId="18374" xr:uid="{00000000-0005-0000-0000-0000BE460000}"/>
    <cellStyle name="R_06 11 08 PRESSURE PARTS FINAL_P06_Water_Treatment_28_May_09_Rev0_Master(Draft)_Proposed Overall Monthly Cost Report - End March 2010" xfId="18375" xr:uid="{00000000-0005-0000-0000-0000BF460000}"/>
    <cellStyle name="R_06 11 08 PRESSURE PARTS FINAL_P06_Water_Treatment_28_May_09_Rev0_Master(Draft)_Proposed Overall Monthly Cost Report - End March 2010_GCD Kriel Master Cost Report - Rev 0 (date 7July2011)" xfId="18376" xr:uid="{00000000-0005-0000-0000-0000C0460000}"/>
    <cellStyle name="R_06 11 08 PRESSURE PARTS FINAL_P06_Water_Treatment_28_May_09_Rev0_Master(Draft)_Proposed Overall Monthly Cost Report - End March 2010_Komati RTS Cost Report - Rev 0 11July2011" xfId="18377" xr:uid="{00000000-0005-0000-0000-0000C1460000}"/>
    <cellStyle name="R_06 11 08 PRESSURE PARTS FINAL_P06_Water_Treatment_28_May_09_Rev0_Master(Draft)_Proposed Overall Monthly Cost Report - End March 2010_Matla Master Cost Report - Rev 0 date 12 July2011_1" xfId="18378" xr:uid="{00000000-0005-0000-0000-0000C2460000}"/>
    <cellStyle name="R_06 11 08 PRESSURE PARTS FINAL_P06_Water_Treatment_29_June_09_Rev0_Master(Draft)" xfId="18379" xr:uid="{00000000-0005-0000-0000-0000C3460000}"/>
    <cellStyle name="R_06 11 08 PRESSURE PARTS FINAL_P06_Water_Treatment_29_June_09_Rev0_Master(Draft) 2" xfId="18380" xr:uid="{00000000-0005-0000-0000-0000C4460000}"/>
    <cellStyle name="R_06 11 08 PRESSURE PARTS FINAL_P06_Water_Treatment_29_June_09_Rev0_Master(Draft)_PC Master Report" xfId="18381" xr:uid="{00000000-0005-0000-0000-0000C5460000}"/>
    <cellStyle name="R_06 11 08 PRESSURE PARTS FINAL_P06_Water_Treatment_29_June_09_Rev0_Master(Draft)_PC Master Report_GCD Kriel Master Cost Report - Rev 0 (date 7July2011)" xfId="18382" xr:uid="{00000000-0005-0000-0000-0000C6460000}"/>
    <cellStyle name="R_06 11 08 PRESSURE PARTS FINAL_P06_Water_Treatment_29_June_09_Rev0_Master(Draft)_PC Master Report_Komati RTS Cost Report - Rev 0 11July2011" xfId="18383" xr:uid="{00000000-0005-0000-0000-0000C7460000}"/>
    <cellStyle name="R_06 11 08 PRESSURE PARTS FINAL_P06_Water_Treatment_29_June_09_Rev0_Master(Draft)_PC Master Report_Matla Master Cost Report - Rev 0 date 12 July2011_1" xfId="18384" xr:uid="{00000000-0005-0000-0000-0000C8460000}"/>
    <cellStyle name="R_06 11 08 PRESSURE PARTS FINAL_P06_Water_Treatment_29_June_09_Rev0_Master(Draft)_Proposed Overall Monthly Cost Report - End March 2010" xfId="18385" xr:uid="{00000000-0005-0000-0000-0000C9460000}"/>
    <cellStyle name="R_06 11 08 PRESSURE PARTS FINAL_P06_Water_Treatment_29_June_09_Rev0_Master(Draft)_Proposed Overall Monthly Cost Report - End March 2010_GCD Kriel Master Cost Report - Rev 0 (date 7July2011)" xfId="18386" xr:uid="{00000000-0005-0000-0000-0000CA460000}"/>
    <cellStyle name="R_06 11 08 PRESSURE PARTS FINAL_P06_Water_Treatment_29_June_09_Rev0_Master(Draft)_Proposed Overall Monthly Cost Report - End March 2010_Komati RTS Cost Report - Rev 0 11July2011" xfId="18387" xr:uid="{00000000-0005-0000-0000-0000CB460000}"/>
    <cellStyle name="R_06 11 08 PRESSURE PARTS FINAL_P06_Water_Treatment_29_June_09_Rev0_Master(Draft)_Proposed Overall Monthly Cost Report - End March 2010_Matla Master Cost Report - Rev 0 date 12 July2011_1" xfId="18388" xr:uid="{00000000-0005-0000-0000-0000CC460000}"/>
    <cellStyle name="R_06 11 08 PRESSURE PARTS FINAL_P08_Main Civil May 09 r2" xfId="18389" xr:uid="{00000000-0005-0000-0000-0000CD460000}"/>
    <cellStyle name="R_06 11 08 PRESSURE PARTS FINAL_P08_Main Civil May 09 r2_PC Master Report" xfId="18390" xr:uid="{00000000-0005-0000-0000-0000CE460000}"/>
    <cellStyle name="R_06 11 08 PRESSURE PARTS FINAL_P08_Main Civil May 09 r2_PC Master Report_GCD Kriel Master Cost Report - Rev 0 (date 7July2011)" xfId="18391" xr:uid="{00000000-0005-0000-0000-0000CF460000}"/>
    <cellStyle name="R_06 11 08 PRESSURE PARTS FINAL_P08_Main Civil May 09 r2_PC Master Report_Komati RTS Cost Report - Rev 0 11July2011" xfId="18392" xr:uid="{00000000-0005-0000-0000-0000D0460000}"/>
    <cellStyle name="R_06 11 08 PRESSURE PARTS FINAL_P08_Main Civil May 09 r2_PC Master Report_Matla Master Cost Report - Rev 0 date 12 July2011_1" xfId="18393" xr:uid="{00000000-0005-0000-0000-0000D1460000}"/>
    <cellStyle name="R_06 11 08 PRESSURE PARTS FINAL_P08_Main Civil May 09 r2_Proposed Overall Monthly Cost Report - End March 2010" xfId="18394" xr:uid="{00000000-0005-0000-0000-0000D2460000}"/>
    <cellStyle name="R_06 11 08 PRESSURE PARTS FINAL_P08_Main Civil May 09 r2_Proposed Overall Monthly Cost Report - End March 2010_GCD Kriel Master Cost Report - Rev 0 (date 7July2011)" xfId="18395" xr:uid="{00000000-0005-0000-0000-0000D3460000}"/>
    <cellStyle name="R_06 11 08 PRESSURE PARTS FINAL_P08_Main Civil May 09 r2_Proposed Overall Monthly Cost Report - End March 2010_Komati RTS Cost Report - Rev 0 11July2011" xfId="18396" xr:uid="{00000000-0005-0000-0000-0000D4460000}"/>
    <cellStyle name="R_06 11 08 PRESSURE PARTS FINAL_P08_Main Civil May 09 r2_Proposed Overall Monthly Cost Report - End March 2010_Matla Master Cost Report - Rev 0 date 12 July2011_1" xfId="18397" xr:uid="{00000000-0005-0000-0000-0000D5460000}"/>
    <cellStyle name="R_06 11 08 PRESSURE PARTS FINAL_P10_Enabling_Civils_02_June_09_Rev1" xfId="18398" xr:uid="{00000000-0005-0000-0000-0000D6460000}"/>
    <cellStyle name="R_06 11 08 PRESSURE PARTS FINAL_P10_Enabling_Civils_02_June_09_Rev1 2" xfId="18399" xr:uid="{00000000-0005-0000-0000-0000D7460000}"/>
    <cellStyle name="R_06 11 08 PRESSURE PARTS FINAL_P10_Enabling_Civils_02_June_09_Rev1_PC Master Report" xfId="18400" xr:uid="{00000000-0005-0000-0000-0000D8460000}"/>
    <cellStyle name="R_06 11 08 PRESSURE PARTS FINAL_P10_Enabling_Civils_02_June_09_Rev1_PC Master Report_GCD Kriel Master Cost Report - Rev 0 (date 7July2011)" xfId="18401" xr:uid="{00000000-0005-0000-0000-0000D9460000}"/>
    <cellStyle name="R_06 11 08 PRESSURE PARTS FINAL_P10_Enabling_Civils_02_June_09_Rev1_PC Master Report_Komati RTS Cost Report - Rev 0 11July2011" xfId="18402" xr:uid="{00000000-0005-0000-0000-0000DA460000}"/>
    <cellStyle name="R_06 11 08 PRESSURE PARTS FINAL_P10_Enabling_Civils_02_June_09_Rev1_PC Master Report_Matla Master Cost Report - Rev 0 date 12 July2011_1" xfId="18403" xr:uid="{00000000-0005-0000-0000-0000DB460000}"/>
    <cellStyle name="R_06 11 08 PRESSURE PARTS FINAL_P10_Enabling_Civils_02_June_09_Rev1_Proposed Overall Monthly Cost Report - End March 2010" xfId="18404" xr:uid="{00000000-0005-0000-0000-0000DC460000}"/>
    <cellStyle name="R_06 11 08 PRESSURE PARTS FINAL_P10_Enabling_Civils_02_June_09_Rev1_Proposed Overall Monthly Cost Report - End March 2010_GCD Kriel Master Cost Report - Rev 0 (date 7July2011)" xfId="18405" xr:uid="{00000000-0005-0000-0000-0000DD460000}"/>
    <cellStyle name="R_06 11 08 PRESSURE PARTS FINAL_P10_Enabling_Civils_02_June_09_Rev1_Proposed Overall Monthly Cost Report - End March 2010_Komati RTS Cost Report - Rev 0 11July2011" xfId="18406" xr:uid="{00000000-0005-0000-0000-0000DE460000}"/>
    <cellStyle name="R_06 11 08 PRESSURE PARTS FINAL_P10_Enabling_Civils_02_June_09_Rev1_Proposed Overall Monthly Cost Report - End March 2010_Matla Master Cost Report - Rev 0 date 12 July2011_1" xfId="18407" xr:uid="{00000000-0005-0000-0000-0000DF460000}"/>
    <cellStyle name="R_06 11 08 PRESSURE PARTS FINAL_P10_Enabling_Civils_02_May_09_final" xfId="18408" xr:uid="{00000000-0005-0000-0000-0000E0460000}"/>
    <cellStyle name="R_06 11 08 PRESSURE PARTS FINAL_P10_Enabling_Civils_02_May_09_final 2" xfId="18409" xr:uid="{00000000-0005-0000-0000-0000E1460000}"/>
    <cellStyle name="R_06 11 08 PRESSURE PARTS FINAL_P10_Enabling_Civils_02_May_09_final_PC Master Report" xfId="18410" xr:uid="{00000000-0005-0000-0000-0000E2460000}"/>
    <cellStyle name="R_06 11 08 PRESSURE PARTS FINAL_P10_Enabling_Civils_02_May_09_final_PC Master Report_GCD Kriel Master Cost Report - Rev 0 (date 7July2011)" xfId="18411" xr:uid="{00000000-0005-0000-0000-0000E3460000}"/>
    <cellStyle name="R_06 11 08 PRESSURE PARTS FINAL_P10_Enabling_Civils_02_May_09_final_PC Master Report_Komati RTS Cost Report - Rev 0 11July2011" xfId="18412" xr:uid="{00000000-0005-0000-0000-0000E4460000}"/>
    <cellStyle name="R_06 11 08 PRESSURE PARTS FINAL_P10_Enabling_Civils_02_May_09_final_PC Master Report_Matla Master Cost Report - Rev 0 date 12 July2011_1" xfId="18413" xr:uid="{00000000-0005-0000-0000-0000E5460000}"/>
    <cellStyle name="R_06 11 08 PRESSURE PARTS FINAL_P10_Enabling_Civils_02_May_09_final_Proposed Overall Monthly Cost Report - End March 2010" xfId="18414" xr:uid="{00000000-0005-0000-0000-0000E6460000}"/>
    <cellStyle name="R_06 11 08 PRESSURE PARTS FINAL_P10_Enabling_Civils_02_May_09_final_Proposed Overall Monthly Cost Report - End March 2010_GCD Kriel Master Cost Report - Rev 0 (date 7July2011)" xfId="18415" xr:uid="{00000000-0005-0000-0000-0000E7460000}"/>
    <cellStyle name="R_06 11 08 PRESSURE PARTS FINAL_P10_Enabling_Civils_02_May_09_final_Proposed Overall Monthly Cost Report - End March 2010_Komati RTS Cost Report - Rev 0 11July2011" xfId="18416" xr:uid="{00000000-0005-0000-0000-0000E8460000}"/>
    <cellStyle name="R_06 11 08 PRESSURE PARTS FINAL_P10_Enabling_Civils_02_May_09_final_Proposed Overall Monthly Cost Report - End March 2010_Matla Master Cost Report - Rev 0 date 12 July2011_1" xfId="18417" xr:uid="{00000000-0005-0000-0000-0000E9460000}"/>
    <cellStyle name="R_06 11 08 PRESSURE PARTS FINAL_PC Master Report" xfId="18418" xr:uid="{00000000-0005-0000-0000-0000EA460000}"/>
    <cellStyle name="R_06 11 08 PRESSURE PARTS FINAL_PC Master Report Feb09 Rev1 HL (version 1)" xfId="18419" xr:uid="{00000000-0005-0000-0000-0000EB460000}"/>
    <cellStyle name="R_06 11 08 PRESSURE PARTS FINAL_PC Master Report Feb09 Rev1 HL (version 1)_GCD Kriel Master Cost Report - Rev 0 (date 7July2011)" xfId="18420" xr:uid="{00000000-0005-0000-0000-0000EC460000}"/>
    <cellStyle name="R_06 11 08 PRESSURE PARTS FINAL_PC Master Report Feb09 Rev1 HL (version 1)_Komati RTS Cost Report - Rev 0 11July2011" xfId="18421" xr:uid="{00000000-0005-0000-0000-0000ED460000}"/>
    <cellStyle name="R_06 11 08 PRESSURE PARTS FINAL_PC Master Report Feb09 Rev1 HL (version 1)_Matla Master Cost Report - Rev 0 date 12 July2011_1" xfId="18422" xr:uid="{00000000-0005-0000-0000-0000EE460000}"/>
    <cellStyle name="R_06 11 08 PRESSURE PARTS FINAL_PC Master Report_GCD Kriel Master Cost Report - Rev 0 (date 7July2011)" xfId="18423" xr:uid="{00000000-0005-0000-0000-0000EF460000}"/>
    <cellStyle name="R_06 11 08 PRESSURE PARTS FINAL_PC Master Report_Komati RTS Cost Report - Rev 0 11July2011" xfId="18424" xr:uid="{00000000-0005-0000-0000-0000F0460000}"/>
    <cellStyle name="R_06 11 08 PRESSURE PARTS FINAL_PC Master Report_Matla Master Cost Report - Rev 0 date 12 July2011_1" xfId="18425" xr:uid="{00000000-0005-0000-0000-0000F1460000}"/>
    <cellStyle name="R_06 11 08 PRESSURE PARTS FINAL_Proposal Register" xfId="18426" xr:uid="{00000000-0005-0000-0000-0000F2460000}"/>
    <cellStyle name="R_06 11 08 PRESSURE PARTS FINAL_Proposal Register_Commited cost - January  2010" xfId="18427" xr:uid="{00000000-0005-0000-0000-0000F3460000}"/>
    <cellStyle name="R_06 11 08 PRESSURE PARTS FINAL_Proposal Register_Copy of MEDUPI Claim Register- (M-Drive)" xfId="18428" xr:uid="{00000000-0005-0000-0000-0000F4460000}"/>
    <cellStyle name="R_06 11 08 PRESSURE PARTS FINAL_Proposal Register_Copy of MEDUPI Claim Register- (M-Drive)_GCD Kriel Master Cost Report - Rev 0 (date 7July2011)" xfId="18429" xr:uid="{00000000-0005-0000-0000-0000F5460000}"/>
    <cellStyle name="R_06 11 08 PRESSURE PARTS FINAL_Proposal Register_Copy of MEDUPI Claim Register- (M-Drive)_Komati RTS Cost Report - Rev 0 11July2011" xfId="18430" xr:uid="{00000000-0005-0000-0000-0000F6460000}"/>
    <cellStyle name="R_06 11 08 PRESSURE PARTS FINAL_Proposal Register_Copy of MEDUPI Claim Register- (M-Drive)_Matla Master Cost Report - Rev 0 date 12 July2011_1" xfId="18431" xr:uid="{00000000-0005-0000-0000-0000F7460000}"/>
    <cellStyle name="R_06 11 08 PRESSURE PARTS FINAL_Proposal Register_June 09 r2" xfId="18432" xr:uid="{00000000-0005-0000-0000-0000F8460000}"/>
    <cellStyle name="R_06 11 08 PRESSURE PARTS FINAL_Proposal Register_June 09 r2 2" xfId="18433" xr:uid="{00000000-0005-0000-0000-0000F9460000}"/>
    <cellStyle name="R_06 11 08 PRESSURE PARTS FINAL_Proposal Register_June 09 r2_PC Master Report" xfId="18434" xr:uid="{00000000-0005-0000-0000-0000FA460000}"/>
    <cellStyle name="R_06 11 08 PRESSURE PARTS FINAL_Proposal Register_June 09 r2_PC Master Report_GCD Kriel Master Cost Report - Rev 0 (date 7July2011)" xfId="18435" xr:uid="{00000000-0005-0000-0000-0000FB460000}"/>
    <cellStyle name="R_06 11 08 PRESSURE PARTS FINAL_Proposal Register_June 09 r2_PC Master Report_Komati RTS Cost Report - Rev 0 11July2011" xfId="18436" xr:uid="{00000000-0005-0000-0000-0000FC460000}"/>
    <cellStyle name="R_06 11 08 PRESSURE PARTS FINAL_Proposal Register_June 09 r2_PC Master Report_Matla Master Cost Report - Rev 0 date 12 July2011_1" xfId="18437" xr:uid="{00000000-0005-0000-0000-0000FD460000}"/>
    <cellStyle name="R_06 11 08 PRESSURE PARTS FINAL_Proposal Register_June 09 r2_Proposed Overall Monthly Cost Report - End March 2010" xfId="18438" xr:uid="{00000000-0005-0000-0000-0000FE460000}"/>
    <cellStyle name="R_06 11 08 PRESSURE PARTS FINAL_Proposal Register_June 09 r2_Proposed Overall Monthly Cost Report - End March 2010_GCD Kriel Master Cost Report - Rev 0 (date 7July2011)" xfId="18439" xr:uid="{00000000-0005-0000-0000-0000FF460000}"/>
    <cellStyle name="R_06 11 08 PRESSURE PARTS FINAL_Proposal Register_June 09 r2_Proposed Overall Monthly Cost Report - End March 2010_Komati RTS Cost Report - Rev 0 11July2011" xfId="18440" xr:uid="{00000000-0005-0000-0000-000000470000}"/>
    <cellStyle name="R_06 11 08 PRESSURE PARTS FINAL_Proposal Register_June 09 r2_Proposed Overall Monthly Cost Report - End March 2010_Matla Master Cost Report - Rev 0 date 12 July2011_1" xfId="18441" xr:uid="{00000000-0005-0000-0000-000001470000}"/>
    <cellStyle name="R_06 11 08 PRESSURE PARTS FINAL_Proposal Register_October Claims Report (downloaded_06112009)" xfId="18442" xr:uid="{00000000-0005-0000-0000-000002470000}"/>
    <cellStyle name="R_06 11 08 PRESSURE PARTS FINAL_Proposal Register_October Claims Report (downloaded_06112009)_GCD Kriel Master Cost Report - Rev 0 (date 7July2011)" xfId="18443" xr:uid="{00000000-0005-0000-0000-000003470000}"/>
    <cellStyle name="R_06 11 08 PRESSURE PARTS FINAL_Proposal Register_October Claims Report (downloaded_06112009)_Komati RTS Cost Report - Rev 0 11July2011" xfId="18444" xr:uid="{00000000-0005-0000-0000-000004470000}"/>
    <cellStyle name="R_06 11 08 PRESSURE PARTS FINAL_Proposal Register_October Claims Report (downloaded_06112009)_Matla Master Cost Report - Rev 0 date 12 July2011_1" xfId="18445" xr:uid="{00000000-0005-0000-0000-000005470000}"/>
    <cellStyle name="R_06 11 08 PRESSURE PARTS FINAL_Proposal Register_P10_Enabling_Civils_02_June_09_Rev1" xfId="18446" xr:uid="{00000000-0005-0000-0000-000006470000}"/>
    <cellStyle name="R_06 11 08 PRESSURE PARTS FINAL_Proposal Register_P10_Enabling_Civils_02_June_09_Rev1 2" xfId="18447" xr:uid="{00000000-0005-0000-0000-000007470000}"/>
    <cellStyle name="R_06 11 08 PRESSURE PARTS FINAL_Proposal Register_P10_Enabling_Civils_02_June_09_Rev1_PC Master Report" xfId="18448" xr:uid="{00000000-0005-0000-0000-000008470000}"/>
    <cellStyle name="R_06 11 08 PRESSURE PARTS FINAL_Proposal Register_P10_Enabling_Civils_02_June_09_Rev1_PC Master Report_GCD Kriel Master Cost Report - Rev 0 (date 7July2011)" xfId="18449" xr:uid="{00000000-0005-0000-0000-000009470000}"/>
    <cellStyle name="R_06 11 08 PRESSURE PARTS FINAL_Proposal Register_P10_Enabling_Civils_02_June_09_Rev1_PC Master Report_Komati RTS Cost Report - Rev 0 11July2011" xfId="18450" xr:uid="{00000000-0005-0000-0000-00000A470000}"/>
    <cellStyle name="R_06 11 08 PRESSURE PARTS FINAL_Proposal Register_P10_Enabling_Civils_02_June_09_Rev1_PC Master Report_Matla Master Cost Report - Rev 0 date 12 July2011_1" xfId="18451" xr:uid="{00000000-0005-0000-0000-00000B470000}"/>
    <cellStyle name="R_06 11 08 PRESSURE PARTS FINAL_Proposal Register_P10_Enabling_Civils_02_June_09_Rev1_Proposed Overall Monthly Cost Report - End March 2010" xfId="18452" xr:uid="{00000000-0005-0000-0000-00000C470000}"/>
    <cellStyle name="R_06 11 08 PRESSURE PARTS FINAL_Proposal Register_P10_Enabling_Civils_02_June_09_Rev1_Proposed Overall Monthly Cost Report - End March 2010_GCD Kriel Master Cost Report - Rev 0 (date 7July2011)" xfId="18453" xr:uid="{00000000-0005-0000-0000-00000D470000}"/>
    <cellStyle name="R_06 11 08 PRESSURE PARTS FINAL_Proposal Register_P10_Enabling_Civils_02_June_09_Rev1_Proposed Overall Monthly Cost Report - End March 2010_Komati RTS Cost Report - Rev 0 11July2011" xfId="18454" xr:uid="{00000000-0005-0000-0000-00000E470000}"/>
    <cellStyle name="R_06 11 08 PRESSURE PARTS FINAL_Proposal Register_P10_Enabling_Civils_02_June_09_Rev1_Proposed Overall Monthly Cost Report - End March 2010_Matla Master Cost Report - Rev 0 date 12 July2011_1" xfId="18455" xr:uid="{00000000-0005-0000-0000-00000F470000}"/>
    <cellStyle name="R_06 11 08 PRESSURE PARTS FINAL_Proposal Register_P10_Enabling_Civils_02_May_09_final" xfId="18456" xr:uid="{00000000-0005-0000-0000-000010470000}"/>
    <cellStyle name="R_06 11 08 PRESSURE PARTS FINAL_Proposal Register_P10_Enabling_Civils_02_May_09_final 2" xfId="18457" xr:uid="{00000000-0005-0000-0000-000011470000}"/>
    <cellStyle name="R_06 11 08 PRESSURE PARTS FINAL_Proposal Register_P10_Enabling_Civils_02_May_09_final_PC Master Report" xfId="18458" xr:uid="{00000000-0005-0000-0000-000012470000}"/>
    <cellStyle name="R_06 11 08 PRESSURE PARTS FINAL_Proposal Register_P10_Enabling_Civils_02_May_09_final_PC Master Report_GCD Kriel Master Cost Report - Rev 0 (date 7July2011)" xfId="18459" xr:uid="{00000000-0005-0000-0000-000013470000}"/>
    <cellStyle name="R_06 11 08 PRESSURE PARTS FINAL_Proposal Register_P10_Enabling_Civils_02_May_09_final_PC Master Report_Komati RTS Cost Report - Rev 0 11July2011" xfId="18460" xr:uid="{00000000-0005-0000-0000-000014470000}"/>
    <cellStyle name="R_06 11 08 PRESSURE PARTS FINAL_Proposal Register_P10_Enabling_Civils_02_May_09_final_PC Master Report_Matla Master Cost Report - Rev 0 date 12 July2011_1" xfId="18461" xr:uid="{00000000-0005-0000-0000-000015470000}"/>
    <cellStyle name="R_06 11 08 PRESSURE PARTS FINAL_Proposal Register_P10_Enabling_Civils_02_May_09_final_Proposed Overall Monthly Cost Report - End March 2010" xfId="18462" xr:uid="{00000000-0005-0000-0000-000016470000}"/>
    <cellStyle name="R_06 11 08 PRESSURE PARTS FINAL_Proposal Register_P10_Enabling_Civils_02_May_09_final_Proposed Overall Monthly Cost Report - End March 2010_GCD Kriel Master Cost Report - Rev 0 (date 7July2011)" xfId="18463" xr:uid="{00000000-0005-0000-0000-000017470000}"/>
    <cellStyle name="R_06 11 08 PRESSURE PARTS FINAL_Proposal Register_P10_Enabling_Civils_02_May_09_final_Proposed Overall Monthly Cost Report - End March 2010_Komati RTS Cost Report - Rev 0 11July2011" xfId="18464" xr:uid="{00000000-0005-0000-0000-000018470000}"/>
    <cellStyle name="R_06 11 08 PRESSURE PARTS FINAL_Proposal Register_P10_Enabling_Civils_02_May_09_final_Proposed Overall Monthly Cost Report - End March 2010_Matla Master Cost Report - Rev 0 date 12 July2011_1" xfId="18465" xr:uid="{00000000-0005-0000-0000-000019470000}"/>
    <cellStyle name="R_06 11 08 PRESSURE PARTS FINAL_Proposal Register_PC Master Report" xfId="18466" xr:uid="{00000000-0005-0000-0000-00001A470000}"/>
    <cellStyle name="R_06 11 08 PRESSURE PARTS FINAL_Proposal Register_PC Master Report Feb09 Rev1 HL (version 1)" xfId="18467" xr:uid="{00000000-0005-0000-0000-00001B470000}"/>
    <cellStyle name="R_06 11 08 PRESSURE PARTS FINAL_Proposal Register_PC Master Report Feb09 Rev1 HL (version 1)_GCD Kriel Master Cost Report - Rev 0 (date 7July2011)" xfId="18468" xr:uid="{00000000-0005-0000-0000-00001C470000}"/>
    <cellStyle name="R_06 11 08 PRESSURE PARTS FINAL_Proposal Register_PC Master Report Feb09 Rev1 HL (version 1)_Komati RTS Cost Report - Rev 0 11July2011" xfId="18469" xr:uid="{00000000-0005-0000-0000-00001D470000}"/>
    <cellStyle name="R_06 11 08 PRESSURE PARTS FINAL_Proposal Register_PC Master Report Feb09 Rev1 HL (version 1)_Matla Master Cost Report - Rev 0 date 12 July2011_1" xfId="18470" xr:uid="{00000000-0005-0000-0000-00001E470000}"/>
    <cellStyle name="R_06 11 08 PRESSURE PARTS FINAL_Proposal Register_PC Master Report_GCD Kriel Master Cost Report - Rev 0 (date 7July2011)" xfId="18471" xr:uid="{00000000-0005-0000-0000-00001F470000}"/>
    <cellStyle name="R_06 11 08 PRESSURE PARTS FINAL_Proposal Register_PC Master Report_Komati RTS Cost Report - Rev 0 11July2011" xfId="18472" xr:uid="{00000000-0005-0000-0000-000020470000}"/>
    <cellStyle name="R_06 11 08 PRESSURE PARTS FINAL_Proposal Register_PC Master Report_Matla Master Cost Report - Rev 0 date 12 July2011_1" xfId="18473" xr:uid="{00000000-0005-0000-0000-000021470000}"/>
    <cellStyle name="R_06 11 08 PRESSURE PARTS FINAL_Proposal Register_Proposed Overall Monthly Cost Report - End March 2010" xfId="18474" xr:uid="{00000000-0005-0000-0000-000022470000}"/>
    <cellStyle name="R_06 11 08 PRESSURE PARTS FINAL_Proposal Register_Proposed Overall Monthly Cost Report - End March 2010_GCD Kriel Master Cost Report - Rev 0 (date 7July2011)" xfId="18475" xr:uid="{00000000-0005-0000-0000-000023470000}"/>
    <cellStyle name="R_06 11 08 PRESSURE PARTS FINAL_Proposal Register_Proposed Overall Monthly Cost Report - End March 2010_Komati RTS Cost Report - Rev 0 11July2011" xfId="18476" xr:uid="{00000000-0005-0000-0000-000024470000}"/>
    <cellStyle name="R_06 11 08 PRESSURE PARTS FINAL_Proposal Register_Proposed Overall Monthly Cost Report - End March 2010_Matla Master Cost Report - Rev 0 date 12 July2011_1" xfId="18477" xr:uid="{00000000-0005-0000-0000-000025470000}"/>
    <cellStyle name="R_06 11 08 PRESSURE PARTS FINAL_Proposal Register_RC EXECUTIVE SUMMARY END Jan 2010. (version 2)" xfId="18478" xr:uid="{00000000-0005-0000-0000-000026470000}"/>
    <cellStyle name="R_06 11 08 PRESSURE PARTS FINAL_Proposal Register_RC EXECUTIVE SUMMARY END JULY 2009." xfId="18479" xr:uid="{00000000-0005-0000-0000-000027470000}"/>
    <cellStyle name="R_06 11 08 PRESSURE PARTS FINAL_Proposal Register_RC EXECUTIVE SUMMARY END JULY 2009. 2" xfId="18480" xr:uid="{00000000-0005-0000-0000-000028470000}"/>
    <cellStyle name="R_06 11 08 PRESSURE PARTS FINAL_Proposal Register_RC EXECUTIVE SUMMARY END JULY 2009._1" xfId="18481" xr:uid="{00000000-0005-0000-0000-000029470000}"/>
    <cellStyle name="R_06 11 08 PRESSURE PARTS FINAL_Proposal Register_RC EXECUTIVE SUMMARY END JULY 2009._1 2" xfId="18482" xr:uid="{00000000-0005-0000-0000-00002A470000}"/>
    <cellStyle name="R_06 11 08 PRESSURE PARTS FINAL_Proposal Register_RC EXECUTIVE SUMMARY END JULY 2009._1_Cost Reduction_Contracts Overview Slide_Oct 2009 v2" xfId="18483" xr:uid="{00000000-0005-0000-0000-00002B470000}"/>
    <cellStyle name="R_06 11 08 PRESSURE PARTS FINAL_Proposal Register_RC EXECUTIVE SUMMARY END JULY 2009._1_Cost Reduction_Contracts Overview Slide_Oct 2009 v2 2" xfId="18484" xr:uid="{00000000-0005-0000-0000-00002C470000}"/>
    <cellStyle name="R_06 11 08 PRESSURE PARTS FINAL_Proposal Register_RC EXECUTIVE SUMMARY END JULY 2009._1_Proposed Overall Monthly Cost Report - End March 2010" xfId="18485" xr:uid="{00000000-0005-0000-0000-00002D470000}"/>
    <cellStyle name="R_06 11 08 PRESSURE PARTS FINAL_Proposal Register_RC EXECUTIVE SUMMARY END JULY 2009._1_Quality_October 2009" xfId="18486" xr:uid="{00000000-0005-0000-0000-00002E470000}"/>
    <cellStyle name="R_06 11 08 PRESSURE PARTS FINAL_Proposal Register_RC EXECUTIVE SUMMARY END JULY 2009._1_Quality_October 2009 2" xfId="18487" xr:uid="{00000000-0005-0000-0000-00002F470000}"/>
    <cellStyle name="R_06 11 08 PRESSURE PARTS FINAL_Proposal Register_RC EXECUTIVE SUMMARY END JULY 2009._1_Reg&amp;Legal_ASGISA_CSR_Stakemngt" xfId="18488" xr:uid="{00000000-0005-0000-0000-000030470000}"/>
    <cellStyle name="R_06 11 08 PRESSURE PARTS FINAL_Proposal Register_RC EXECUTIVE SUMMARY END JULY 2009._1_Reg&amp;Legal_ASGISA_CSR_Stakemngt 2" xfId="18489" xr:uid="{00000000-0005-0000-0000-000031470000}"/>
    <cellStyle name="R_06 11 08 PRESSURE PARTS FINAL_Proposal Register_RC EXECUTIVE SUMMARY END JULY 2009._Cost Reduction_Contracts Overview Slide_Oct 2009 v2" xfId="18490" xr:uid="{00000000-0005-0000-0000-000032470000}"/>
    <cellStyle name="R_06 11 08 PRESSURE PARTS FINAL_Proposal Register_RC EXECUTIVE SUMMARY END JULY 2009._Cost Reduction_Contracts Overview Slide_Oct 2009 v2 2" xfId="18491" xr:uid="{00000000-0005-0000-0000-000033470000}"/>
    <cellStyle name="R_06 11 08 PRESSURE PARTS FINAL_Proposal Register_RC EXECUTIVE SUMMARY END JULY 2009._PC Master Report" xfId="18492" xr:uid="{00000000-0005-0000-0000-000034470000}"/>
    <cellStyle name="R_06 11 08 PRESSURE PARTS FINAL_Proposal Register_RC EXECUTIVE SUMMARY END JULY 2009._Proposed Overall Monthly Cost Report - End March 2010" xfId="18493" xr:uid="{00000000-0005-0000-0000-000035470000}"/>
    <cellStyle name="R_06 11 08 PRESSURE PARTS FINAL_Proposal Register_RC EXECUTIVE SUMMARY END JULY 2009._Quality_October 2009" xfId="18494" xr:uid="{00000000-0005-0000-0000-000036470000}"/>
    <cellStyle name="R_06 11 08 PRESSURE PARTS FINAL_Proposal Register_RC EXECUTIVE SUMMARY END JULY 2009._Quality_October 2009 2" xfId="18495" xr:uid="{00000000-0005-0000-0000-000037470000}"/>
    <cellStyle name="R_06 11 08 PRESSURE PARTS FINAL_Proposal Register_RC EXECUTIVE SUMMARY END JULY 2009._Reg&amp;Legal_ASGISA_CSR_Stakemngt" xfId="18496" xr:uid="{00000000-0005-0000-0000-000038470000}"/>
    <cellStyle name="R_06 11 08 PRESSURE PARTS FINAL_Proposal Register_RC EXECUTIVE SUMMARY END JULY 2009._Reg&amp;Legal_ASGISA_CSR_Stakemngt 2" xfId="18497" xr:uid="{00000000-0005-0000-0000-000039470000}"/>
    <cellStyle name="R_06 11 08 PRESSURE PARTS FINAL_Proposal Register_RC EXECUTIVE SUMMARY END SEP 2009." xfId="18498" xr:uid="{00000000-0005-0000-0000-00003A470000}"/>
    <cellStyle name="R_06 11 08 PRESSURE PARTS FINAL_Proposed Overall Monthly Cost Report - End March 2010" xfId="18499" xr:uid="{00000000-0005-0000-0000-00003B470000}"/>
    <cellStyle name="R_06 11 08 PRESSURE PARTS FINAL_Proposed Overall Monthly Cost Report - End March 2010_GCD Kriel Master Cost Report - Rev 0 (date 7July2011)" xfId="18500" xr:uid="{00000000-0005-0000-0000-00003C470000}"/>
    <cellStyle name="R_06 11 08 PRESSURE PARTS FINAL_Proposed Overall Monthly Cost Report - End March 2010_Komati RTS Cost Report - Rev 0 11July2011" xfId="18501" xr:uid="{00000000-0005-0000-0000-00003D470000}"/>
    <cellStyle name="R_06 11 08 PRESSURE PARTS FINAL_Proposed Overall Monthly Cost Report - End March 2010_Matla Master Cost Report - Rev 0 date 12 July2011_1" xfId="18502" xr:uid="{00000000-0005-0000-0000-00003E470000}"/>
    <cellStyle name="R_06 11 08 PRESSURE PARTS FINAL_RC EXECUTIVE SUMMARY END Jan 2010. (version 2)" xfId="18503" xr:uid="{00000000-0005-0000-0000-00003F470000}"/>
    <cellStyle name="R_06 11 08 PRESSURE PARTS FINAL_RC EXECUTIVE SUMMARY END Jan 2010. (version 2)_MasterCostReport MEDUPI updated 15Jul(rev3)" xfId="18504" xr:uid="{00000000-0005-0000-0000-000040470000}"/>
    <cellStyle name="R_06 11 08 PRESSURE PARTS FINAL_RC EXECUTIVE SUMMARY END Jan 2010. (version 2)_Northern" xfId="18505" xr:uid="{00000000-0005-0000-0000-000041470000}"/>
    <cellStyle name="R_06 11 08 PRESSURE PARTS FINAL_RC EXECUTIVE SUMMARY END JULY 2009." xfId="18506" xr:uid="{00000000-0005-0000-0000-000042470000}"/>
    <cellStyle name="R_06 11 08 PRESSURE PARTS FINAL_RC EXECUTIVE SUMMARY END JULY 2009. 2" xfId="18507" xr:uid="{00000000-0005-0000-0000-000043470000}"/>
    <cellStyle name="R_06 11 08 PRESSURE PARTS FINAL_RC EXECUTIVE SUMMARY END JULY 2009._1" xfId="18508" xr:uid="{00000000-0005-0000-0000-000044470000}"/>
    <cellStyle name="R_06 11 08 PRESSURE PARTS FINAL_RC EXECUTIVE SUMMARY END JULY 2009._1 2" xfId="18509" xr:uid="{00000000-0005-0000-0000-000045470000}"/>
    <cellStyle name="R_06 11 08 PRESSURE PARTS FINAL_RC EXECUTIVE SUMMARY END JULY 2009._1_Cost Reduction_Contracts Overview Slide_Oct 2009 v2" xfId="18510" xr:uid="{00000000-0005-0000-0000-000046470000}"/>
    <cellStyle name="R_06 11 08 PRESSURE PARTS FINAL_RC EXECUTIVE SUMMARY END JULY 2009._1_Cost Reduction_Contracts Overview Slide_Oct 2009 v2 2" xfId="18511" xr:uid="{00000000-0005-0000-0000-000047470000}"/>
    <cellStyle name="R_06 11 08 PRESSURE PARTS FINAL_RC EXECUTIVE SUMMARY END JULY 2009._1_Proposed Overall Monthly Cost Report - End March 2010" xfId="18512" xr:uid="{00000000-0005-0000-0000-000048470000}"/>
    <cellStyle name="R_06 11 08 PRESSURE PARTS FINAL_RC EXECUTIVE SUMMARY END JULY 2009._1_Proposed Overall Monthly Cost Report - End March 2010_MasterCostReport MEDUPI updated 15Jul(rev3)" xfId="18513" xr:uid="{00000000-0005-0000-0000-000049470000}"/>
    <cellStyle name="R_06 11 08 PRESSURE PARTS FINAL_RC EXECUTIVE SUMMARY END JULY 2009._1_Proposed Overall Monthly Cost Report - End March 2010_Northern" xfId="18514" xr:uid="{00000000-0005-0000-0000-00004A470000}"/>
    <cellStyle name="R_06 11 08 PRESSURE PARTS FINAL_RC EXECUTIVE SUMMARY END JULY 2009._1_Quality_October 2009" xfId="18515" xr:uid="{00000000-0005-0000-0000-00004B470000}"/>
    <cellStyle name="R_06 11 08 PRESSURE PARTS FINAL_RC EXECUTIVE SUMMARY END JULY 2009._1_Quality_October 2009 2" xfId="18516" xr:uid="{00000000-0005-0000-0000-00004C470000}"/>
    <cellStyle name="R_06 11 08 PRESSURE PARTS FINAL_RC EXECUTIVE SUMMARY END JULY 2009._1_Reg&amp;Legal_ASGISA_CSR_Stakemngt" xfId="18517" xr:uid="{00000000-0005-0000-0000-00004D470000}"/>
    <cellStyle name="R_06 11 08 PRESSURE PARTS FINAL_RC EXECUTIVE SUMMARY END JULY 2009._1_Reg&amp;Legal_ASGISA_CSR_Stakemngt 2" xfId="18518" xr:uid="{00000000-0005-0000-0000-00004E470000}"/>
    <cellStyle name="R_06 11 08 PRESSURE PARTS FINAL_RC EXECUTIVE SUMMARY END JULY 2009._Cost Reduction_Contracts Overview Slide_Oct 2009 v2" xfId="18519" xr:uid="{00000000-0005-0000-0000-00004F470000}"/>
    <cellStyle name="R_06 11 08 PRESSURE PARTS FINAL_RC EXECUTIVE SUMMARY END JULY 2009._Cost Reduction_Contracts Overview Slide_Oct 2009 v2 2" xfId="18520" xr:uid="{00000000-0005-0000-0000-000050470000}"/>
    <cellStyle name="R_06 11 08 PRESSURE PARTS FINAL_RC EXECUTIVE SUMMARY END JULY 2009._PC Master Report" xfId="18521" xr:uid="{00000000-0005-0000-0000-000051470000}"/>
    <cellStyle name="R_06 11 08 PRESSURE PARTS FINAL_RC EXECUTIVE SUMMARY END JULY 2009._PC Master Report_MasterCostReport MEDUPI updated 15Jul(rev3)" xfId="18522" xr:uid="{00000000-0005-0000-0000-000052470000}"/>
    <cellStyle name="R_06 11 08 PRESSURE PARTS FINAL_RC EXECUTIVE SUMMARY END JULY 2009._PC Master Report_Northern" xfId="18523" xr:uid="{00000000-0005-0000-0000-000053470000}"/>
    <cellStyle name="R_06 11 08 PRESSURE PARTS FINAL_RC EXECUTIVE SUMMARY END JULY 2009._Proposed Overall Monthly Cost Report - End March 2010" xfId="18524" xr:uid="{00000000-0005-0000-0000-000054470000}"/>
    <cellStyle name="R_06 11 08 PRESSURE PARTS FINAL_RC EXECUTIVE SUMMARY END JULY 2009._Proposed Overall Monthly Cost Report - End March 2010_MasterCostReport MEDUPI updated 15Jul(rev3)" xfId="18525" xr:uid="{00000000-0005-0000-0000-000055470000}"/>
    <cellStyle name="R_06 11 08 PRESSURE PARTS FINAL_RC EXECUTIVE SUMMARY END JULY 2009._Proposed Overall Monthly Cost Report - End March 2010_Northern" xfId="18526" xr:uid="{00000000-0005-0000-0000-000056470000}"/>
    <cellStyle name="R_06 11 08 PRESSURE PARTS FINAL_RC EXECUTIVE SUMMARY END JULY 2009._Quality_October 2009" xfId="18527" xr:uid="{00000000-0005-0000-0000-000057470000}"/>
    <cellStyle name="R_06 11 08 PRESSURE PARTS FINAL_RC EXECUTIVE SUMMARY END JULY 2009._Quality_October 2009 2" xfId="18528" xr:uid="{00000000-0005-0000-0000-000058470000}"/>
    <cellStyle name="R_06 11 08 PRESSURE PARTS FINAL_RC EXECUTIVE SUMMARY END JULY 2009._Reg&amp;Legal_ASGISA_CSR_Stakemngt" xfId="18529" xr:uid="{00000000-0005-0000-0000-000059470000}"/>
    <cellStyle name="R_06 11 08 PRESSURE PARTS FINAL_RC EXECUTIVE SUMMARY END JULY 2009._Reg&amp;Legal_ASGISA_CSR_Stakemngt 2" xfId="18530" xr:uid="{00000000-0005-0000-0000-00005A470000}"/>
    <cellStyle name="R_06 11 08 PRESSURE PARTS FINAL_RC EXECUTIVE SUMMARY END SEP 2009." xfId="18531" xr:uid="{00000000-0005-0000-0000-00005B470000}"/>
    <cellStyle name="R_06 11 08 PRESSURE PARTS FINAL_RC EXECUTIVE SUMMARY END SEP 2009._MasterCostReport MEDUPI updated 15Jul(rev3)" xfId="18532" xr:uid="{00000000-0005-0000-0000-00005C470000}"/>
    <cellStyle name="R_06 11 08 PRESSURE PARTS FINAL_RC EXECUTIVE SUMMARY END SEP 2009._Northern" xfId="18533" xr:uid="{00000000-0005-0000-0000-00005D470000}"/>
    <cellStyle name="R_06 11 08 PRESSURE PARTS FINAL_Risk Register Master" xfId="18534" xr:uid="{00000000-0005-0000-0000-00005E470000}"/>
    <cellStyle name="R_06 11 08 PRESSURE PARTS FINAL_Risk Register Master_Commited cost - January  2010" xfId="18535" xr:uid="{00000000-0005-0000-0000-00005F470000}"/>
    <cellStyle name="R_06 11 08 PRESSURE PARTS FINAL_Risk Register Master_Copy of MEDUPI Claim Register- (M-Drive)" xfId="18536" xr:uid="{00000000-0005-0000-0000-000060470000}"/>
    <cellStyle name="R_06 11 08 PRESSURE PARTS FINAL_Risk Register Master_Copy of MEDUPI Claim Register- (M-Drive)_GCD Kriel Master Cost Report - Rev 0 (date 7July2011)" xfId="18537" xr:uid="{00000000-0005-0000-0000-000061470000}"/>
    <cellStyle name="R_06 11 08 PRESSURE PARTS FINAL_Risk Register Master_Copy of MEDUPI Claim Register- (M-Drive)_Komati RTS Cost Report - Rev 0 11July2011" xfId="18538" xr:uid="{00000000-0005-0000-0000-000062470000}"/>
    <cellStyle name="R_06 11 08 PRESSURE PARTS FINAL_Risk Register Master_Copy of MEDUPI Claim Register- (M-Drive)_Matla Master Cost Report - Rev 0 date 12 July2011_1" xfId="18539" xr:uid="{00000000-0005-0000-0000-000063470000}"/>
    <cellStyle name="R_06 11 08 PRESSURE PARTS FINAL_Risk Register Master_June 09 r2" xfId="18540" xr:uid="{00000000-0005-0000-0000-000064470000}"/>
    <cellStyle name="R_06 11 08 PRESSURE PARTS FINAL_Risk Register Master_June 09 r2 2" xfId="18541" xr:uid="{00000000-0005-0000-0000-000065470000}"/>
    <cellStyle name="R_06 11 08 PRESSURE PARTS FINAL_Risk Register Master_June 09 r2_PC Master Report" xfId="18542" xr:uid="{00000000-0005-0000-0000-000066470000}"/>
    <cellStyle name="R_06 11 08 PRESSURE PARTS FINAL_Risk Register Master_June 09 r2_PC Master Report_GCD Kriel Master Cost Report - Rev 0 (date 7July2011)" xfId="18543" xr:uid="{00000000-0005-0000-0000-000067470000}"/>
    <cellStyle name="R_06 11 08 PRESSURE PARTS FINAL_Risk Register Master_June 09 r2_PC Master Report_Komati RTS Cost Report - Rev 0 11July2011" xfId="18544" xr:uid="{00000000-0005-0000-0000-000068470000}"/>
    <cellStyle name="R_06 11 08 PRESSURE PARTS FINAL_Risk Register Master_June 09 r2_PC Master Report_Matla Master Cost Report - Rev 0 date 12 July2011_1" xfId="18545" xr:uid="{00000000-0005-0000-0000-000069470000}"/>
    <cellStyle name="R_06 11 08 PRESSURE PARTS FINAL_Risk Register Master_June 09 r2_Proposed Overall Monthly Cost Report - End March 2010" xfId="18546" xr:uid="{00000000-0005-0000-0000-00006A470000}"/>
    <cellStyle name="R_06 11 08 PRESSURE PARTS FINAL_Risk Register Master_June 09 r2_Proposed Overall Monthly Cost Report - End March 2010_GCD Kriel Master Cost Report - Rev 0 (date 7July2011)" xfId="18547" xr:uid="{00000000-0005-0000-0000-00006B470000}"/>
    <cellStyle name="R_06 11 08 PRESSURE PARTS FINAL_Risk Register Master_June 09 r2_Proposed Overall Monthly Cost Report - End March 2010_Komati RTS Cost Report - Rev 0 11July2011" xfId="18548" xr:uid="{00000000-0005-0000-0000-00006C470000}"/>
    <cellStyle name="R_06 11 08 PRESSURE PARTS FINAL_Risk Register Master_June 09 r2_Proposed Overall Monthly Cost Report - End March 2010_Matla Master Cost Report - Rev 0 date 12 July2011_1" xfId="18549" xr:uid="{00000000-0005-0000-0000-00006D470000}"/>
    <cellStyle name="R_06 11 08 PRESSURE PARTS FINAL_Risk Register Master_October Claims Report (downloaded_06112009)" xfId="18550" xr:uid="{00000000-0005-0000-0000-00006E470000}"/>
    <cellStyle name="R_06 11 08 PRESSURE PARTS FINAL_Risk Register Master_October Claims Report (downloaded_06112009)_GCD Kriel Master Cost Report - Rev 0 (date 7July2011)" xfId="18551" xr:uid="{00000000-0005-0000-0000-00006F470000}"/>
    <cellStyle name="R_06 11 08 PRESSURE PARTS FINAL_Risk Register Master_October Claims Report (downloaded_06112009)_Komati RTS Cost Report - Rev 0 11July2011" xfId="18552" xr:uid="{00000000-0005-0000-0000-000070470000}"/>
    <cellStyle name="R_06 11 08 PRESSURE PARTS FINAL_Risk Register Master_October Claims Report (downloaded_06112009)_Matla Master Cost Report - Rev 0 date 12 July2011_1" xfId="18553" xr:uid="{00000000-0005-0000-0000-000071470000}"/>
    <cellStyle name="R_06 11 08 PRESSURE PARTS FINAL_Risk Register Master_P10_Enabling_Civils_02_June_09_Rev1" xfId="18554" xr:uid="{00000000-0005-0000-0000-000072470000}"/>
    <cellStyle name="R_06 11 08 PRESSURE PARTS FINAL_Risk Register Master_P10_Enabling_Civils_02_June_09_Rev1 2" xfId="18555" xr:uid="{00000000-0005-0000-0000-000073470000}"/>
    <cellStyle name="R_06 11 08 PRESSURE PARTS FINAL_Risk Register Master_P10_Enabling_Civils_02_June_09_Rev1_PC Master Report" xfId="18556" xr:uid="{00000000-0005-0000-0000-000074470000}"/>
    <cellStyle name="R_06 11 08 PRESSURE PARTS FINAL_Risk Register Master_P10_Enabling_Civils_02_June_09_Rev1_PC Master Report_GCD Kriel Master Cost Report - Rev 0 (date 7July2011)" xfId="18557" xr:uid="{00000000-0005-0000-0000-000075470000}"/>
    <cellStyle name="R_06 11 08 PRESSURE PARTS FINAL_Risk Register Master_P10_Enabling_Civils_02_June_09_Rev1_PC Master Report_Komati RTS Cost Report - Rev 0 11July2011" xfId="18558" xr:uid="{00000000-0005-0000-0000-000076470000}"/>
    <cellStyle name="R_06 11 08 PRESSURE PARTS FINAL_Risk Register Master_P10_Enabling_Civils_02_June_09_Rev1_PC Master Report_Matla Master Cost Report - Rev 0 date 12 July2011_1" xfId="18559" xr:uid="{00000000-0005-0000-0000-000077470000}"/>
    <cellStyle name="R_06 11 08 PRESSURE PARTS FINAL_Risk Register Master_P10_Enabling_Civils_02_June_09_Rev1_Proposed Overall Monthly Cost Report - End March 2010" xfId="18560" xr:uid="{00000000-0005-0000-0000-000078470000}"/>
    <cellStyle name="R_06 11 08 PRESSURE PARTS FINAL_Risk Register Master_P10_Enabling_Civils_02_June_09_Rev1_Proposed Overall Monthly Cost Report - End March 2010_GCD Kriel Master Cost Report - Rev 0 (date 7July2011)" xfId="18561" xr:uid="{00000000-0005-0000-0000-000079470000}"/>
    <cellStyle name="R_06 11 08 PRESSURE PARTS FINAL_Risk Register Master_P10_Enabling_Civils_02_June_09_Rev1_Proposed Overall Monthly Cost Report - End March 2010_Komati RTS Cost Report - Rev 0 11July2011" xfId="18562" xr:uid="{00000000-0005-0000-0000-00007A470000}"/>
    <cellStyle name="R_06 11 08 PRESSURE PARTS FINAL_Risk Register Master_P10_Enabling_Civils_02_June_09_Rev1_Proposed Overall Monthly Cost Report - End March 2010_Matla Master Cost Report - Rev 0 date 12 July2011_1" xfId="18563" xr:uid="{00000000-0005-0000-0000-00007B470000}"/>
    <cellStyle name="R_06 11 08 PRESSURE PARTS FINAL_Risk Register Master_P10_Enabling_Civils_02_May_09_final" xfId="18564" xr:uid="{00000000-0005-0000-0000-00007C470000}"/>
    <cellStyle name="R_06 11 08 PRESSURE PARTS FINAL_Risk Register Master_P10_Enabling_Civils_02_May_09_final 2" xfId="18565" xr:uid="{00000000-0005-0000-0000-00007D470000}"/>
    <cellStyle name="R_06 11 08 PRESSURE PARTS FINAL_Risk Register Master_P10_Enabling_Civils_02_May_09_final_PC Master Report" xfId="18566" xr:uid="{00000000-0005-0000-0000-00007E470000}"/>
    <cellStyle name="R_06 11 08 PRESSURE PARTS FINAL_Risk Register Master_P10_Enabling_Civils_02_May_09_final_PC Master Report_GCD Kriel Master Cost Report - Rev 0 (date 7July2011)" xfId="18567" xr:uid="{00000000-0005-0000-0000-00007F470000}"/>
    <cellStyle name="R_06 11 08 PRESSURE PARTS FINAL_Risk Register Master_P10_Enabling_Civils_02_May_09_final_PC Master Report_Komati RTS Cost Report - Rev 0 11July2011" xfId="18568" xr:uid="{00000000-0005-0000-0000-000080470000}"/>
    <cellStyle name="R_06 11 08 PRESSURE PARTS FINAL_Risk Register Master_P10_Enabling_Civils_02_May_09_final_PC Master Report_Matla Master Cost Report - Rev 0 date 12 July2011_1" xfId="18569" xr:uid="{00000000-0005-0000-0000-000081470000}"/>
    <cellStyle name="R_06 11 08 PRESSURE PARTS FINAL_Risk Register Master_P10_Enabling_Civils_02_May_09_final_Proposed Overall Monthly Cost Report - End March 2010" xfId="18570" xr:uid="{00000000-0005-0000-0000-000082470000}"/>
    <cellStyle name="R_06 11 08 PRESSURE PARTS FINAL_Risk Register Master_P10_Enabling_Civils_02_May_09_final_Proposed Overall Monthly Cost Report - End March 2010_GCD Kriel Master Cost Report - Rev 0 (date 7July2011)" xfId="18571" xr:uid="{00000000-0005-0000-0000-000083470000}"/>
    <cellStyle name="R_06 11 08 PRESSURE PARTS FINAL_Risk Register Master_P10_Enabling_Civils_02_May_09_final_Proposed Overall Monthly Cost Report - End March 2010_Komati RTS Cost Report - Rev 0 11July2011" xfId="18572" xr:uid="{00000000-0005-0000-0000-000084470000}"/>
    <cellStyle name="R_06 11 08 PRESSURE PARTS FINAL_Risk Register Master_P10_Enabling_Civils_02_May_09_final_Proposed Overall Monthly Cost Report - End March 2010_Matla Master Cost Report - Rev 0 date 12 July2011_1" xfId="18573" xr:uid="{00000000-0005-0000-0000-000085470000}"/>
    <cellStyle name="R_06 11 08 PRESSURE PARTS FINAL_Risk Register Master_PC Master Report" xfId="18574" xr:uid="{00000000-0005-0000-0000-000086470000}"/>
    <cellStyle name="R_06 11 08 PRESSURE PARTS FINAL_Risk Register Master_PC Master Report Feb09 Rev1 HL (version 1)" xfId="18575" xr:uid="{00000000-0005-0000-0000-000087470000}"/>
    <cellStyle name="R_06 11 08 PRESSURE PARTS FINAL_Risk Register Master_PC Master Report Feb09 Rev1 HL (version 1)_GCD Kriel Master Cost Report - Rev 0 (date 7July2011)" xfId="18576" xr:uid="{00000000-0005-0000-0000-000088470000}"/>
    <cellStyle name="R_06 11 08 PRESSURE PARTS FINAL_Risk Register Master_PC Master Report Feb09 Rev1 HL (version 1)_Komati RTS Cost Report - Rev 0 11July2011" xfId="18577" xr:uid="{00000000-0005-0000-0000-000089470000}"/>
    <cellStyle name="R_06 11 08 PRESSURE PARTS FINAL_Risk Register Master_PC Master Report Feb09 Rev1 HL (version 1)_Matla Master Cost Report - Rev 0 date 12 July2011_1" xfId="18578" xr:uid="{00000000-0005-0000-0000-00008A470000}"/>
    <cellStyle name="R_06 11 08 PRESSURE PARTS FINAL_Risk Register Master_PC Master Report_GCD Kriel Master Cost Report - Rev 0 (date 7July2011)" xfId="18579" xr:uid="{00000000-0005-0000-0000-00008B470000}"/>
    <cellStyle name="R_06 11 08 PRESSURE PARTS FINAL_Risk Register Master_PC Master Report_Komati RTS Cost Report - Rev 0 11July2011" xfId="18580" xr:uid="{00000000-0005-0000-0000-00008C470000}"/>
    <cellStyle name="R_06 11 08 PRESSURE PARTS FINAL_Risk Register Master_PC Master Report_Matla Master Cost Report - Rev 0 date 12 July2011_1" xfId="18581" xr:uid="{00000000-0005-0000-0000-00008D470000}"/>
    <cellStyle name="R_06 11 08 PRESSURE PARTS FINAL_Risk Register Master_Proposed Overall Monthly Cost Report - End March 2010" xfId="18582" xr:uid="{00000000-0005-0000-0000-00008E470000}"/>
    <cellStyle name="R_06 11 08 PRESSURE PARTS FINAL_Risk Register Master_Proposed Overall Monthly Cost Report - End March 2010_GCD Kriel Master Cost Report - Rev 0 (date 7July2011)" xfId="18583" xr:uid="{00000000-0005-0000-0000-00008F470000}"/>
    <cellStyle name="R_06 11 08 PRESSURE PARTS FINAL_Risk Register Master_Proposed Overall Monthly Cost Report - End March 2010_Komati RTS Cost Report - Rev 0 11July2011" xfId="18584" xr:uid="{00000000-0005-0000-0000-000090470000}"/>
    <cellStyle name="R_06 11 08 PRESSURE PARTS FINAL_Risk Register Master_Proposed Overall Monthly Cost Report - End March 2010_Matla Master Cost Report - Rev 0 date 12 July2011_1" xfId="18585" xr:uid="{00000000-0005-0000-0000-000091470000}"/>
    <cellStyle name="R_06 11 08 PRESSURE PARTS FINAL_Risk Register Master_RC EXECUTIVE SUMMARY END Jan 2010. (version 2)" xfId="18586" xr:uid="{00000000-0005-0000-0000-000092470000}"/>
    <cellStyle name="R_06 11 08 PRESSURE PARTS FINAL_Risk Register Master_RC EXECUTIVE SUMMARY END JULY 2009." xfId="18587" xr:uid="{00000000-0005-0000-0000-000093470000}"/>
    <cellStyle name="R_06 11 08 PRESSURE PARTS FINAL_Risk Register Master_RC EXECUTIVE SUMMARY END JULY 2009. 2" xfId="18588" xr:uid="{00000000-0005-0000-0000-000094470000}"/>
    <cellStyle name="R_06 11 08 PRESSURE PARTS FINAL_Risk Register Master_RC EXECUTIVE SUMMARY END JULY 2009._1" xfId="18589" xr:uid="{00000000-0005-0000-0000-000095470000}"/>
    <cellStyle name="R_06 11 08 PRESSURE PARTS FINAL_Risk Register Master_RC EXECUTIVE SUMMARY END JULY 2009._1 2" xfId="18590" xr:uid="{00000000-0005-0000-0000-000096470000}"/>
    <cellStyle name="R_06 11 08 PRESSURE PARTS FINAL_Risk Register Master_RC EXECUTIVE SUMMARY END JULY 2009._1_Cost Reduction_Contracts Overview Slide_Oct 2009 v2" xfId="18591" xr:uid="{00000000-0005-0000-0000-000097470000}"/>
    <cellStyle name="R_06 11 08 PRESSURE PARTS FINAL_Risk Register Master_RC EXECUTIVE SUMMARY END JULY 2009._1_Cost Reduction_Contracts Overview Slide_Oct 2009 v2 2" xfId="18592" xr:uid="{00000000-0005-0000-0000-000098470000}"/>
    <cellStyle name="R_06 11 08 PRESSURE PARTS FINAL_Risk Register Master_RC EXECUTIVE SUMMARY END JULY 2009._1_Proposed Overall Monthly Cost Report - End March 2010" xfId="18593" xr:uid="{00000000-0005-0000-0000-000099470000}"/>
    <cellStyle name="R_06 11 08 PRESSURE PARTS FINAL_Risk Register Master_RC EXECUTIVE SUMMARY END JULY 2009._1_Quality_October 2009" xfId="18594" xr:uid="{00000000-0005-0000-0000-00009A470000}"/>
    <cellStyle name="R_06 11 08 PRESSURE PARTS FINAL_Risk Register Master_RC EXECUTIVE SUMMARY END JULY 2009._1_Quality_October 2009 2" xfId="18595" xr:uid="{00000000-0005-0000-0000-00009B470000}"/>
    <cellStyle name="R_06 11 08 PRESSURE PARTS FINAL_Risk Register Master_RC EXECUTIVE SUMMARY END JULY 2009._1_Reg&amp;Legal_ASGISA_CSR_Stakemngt" xfId="18596" xr:uid="{00000000-0005-0000-0000-00009C470000}"/>
    <cellStyle name="R_06 11 08 PRESSURE PARTS FINAL_Risk Register Master_RC EXECUTIVE SUMMARY END JULY 2009._1_Reg&amp;Legal_ASGISA_CSR_Stakemngt 2" xfId="18597" xr:uid="{00000000-0005-0000-0000-00009D470000}"/>
    <cellStyle name="R_06 11 08 PRESSURE PARTS FINAL_Risk Register Master_RC EXECUTIVE SUMMARY END JULY 2009._Cost Reduction_Contracts Overview Slide_Oct 2009 v2" xfId="18598" xr:uid="{00000000-0005-0000-0000-00009E470000}"/>
    <cellStyle name="R_06 11 08 PRESSURE PARTS FINAL_Risk Register Master_RC EXECUTIVE SUMMARY END JULY 2009._Cost Reduction_Contracts Overview Slide_Oct 2009 v2 2" xfId="18599" xr:uid="{00000000-0005-0000-0000-00009F470000}"/>
    <cellStyle name="R_06 11 08 PRESSURE PARTS FINAL_Risk Register Master_RC EXECUTIVE SUMMARY END JULY 2009._PC Master Report" xfId="18600" xr:uid="{00000000-0005-0000-0000-0000A0470000}"/>
    <cellStyle name="R_06 11 08 PRESSURE PARTS FINAL_Risk Register Master_RC EXECUTIVE SUMMARY END JULY 2009._Proposed Overall Monthly Cost Report - End March 2010" xfId="18601" xr:uid="{00000000-0005-0000-0000-0000A1470000}"/>
    <cellStyle name="R_06 11 08 PRESSURE PARTS FINAL_Risk Register Master_RC EXECUTIVE SUMMARY END JULY 2009._Quality_October 2009" xfId="18602" xr:uid="{00000000-0005-0000-0000-0000A2470000}"/>
    <cellStyle name="R_06 11 08 PRESSURE PARTS FINAL_Risk Register Master_RC EXECUTIVE SUMMARY END JULY 2009._Quality_October 2009 2" xfId="18603" xr:uid="{00000000-0005-0000-0000-0000A3470000}"/>
    <cellStyle name="R_06 11 08 PRESSURE PARTS FINAL_Risk Register Master_RC EXECUTIVE SUMMARY END JULY 2009._Reg&amp;Legal_ASGISA_CSR_Stakemngt" xfId="18604" xr:uid="{00000000-0005-0000-0000-0000A4470000}"/>
    <cellStyle name="R_06 11 08 PRESSURE PARTS FINAL_Risk Register Master_RC EXECUTIVE SUMMARY END JULY 2009._Reg&amp;Legal_ASGISA_CSR_Stakemngt 2" xfId="18605" xr:uid="{00000000-0005-0000-0000-0000A5470000}"/>
    <cellStyle name="R_06 11 08 PRESSURE PARTS FINAL_Risk Register Master_RC EXECUTIVE SUMMARY END SEP 2009." xfId="18606" xr:uid="{00000000-0005-0000-0000-0000A6470000}"/>
    <cellStyle name="R_06 11 08 PRESSURE PARTS FINAL_Trend Register Master" xfId="18607" xr:uid="{00000000-0005-0000-0000-0000A7470000}"/>
    <cellStyle name="R_06 11 08 PRESSURE PARTS FINAL_Trend Register Master_Commited cost - January  2010" xfId="18608" xr:uid="{00000000-0005-0000-0000-0000A8470000}"/>
    <cellStyle name="R_06 11 08 PRESSURE PARTS FINAL_Trend Register Master_Copy of MEDUPI Claim Register- (M-Drive)" xfId="18609" xr:uid="{00000000-0005-0000-0000-0000A9470000}"/>
    <cellStyle name="R_06 11 08 PRESSURE PARTS FINAL_Trend Register Master_Copy of MEDUPI Claim Register- (M-Drive)_GCD Kriel Master Cost Report - Rev 0 (date 7July2011)" xfId="18610" xr:uid="{00000000-0005-0000-0000-0000AA470000}"/>
    <cellStyle name="R_06 11 08 PRESSURE PARTS FINAL_Trend Register Master_Copy of MEDUPI Claim Register- (M-Drive)_Komati RTS Cost Report - Rev 0 11July2011" xfId="18611" xr:uid="{00000000-0005-0000-0000-0000AB470000}"/>
    <cellStyle name="R_06 11 08 PRESSURE PARTS FINAL_Trend Register Master_Copy of MEDUPI Claim Register- (M-Drive)_Matla Master Cost Report - Rev 0 date 12 July2011_1" xfId="18612" xr:uid="{00000000-0005-0000-0000-0000AC470000}"/>
    <cellStyle name="R_06 11 08 PRESSURE PARTS FINAL_Trend Register Master_June 09 r2" xfId="18613" xr:uid="{00000000-0005-0000-0000-0000AD470000}"/>
    <cellStyle name="R_06 11 08 PRESSURE PARTS FINAL_Trend Register Master_June 09 r2 2" xfId="18614" xr:uid="{00000000-0005-0000-0000-0000AE470000}"/>
    <cellStyle name="R_06 11 08 PRESSURE PARTS FINAL_Trend Register Master_June 09 r2_PC Master Report" xfId="18615" xr:uid="{00000000-0005-0000-0000-0000AF470000}"/>
    <cellStyle name="R_06 11 08 PRESSURE PARTS FINAL_Trend Register Master_June 09 r2_PC Master Report_GCD Kriel Master Cost Report - Rev 0 (date 7July2011)" xfId="18616" xr:uid="{00000000-0005-0000-0000-0000B0470000}"/>
    <cellStyle name="R_06 11 08 PRESSURE PARTS FINAL_Trend Register Master_June 09 r2_PC Master Report_Komati RTS Cost Report - Rev 0 11July2011" xfId="18617" xr:uid="{00000000-0005-0000-0000-0000B1470000}"/>
    <cellStyle name="R_06 11 08 PRESSURE PARTS FINAL_Trend Register Master_June 09 r2_PC Master Report_Matla Master Cost Report - Rev 0 date 12 July2011_1" xfId="18618" xr:uid="{00000000-0005-0000-0000-0000B2470000}"/>
    <cellStyle name="R_06 11 08 PRESSURE PARTS FINAL_Trend Register Master_June 09 r2_Proposed Overall Monthly Cost Report - End March 2010" xfId="18619" xr:uid="{00000000-0005-0000-0000-0000B3470000}"/>
    <cellStyle name="R_06 11 08 PRESSURE PARTS FINAL_Trend Register Master_June 09 r2_Proposed Overall Monthly Cost Report - End March 2010_GCD Kriel Master Cost Report - Rev 0 (date 7July2011)" xfId="18620" xr:uid="{00000000-0005-0000-0000-0000B4470000}"/>
    <cellStyle name="R_06 11 08 PRESSURE PARTS FINAL_Trend Register Master_June 09 r2_Proposed Overall Monthly Cost Report - End March 2010_Komati RTS Cost Report - Rev 0 11July2011" xfId="18621" xr:uid="{00000000-0005-0000-0000-0000B5470000}"/>
    <cellStyle name="R_06 11 08 PRESSURE PARTS FINAL_Trend Register Master_June 09 r2_Proposed Overall Monthly Cost Report - End March 2010_Matla Master Cost Report - Rev 0 date 12 July2011_1" xfId="18622" xr:uid="{00000000-0005-0000-0000-0000B6470000}"/>
    <cellStyle name="R_06 11 08 PRESSURE PARTS FINAL_Trend Register Master_October Claims Report (downloaded_06112009)" xfId="18623" xr:uid="{00000000-0005-0000-0000-0000B7470000}"/>
    <cellStyle name="R_06 11 08 PRESSURE PARTS FINAL_Trend Register Master_October Claims Report (downloaded_06112009)_GCD Kriel Master Cost Report - Rev 0 (date 7July2011)" xfId="18624" xr:uid="{00000000-0005-0000-0000-0000B8470000}"/>
    <cellStyle name="R_06 11 08 PRESSURE PARTS FINAL_Trend Register Master_October Claims Report (downloaded_06112009)_Komati RTS Cost Report - Rev 0 11July2011" xfId="18625" xr:uid="{00000000-0005-0000-0000-0000B9470000}"/>
    <cellStyle name="R_06 11 08 PRESSURE PARTS FINAL_Trend Register Master_October Claims Report (downloaded_06112009)_Matla Master Cost Report - Rev 0 date 12 July2011_1" xfId="18626" xr:uid="{00000000-0005-0000-0000-0000BA470000}"/>
    <cellStyle name="R_06 11 08 PRESSURE PARTS FINAL_Trend Register Master_P10_Enabling_Civils_02_June_09_Rev1" xfId="18627" xr:uid="{00000000-0005-0000-0000-0000BB470000}"/>
    <cellStyle name="R_06 11 08 PRESSURE PARTS FINAL_Trend Register Master_P10_Enabling_Civils_02_June_09_Rev1 2" xfId="18628" xr:uid="{00000000-0005-0000-0000-0000BC470000}"/>
    <cellStyle name="R_06 11 08 PRESSURE PARTS FINAL_Trend Register Master_P10_Enabling_Civils_02_June_09_Rev1_PC Master Report" xfId="18629" xr:uid="{00000000-0005-0000-0000-0000BD470000}"/>
    <cellStyle name="R_06 11 08 PRESSURE PARTS FINAL_Trend Register Master_P10_Enabling_Civils_02_June_09_Rev1_PC Master Report_GCD Kriel Master Cost Report - Rev 0 (date 7July2011)" xfId="18630" xr:uid="{00000000-0005-0000-0000-0000BE470000}"/>
    <cellStyle name="R_06 11 08 PRESSURE PARTS FINAL_Trend Register Master_P10_Enabling_Civils_02_June_09_Rev1_PC Master Report_Komati RTS Cost Report - Rev 0 11July2011" xfId="18631" xr:uid="{00000000-0005-0000-0000-0000BF470000}"/>
    <cellStyle name="R_06 11 08 PRESSURE PARTS FINAL_Trend Register Master_P10_Enabling_Civils_02_June_09_Rev1_PC Master Report_Matla Master Cost Report - Rev 0 date 12 July2011_1" xfId="18632" xr:uid="{00000000-0005-0000-0000-0000C0470000}"/>
    <cellStyle name="R_06 11 08 PRESSURE PARTS FINAL_Trend Register Master_P10_Enabling_Civils_02_June_09_Rev1_Proposed Overall Monthly Cost Report - End March 2010" xfId="18633" xr:uid="{00000000-0005-0000-0000-0000C1470000}"/>
    <cellStyle name="R_06 11 08 PRESSURE PARTS FINAL_Trend Register Master_P10_Enabling_Civils_02_June_09_Rev1_Proposed Overall Monthly Cost Report - End March 2010_GCD Kriel Master Cost Report - Rev 0 (date 7July2011)" xfId="18634" xr:uid="{00000000-0005-0000-0000-0000C2470000}"/>
    <cellStyle name="R_06 11 08 PRESSURE PARTS FINAL_Trend Register Master_P10_Enabling_Civils_02_June_09_Rev1_Proposed Overall Monthly Cost Report - End March 2010_Komati RTS Cost Report - Rev 0 11July2011" xfId="18635" xr:uid="{00000000-0005-0000-0000-0000C3470000}"/>
    <cellStyle name="R_06 11 08 PRESSURE PARTS FINAL_Trend Register Master_P10_Enabling_Civils_02_June_09_Rev1_Proposed Overall Monthly Cost Report - End March 2010_Matla Master Cost Report - Rev 0 date 12 July2011_1" xfId="18636" xr:uid="{00000000-0005-0000-0000-0000C4470000}"/>
    <cellStyle name="R_06 11 08 PRESSURE PARTS FINAL_Trend Register Master_P10_Enabling_Civils_02_May_09_final" xfId="18637" xr:uid="{00000000-0005-0000-0000-0000C5470000}"/>
    <cellStyle name="R_06 11 08 PRESSURE PARTS FINAL_Trend Register Master_P10_Enabling_Civils_02_May_09_final 2" xfId="18638" xr:uid="{00000000-0005-0000-0000-0000C6470000}"/>
    <cellStyle name="R_06 11 08 PRESSURE PARTS FINAL_Trend Register Master_P10_Enabling_Civils_02_May_09_final_PC Master Report" xfId="18639" xr:uid="{00000000-0005-0000-0000-0000C7470000}"/>
    <cellStyle name="R_06 11 08 PRESSURE PARTS FINAL_Trend Register Master_P10_Enabling_Civils_02_May_09_final_PC Master Report_GCD Kriel Master Cost Report - Rev 0 (date 7July2011)" xfId="18640" xr:uid="{00000000-0005-0000-0000-0000C8470000}"/>
    <cellStyle name="R_06 11 08 PRESSURE PARTS FINAL_Trend Register Master_P10_Enabling_Civils_02_May_09_final_PC Master Report_Komati RTS Cost Report - Rev 0 11July2011" xfId="18641" xr:uid="{00000000-0005-0000-0000-0000C9470000}"/>
    <cellStyle name="R_06 11 08 PRESSURE PARTS FINAL_Trend Register Master_P10_Enabling_Civils_02_May_09_final_PC Master Report_Matla Master Cost Report - Rev 0 date 12 July2011_1" xfId="18642" xr:uid="{00000000-0005-0000-0000-0000CA470000}"/>
    <cellStyle name="R_06 11 08 PRESSURE PARTS FINAL_Trend Register Master_P10_Enabling_Civils_02_May_09_final_Proposed Overall Monthly Cost Report - End March 2010" xfId="18643" xr:uid="{00000000-0005-0000-0000-0000CB470000}"/>
    <cellStyle name="R_06 11 08 PRESSURE PARTS FINAL_Trend Register Master_P10_Enabling_Civils_02_May_09_final_Proposed Overall Monthly Cost Report - End March 2010_GCD Kriel Master Cost Report - Rev 0 (date 7July2011)" xfId="18644" xr:uid="{00000000-0005-0000-0000-0000CC470000}"/>
    <cellStyle name="R_06 11 08 PRESSURE PARTS FINAL_Trend Register Master_P10_Enabling_Civils_02_May_09_final_Proposed Overall Monthly Cost Report - End March 2010_Komati RTS Cost Report - Rev 0 11July2011" xfId="18645" xr:uid="{00000000-0005-0000-0000-0000CD470000}"/>
    <cellStyle name="R_06 11 08 PRESSURE PARTS FINAL_Trend Register Master_P10_Enabling_Civils_02_May_09_final_Proposed Overall Monthly Cost Report - End March 2010_Matla Master Cost Report - Rev 0 date 12 July2011_1" xfId="18646" xr:uid="{00000000-0005-0000-0000-0000CE470000}"/>
    <cellStyle name="R_06 11 08 PRESSURE PARTS FINAL_Trend Register Master_PC Master Report" xfId="18647" xr:uid="{00000000-0005-0000-0000-0000CF470000}"/>
    <cellStyle name="R_06 11 08 PRESSURE PARTS FINAL_Trend Register Master_PC Master Report Feb09 Rev1 HL (version 1)" xfId="18648" xr:uid="{00000000-0005-0000-0000-0000D0470000}"/>
    <cellStyle name="R_06 11 08 PRESSURE PARTS FINAL_Trend Register Master_PC Master Report Feb09 Rev1 HL (version 1)_GCD Kriel Master Cost Report - Rev 0 (date 7July2011)" xfId="18649" xr:uid="{00000000-0005-0000-0000-0000D1470000}"/>
    <cellStyle name="R_06 11 08 PRESSURE PARTS FINAL_Trend Register Master_PC Master Report Feb09 Rev1 HL (version 1)_Komati RTS Cost Report - Rev 0 11July2011" xfId="18650" xr:uid="{00000000-0005-0000-0000-0000D2470000}"/>
    <cellStyle name="R_06 11 08 PRESSURE PARTS FINAL_Trend Register Master_PC Master Report Feb09 Rev1 HL (version 1)_Matla Master Cost Report - Rev 0 date 12 July2011_1" xfId="18651" xr:uid="{00000000-0005-0000-0000-0000D3470000}"/>
    <cellStyle name="R_06 11 08 PRESSURE PARTS FINAL_Trend Register Master_PC Master Report_GCD Kriel Master Cost Report - Rev 0 (date 7July2011)" xfId="18652" xr:uid="{00000000-0005-0000-0000-0000D4470000}"/>
    <cellStyle name="R_06 11 08 PRESSURE PARTS FINAL_Trend Register Master_PC Master Report_Komati RTS Cost Report - Rev 0 11July2011" xfId="18653" xr:uid="{00000000-0005-0000-0000-0000D5470000}"/>
    <cellStyle name="R_06 11 08 PRESSURE PARTS FINAL_Trend Register Master_PC Master Report_Matla Master Cost Report - Rev 0 date 12 July2011_1" xfId="18654" xr:uid="{00000000-0005-0000-0000-0000D6470000}"/>
    <cellStyle name="R_06 11 08 PRESSURE PARTS FINAL_Trend Register Master_Proposed Overall Monthly Cost Report - End March 2010" xfId="18655" xr:uid="{00000000-0005-0000-0000-0000D7470000}"/>
    <cellStyle name="R_06 11 08 PRESSURE PARTS FINAL_Trend Register Master_Proposed Overall Monthly Cost Report - End March 2010_GCD Kriel Master Cost Report - Rev 0 (date 7July2011)" xfId="18656" xr:uid="{00000000-0005-0000-0000-0000D8470000}"/>
    <cellStyle name="R_06 11 08 PRESSURE PARTS FINAL_Trend Register Master_Proposed Overall Monthly Cost Report - End March 2010_Komati RTS Cost Report - Rev 0 11July2011" xfId="18657" xr:uid="{00000000-0005-0000-0000-0000D9470000}"/>
    <cellStyle name="R_06 11 08 PRESSURE PARTS FINAL_Trend Register Master_Proposed Overall Monthly Cost Report - End March 2010_Matla Master Cost Report - Rev 0 date 12 July2011_1" xfId="18658" xr:uid="{00000000-0005-0000-0000-0000DA470000}"/>
    <cellStyle name="R_06 11 08 PRESSURE PARTS FINAL_Trend Register Master_RC EXECUTIVE SUMMARY END Jan 2010. (version 2)" xfId="18659" xr:uid="{00000000-0005-0000-0000-0000DB470000}"/>
    <cellStyle name="R_06 11 08 PRESSURE PARTS FINAL_Trend Register Master_RC EXECUTIVE SUMMARY END JULY 2009." xfId="18660" xr:uid="{00000000-0005-0000-0000-0000DC470000}"/>
    <cellStyle name="R_06 11 08 PRESSURE PARTS FINAL_Trend Register Master_RC EXECUTIVE SUMMARY END JULY 2009. 2" xfId="18661" xr:uid="{00000000-0005-0000-0000-0000DD470000}"/>
    <cellStyle name="R_06 11 08 PRESSURE PARTS FINAL_Trend Register Master_RC EXECUTIVE SUMMARY END JULY 2009._1" xfId="18662" xr:uid="{00000000-0005-0000-0000-0000DE470000}"/>
    <cellStyle name="R_06 11 08 PRESSURE PARTS FINAL_Trend Register Master_RC EXECUTIVE SUMMARY END JULY 2009._1 2" xfId="18663" xr:uid="{00000000-0005-0000-0000-0000DF470000}"/>
    <cellStyle name="R_06 11 08 PRESSURE PARTS FINAL_Trend Register Master_RC EXECUTIVE SUMMARY END JULY 2009._1_Cost Reduction_Contracts Overview Slide_Oct 2009 v2" xfId="18664" xr:uid="{00000000-0005-0000-0000-0000E0470000}"/>
    <cellStyle name="R_06 11 08 PRESSURE PARTS FINAL_Trend Register Master_RC EXECUTIVE SUMMARY END JULY 2009._1_Cost Reduction_Contracts Overview Slide_Oct 2009 v2 2" xfId="18665" xr:uid="{00000000-0005-0000-0000-0000E1470000}"/>
    <cellStyle name="R_06 11 08 PRESSURE PARTS FINAL_Trend Register Master_RC EXECUTIVE SUMMARY END JULY 2009._1_Proposed Overall Monthly Cost Report - End March 2010" xfId="18666" xr:uid="{00000000-0005-0000-0000-0000E2470000}"/>
    <cellStyle name="R_06 11 08 PRESSURE PARTS FINAL_Trend Register Master_RC EXECUTIVE SUMMARY END JULY 2009._1_Quality_October 2009" xfId="18667" xr:uid="{00000000-0005-0000-0000-0000E3470000}"/>
    <cellStyle name="R_06 11 08 PRESSURE PARTS FINAL_Trend Register Master_RC EXECUTIVE SUMMARY END JULY 2009._1_Quality_October 2009 2" xfId="18668" xr:uid="{00000000-0005-0000-0000-0000E4470000}"/>
    <cellStyle name="R_06 11 08 PRESSURE PARTS FINAL_Trend Register Master_RC EXECUTIVE SUMMARY END JULY 2009._1_Reg&amp;Legal_ASGISA_CSR_Stakemngt" xfId="18669" xr:uid="{00000000-0005-0000-0000-0000E5470000}"/>
    <cellStyle name="R_06 11 08 PRESSURE PARTS FINAL_Trend Register Master_RC EXECUTIVE SUMMARY END JULY 2009._1_Reg&amp;Legal_ASGISA_CSR_Stakemngt 2" xfId="18670" xr:uid="{00000000-0005-0000-0000-0000E6470000}"/>
    <cellStyle name="R_06 11 08 PRESSURE PARTS FINAL_Trend Register Master_RC EXECUTIVE SUMMARY END JULY 2009._Cost Reduction_Contracts Overview Slide_Oct 2009 v2" xfId="18671" xr:uid="{00000000-0005-0000-0000-0000E7470000}"/>
    <cellStyle name="R_06 11 08 PRESSURE PARTS FINAL_Trend Register Master_RC EXECUTIVE SUMMARY END JULY 2009._Cost Reduction_Contracts Overview Slide_Oct 2009 v2 2" xfId="18672" xr:uid="{00000000-0005-0000-0000-0000E8470000}"/>
    <cellStyle name="R_06 11 08 PRESSURE PARTS FINAL_Trend Register Master_RC EXECUTIVE SUMMARY END JULY 2009._PC Master Report" xfId="18673" xr:uid="{00000000-0005-0000-0000-0000E9470000}"/>
    <cellStyle name="R_06 11 08 PRESSURE PARTS FINAL_Trend Register Master_RC EXECUTIVE SUMMARY END JULY 2009._Proposed Overall Monthly Cost Report - End March 2010" xfId="18674" xr:uid="{00000000-0005-0000-0000-0000EA470000}"/>
    <cellStyle name="R_06 11 08 PRESSURE PARTS FINAL_Trend Register Master_RC EXECUTIVE SUMMARY END JULY 2009._Quality_October 2009" xfId="18675" xr:uid="{00000000-0005-0000-0000-0000EB470000}"/>
    <cellStyle name="R_06 11 08 PRESSURE PARTS FINAL_Trend Register Master_RC EXECUTIVE SUMMARY END JULY 2009._Quality_October 2009 2" xfId="18676" xr:uid="{00000000-0005-0000-0000-0000EC470000}"/>
    <cellStyle name="R_06 11 08 PRESSURE PARTS FINAL_Trend Register Master_RC EXECUTIVE SUMMARY END JULY 2009._Reg&amp;Legal_ASGISA_CSR_Stakemngt" xfId="18677" xr:uid="{00000000-0005-0000-0000-0000ED470000}"/>
    <cellStyle name="R_06 11 08 PRESSURE PARTS FINAL_Trend Register Master_RC EXECUTIVE SUMMARY END JULY 2009._Reg&amp;Legal_ASGISA_CSR_Stakemngt 2" xfId="18678" xr:uid="{00000000-0005-0000-0000-0000EE470000}"/>
    <cellStyle name="R_06 11 08 PRESSURE PARTS FINAL_Trend Register Master_RC EXECUTIVE SUMMARY END SEP 2009." xfId="18679" xr:uid="{00000000-0005-0000-0000-0000EF470000}"/>
    <cellStyle name="R_061107 Calc Sheet" xfId="18680" xr:uid="{00000000-0005-0000-0000-0000F0470000}"/>
    <cellStyle name="R_061107 Calc Sheet_Book1" xfId="18681" xr:uid="{00000000-0005-0000-0000-0000F1470000}"/>
    <cellStyle name="R_061107 Calc Sheet_Book1_PC Master Report" xfId="18682" xr:uid="{00000000-0005-0000-0000-0000F2470000}"/>
    <cellStyle name="R_061107 Calc Sheet_Book1_Proposed Overall Monthly Cost Report - End March 2010" xfId="18683" xr:uid="{00000000-0005-0000-0000-0000F3470000}"/>
    <cellStyle name="R_061107 Calc Sheet_Commited cost - January  2010" xfId="18684" xr:uid="{00000000-0005-0000-0000-0000F4470000}"/>
    <cellStyle name="R_061107 Calc Sheet_Contract Log Register" xfId="18685" xr:uid="{00000000-0005-0000-0000-0000F5470000}"/>
    <cellStyle name="R_061107 Calc Sheet_Contract Log Register 2" xfId="18686" xr:uid="{00000000-0005-0000-0000-0000F6470000}"/>
    <cellStyle name="R_061107 Calc Sheet_Contract Log Register_Commited cost - January  2010" xfId="18687" xr:uid="{00000000-0005-0000-0000-0000F7470000}"/>
    <cellStyle name="R_061107 Calc Sheet_Contract Log Register_Copy of MEDUPI Claim Register- (M-Drive)" xfId="18688" xr:uid="{00000000-0005-0000-0000-0000F8470000}"/>
    <cellStyle name="R_061107 Calc Sheet_Contract Log Register_October Claims Report (downloaded_06112009)" xfId="18689" xr:uid="{00000000-0005-0000-0000-0000F9470000}"/>
    <cellStyle name="R_061107 Calc Sheet_Contract Log Register_P10_Enabling_Civils_02_June_09_Rev1" xfId="18690" xr:uid="{00000000-0005-0000-0000-0000FA470000}"/>
    <cellStyle name="R_061107 Calc Sheet_Contract Log Register_P10_Enabling_Civils_02_June_09_Rev1_PC Master Report" xfId="18691" xr:uid="{00000000-0005-0000-0000-0000FB470000}"/>
    <cellStyle name="R_061107 Calc Sheet_Contract Log Register_P10_Enabling_Civils_02_June_09_Rev1_Proposed Overall Monthly Cost Report - End March 2010" xfId="18692" xr:uid="{00000000-0005-0000-0000-0000FC470000}"/>
    <cellStyle name="R_061107 Calc Sheet_Contract Log Register_P10_Enabling_Civils_02_May_09_final" xfId="18693" xr:uid="{00000000-0005-0000-0000-0000FD470000}"/>
    <cellStyle name="R_061107 Calc Sheet_Contract Log Register_P10_Enabling_Civils_02_May_09_final_PC Master Report" xfId="18694" xr:uid="{00000000-0005-0000-0000-0000FE470000}"/>
    <cellStyle name="R_061107 Calc Sheet_Contract Log Register_P10_Enabling_Civils_02_May_09_final_Proposed Overall Monthly Cost Report - End March 2010" xfId="18695" xr:uid="{00000000-0005-0000-0000-0000FF470000}"/>
    <cellStyle name="R_061107 Calc Sheet_Contract Log Register_PC Master Report" xfId="18696" xr:uid="{00000000-0005-0000-0000-000000480000}"/>
    <cellStyle name="R_061107 Calc Sheet_Contract Log Register_PC Master Report Feb09 Rev1 HL (version 1)" xfId="18697" xr:uid="{00000000-0005-0000-0000-000001480000}"/>
    <cellStyle name="R_061107 Calc Sheet_Contract Log Register_Proposed Overall Monthly Cost Report - End March 2010" xfId="18698" xr:uid="{00000000-0005-0000-0000-000002480000}"/>
    <cellStyle name="R_061107 Calc Sheet_Contract Log Register_RC EXECUTIVE SUMMARY END Jan 2010. (version 2)" xfId="18699" xr:uid="{00000000-0005-0000-0000-000003480000}"/>
    <cellStyle name="R_061107 Calc Sheet_Contract Log Register_RC EXECUTIVE SUMMARY END JULY 2009." xfId="18700" xr:uid="{00000000-0005-0000-0000-000004480000}"/>
    <cellStyle name="R_061107 Calc Sheet_Contract Log Register_RC EXECUTIVE SUMMARY END JULY 2009._1" xfId="18701" xr:uid="{00000000-0005-0000-0000-000005480000}"/>
    <cellStyle name="R_061107 Calc Sheet_Contract Log Register_RC EXECUTIVE SUMMARY END JULY 2009._1_Proposed Overall Monthly Cost Report - End March 2010" xfId="18702" xr:uid="{00000000-0005-0000-0000-000006480000}"/>
    <cellStyle name="R_061107 Calc Sheet_Contract Log Register_RC EXECUTIVE SUMMARY END JULY 2009._PC Master Report" xfId="18703" xr:uid="{00000000-0005-0000-0000-000007480000}"/>
    <cellStyle name="R_061107 Calc Sheet_Contract Log Register_RC EXECUTIVE SUMMARY END JULY 2009._Proposed Overall Monthly Cost Report - End March 2010" xfId="18704" xr:uid="{00000000-0005-0000-0000-000008480000}"/>
    <cellStyle name="R_061107 Calc Sheet_Contract Log Register_RC EXECUTIVE SUMMARY END SEP 2009." xfId="18705" xr:uid="{00000000-0005-0000-0000-000009480000}"/>
    <cellStyle name="R_061107 Calc Sheet_Copy of MEDUPI Claim Register- (M-Drive)" xfId="18706" xr:uid="{00000000-0005-0000-0000-00000A480000}"/>
    <cellStyle name="R_061107 Calc Sheet_Dispute Register Master" xfId="18707" xr:uid="{00000000-0005-0000-0000-00000B480000}"/>
    <cellStyle name="R_061107 Calc Sheet_Dispute Register Master_Copy of MEDUPI Claim Register- (M-Drive)" xfId="18708" xr:uid="{00000000-0005-0000-0000-00000C480000}"/>
    <cellStyle name="R_061107 Calc Sheet_Dispute Register Master_October Claims Report (downloaded_06112009)" xfId="18709" xr:uid="{00000000-0005-0000-0000-00000D480000}"/>
    <cellStyle name="R_061107 Calc Sheet_Dispute Register Master_PC Master Report" xfId="18710" xr:uid="{00000000-0005-0000-0000-00000E480000}"/>
    <cellStyle name="R_061107 Calc Sheet_Dispute Register Master_Proposed Overall Monthly Cost Report - End March 2010" xfId="18711" xr:uid="{00000000-0005-0000-0000-00000F480000}"/>
    <cellStyle name="R_061107 Calc Sheet_June 09 r2" xfId="18712" xr:uid="{00000000-0005-0000-0000-000010480000}"/>
    <cellStyle name="R_061107 Calc Sheet_June 09 r2_PC Master Report" xfId="18713" xr:uid="{00000000-0005-0000-0000-000011480000}"/>
    <cellStyle name="R_061107 Calc Sheet_June 09 r2_Proposed Overall Monthly Cost Report - End March 2010" xfId="18714" xr:uid="{00000000-0005-0000-0000-000012480000}"/>
    <cellStyle name="R_061107 Calc Sheet_October Claims Report (downloaded_06112009)" xfId="18715" xr:uid="{00000000-0005-0000-0000-000013480000}"/>
    <cellStyle name="R_061107 Calc Sheet_P02_Boiler Package_Contract Control Logs May 2009(1)" xfId="18716" xr:uid="{00000000-0005-0000-0000-000014480000}"/>
    <cellStyle name="R_061107 Calc Sheet_P02_Boiler Package_Contract Control Logs May 2009(1)_PC Master Report" xfId="18717" xr:uid="{00000000-0005-0000-0000-000015480000}"/>
    <cellStyle name="R_061107 Calc Sheet_P02_Boiler Package_Contract Control Logs May 2009(1)_Proposed Overall Monthly Cost Report - End March 2010" xfId="18718" xr:uid="{00000000-0005-0000-0000-000016480000}"/>
    <cellStyle name="R_061107 Calc Sheet_P03_Turbine_Mayl_09_User_Contract_Logs rev 2" xfId="18719" xr:uid="{00000000-0005-0000-0000-000017480000}"/>
    <cellStyle name="R_061107 Calc Sheet_P03_Turbine_Mayl_09_User_Contract_Logs rev 2_PC Master Report" xfId="18720" xr:uid="{00000000-0005-0000-0000-000018480000}"/>
    <cellStyle name="R_061107 Calc Sheet_P03_Turbine_Mayl_09_User_Contract_Logs rev 2_Proposed Overall Monthly Cost Report - End March 2010" xfId="18721" xr:uid="{00000000-0005-0000-0000-000019480000}"/>
    <cellStyle name="R_061107 Calc Sheet_P04_LP_Services_26_October_09_Rev1_Master(Draft)" xfId="18722" xr:uid="{00000000-0005-0000-0000-00001A480000}"/>
    <cellStyle name="R_061107 Calc Sheet_P06_Water_Treatment_28_May_09_Rev0_Master(Draft)" xfId="18723" xr:uid="{00000000-0005-0000-0000-00001B480000}"/>
    <cellStyle name="R_061107 Calc Sheet_P06_Water_Treatment_28_May_09_Rev0_Master(Draft)_PC Master Report" xfId="18724" xr:uid="{00000000-0005-0000-0000-00001C480000}"/>
    <cellStyle name="R_061107 Calc Sheet_P06_Water_Treatment_28_May_09_Rev0_Master(Draft)_Proposed Overall Monthly Cost Report - End March 2010" xfId="18725" xr:uid="{00000000-0005-0000-0000-00001D480000}"/>
    <cellStyle name="R_061107 Calc Sheet_P06_Water_Treatment_29_June_09_Rev0_Master(Draft)" xfId="18726" xr:uid="{00000000-0005-0000-0000-00001E480000}"/>
    <cellStyle name="R_061107 Calc Sheet_P06_Water_Treatment_29_June_09_Rev0_Master(Draft)_PC Master Report" xfId="18727" xr:uid="{00000000-0005-0000-0000-00001F480000}"/>
    <cellStyle name="R_061107 Calc Sheet_P06_Water_Treatment_29_June_09_Rev0_Master(Draft)_Proposed Overall Monthly Cost Report - End March 2010" xfId="18728" xr:uid="{00000000-0005-0000-0000-000020480000}"/>
    <cellStyle name="R_061107 Calc Sheet_P08_Main Civil May 09 r2" xfId="18729" xr:uid="{00000000-0005-0000-0000-000021480000}"/>
    <cellStyle name="R_061107 Calc Sheet_P08_Main Civil May 09 r2_PC Master Report" xfId="18730" xr:uid="{00000000-0005-0000-0000-000022480000}"/>
    <cellStyle name="R_061107 Calc Sheet_P08_Main Civil May 09 r2_Proposed Overall Monthly Cost Report - End March 2010" xfId="18731" xr:uid="{00000000-0005-0000-0000-000023480000}"/>
    <cellStyle name="R_061107 Calc Sheet_P10_Enabling_Civils_02_June_09_Rev1" xfId="18732" xr:uid="{00000000-0005-0000-0000-000024480000}"/>
    <cellStyle name="R_061107 Calc Sheet_P10_Enabling_Civils_02_June_09_Rev1_PC Master Report" xfId="18733" xr:uid="{00000000-0005-0000-0000-000025480000}"/>
    <cellStyle name="R_061107 Calc Sheet_P10_Enabling_Civils_02_June_09_Rev1_Proposed Overall Monthly Cost Report - End March 2010" xfId="18734" xr:uid="{00000000-0005-0000-0000-000026480000}"/>
    <cellStyle name="R_061107 Calc Sheet_P10_Enabling_Civils_02_May_09_final" xfId="18735" xr:uid="{00000000-0005-0000-0000-000027480000}"/>
    <cellStyle name="R_061107 Calc Sheet_P10_Enabling_Civils_02_May_09_final_PC Master Report" xfId="18736" xr:uid="{00000000-0005-0000-0000-000028480000}"/>
    <cellStyle name="R_061107 Calc Sheet_P10_Enabling_Civils_02_May_09_final_Proposed Overall Monthly Cost Report - End March 2010" xfId="18737" xr:uid="{00000000-0005-0000-0000-000029480000}"/>
    <cellStyle name="R_061107 Calc Sheet_PC Master Report" xfId="18738" xr:uid="{00000000-0005-0000-0000-00002A480000}"/>
    <cellStyle name="R_061107 Calc Sheet_PC Master Report Feb09 Rev1 HL (version 1)" xfId="18739" xr:uid="{00000000-0005-0000-0000-00002B480000}"/>
    <cellStyle name="R_061107 Calc Sheet_Proposed Overall Monthly Cost Report - End March 2010" xfId="18740" xr:uid="{00000000-0005-0000-0000-00002C480000}"/>
    <cellStyle name="R_061107 Calc Sheet_RC EXECUTIVE SUMMARY END Jan 2010. (version 2)" xfId="18741" xr:uid="{00000000-0005-0000-0000-00002D480000}"/>
    <cellStyle name="R_061107 Calc Sheet_RC EXECUTIVE SUMMARY END JULY 2009." xfId="18742" xr:uid="{00000000-0005-0000-0000-00002E480000}"/>
    <cellStyle name="R_061107 Calc Sheet_RC EXECUTIVE SUMMARY END JULY 2009._1" xfId="18743" xr:uid="{00000000-0005-0000-0000-00002F480000}"/>
    <cellStyle name="R_061107 Calc Sheet_RC EXECUTIVE SUMMARY END JULY 2009._1_Proposed Overall Monthly Cost Report - End March 2010" xfId="18744" xr:uid="{00000000-0005-0000-0000-000030480000}"/>
    <cellStyle name="R_061107 Calc Sheet_RC EXECUTIVE SUMMARY END JULY 2009._PC Master Report" xfId="18745" xr:uid="{00000000-0005-0000-0000-000031480000}"/>
    <cellStyle name="R_061107 Calc Sheet_RC EXECUTIVE SUMMARY END JULY 2009._Proposed Overall Monthly Cost Report - End March 2010" xfId="18746" xr:uid="{00000000-0005-0000-0000-000032480000}"/>
    <cellStyle name="R_061107 Calc Sheet_RC EXECUTIVE SUMMARY END SEP 2009." xfId="18747" xr:uid="{00000000-0005-0000-0000-000033480000}"/>
    <cellStyle name="R_061107 Calc Sheet_Risk Register Master" xfId="18748" xr:uid="{00000000-0005-0000-0000-000034480000}"/>
    <cellStyle name="R_061107 Calc Sheet_Risk Register Master_Copy of MEDUPI Claim Register- (M-Drive)" xfId="18749" xr:uid="{00000000-0005-0000-0000-000035480000}"/>
    <cellStyle name="R_061107 Calc Sheet_Risk Register Master_October Claims Report (downloaded_06112009)" xfId="18750" xr:uid="{00000000-0005-0000-0000-000036480000}"/>
    <cellStyle name="R_061107 Calc Sheet_Risk Register Master_PC Master Report" xfId="18751" xr:uid="{00000000-0005-0000-0000-000037480000}"/>
    <cellStyle name="R_061107 Calc Sheet_Risk Register Master_Proposed Overall Monthly Cost Report - End March 2010" xfId="18752" xr:uid="{00000000-0005-0000-0000-000038480000}"/>
    <cellStyle name="R_061107 Calc Sheet_Support Consolidation" xfId="18753" xr:uid="{00000000-0005-0000-0000-000039480000}"/>
    <cellStyle name="R_061107 Calc Sheet_Trend Register Master" xfId="18754" xr:uid="{00000000-0005-0000-0000-00003A480000}"/>
    <cellStyle name="R_061107 Calc Sheet_Trend Register Master_Copy of MEDUPI Claim Register- (M-Drive)" xfId="18755" xr:uid="{00000000-0005-0000-0000-00003B480000}"/>
    <cellStyle name="R_061107 Calc Sheet_Trend Register Master_October Claims Report (downloaded_06112009)" xfId="18756" xr:uid="{00000000-0005-0000-0000-00003C480000}"/>
    <cellStyle name="R_061107 Calc Sheet_Trend Register Master_PC Master Report" xfId="18757" xr:uid="{00000000-0005-0000-0000-00003D480000}"/>
    <cellStyle name="R_061107 Calc Sheet_Trend Register Master_Proposed Overall Monthly Cost Report - End March 2010" xfId="18758" xr:uid="{00000000-0005-0000-0000-00003E480000}"/>
    <cellStyle name="R_Book1" xfId="18759" xr:uid="{00000000-0005-0000-0000-00003F480000}"/>
    <cellStyle name="R_Book1_PC Master Report" xfId="18760" xr:uid="{00000000-0005-0000-0000-000040480000}"/>
    <cellStyle name="R_Book1_Proposed Overall Monthly Cost Report - End March 2010" xfId="18761" xr:uid="{00000000-0005-0000-0000-000041480000}"/>
    <cellStyle name="R_Commited cost - January  2010" xfId="18762" xr:uid="{00000000-0005-0000-0000-000042480000}"/>
    <cellStyle name="R_Contract Log Register" xfId="18763" xr:uid="{00000000-0005-0000-0000-000043480000}"/>
    <cellStyle name="R_Contract Log Register 2" xfId="18764" xr:uid="{00000000-0005-0000-0000-000044480000}"/>
    <cellStyle name="R_Contract Log Register_Commited cost - January  2010" xfId="18765" xr:uid="{00000000-0005-0000-0000-000045480000}"/>
    <cellStyle name="R_Contract Log Register_Copy of MEDUPI Claim Register- (M-Drive)" xfId="18766" xr:uid="{00000000-0005-0000-0000-000046480000}"/>
    <cellStyle name="R_Contract Log Register_October Claims Report (downloaded_06112009)" xfId="18767" xr:uid="{00000000-0005-0000-0000-000047480000}"/>
    <cellStyle name="R_Contract Log Register_P10_Enabling_Civils_02_June_09_Rev1" xfId="18768" xr:uid="{00000000-0005-0000-0000-000048480000}"/>
    <cellStyle name="R_Contract Log Register_P10_Enabling_Civils_02_June_09_Rev1_PC Master Report" xfId="18769" xr:uid="{00000000-0005-0000-0000-000049480000}"/>
    <cellStyle name="R_Contract Log Register_P10_Enabling_Civils_02_June_09_Rev1_Proposed Overall Monthly Cost Report - End March 2010" xfId="18770" xr:uid="{00000000-0005-0000-0000-00004A480000}"/>
    <cellStyle name="R_Contract Log Register_P10_Enabling_Civils_02_May_09_final" xfId="18771" xr:uid="{00000000-0005-0000-0000-00004B480000}"/>
    <cellStyle name="R_Contract Log Register_P10_Enabling_Civils_02_May_09_final_PC Master Report" xfId="18772" xr:uid="{00000000-0005-0000-0000-00004C480000}"/>
    <cellStyle name="R_Contract Log Register_P10_Enabling_Civils_02_May_09_final_Proposed Overall Monthly Cost Report - End March 2010" xfId="18773" xr:uid="{00000000-0005-0000-0000-00004D480000}"/>
    <cellStyle name="R_Contract Log Register_PC Master Report" xfId="18774" xr:uid="{00000000-0005-0000-0000-00004E480000}"/>
    <cellStyle name="R_Contract Log Register_PC Master Report Feb09 Rev1 HL (version 1)" xfId="18775" xr:uid="{00000000-0005-0000-0000-00004F480000}"/>
    <cellStyle name="R_Contract Log Register_Proposed Overall Monthly Cost Report - End March 2010" xfId="18776" xr:uid="{00000000-0005-0000-0000-000050480000}"/>
    <cellStyle name="R_Contract Log Register_RC EXECUTIVE SUMMARY END Jan 2010. (version 2)" xfId="18777" xr:uid="{00000000-0005-0000-0000-000051480000}"/>
    <cellStyle name="R_Contract Log Register_RC EXECUTIVE SUMMARY END JULY 2009." xfId="18778" xr:uid="{00000000-0005-0000-0000-000052480000}"/>
    <cellStyle name="R_Contract Log Register_RC EXECUTIVE SUMMARY END JULY 2009._1" xfId="18779" xr:uid="{00000000-0005-0000-0000-000053480000}"/>
    <cellStyle name="R_Contract Log Register_RC EXECUTIVE SUMMARY END JULY 2009._1_Proposed Overall Monthly Cost Report - End March 2010" xfId="18780" xr:uid="{00000000-0005-0000-0000-000054480000}"/>
    <cellStyle name="R_Contract Log Register_RC EXECUTIVE SUMMARY END JULY 2009._PC Master Report" xfId="18781" xr:uid="{00000000-0005-0000-0000-000055480000}"/>
    <cellStyle name="R_Contract Log Register_RC EXECUTIVE SUMMARY END JULY 2009._Proposed Overall Monthly Cost Report - End March 2010" xfId="18782" xr:uid="{00000000-0005-0000-0000-000056480000}"/>
    <cellStyle name="R_Contract Log Register_RC EXECUTIVE SUMMARY END SEP 2009." xfId="18783" xr:uid="{00000000-0005-0000-0000-000057480000}"/>
    <cellStyle name="R_Copy of MEDUPI Claim Register- (M-Drive)" xfId="18784" xr:uid="{00000000-0005-0000-0000-000058480000}"/>
    <cellStyle name="R_Dispute Register Master" xfId="18785" xr:uid="{00000000-0005-0000-0000-000059480000}"/>
    <cellStyle name="R_Dispute Register Master_Copy of MEDUPI Claim Register- (M-Drive)" xfId="18786" xr:uid="{00000000-0005-0000-0000-00005A480000}"/>
    <cellStyle name="R_Dispute Register Master_October Claims Report (downloaded_06112009)" xfId="18787" xr:uid="{00000000-0005-0000-0000-00005B480000}"/>
    <cellStyle name="R_Dispute Register Master_PC Master Report" xfId="18788" xr:uid="{00000000-0005-0000-0000-00005C480000}"/>
    <cellStyle name="R_Dispute Register Master_Proposed Overall Monthly Cost Report - End March 2010" xfId="18789" xr:uid="{00000000-0005-0000-0000-00005D480000}"/>
    <cellStyle name="R_Final Calcs 06 11 05" xfId="18790" xr:uid="{00000000-0005-0000-0000-00005E480000}"/>
    <cellStyle name="R_Final Calcs 06 11 05_Book1" xfId="18791" xr:uid="{00000000-0005-0000-0000-00005F480000}"/>
    <cellStyle name="R_Final Calcs 06 11 05_Book1 2" xfId="18792" xr:uid="{00000000-0005-0000-0000-000060480000}"/>
    <cellStyle name="R_Final Calcs 06 11 05_Book1_Cost Reduction_Contracts Overview Slide_Oct 2009 v2" xfId="18793" xr:uid="{00000000-0005-0000-0000-000061480000}"/>
    <cellStyle name="R_Final Calcs 06 11 05_Book1_Cost Reduction_Contracts Overview Slide_Oct 2009 v2 2" xfId="18794" xr:uid="{00000000-0005-0000-0000-000062480000}"/>
    <cellStyle name="R_Final Calcs 06 11 05_Book1_PC Master Report" xfId="18795" xr:uid="{00000000-0005-0000-0000-000063480000}"/>
    <cellStyle name="R_Final Calcs 06 11 05_Book1_PC Master Report_MasterCostReport MEDUPI updated 15Jul(rev3)" xfId="18796" xr:uid="{00000000-0005-0000-0000-000064480000}"/>
    <cellStyle name="R_Final Calcs 06 11 05_Book1_PC Master Report_Northern" xfId="18797" xr:uid="{00000000-0005-0000-0000-000065480000}"/>
    <cellStyle name="R_Final Calcs 06 11 05_Book1_Proposed Overall Monthly Cost Report - End March 2010" xfId="18798" xr:uid="{00000000-0005-0000-0000-000066480000}"/>
    <cellStyle name="R_Final Calcs 06 11 05_Book1_Proposed Overall Monthly Cost Report - End March 2010_MasterCostReport MEDUPI updated 15Jul(rev3)" xfId="18799" xr:uid="{00000000-0005-0000-0000-000067480000}"/>
    <cellStyle name="R_Final Calcs 06 11 05_Book1_Proposed Overall Monthly Cost Report - End March 2010_Northern" xfId="18800" xr:uid="{00000000-0005-0000-0000-000068480000}"/>
    <cellStyle name="R_Final Calcs 06 11 05_Book1_Quality_October 2009" xfId="18801" xr:uid="{00000000-0005-0000-0000-000069480000}"/>
    <cellStyle name="R_Final Calcs 06 11 05_Book1_Quality_October 2009 2" xfId="18802" xr:uid="{00000000-0005-0000-0000-00006A480000}"/>
    <cellStyle name="R_Final Calcs 06 11 05_Book1_Reg&amp;Legal_ASGISA_CSR_Stakemngt" xfId="18803" xr:uid="{00000000-0005-0000-0000-00006B480000}"/>
    <cellStyle name="R_Final Calcs 06 11 05_Book1_Reg&amp;Legal_ASGISA_CSR_Stakemngt 2" xfId="18804" xr:uid="{00000000-0005-0000-0000-00006C480000}"/>
    <cellStyle name="R_Final Calcs 06 11 05_Commited cost - January  2010" xfId="18805" xr:uid="{00000000-0005-0000-0000-00006D480000}"/>
    <cellStyle name="R_Final Calcs 06 11 05_Commited cost - January  2010_MasterCostReport MEDUPI updated 15Jul(rev3)" xfId="18806" xr:uid="{00000000-0005-0000-0000-00006E480000}"/>
    <cellStyle name="R_Final Calcs 06 11 05_Commited cost - January  2010_Northern" xfId="18807" xr:uid="{00000000-0005-0000-0000-00006F480000}"/>
    <cellStyle name="R_Final Calcs 06 11 05_Contingency Drawdown" xfId="18808" xr:uid="{00000000-0005-0000-0000-000070480000}"/>
    <cellStyle name="R_Final Calcs 06 11 05_Contingency Drawdown_Copy of MEDUPI Claim Register- (M-Drive)" xfId="18809" xr:uid="{00000000-0005-0000-0000-000071480000}"/>
    <cellStyle name="R_Final Calcs 06 11 05_Contingency Drawdown_Copy of MEDUPI Claim Register- (M-Drive)_GCD Kriel Master Cost Report - Rev 0 (date 7July2011)" xfId="18810" xr:uid="{00000000-0005-0000-0000-000072480000}"/>
    <cellStyle name="R_Final Calcs 06 11 05_Contingency Drawdown_Copy of MEDUPI Claim Register- (M-Drive)_Komati RTS Cost Report - Rev 0 11July2011" xfId="18811" xr:uid="{00000000-0005-0000-0000-000073480000}"/>
    <cellStyle name="R_Final Calcs 06 11 05_Contingency Drawdown_Copy of MEDUPI Claim Register- (M-Drive)_Matla Master Cost Report - Rev 0 date 12 July2011_1" xfId="18812" xr:uid="{00000000-0005-0000-0000-000074480000}"/>
    <cellStyle name="R_Final Calcs 06 11 05_Contingency Drawdown_Copy of MEDUPI September Claim Register" xfId="18813" xr:uid="{00000000-0005-0000-0000-000075480000}"/>
    <cellStyle name="R_Final Calcs 06 11 05_Contingency Drawdown_Copy of MEDUPI September Claim Register 2" xfId="18814" xr:uid="{00000000-0005-0000-0000-000076480000}"/>
    <cellStyle name="R_Final Calcs 06 11 05_Contingency Drawdown_Cost Reduction_Contracts Overview Slide_Oct 2009 v2" xfId="18815" xr:uid="{00000000-0005-0000-0000-000077480000}"/>
    <cellStyle name="R_Final Calcs 06 11 05_Contingency Drawdown_Cost Reduction_Contracts Overview Slide_Oct 2009 v2 2" xfId="18816" xr:uid="{00000000-0005-0000-0000-000078480000}"/>
    <cellStyle name="R_Final Calcs 06 11 05_Contingency Drawdown_June 09 r2" xfId="18817" xr:uid="{00000000-0005-0000-0000-000079480000}"/>
    <cellStyle name="R_Final Calcs 06 11 05_Contingency Drawdown_June 09 r2 2" xfId="18818" xr:uid="{00000000-0005-0000-0000-00007A480000}"/>
    <cellStyle name="R_Final Calcs 06 11 05_Contingency Drawdown_June 09 r2_PC Master Report" xfId="18819" xr:uid="{00000000-0005-0000-0000-00007B480000}"/>
    <cellStyle name="R_Final Calcs 06 11 05_Contingency Drawdown_June 09 r2_PC Master Report_GCD Kriel Master Cost Report - Rev 0 (date 7July2011)" xfId="18820" xr:uid="{00000000-0005-0000-0000-00007C480000}"/>
    <cellStyle name="R_Final Calcs 06 11 05_Contingency Drawdown_June 09 r2_PC Master Report_Komati RTS Cost Report - Rev 0 11July2011" xfId="18821" xr:uid="{00000000-0005-0000-0000-00007D480000}"/>
    <cellStyle name="R_Final Calcs 06 11 05_Contingency Drawdown_June 09 r2_PC Master Report_Matla Master Cost Report - Rev 0 date 12 July2011_1" xfId="18822" xr:uid="{00000000-0005-0000-0000-00007E480000}"/>
    <cellStyle name="R_Final Calcs 06 11 05_Contingency Drawdown_June 09 r2_Proposed Overall Monthly Cost Report - End March 2010" xfId="18823" xr:uid="{00000000-0005-0000-0000-00007F480000}"/>
    <cellStyle name="R_Final Calcs 06 11 05_Contingency Drawdown_June 09 r2_Proposed Overall Monthly Cost Report - End March 2010_GCD Kriel Master Cost Report - Rev 0 (date 7July2011)" xfId="18824" xr:uid="{00000000-0005-0000-0000-000080480000}"/>
    <cellStyle name="R_Final Calcs 06 11 05_Contingency Drawdown_June 09 r2_Proposed Overall Monthly Cost Report - End March 2010_Komati RTS Cost Report - Rev 0 11July2011" xfId="18825" xr:uid="{00000000-0005-0000-0000-000081480000}"/>
    <cellStyle name="R_Final Calcs 06 11 05_Contingency Drawdown_June 09 r2_Proposed Overall Monthly Cost Report - End March 2010_Matla Master Cost Report - Rev 0 date 12 July2011_1" xfId="18826" xr:uid="{00000000-0005-0000-0000-000082480000}"/>
    <cellStyle name="R_Final Calcs 06 11 05_Contingency Drawdown_October Claims Report (downloaded_06112009)" xfId="18827" xr:uid="{00000000-0005-0000-0000-000083480000}"/>
    <cellStyle name="R_Final Calcs 06 11 05_Contingency Drawdown_October Claims Report (downloaded_06112009) 2" xfId="18828" xr:uid="{00000000-0005-0000-0000-000084480000}"/>
    <cellStyle name="R_Final Calcs 06 11 05_Contingency Drawdown_October Claims Report (downloaded_06112009)_1" xfId="18829" xr:uid="{00000000-0005-0000-0000-000085480000}"/>
    <cellStyle name="R_Final Calcs 06 11 05_Contingency Drawdown_October Claims Report (downloaded_06112009)_1_GCD Kriel Master Cost Report - Rev 0 (date 7July2011)" xfId="18830" xr:uid="{00000000-0005-0000-0000-000086480000}"/>
    <cellStyle name="R_Final Calcs 06 11 05_Contingency Drawdown_October Claims Report (downloaded_06112009)_1_Komati RTS Cost Report - Rev 0 11July2011" xfId="18831" xr:uid="{00000000-0005-0000-0000-000087480000}"/>
    <cellStyle name="R_Final Calcs 06 11 05_Contingency Drawdown_October Claims Report (downloaded_06112009)_1_Matla Master Cost Report - Rev 0 date 12 July2011_1" xfId="18832" xr:uid="{00000000-0005-0000-0000-000088480000}"/>
    <cellStyle name="R_Final Calcs 06 11 05_Contingency Drawdown_P07 Jan 10" xfId="18833" xr:uid="{00000000-0005-0000-0000-000089480000}"/>
    <cellStyle name="R_Final Calcs 06 11 05_Contingency Drawdown_P07 Jan 10_GCD Kriel Master Cost Report - Rev 0 (date 7July2011)" xfId="18834" xr:uid="{00000000-0005-0000-0000-00008A480000}"/>
    <cellStyle name="R_Final Calcs 06 11 05_Contingency Drawdown_P07 Jan 10_Komati RTS Cost Report - Rev 0 11July2011" xfId="18835" xr:uid="{00000000-0005-0000-0000-00008B480000}"/>
    <cellStyle name="R_Final Calcs 06 11 05_Contingency Drawdown_P07 Jan 10_Matla Master Cost Report - Rev 0 date 12 July2011_1" xfId="18836" xr:uid="{00000000-0005-0000-0000-00008C480000}"/>
    <cellStyle name="R_Final Calcs 06 11 05_Contingency Drawdown_PC Master Report" xfId="18837" xr:uid="{00000000-0005-0000-0000-00008D480000}"/>
    <cellStyle name="R_Final Calcs 06 11 05_Contingency Drawdown_Proposed Overall Monthly Cost Report - End March 2010" xfId="18838" xr:uid="{00000000-0005-0000-0000-00008E480000}"/>
    <cellStyle name="R_Final Calcs 06 11 05_Contingency Drawdown_Quality_October 2009" xfId="18839" xr:uid="{00000000-0005-0000-0000-00008F480000}"/>
    <cellStyle name="R_Final Calcs 06 11 05_Contingency Drawdown_Quality_October 2009 2" xfId="18840" xr:uid="{00000000-0005-0000-0000-000090480000}"/>
    <cellStyle name="R_Final Calcs 06 11 05_Contingency Drawdown_Reg&amp;Legal_ASGISA_CSR_Stakemngt" xfId="18841" xr:uid="{00000000-0005-0000-0000-000091480000}"/>
    <cellStyle name="R_Final Calcs 06 11 05_Contingency Drawdown_Reg&amp;Legal_ASGISA_CSR_Stakemngt 2" xfId="18842" xr:uid="{00000000-0005-0000-0000-000092480000}"/>
    <cellStyle name="R_Final Calcs 06 11 05_Contract Control Sheet" xfId="18843" xr:uid="{00000000-0005-0000-0000-000093480000}"/>
    <cellStyle name="R_Final Calcs 06 11 05_Contract Control Sheet_Commited cost - January  2010" xfId="18844" xr:uid="{00000000-0005-0000-0000-000094480000}"/>
    <cellStyle name="R_Final Calcs 06 11 05_Contract Control Sheet_Copy of MEDUPI Claim Register- (M-Drive)" xfId="18845" xr:uid="{00000000-0005-0000-0000-000095480000}"/>
    <cellStyle name="R_Final Calcs 06 11 05_Contract Control Sheet_Copy of MEDUPI Claim Register- (M-Drive)_GCD Kriel Master Cost Report - Rev 0 (date 7July2011)" xfId="18846" xr:uid="{00000000-0005-0000-0000-000096480000}"/>
    <cellStyle name="R_Final Calcs 06 11 05_Contract Control Sheet_Copy of MEDUPI Claim Register- (M-Drive)_Komati RTS Cost Report - Rev 0 11July2011" xfId="18847" xr:uid="{00000000-0005-0000-0000-000097480000}"/>
    <cellStyle name="R_Final Calcs 06 11 05_Contract Control Sheet_Copy of MEDUPI Claim Register- (M-Drive)_Matla Master Cost Report - Rev 0 date 12 July2011_1" xfId="18848" xr:uid="{00000000-0005-0000-0000-000098480000}"/>
    <cellStyle name="R_Final Calcs 06 11 05_Contract Control Sheet_June 09 r2" xfId="18849" xr:uid="{00000000-0005-0000-0000-000099480000}"/>
    <cellStyle name="R_Final Calcs 06 11 05_Contract Control Sheet_June 09 r2 2" xfId="18850" xr:uid="{00000000-0005-0000-0000-00009A480000}"/>
    <cellStyle name="R_Final Calcs 06 11 05_Contract Control Sheet_June 09 r2_PC Master Report" xfId="18851" xr:uid="{00000000-0005-0000-0000-00009B480000}"/>
    <cellStyle name="R_Final Calcs 06 11 05_Contract Control Sheet_June 09 r2_PC Master Report_GCD Kriel Master Cost Report - Rev 0 (date 7July2011)" xfId="18852" xr:uid="{00000000-0005-0000-0000-00009C480000}"/>
    <cellStyle name="R_Final Calcs 06 11 05_Contract Control Sheet_June 09 r2_PC Master Report_Komati RTS Cost Report - Rev 0 11July2011" xfId="18853" xr:uid="{00000000-0005-0000-0000-00009D480000}"/>
    <cellStyle name="R_Final Calcs 06 11 05_Contract Control Sheet_June 09 r2_PC Master Report_Matla Master Cost Report - Rev 0 date 12 July2011_1" xfId="18854" xr:uid="{00000000-0005-0000-0000-00009E480000}"/>
    <cellStyle name="R_Final Calcs 06 11 05_Contract Control Sheet_June 09 r2_Proposed Overall Monthly Cost Report - End March 2010" xfId="18855" xr:uid="{00000000-0005-0000-0000-00009F480000}"/>
    <cellStyle name="R_Final Calcs 06 11 05_Contract Control Sheet_June 09 r2_Proposed Overall Monthly Cost Report - End March 2010_GCD Kriel Master Cost Report - Rev 0 (date 7July2011)" xfId="18856" xr:uid="{00000000-0005-0000-0000-0000A0480000}"/>
    <cellStyle name="R_Final Calcs 06 11 05_Contract Control Sheet_June 09 r2_Proposed Overall Monthly Cost Report - End March 2010_Komati RTS Cost Report - Rev 0 11July2011" xfId="18857" xr:uid="{00000000-0005-0000-0000-0000A1480000}"/>
    <cellStyle name="R_Final Calcs 06 11 05_Contract Control Sheet_June 09 r2_Proposed Overall Monthly Cost Report - End March 2010_Matla Master Cost Report - Rev 0 date 12 July2011_1" xfId="18858" xr:uid="{00000000-0005-0000-0000-0000A2480000}"/>
    <cellStyle name="R_Final Calcs 06 11 05_Contract Control Sheet_October Claims Report (downloaded_06112009)" xfId="18859" xr:uid="{00000000-0005-0000-0000-0000A3480000}"/>
    <cellStyle name="R_Final Calcs 06 11 05_Contract Control Sheet_October Claims Report (downloaded_06112009)_GCD Kriel Master Cost Report - Rev 0 (date 7July2011)" xfId="18860" xr:uid="{00000000-0005-0000-0000-0000A4480000}"/>
    <cellStyle name="R_Final Calcs 06 11 05_Contract Control Sheet_October Claims Report (downloaded_06112009)_Komati RTS Cost Report - Rev 0 11July2011" xfId="18861" xr:uid="{00000000-0005-0000-0000-0000A5480000}"/>
    <cellStyle name="R_Final Calcs 06 11 05_Contract Control Sheet_October Claims Report (downloaded_06112009)_Matla Master Cost Report - Rev 0 date 12 July2011_1" xfId="18862" xr:uid="{00000000-0005-0000-0000-0000A6480000}"/>
    <cellStyle name="R_Final Calcs 06 11 05_Contract Control Sheet_P10_Enabling_Civils_02_June_09_Rev1" xfId="18863" xr:uid="{00000000-0005-0000-0000-0000A7480000}"/>
    <cellStyle name="R_Final Calcs 06 11 05_Contract Control Sheet_P10_Enabling_Civils_02_June_09_Rev1 2" xfId="18864" xr:uid="{00000000-0005-0000-0000-0000A8480000}"/>
    <cellStyle name="R_Final Calcs 06 11 05_Contract Control Sheet_P10_Enabling_Civils_02_June_09_Rev1_PC Master Report" xfId="18865" xr:uid="{00000000-0005-0000-0000-0000A9480000}"/>
    <cellStyle name="R_Final Calcs 06 11 05_Contract Control Sheet_P10_Enabling_Civils_02_June_09_Rev1_PC Master Report_GCD Kriel Master Cost Report - Rev 0 (date 7July2011)" xfId="18866" xr:uid="{00000000-0005-0000-0000-0000AA480000}"/>
    <cellStyle name="R_Final Calcs 06 11 05_Contract Control Sheet_P10_Enabling_Civils_02_June_09_Rev1_PC Master Report_Komati RTS Cost Report - Rev 0 11July2011" xfId="18867" xr:uid="{00000000-0005-0000-0000-0000AB480000}"/>
    <cellStyle name="R_Final Calcs 06 11 05_Contract Control Sheet_P10_Enabling_Civils_02_June_09_Rev1_PC Master Report_Matla Master Cost Report - Rev 0 date 12 July2011_1" xfId="18868" xr:uid="{00000000-0005-0000-0000-0000AC480000}"/>
    <cellStyle name="R_Final Calcs 06 11 05_Contract Control Sheet_P10_Enabling_Civils_02_June_09_Rev1_Proposed Overall Monthly Cost Report - End March 2010" xfId="18869" xr:uid="{00000000-0005-0000-0000-0000AD480000}"/>
    <cellStyle name="R_Final Calcs 06 11 05_Contract Control Sheet_P10_Enabling_Civils_02_June_09_Rev1_Proposed Overall Monthly Cost Report - End March 2010_GCD Kriel Master Cost Report - Rev 0 (date 7July2011)" xfId="18870" xr:uid="{00000000-0005-0000-0000-0000AE480000}"/>
    <cellStyle name="R_Final Calcs 06 11 05_Contract Control Sheet_P10_Enabling_Civils_02_June_09_Rev1_Proposed Overall Monthly Cost Report - End March 2010_Komati RTS Cost Report - Rev 0 11July2011" xfId="18871" xr:uid="{00000000-0005-0000-0000-0000AF480000}"/>
    <cellStyle name="R_Final Calcs 06 11 05_Contract Control Sheet_P10_Enabling_Civils_02_June_09_Rev1_Proposed Overall Monthly Cost Report - End March 2010_Matla Master Cost Report - Rev 0 date 12 July2011_1" xfId="18872" xr:uid="{00000000-0005-0000-0000-0000B0480000}"/>
    <cellStyle name="R_Final Calcs 06 11 05_Contract Control Sheet_P10_Enabling_Civils_02_May_09_final" xfId="18873" xr:uid="{00000000-0005-0000-0000-0000B1480000}"/>
    <cellStyle name="R_Final Calcs 06 11 05_Contract Control Sheet_P10_Enabling_Civils_02_May_09_final 2" xfId="18874" xr:uid="{00000000-0005-0000-0000-0000B2480000}"/>
    <cellStyle name="R_Final Calcs 06 11 05_Contract Control Sheet_P10_Enabling_Civils_02_May_09_final_PC Master Report" xfId="18875" xr:uid="{00000000-0005-0000-0000-0000B3480000}"/>
    <cellStyle name="R_Final Calcs 06 11 05_Contract Control Sheet_P10_Enabling_Civils_02_May_09_final_PC Master Report_GCD Kriel Master Cost Report - Rev 0 (date 7July2011)" xfId="18876" xr:uid="{00000000-0005-0000-0000-0000B4480000}"/>
    <cellStyle name="R_Final Calcs 06 11 05_Contract Control Sheet_P10_Enabling_Civils_02_May_09_final_PC Master Report_Komati RTS Cost Report - Rev 0 11July2011" xfId="18877" xr:uid="{00000000-0005-0000-0000-0000B5480000}"/>
    <cellStyle name="R_Final Calcs 06 11 05_Contract Control Sheet_P10_Enabling_Civils_02_May_09_final_PC Master Report_Matla Master Cost Report - Rev 0 date 12 July2011_1" xfId="18878" xr:uid="{00000000-0005-0000-0000-0000B6480000}"/>
    <cellStyle name="R_Final Calcs 06 11 05_Contract Control Sheet_P10_Enabling_Civils_02_May_09_final_Proposed Overall Monthly Cost Report - End March 2010" xfId="18879" xr:uid="{00000000-0005-0000-0000-0000B7480000}"/>
    <cellStyle name="R_Final Calcs 06 11 05_Contract Control Sheet_P10_Enabling_Civils_02_May_09_final_Proposed Overall Monthly Cost Report - End March 2010_GCD Kriel Master Cost Report - Rev 0 (date 7July2011)" xfId="18880" xr:uid="{00000000-0005-0000-0000-0000B8480000}"/>
    <cellStyle name="R_Final Calcs 06 11 05_Contract Control Sheet_P10_Enabling_Civils_02_May_09_final_Proposed Overall Monthly Cost Report - End March 2010_Komati RTS Cost Report - Rev 0 11July2011" xfId="18881" xr:uid="{00000000-0005-0000-0000-0000B9480000}"/>
    <cellStyle name="R_Final Calcs 06 11 05_Contract Control Sheet_P10_Enabling_Civils_02_May_09_final_Proposed Overall Monthly Cost Report - End March 2010_Matla Master Cost Report - Rev 0 date 12 July2011_1" xfId="18882" xr:uid="{00000000-0005-0000-0000-0000BA480000}"/>
    <cellStyle name="R_Final Calcs 06 11 05_Contract Control Sheet_PC Master Report" xfId="18883" xr:uid="{00000000-0005-0000-0000-0000BB480000}"/>
    <cellStyle name="R_Final Calcs 06 11 05_Contract Control Sheet_PC Master Report Feb09 Rev1 HL (version 1)" xfId="18884" xr:uid="{00000000-0005-0000-0000-0000BC480000}"/>
    <cellStyle name="R_Final Calcs 06 11 05_Contract Control Sheet_PC Master Report Feb09 Rev1 HL (version 1)_GCD Kriel Master Cost Report - Rev 0 (date 7July2011)" xfId="18885" xr:uid="{00000000-0005-0000-0000-0000BD480000}"/>
    <cellStyle name="R_Final Calcs 06 11 05_Contract Control Sheet_PC Master Report Feb09 Rev1 HL (version 1)_Komati RTS Cost Report - Rev 0 11July2011" xfId="18886" xr:uid="{00000000-0005-0000-0000-0000BE480000}"/>
    <cellStyle name="R_Final Calcs 06 11 05_Contract Control Sheet_PC Master Report Feb09 Rev1 HL (version 1)_Matla Master Cost Report - Rev 0 date 12 July2011_1" xfId="18887" xr:uid="{00000000-0005-0000-0000-0000BF480000}"/>
    <cellStyle name="R_Final Calcs 06 11 05_Contract Control Sheet_PC Master Report_GCD Kriel Master Cost Report - Rev 0 (date 7July2011)" xfId="18888" xr:uid="{00000000-0005-0000-0000-0000C0480000}"/>
    <cellStyle name="R_Final Calcs 06 11 05_Contract Control Sheet_PC Master Report_Komati RTS Cost Report - Rev 0 11July2011" xfId="18889" xr:uid="{00000000-0005-0000-0000-0000C1480000}"/>
    <cellStyle name="R_Final Calcs 06 11 05_Contract Control Sheet_PC Master Report_Matla Master Cost Report - Rev 0 date 12 July2011_1" xfId="18890" xr:uid="{00000000-0005-0000-0000-0000C2480000}"/>
    <cellStyle name="R_Final Calcs 06 11 05_Contract Control Sheet_Proposed Overall Monthly Cost Report - End March 2010" xfId="18891" xr:uid="{00000000-0005-0000-0000-0000C3480000}"/>
    <cellStyle name="R_Final Calcs 06 11 05_Contract Control Sheet_Proposed Overall Monthly Cost Report - End March 2010_GCD Kriel Master Cost Report - Rev 0 (date 7July2011)" xfId="18892" xr:uid="{00000000-0005-0000-0000-0000C4480000}"/>
    <cellStyle name="R_Final Calcs 06 11 05_Contract Control Sheet_Proposed Overall Monthly Cost Report - End March 2010_Komati RTS Cost Report - Rev 0 11July2011" xfId="18893" xr:uid="{00000000-0005-0000-0000-0000C5480000}"/>
    <cellStyle name="R_Final Calcs 06 11 05_Contract Control Sheet_Proposed Overall Monthly Cost Report - End March 2010_Matla Master Cost Report - Rev 0 date 12 July2011_1" xfId="18894" xr:uid="{00000000-0005-0000-0000-0000C6480000}"/>
    <cellStyle name="R_Final Calcs 06 11 05_Contract Control Sheet_RC EXECUTIVE SUMMARY END Jan 2010. (version 2)" xfId="18895" xr:uid="{00000000-0005-0000-0000-0000C7480000}"/>
    <cellStyle name="R_Final Calcs 06 11 05_Contract Control Sheet_RC EXECUTIVE SUMMARY END JULY 2009." xfId="18896" xr:uid="{00000000-0005-0000-0000-0000C8480000}"/>
    <cellStyle name="R_Final Calcs 06 11 05_Contract Control Sheet_RC EXECUTIVE SUMMARY END JULY 2009. 2" xfId="18897" xr:uid="{00000000-0005-0000-0000-0000C9480000}"/>
    <cellStyle name="R_Final Calcs 06 11 05_Contract Control Sheet_RC EXECUTIVE SUMMARY END JULY 2009._1" xfId="18898" xr:uid="{00000000-0005-0000-0000-0000CA480000}"/>
    <cellStyle name="R_Final Calcs 06 11 05_Contract Control Sheet_RC EXECUTIVE SUMMARY END JULY 2009._1 2" xfId="18899" xr:uid="{00000000-0005-0000-0000-0000CB480000}"/>
    <cellStyle name="R_Final Calcs 06 11 05_Contract Control Sheet_RC EXECUTIVE SUMMARY END JULY 2009._1_Cost Reduction_Contracts Overview Slide_Oct 2009 v2" xfId="18900" xr:uid="{00000000-0005-0000-0000-0000CC480000}"/>
    <cellStyle name="R_Final Calcs 06 11 05_Contract Control Sheet_RC EXECUTIVE SUMMARY END JULY 2009._1_Cost Reduction_Contracts Overview Slide_Oct 2009 v2 2" xfId="18901" xr:uid="{00000000-0005-0000-0000-0000CD480000}"/>
    <cellStyle name="R_Final Calcs 06 11 05_Contract Control Sheet_RC EXECUTIVE SUMMARY END JULY 2009._1_Proposed Overall Monthly Cost Report - End March 2010" xfId="18902" xr:uid="{00000000-0005-0000-0000-0000CE480000}"/>
    <cellStyle name="R_Final Calcs 06 11 05_Contract Control Sheet_RC EXECUTIVE SUMMARY END JULY 2009._1_Quality_October 2009" xfId="18903" xr:uid="{00000000-0005-0000-0000-0000CF480000}"/>
    <cellStyle name="R_Final Calcs 06 11 05_Contract Control Sheet_RC EXECUTIVE SUMMARY END JULY 2009._1_Quality_October 2009 2" xfId="18904" xr:uid="{00000000-0005-0000-0000-0000D0480000}"/>
    <cellStyle name="R_Final Calcs 06 11 05_Contract Control Sheet_RC EXECUTIVE SUMMARY END JULY 2009._1_Reg&amp;Legal_ASGISA_CSR_Stakemngt" xfId="18905" xr:uid="{00000000-0005-0000-0000-0000D1480000}"/>
    <cellStyle name="R_Final Calcs 06 11 05_Contract Control Sheet_RC EXECUTIVE SUMMARY END JULY 2009._1_Reg&amp;Legal_ASGISA_CSR_Stakemngt 2" xfId="18906" xr:uid="{00000000-0005-0000-0000-0000D2480000}"/>
    <cellStyle name="R_Final Calcs 06 11 05_Contract Control Sheet_RC EXECUTIVE SUMMARY END JULY 2009._Cost Reduction_Contracts Overview Slide_Oct 2009 v2" xfId="18907" xr:uid="{00000000-0005-0000-0000-0000D3480000}"/>
    <cellStyle name="R_Final Calcs 06 11 05_Contract Control Sheet_RC EXECUTIVE SUMMARY END JULY 2009._Cost Reduction_Contracts Overview Slide_Oct 2009 v2 2" xfId="18908" xr:uid="{00000000-0005-0000-0000-0000D4480000}"/>
    <cellStyle name="R_Final Calcs 06 11 05_Contract Control Sheet_RC EXECUTIVE SUMMARY END JULY 2009._PC Master Report" xfId="18909" xr:uid="{00000000-0005-0000-0000-0000D5480000}"/>
    <cellStyle name="R_Final Calcs 06 11 05_Contract Control Sheet_RC EXECUTIVE SUMMARY END JULY 2009._Proposed Overall Monthly Cost Report - End March 2010" xfId="18910" xr:uid="{00000000-0005-0000-0000-0000D6480000}"/>
    <cellStyle name="R_Final Calcs 06 11 05_Contract Control Sheet_RC EXECUTIVE SUMMARY END JULY 2009._Quality_October 2009" xfId="18911" xr:uid="{00000000-0005-0000-0000-0000D7480000}"/>
    <cellStyle name="R_Final Calcs 06 11 05_Contract Control Sheet_RC EXECUTIVE SUMMARY END JULY 2009._Quality_October 2009 2" xfId="18912" xr:uid="{00000000-0005-0000-0000-0000D8480000}"/>
    <cellStyle name="R_Final Calcs 06 11 05_Contract Control Sheet_RC EXECUTIVE SUMMARY END JULY 2009._Reg&amp;Legal_ASGISA_CSR_Stakemngt" xfId="18913" xr:uid="{00000000-0005-0000-0000-0000D9480000}"/>
    <cellStyle name="R_Final Calcs 06 11 05_Contract Control Sheet_RC EXECUTIVE SUMMARY END JULY 2009._Reg&amp;Legal_ASGISA_CSR_Stakemngt 2" xfId="18914" xr:uid="{00000000-0005-0000-0000-0000DA480000}"/>
    <cellStyle name="R_Final Calcs 06 11 05_Contract Control Sheet_RC EXECUTIVE SUMMARY END SEP 2009." xfId="18915" xr:uid="{00000000-0005-0000-0000-0000DB480000}"/>
    <cellStyle name="R_Final Calcs 06 11 05_Copy of MEDUPI Claim Register- (M-Drive)" xfId="18916" xr:uid="{00000000-0005-0000-0000-0000DC480000}"/>
    <cellStyle name="R_Final Calcs 06 11 05_Copy of MEDUPI Claim Register- (M-Drive)_GCD Kriel Master Cost Report - Rev 0 (date 7July2011)" xfId="18917" xr:uid="{00000000-0005-0000-0000-0000DD480000}"/>
    <cellStyle name="R_Final Calcs 06 11 05_Copy of MEDUPI Claim Register- (M-Drive)_Komati RTS Cost Report - Rev 0 11July2011" xfId="18918" xr:uid="{00000000-0005-0000-0000-0000DE480000}"/>
    <cellStyle name="R_Final Calcs 06 11 05_Copy of MEDUPI Claim Register- (M-Drive)_Matla Master Cost Report - Rev 0 date 12 July2011_1" xfId="18919" xr:uid="{00000000-0005-0000-0000-0000DF480000}"/>
    <cellStyle name="R_Final Calcs 06 11 05_Dispute Register Master" xfId="18920" xr:uid="{00000000-0005-0000-0000-0000E0480000}"/>
    <cellStyle name="R_Final Calcs 06 11 05_Dispute Register Master_Commited cost - January  2010" xfId="18921" xr:uid="{00000000-0005-0000-0000-0000E1480000}"/>
    <cellStyle name="R_Final Calcs 06 11 05_Dispute Register Master_Copy of MEDUPI Claim Register- (M-Drive)" xfId="18922" xr:uid="{00000000-0005-0000-0000-0000E2480000}"/>
    <cellStyle name="R_Final Calcs 06 11 05_Dispute Register Master_Copy of MEDUPI Claim Register- (M-Drive)_GCD Kriel Master Cost Report - Rev 0 (date 7July2011)" xfId="18923" xr:uid="{00000000-0005-0000-0000-0000E3480000}"/>
    <cellStyle name="R_Final Calcs 06 11 05_Dispute Register Master_Copy of MEDUPI Claim Register- (M-Drive)_Komati RTS Cost Report - Rev 0 11July2011" xfId="18924" xr:uid="{00000000-0005-0000-0000-0000E4480000}"/>
    <cellStyle name="R_Final Calcs 06 11 05_Dispute Register Master_Copy of MEDUPI Claim Register- (M-Drive)_Matla Master Cost Report - Rev 0 date 12 July2011_1" xfId="18925" xr:uid="{00000000-0005-0000-0000-0000E5480000}"/>
    <cellStyle name="R_Final Calcs 06 11 05_Dispute Register Master_June 09 r2" xfId="18926" xr:uid="{00000000-0005-0000-0000-0000E6480000}"/>
    <cellStyle name="R_Final Calcs 06 11 05_Dispute Register Master_June 09 r2 2" xfId="18927" xr:uid="{00000000-0005-0000-0000-0000E7480000}"/>
    <cellStyle name="R_Final Calcs 06 11 05_Dispute Register Master_June 09 r2_PC Master Report" xfId="18928" xr:uid="{00000000-0005-0000-0000-0000E8480000}"/>
    <cellStyle name="R_Final Calcs 06 11 05_Dispute Register Master_June 09 r2_PC Master Report_GCD Kriel Master Cost Report - Rev 0 (date 7July2011)" xfId="18929" xr:uid="{00000000-0005-0000-0000-0000E9480000}"/>
    <cellStyle name="R_Final Calcs 06 11 05_Dispute Register Master_June 09 r2_PC Master Report_Komati RTS Cost Report - Rev 0 11July2011" xfId="18930" xr:uid="{00000000-0005-0000-0000-0000EA480000}"/>
    <cellStyle name="R_Final Calcs 06 11 05_Dispute Register Master_June 09 r2_PC Master Report_Matla Master Cost Report - Rev 0 date 12 July2011_1" xfId="18931" xr:uid="{00000000-0005-0000-0000-0000EB480000}"/>
    <cellStyle name="R_Final Calcs 06 11 05_Dispute Register Master_June 09 r2_Proposed Overall Monthly Cost Report - End March 2010" xfId="18932" xr:uid="{00000000-0005-0000-0000-0000EC480000}"/>
    <cellStyle name="R_Final Calcs 06 11 05_Dispute Register Master_June 09 r2_Proposed Overall Monthly Cost Report - End March 2010_GCD Kriel Master Cost Report - Rev 0 (date 7July2011)" xfId="18933" xr:uid="{00000000-0005-0000-0000-0000ED480000}"/>
    <cellStyle name="R_Final Calcs 06 11 05_Dispute Register Master_June 09 r2_Proposed Overall Monthly Cost Report - End March 2010_Komati RTS Cost Report - Rev 0 11July2011" xfId="18934" xr:uid="{00000000-0005-0000-0000-0000EE480000}"/>
    <cellStyle name="R_Final Calcs 06 11 05_Dispute Register Master_June 09 r2_Proposed Overall Monthly Cost Report - End March 2010_Matla Master Cost Report - Rev 0 date 12 July2011_1" xfId="18935" xr:uid="{00000000-0005-0000-0000-0000EF480000}"/>
    <cellStyle name="R_Final Calcs 06 11 05_Dispute Register Master_October Claims Report (downloaded_06112009)" xfId="18936" xr:uid="{00000000-0005-0000-0000-0000F0480000}"/>
    <cellStyle name="R_Final Calcs 06 11 05_Dispute Register Master_October Claims Report (downloaded_06112009)_GCD Kriel Master Cost Report - Rev 0 (date 7July2011)" xfId="18937" xr:uid="{00000000-0005-0000-0000-0000F1480000}"/>
    <cellStyle name="R_Final Calcs 06 11 05_Dispute Register Master_October Claims Report (downloaded_06112009)_Komati RTS Cost Report - Rev 0 11July2011" xfId="18938" xr:uid="{00000000-0005-0000-0000-0000F2480000}"/>
    <cellStyle name="R_Final Calcs 06 11 05_Dispute Register Master_October Claims Report (downloaded_06112009)_Matla Master Cost Report - Rev 0 date 12 July2011_1" xfId="18939" xr:uid="{00000000-0005-0000-0000-0000F3480000}"/>
    <cellStyle name="R_Final Calcs 06 11 05_Dispute Register Master_P10_Enabling_Civils_02_June_09_Rev1" xfId="18940" xr:uid="{00000000-0005-0000-0000-0000F4480000}"/>
    <cellStyle name="R_Final Calcs 06 11 05_Dispute Register Master_P10_Enabling_Civils_02_June_09_Rev1 2" xfId="18941" xr:uid="{00000000-0005-0000-0000-0000F5480000}"/>
    <cellStyle name="R_Final Calcs 06 11 05_Dispute Register Master_P10_Enabling_Civils_02_June_09_Rev1_PC Master Report" xfId="18942" xr:uid="{00000000-0005-0000-0000-0000F6480000}"/>
    <cellStyle name="R_Final Calcs 06 11 05_Dispute Register Master_P10_Enabling_Civils_02_June_09_Rev1_PC Master Report_GCD Kriel Master Cost Report - Rev 0 (date 7July2011)" xfId="18943" xr:uid="{00000000-0005-0000-0000-0000F7480000}"/>
    <cellStyle name="R_Final Calcs 06 11 05_Dispute Register Master_P10_Enabling_Civils_02_June_09_Rev1_PC Master Report_Komati RTS Cost Report - Rev 0 11July2011" xfId="18944" xr:uid="{00000000-0005-0000-0000-0000F8480000}"/>
    <cellStyle name="R_Final Calcs 06 11 05_Dispute Register Master_P10_Enabling_Civils_02_June_09_Rev1_PC Master Report_Matla Master Cost Report - Rev 0 date 12 July2011_1" xfId="18945" xr:uid="{00000000-0005-0000-0000-0000F9480000}"/>
    <cellStyle name="R_Final Calcs 06 11 05_Dispute Register Master_P10_Enabling_Civils_02_June_09_Rev1_Proposed Overall Monthly Cost Report - End March 2010" xfId="18946" xr:uid="{00000000-0005-0000-0000-0000FA480000}"/>
    <cellStyle name="R_Final Calcs 06 11 05_Dispute Register Master_P10_Enabling_Civils_02_June_09_Rev1_Proposed Overall Monthly Cost Report - End March 2010_GCD Kriel Master Cost Report - Rev 0 (date 7July2011)" xfId="18947" xr:uid="{00000000-0005-0000-0000-0000FB480000}"/>
    <cellStyle name="R_Final Calcs 06 11 05_Dispute Register Master_P10_Enabling_Civils_02_June_09_Rev1_Proposed Overall Monthly Cost Report - End March 2010_Komati RTS Cost Report - Rev 0 11July2011" xfId="18948" xr:uid="{00000000-0005-0000-0000-0000FC480000}"/>
    <cellStyle name="R_Final Calcs 06 11 05_Dispute Register Master_P10_Enabling_Civils_02_June_09_Rev1_Proposed Overall Monthly Cost Report - End March 2010_Matla Master Cost Report - Rev 0 date 12 July2011_1" xfId="18949" xr:uid="{00000000-0005-0000-0000-0000FD480000}"/>
    <cellStyle name="R_Final Calcs 06 11 05_Dispute Register Master_P10_Enabling_Civils_02_May_09_final" xfId="18950" xr:uid="{00000000-0005-0000-0000-0000FE480000}"/>
    <cellStyle name="R_Final Calcs 06 11 05_Dispute Register Master_P10_Enabling_Civils_02_May_09_final 2" xfId="18951" xr:uid="{00000000-0005-0000-0000-0000FF480000}"/>
    <cellStyle name="R_Final Calcs 06 11 05_Dispute Register Master_P10_Enabling_Civils_02_May_09_final_PC Master Report" xfId="18952" xr:uid="{00000000-0005-0000-0000-000000490000}"/>
    <cellStyle name="R_Final Calcs 06 11 05_Dispute Register Master_P10_Enabling_Civils_02_May_09_final_PC Master Report_GCD Kriel Master Cost Report - Rev 0 (date 7July2011)" xfId="18953" xr:uid="{00000000-0005-0000-0000-000001490000}"/>
    <cellStyle name="R_Final Calcs 06 11 05_Dispute Register Master_P10_Enabling_Civils_02_May_09_final_PC Master Report_Komati RTS Cost Report - Rev 0 11July2011" xfId="18954" xr:uid="{00000000-0005-0000-0000-000002490000}"/>
    <cellStyle name="R_Final Calcs 06 11 05_Dispute Register Master_P10_Enabling_Civils_02_May_09_final_PC Master Report_Matla Master Cost Report - Rev 0 date 12 July2011_1" xfId="18955" xr:uid="{00000000-0005-0000-0000-000003490000}"/>
    <cellStyle name="R_Final Calcs 06 11 05_Dispute Register Master_P10_Enabling_Civils_02_May_09_final_Proposed Overall Monthly Cost Report - End March 2010" xfId="18956" xr:uid="{00000000-0005-0000-0000-000004490000}"/>
    <cellStyle name="R_Final Calcs 06 11 05_Dispute Register Master_P10_Enabling_Civils_02_May_09_final_Proposed Overall Monthly Cost Report - End March 2010_GCD Kriel Master Cost Report - Rev 0 (date 7July2011)" xfId="18957" xr:uid="{00000000-0005-0000-0000-000005490000}"/>
    <cellStyle name="R_Final Calcs 06 11 05_Dispute Register Master_P10_Enabling_Civils_02_May_09_final_Proposed Overall Monthly Cost Report - End March 2010_Komati RTS Cost Report - Rev 0 11July2011" xfId="18958" xr:uid="{00000000-0005-0000-0000-000006490000}"/>
    <cellStyle name="R_Final Calcs 06 11 05_Dispute Register Master_P10_Enabling_Civils_02_May_09_final_Proposed Overall Monthly Cost Report - End March 2010_Matla Master Cost Report - Rev 0 date 12 July2011_1" xfId="18959" xr:uid="{00000000-0005-0000-0000-000007490000}"/>
    <cellStyle name="R_Final Calcs 06 11 05_Dispute Register Master_PC Master Report" xfId="18960" xr:uid="{00000000-0005-0000-0000-000008490000}"/>
    <cellStyle name="R_Final Calcs 06 11 05_Dispute Register Master_PC Master Report Feb09 Rev1 HL (version 1)" xfId="18961" xr:uid="{00000000-0005-0000-0000-000009490000}"/>
    <cellStyle name="R_Final Calcs 06 11 05_Dispute Register Master_PC Master Report Feb09 Rev1 HL (version 1)_GCD Kriel Master Cost Report - Rev 0 (date 7July2011)" xfId="18962" xr:uid="{00000000-0005-0000-0000-00000A490000}"/>
    <cellStyle name="R_Final Calcs 06 11 05_Dispute Register Master_PC Master Report Feb09 Rev1 HL (version 1)_Komati RTS Cost Report - Rev 0 11July2011" xfId="18963" xr:uid="{00000000-0005-0000-0000-00000B490000}"/>
    <cellStyle name="R_Final Calcs 06 11 05_Dispute Register Master_PC Master Report Feb09 Rev1 HL (version 1)_Matla Master Cost Report - Rev 0 date 12 July2011_1" xfId="18964" xr:uid="{00000000-0005-0000-0000-00000C490000}"/>
    <cellStyle name="R_Final Calcs 06 11 05_Dispute Register Master_PC Master Report_GCD Kriel Master Cost Report - Rev 0 (date 7July2011)" xfId="18965" xr:uid="{00000000-0005-0000-0000-00000D490000}"/>
    <cellStyle name="R_Final Calcs 06 11 05_Dispute Register Master_PC Master Report_Komati RTS Cost Report - Rev 0 11July2011" xfId="18966" xr:uid="{00000000-0005-0000-0000-00000E490000}"/>
    <cellStyle name="R_Final Calcs 06 11 05_Dispute Register Master_PC Master Report_Matla Master Cost Report - Rev 0 date 12 July2011_1" xfId="18967" xr:uid="{00000000-0005-0000-0000-00000F490000}"/>
    <cellStyle name="R_Final Calcs 06 11 05_Dispute Register Master_Proposed Overall Monthly Cost Report - End March 2010" xfId="18968" xr:uid="{00000000-0005-0000-0000-000010490000}"/>
    <cellStyle name="R_Final Calcs 06 11 05_Dispute Register Master_Proposed Overall Monthly Cost Report - End March 2010_GCD Kriel Master Cost Report - Rev 0 (date 7July2011)" xfId="18969" xr:uid="{00000000-0005-0000-0000-000011490000}"/>
    <cellStyle name="R_Final Calcs 06 11 05_Dispute Register Master_Proposed Overall Monthly Cost Report - End March 2010_Komati RTS Cost Report - Rev 0 11July2011" xfId="18970" xr:uid="{00000000-0005-0000-0000-000012490000}"/>
    <cellStyle name="R_Final Calcs 06 11 05_Dispute Register Master_Proposed Overall Monthly Cost Report - End March 2010_Matla Master Cost Report - Rev 0 date 12 July2011_1" xfId="18971" xr:uid="{00000000-0005-0000-0000-000013490000}"/>
    <cellStyle name="R_Final Calcs 06 11 05_Dispute Register Master_RC EXECUTIVE SUMMARY END Jan 2010. (version 2)" xfId="18972" xr:uid="{00000000-0005-0000-0000-000014490000}"/>
    <cellStyle name="R_Final Calcs 06 11 05_Dispute Register Master_RC EXECUTIVE SUMMARY END JULY 2009." xfId="18973" xr:uid="{00000000-0005-0000-0000-000015490000}"/>
    <cellStyle name="R_Final Calcs 06 11 05_Dispute Register Master_RC EXECUTIVE SUMMARY END JULY 2009. 2" xfId="18974" xr:uid="{00000000-0005-0000-0000-000016490000}"/>
    <cellStyle name="R_Final Calcs 06 11 05_Dispute Register Master_RC EXECUTIVE SUMMARY END JULY 2009._1" xfId="18975" xr:uid="{00000000-0005-0000-0000-000017490000}"/>
    <cellStyle name="R_Final Calcs 06 11 05_Dispute Register Master_RC EXECUTIVE SUMMARY END JULY 2009._1 2" xfId="18976" xr:uid="{00000000-0005-0000-0000-000018490000}"/>
    <cellStyle name="R_Final Calcs 06 11 05_Dispute Register Master_RC EXECUTIVE SUMMARY END JULY 2009._1_Cost Reduction_Contracts Overview Slide_Oct 2009 v2" xfId="18977" xr:uid="{00000000-0005-0000-0000-000019490000}"/>
    <cellStyle name="R_Final Calcs 06 11 05_Dispute Register Master_RC EXECUTIVE SUMMARY END JULY 2009._1_Cost Reduction_Contracts Overview Slide_Oct 2009 v2 2" xfId="18978" xr:uid="{00000000-0005-0000-0000-00001A490000}"/>
    <cellStyle name="R_Final Calcs 06 11 05_Dispute Register Master_RC EXECUTIVE SUMMARY END JULY 2009._1_Proposed Overall Monthly Cost Report - End March 2010" xfId="18979" xr:uid="{00000000-0005-0000-0000-00001B490000}"/>
    <cellStyle name="R_Final Calcs 06 11 05_Dispute Register Master_RC EXECUTIVE SUMMARY END JULY 2009._1_Quality_October 2009" xfId="18980" xr:uid="{00000000-0005-0000-0000-00001C490000}"/>
    <cellStyle name="R_Final Calcs 06 11 05_Dispute Register Master_RC EXECUTIVE SUMMARY END JULY 2009._1_Quality_October 2009 2" xfId="18981" xr:uid="{00000000-0005-0000-0000-00001D490000}"/>
    <cellStyle name="R_Final Calcs 06 11 05_Dispute Register Master_RC EXECUTIVE SUMMARY END JULY 2009._1_Reg&amp;Legal_ASGISA_CSR_Stakemngt" xfId="18982" xr:uid="{00000000-0005-0000-0000-00001E490000}"/>
    <cellStyle name="R_Final Calcs 06 11 05_Dispute Register Master_RC EXECUTIVE SUMMARY END JULY 2009._1_Reg&amp;Legal_ASGISA_CSR_Stakemngt 2" xfId="18983" xr:uid="{00000000-0005-0000-0000-00001F490000}"/>
    <cellStyle name="R_Final Calcs 06 11 05_Dispute Register Master_RC EXECUTIVE SUMMARY END JULY 2009._Cost Reduction_Contracts Overview Slide_Oct 2009 v2" xfId="18984" xr:uid="{00000000-0005-0000-0000-000020490000}"/>
    <cellStyle name="R_Final Calcs 06 11 05_Dispute Register Master_RC EXECUTIVE SUMMARY END JULY 2009._Cost Reduction_Contracts Overview Slide_Oct 2009 v2 2" xfId="18985" xr:uid="{00000000-0005-0000-0000-000021490000}"/>
    <cellStyle name="R_Final Calcs 06 11 05_Dispute Register Master_RC EXECUTIVE SUMMARY END JULY 2009._PC Master Report" xfId="18986" xr:uid="{00000000-0005-0000-0000-000022490000}"/>
    <cellStyle name="R_Final Calcs 06 11 05_Dispute Register Master_RC EXECUTIVE SUMMARY END JULY 2009._Proposed Overall Monthly Cost Report - End March 2010" xfId="18987" xr:uid="{00000000-0005-0000-0000-000023490000}"/>
    <cellStyle name="R_Final Calcs 06 11 05_Dispute Register Master_RC EXECUTIVE SUMMARY END JULY 2009._Quality_October 2009" xfId="18988" xr:uid="{00000000-0005-0000-0000-000024490000}"/>
    <cellStyle name="R_Final Calcs 06 11 05_Dispute Register Master_RC EXECUTIVE SUMMARY END JULY 2009._Quality_October 2009 2" xfId="18989" xr:uid="{00000000-0005-0000-0000-000025490000}"/>
    <cellStyle name="R_Final Calcs 06 11 05_Dispute Register Master_RC EXECUTIVE SUMMARY END JULY 2009._Reg&amp;Legal_ASGISA_CSR_Stakemngt" xfId="18990" xr:uid="{00000000-0005-0000-0000-000026490000}"/>
    <cellStyle name="R_Final Calcs 06 11 05_Dispute Register Master_RC EXECUTIVE SUMMARY END JULY 2009._Reg&amp;Legal_ASGISA_CSR_Stakemngt 2" xfId="18991" xr:uid="{00000000-0005-0000-0000-000027490000}"/>
    <cellStyle name="R_Final Calcs 06 11 05_Dispute Register Master_RC EXECUTIVE SUMMARY END SEP 2009." xfId="18992" xr:uid="{00000000-0005-0000-0000-000028490000}"/>
    <cellStyle name="R_Final Calcs 06 11 05_High Level Projection - February 2011" xfId="18993" xr:uid="{00000000-0005-0000-0000-000029490000}"/>
    <cellStyle name="R_Final Calcs 06 11 05_June 09 r2" xfId="18994" xr:uid="{00000000-0005-0000-0000-00002A490000}"/>
    <cellStyle name="R_Final Calcs 06 11 05_June 09 r2 2" xfId="18995" xr:uid="{00000000-0005-0000-0000-00002B490000}"/>
    <cellStyle name="R_Final Calcs 06 11 05_June 09 r2_PC Master Report" xfId="18996" xr:uid="{00000000-0005-0000-0000-00002C490000}"/>
    <cellStyle name="R_Final Calcs 06 11 05_June 09 r2_PC Master Report_GCD Kriel Master Cost Report - Rev 0 (date 7July2011)" xfId="18997" xr:uid="{00000000-0005-0000-0000-00002D490000}"/>
    <cellStyle name="R_Final Calcs 06 11 05_June 09 r2_PC Master Report_Komati RTS Cost Report - Rev 0 11July2011" xfId="18998" xr:uid="{00000000-0005-0000-0000-00002E490000}"/>
    <cellStyle name="R_Final Calcs 06 11 05_June 09 r2_PC Master Report_Matla Master Cost Report - Rev 0 date 12 July2011_1" xfId="18999" xr:uid="{00000000-0005-0000-0000-00002F490000}"/>
    <cellStyle name="R_Final Calcs 06 11 05_June 09 r2_Proposed Overall Monthly Cost Report - End March 2010" xfId="19000" xr:uid="{00000000-0005-0000-0000-000030490000}"/>
    <cellStyle name="R_Final Calcs 06 11 05_June 09 r2_Proposed Overall Monthly Cost Report - End March 2010_GCD Kriel Master Cost Report - Rev 0 (date 7July2011)" xfId="19001" xr:uid="{00000000-0005-0000-0000-000031490000}"/>
    <cellStyle name="R_Final Calcs 06 11 05_June 09 r2_Proposed Overall Monthly Cost Report - End March 2010_Komati RTS Cost Report - Rev 0 11July2011" xfId="19002" xr:uid="{00000000-0005-0000-0000-000032490000}"/>
    <cellStyle name="R_Final Calcs 06 11 05_June 09 r2_Proposed Overall Monthly Cost Report - End March 2010_Matla Master Cost Report - Rev 0 date 12 July2011_1" xfId="19003" xr:uid="{00000000-0005-0000-0000-000033490000}"/>
    <cellStyle name="R_Final Calcs 06 11 05_October Claims Report (downloaded_06112009)" xfId="19004" xr:uid="{00000000-0005-0000-0000-000034490000}"/>
    <cellStyle name="R_Final Calcs 06 11 05_October Claims Report (downloaded_06112009)_GCD Kriel Master Cost Report - Rev 0 (date 7July2011)" xfId="19005" xr:uid="{00000000-0005-0000-0000-000035490000}"/>
    <cellStyle name="R_Final Calcs 06 11 05_October Claims Report (downloaded_06112009)_Komati RTS Cost Report - Rev 0 11July2011" xfId="19006" xr:uid="{00000000-0005-0000-0000-000036490000}"/>
    <cellStyle name="R_Final Calcs 06 11 05_October Claims Report (downloaded_06112009)_Matla Master Cost Report - Rev 0 date 12 July2011_1" xfId="19007" xr:uid="{00000000-0005-0000-0000-000037490000}"/>
    <cellStyle name="R_Final Calcs 06 11 05_P02_Boiler Package_Contract Control Logs May 2009(1)" xfId="19008" xr:uid="{00000000-0005-0000-0000-000038490000}"/>
    <cellStyle name="R_Final Calcs 06 11 05_P02_Boiler Package_Contract Control Logs May 2009(1) 2" xfId="19009" xr:uid="{00000000-0005-0000-0000-000039490000}"/>
    <cellStyle name="R_Final Calcs 06 11 05_P02_Boiler Package_Contract Control Logs May 2009(1)_PC Master Report" xfId="19010" xr:uid="{00000000-0005-0000-0000-00003A490000}"/>
    <cellStyle name="R_Final Calcs 06 11 05_P02_Boiler Package_Contract Control Logs May 2009(1)_PC Master Report_GCD Kriel Master Cost Report - Rev 0 (date 7July2011)" xfId="19011" xr:uid="{00000000-0005-0000-0000-00003B490000}"/>
    <cellStyle name="R_Final Calcs 06 11 05_P02_Boiler Package_Contract Control Logs May 2009(1)_PC Master Report_Komati RTS Cost Report - Rev 0 11July2011" xfId="19012" xr:uid="{00000000-0005-0000-0000-00003C490000}"/>
    <cellStyle name="R_Final Calcs 06 11 05_P02_Boiler Package_Contract Control Logs May 2009(1)_PC Master Report_Matla Master Cost Report - Rev 0 date 12 July2011_1" xfId="19013" xr:uid="{00000000-0005-0000-0000-00003D490000}"/>
    <cellStyle name="R_Final Calcs 06 11 05_P02_Boiler Package_Contract Control Logs May 2009(1)_Proposed Overall Monthly Cost Report - End March 2010" xfId="19014" xr:uid="{00000000-0005-0000-0000-00003E490000}"/>
    <cellStyle name="R_Final Calcs 06 11 05_P02_Boiler Package_Contract Control Logs May 2009(1)_Proposed Overall Monthly Cost Report - End March 2010_GCD Kriel Master Cost Report - Rev 0 (date 7July2011)" xfId="19015" xr:uid="{00000000-0005-0000-0000-00003F490000}"/>
    <cellStyle name="R_Final Calcs 06 11 05_P02_Boiler Package_Contract Control Logs May 2009(1)_Proposed Overall Monthly Cost Report - End March 2010_Komati RTS Cost Report - Rev 0 11July2011" xfId="19016" xr:uid="{00000000-0005-0000-0000-000040490000}"/>
    <cellStyle name="R_Final Calcs 06 11 05_P02_Boiler Package_Contract Control Logs May 2009(1)_Proposed Overall Monthly Cost Report - End March 2010_Matla Master Cost Report - Rev 0 date 12 July2011_1" xfId="19017" xr:uid="{00000000-0005-0000-0000-000041490000}"/>
    <cellStyle name="R_Final Calcs 06 11 05_P03_Turbine_Mayl_09_User_Contract_Logs rev 2" xfId="19018" xr:uid="{00000000-0005-0000-0000-000042490000}"/>
    <cellStyle name="R_Final Calcs 06 11 05_P03_Turbine_Mayl_09_User_Contract_Logs rev 2 2" xfId="19019" xr:uid="{00000000-0005-0000-0000-000043490000}"/>
    <cellStyle name="R_Final Calcs 06 11 05_P03_Turbine_Mayl_09_User_Contract_Logs rev 2_PC Master Report" xfId="19020" xr:uid="{00000000-0005-0000-0000-000044490000}"/>
    <cellStyle name="R_Final Calcs 06 11 05_P03_Turbine_Mayl_09_User_Contract_Logs rev 2_PC Master Report_GCD Kriel Master Cost Report - Rev 0 (date 7July2011)" xfId="19021" xr:uid="{00000000-0005-0000-0000-000045490000}"/>
    <cellStyle name="R_Final Calcs 06 11 05_P03_Turbine_Mayl_09_User_Contract_Logs rev 2_PC Master Report_Komati RTS Cost Report - Rev 0 11July2011" xfId="19022" xr:uid="{00000000-0005-0000-0000-000046490000}"/>
    <cellStyle name="R_Final Calcs 06 11 05_P03_Turbine_Mayl_09_User_Contract_Logs rev 2_PC Master Report_Matla Master Cost Report - Rev 0 date 12 July2011_1" xfId="19023" xr:uid="{00000000-0005-0000-0000-000047490000}"/>
    <cellStyle name="R_Final Calcs 06 11 05_P03_Turbine_Mayl_09_User_Contract_Logs rev 2_Proposed Overall Monthly Cost Report - End March 2010" xfId="19024" xr:uid="{00000000-0005-0000-0000-000048490000}"/>
    <cellStyle name="R_Final Calcs 06 11 05_P03_Turbine_Mayl_09_User_Contract_Logs rev 2_Proposed Overall Monthly Cost Report - End March 2010_GCD Kriel Master Cost Report - Rev 0 (date 7July2011)" xfId="19025" xr:uid="{00000000-0005-0000-0000-000049490000}"/>
    <cellStyle name="R_Final Calcs 06 11 05_P03_Turbine_Mayl_09_User_Contract_Logs rev 2_Proposed Overall Monthly Cost Report - End March 2010_Komati RTS Cost Report - Rev 0 11July2011" xfId="19026" xr:uid="{00000000-0005-0000-0000-00004A490000}"/>
    <cellStyle name="R_Final Calcs 06 11 05_P03_Turbine_Mayl_09_User_Contract_Logs rev 2_Proposed Overall Monthly Cost Report - End March 2010_Matla Master Cost Report - Rev 0 date 12 July2011_1" xfId="19027" xr:uid="{00000000-0005-0000-0000-00004B490000}"/>
    <cellStyle name="R_Final Calcs 06 11 05_P04_LP_Services_26_October_09_Rev1_Master(Draft)" xfId="19028" xr:uid="{00000000-0005-0000-0000-00004C490000}"/>
    <cellStyle name="R_Final Calcs 06 11 05_P04_LP_Services_26_October_09_Rev1_Master(Draft)_GCD Kriel Master Cost Report - Rev 0 (date 7July2011)" xfId="19029" xr:uid="{00000000-0005-0000-0000-00004D490000}"/>
    <cellStyle name="R_Final Calcs 06 11 05_P04_LP_Services_26_October_09_Rev1_Master(Draft)_Komati RTS Cost Report - Rev 0 11July2011" xfId="19030" xr:uid="{00000000-0005-0000-0000-00004E490000}"/>
    <cellStyle name="R_Final Calcs 06 11 05_P04_LP_Services_26_October_09_Rev1_Master(Draft)_Matla Master Cost Report - Rev 0 date 12 July2011_1" xfId="19031" xr:uid="{00000000-0005-0000-0000-00004F490000}"/>
    <cellStyle name="R_Final Calcs 06 11 05_P06_Water_Treatment_28_May_09_Rev0_Master(Draft)" xfId="19032" xr:uid="{00000000-0005-0000-0000-000050490000}"/>
    <cellStyle name="R_Final Calcs 06 11 05_P06_Water_Treatment_28_May_09_Rev0_Master(Draft) 2" xfId="19033" xr:uid="{00000000-0005-0000-0000-000051490000}"/>
    <cellStyle name="R_Final Calcs 06 11 05_P06_Water_Treatment_28_May_09_Rev0_Master(Draft)_PC Master Report" xfId="19034" xr:uid="{00000000-0005-0000-0000-000052490000}"/>
    <cellStyle name="R_Final Calcs 06 11 05_P06_Water_Treatment_28_May_09_Rev0_Master(Draft)_PC Master Report_GCD Kriel Master Cost Report - Rev 0 (date 7July2011)" xfId="19035" xr:uid="{00000000-0005-0000-0000-000053490000}"/>
    <cellStyle name="R_Final Calcs 06 11 05_P06_Water_Treatment_28_May_09_Rev0_Master(Draft)_PC Master Report_Komati RTS Cost Report - Rev 0 11July2011" xfId="19036" xr:uid="{00000000-0005-0000-0000-000054490000}"/>
    <cellStyle name="R_Final Calcs 06 11 05_P06_Water_Treatment_28_May_09_Rev0_Master(Draft)_PC Master Report_Matla Master Cost Report - Rev 0 date 12 July2011_1" xfId="19037" xr:uid="{00000000-0005-0000-0000-000055490000}"/>
    <cellStyle name="R_Final Calcs 06 11 05_P06_Water_Treatment_28_May_09_Rev0_Master(Draft)_Proposed Overall Monthly Cost Report - End March 2010" xfId="19038" xr:uid="{00000000-0005-0000-0000-000056490000}"/>
    <cellStyle name="R_Final Calcs 06 11 05_P06_Water_Treatment_28_May_09_Rev0_Master(Draft)_Proposed Overall Monthly Cost Report - End March 2010_GCD Kriel Master Cost Report - Rev 0 (date 7July2011)" xfId="19039" xr:uid="{00000000-0005-0000-0000-000057490000}"/>
    <cellStyle name="R_Final Calcs 06 11 05_P06_Water_Treatment_28_May_09_Rev0_Master(Draft)_Proposed Overall Monthly Cost Report - End March 2010_Komati RTS Cost Report - Rev 0 11July2011" xfId="19040" xr:uid="{00000000-0005-0000-0000-000058490000}"/>
    <cellStyle name="R_Final Calcs 06 11 05_P06_Water_Treatment_28_May_09_Rev0_Master(Draft)_Proposed Overall Monthly Cost Report - End March 2010_Matla Master Cost Report - Rev 0 date 12 July2011_1" xfId="19041" xr:uid="{00000000-0005-0000-0000-000059490000}"/>
    <cellStyle name="R_Final Calcs 06 11 05_P06_Water_Treatment_29_June_09_Rev0_Master(Draft)" xfId="19042" xr:uid="{00000000-0005-0000-0000-00005A490000}"/>
    <cellStyle name="R_Final Calcs 06 11 05_P06_Water_Treatment_29_June_09_Rev0_Master(Draft) 2" xfId="19043" xr:uid="{00000000-0005-0000-0000-00005B490000}"/>
    <cellStyle name="R_Final Calcs 06 11 05_P06_Water_Treatment_29_June_09_Rev0_Master(Draft)_PC Master Report" xfId="19044" xr:uid="{00000000-0005-0000-0000-00005C490000}"/>
    <cellStyle name="R_Final Calcs 06 11 05_P06_Water_Treatment_29_June_09_Rev0_Master(Draft)_PC Master Report_GCD Kriel Master Cost Report - Rev 0 (date 7July2011)" xfId="19045" xr:uid="{00000000-0005-0000-0000-00005D490000}"/>
    <cellStyle name="R_Final Calcs 06 11 05_P06_Water_Treatment_29_June_09_Rev0_Master(Draft)_PC Master Report_Komati RTS Cost Report - Rev 0 11July2011" xfId="19046" xr:uid="{00000000-0005-0000-0000-00005E490000}"/>
    <cellStyle name="R_Final Calcs 06 11 05_P06_Water_Treatment_29_June_09_Rev0_Master(Draft)_PC Master Report_Matla Master Cost Report - Rev 0 date 12 July2011_1" xfId="19047" xr:uid="{00000000-0005-0000-0000-00005F490000}"/>
    <cellStyle name="R_Final Calcs 06 11 05_P06_Water_Treatment_29_June_09_Rev0_Master(Draft)_Proposed Overall Monthly Cost Report - End March 2010" xfId="19048" xr:uid="{00000000-0005-0000-0000-000060490000}"/>
    <cellStyle name="R_Final Calcs 06 11 05_P06_Water_Treatment_29_June_09_Rev0_Master(Draft)_Proposed Overall Monthly Cost Report - End March 2010_GCD Kriel Master Cost Report - Rev 0 (date 7July2011)" xfId="19049" xr:uid="{00000000-0005-0000-0000-000061490000}"/>
    <cellStyle name="R_Final Calcs 06 11 05_P06_Water_Treatment_29_June_09_Rev0_Master(Draft)_Proposed Overall Monthly Cost Report - End March 2010_Komati RTS Cost Report - Rev 0 11July2011" xfId="19050" xr:uid="{00000000-0005-0000-0000-000062490000}"/>
    <cellStyle name="R_Final Calcs 06 11 05_P06_Water_Treatment_29_June_09_Rev0_Master(Draft)_Proposed Overall Monthly Cost Report - End March 2010_Matla Master Cost Report - Rev 0 date 12 July2011_1" xfId="19051" xr:uid="{00000000-0005-0000-0000-000063490000}"/>
    <cellStyle name="R_Final Calcs 06 11 05_P08_Main Civil May 09 r2" xfId="19052" xr:uid="{00000000-0005-0000-0000-000064490000}"/>
    <cellStyle name="R_Final Calcs 06 11 05_P08_Main Civil May 09 r2_PC Master Report" xfId="19053" xr:uid="{00000000-0005-0000-0000-000065490000}"/>
    <cellStyle name="R_Final Calcs 06 11 05_P08_Main Civil May 09 r2_PC Master Report_GCD Kriel Master Cost Report - Rev 0 (date 7July2011)" xfId="19054" xr:uid="{00000000-0005-0000-0000-000066490000}"/>
    <cellStyle name="R_Final Calcs 06 11 05_P08_Main Civil May 09 r2_PC Master Report_Komati RTS Cost Report - Rev 0 11July2011" xfId="19055" xr:uid="{00000000-0005-0000-0000-000067490000}"/>
    <cellStyle name="R_Final Calcs 06 11 05_P08_Main Civil May 09 r2_PC Master Report_Matla Master Cost Report - Rev 0 date 12 July2011_1" xfId="19056" xr:uid="{00000000-0005-0000-0000-000068490000}"/>
    <cellStyle name="R_Final Calcs 06 11 05_P08_Main Civil May 09 r2_Proposed Overall Monthly Cost Report - End March 2010" xfId="19057" xr:uid="{00000000-0005-0000-0000-000069490000}"/>
    <cellStyle name="R_Final Calcs 06 11 05_P08_Main Civil May 09 r2_Proposed Overall Monthly Cost Report - End March 2010_GCD Kriel Master Cost Report - Rev 0 (date 7July2011)" xfId="19058" xr:uid="{00000000-0005-0000-0000-00006A490000}"/>
    <cellStyle name="R_Final Calcs 06 11 05_P08_Main Civil May 09 r2_Proposed Overall Monthly Cost Report - End March 2010_Komati RTS Cost Report - Rev 0 11July2011" xfId="19059" xr:uid="{00000000-0005-0000-0000-00006B490000}"/>
    <cellStyle name="R_Final Calcs 06 11 05_P08_Main Civil May 09 r2_Proposed Overall Monthly Cost Report - End March 2010_Matla Master Cost Report - Rev 0 date 12 July2011_1" xfId="19060" xr:uid="{00000000-0005-0000-0000-00006C490000}"/>
    <cellStyle name="R_Final Calcs 06 11 05_P10_Enabling_Civils_02_June_09_Rev1" xfId="19061" xr:uid="{00000000-0005-0000-0000-00006D490000}"/>
    <cellStyle name="R_Final Calcs 06 11 05_P10_Enabling_Civils_02_June_09_Rev1 2" xfId="19062" xr:uid="{00000000-0005-0000-0000-00006E490000}"/>
    <cellStyle name="R_Final Calcs 06 11 05_P10_Enabling_Civils_02_June_09_Rev1_PC Master Report" xfId="19063" xr:uid="{00000000-0005-0000-0000-00006F490000}"/>
    <cellStyle name="R_Final Calcs 06 11 05_P10_Enabling_Civils_02_June_09_Rev1_PC Master Report_GCD Kriel Master Cost Report - Rev 0 (date 7July2011)" xfId="19064" xr:uid="{00000000-0005-0000-0000-000070490000}"/>
    <cellStyle name="R_Final Calcs 06 11 05_P10_Enabling_Civils_02_June_09_Rev1_PC Master Report_Komati RTS Cost Report - Rev 0 11July2011" xfId="19065" xr:uid="{00000000-0005-0000-0000-000071490000}"/>
    <cellStyle name="R_Final Calcs 06 11 05_P10_Enabling_Civils_02_June_09_Rev1_PC Master Report_Matla Master Cost Report - Rev 0 date 12 July2011_1" xfId="19066" xr:uid="{00000000-0005-0000-0000-000072490000}"/>
    <cellStyle name="R_Final Calcs 06 11 05_P10_Enabling_Civils_02_June_09_Rev1_Proposed Overall Monthly Cost Report - End March 2010" xfId="19067" xr:uid="{00000000-0005-0000-0000-000073490000}"/>
    <cellStyle name="R_Final Calcs 06 11 05_P10_Enabling_Civils_02_June_09_Rev1_Proposed Overall Monthly Cost Report - End March 2010_GCD Kriel Master Cost Report - Rev 0 (date 7July2011)" xfId="19068" xr:uid="{00000000-0005-0000-0000-000074490000}"/>
    <cellStyle name="R_Final Calcs 06 11 05_P10_Enabling_Civils_02_June_09_Rev1_Proposed Overall Monthly Cost Report - End March 2010_Komati RTS Cost Report - Rev 0 11July2011" xfId="19069" xr:uid="{00000000-0005-0000-0000-000075490000}"/>
    <cellStyle name="R_Final Calcs 06 11 05_P10_Enabling_Civils_02_June_09_Rev1_Proposed Overall Monthly Cost Report - End March 2010_Matla Master Cost Report - Rev 0 date 12 July2011_1" xfId="19070" xr:uid="{00000000-0005-0000-0000-000076490000}"/>
    <cellStyle name="R_Final Calcs 06 11 05_P10_Enabling_Civils_02_May_09_final" xfId="19071" xr:uid="{00000000-0005-0000-0000-000077490000}"/>
    <cellStyle name="R_Final Calcs 06 11 05_P10_Enabling_Civils_02_May_09_final 2" xfId="19072" xr:uid="{00000000-0005-0000-0000-000078490000}"/>
    <cellStyle name="R_Final Calcs 06 11 05_P10_Enabling_Civils_02_May_09_final_PC Master Report" xfId="19073" xr:uid="{00000000-0005-0000-0000-000079490000}"/>
    <cellStyle name="R_Final Calcs 06 11 05_P10_Enabling_Civils_02_May_09_final_PC Master Report_GCD Kriel Master Cost Report - Rev 0 (date 7July2011)" xfId="19074" xr:uid="{00000000-0005-0000-0000-00007A490000}"/>
    <cellStyle name="R_Final Calcs 06 11 05_P10_Enabling_Civils_02_May_09_final_PC Master Report_Komati RTS Cost Report - Rev 0 11July2011" xfId="19075" xr:uid="{00000000-0005-0000-0000-00007B490000}"/>
    <cellStyle name="R_Final Calcs 06 11 05_P10_Enabling_Civils_02_May_09_final_PC Master Report_Matla Master Cost Report - Rev 0 date 12 July2011_1" xfId="19076" xr:uid="{00000000-0005-0000-0000-00007C490000}"/>
    <cellStyle name="R_Final Calcs 06 11 05_P10_Enabling_Civils_02_May_09_final_Proposed Overall Monthly Cost Report - End March 2010" xfId="19077" xr:uid="{00000000-0005-0000-0000-00007D490000}"/>
    <cellStyle name="R_Final Calcs 06 11 05_P10_Enabling_Civils_02_May_09_final_Proposed Overall Monthly Cost Report - End March 2010_GCD Kriel Master Cost Report - Rev 0 (date 7July2011)" xfId="19078" xr:uid="{00000000-0005-0000-0000-00007E490000}"/>
    <cellStyle name="R_Final Calcs 06 11 05_P10_Enabling_Civils_02_May_09_final_Proposed Overall Monthly Cost Report - End March 2010_Komati RTS Cost Report - Rev 0 11July2011" xfId="19079" xr:uid="{00000000-0005-0000-0000-00007F490000}"/>
    <cellStyle name="R_Final Calcs 06 11 05_P10_Enabling_Civils_02_May_09_final_Proposed Overall Monthly Cost Report - End March 2010_Matla Master Cost Report - Rev 0 date 12 July2011_1" xfId="19080" xr:uid="{00000000-0005-0000-0000-000080490000}"/>
    <cellStyle name="R_Final Calcs 06 11 05_PC Master Report" xfId="19081" xr:uid="{00000000-0005-0000-0000-000081490000}"/>
    <cellStyle name="R_Final Calcs 06 11 05_PC Master Report Feb09 Rev1 HL (version 1)" xfId="19082" xr:uid="{00000000-0005-0000-0000-000082490000}"/>
    <cellStyle name="R_Final Calcs 06 11 05_PC Master Report Feb09 Rev1 HL (version 1)_GCD Kriel Master Cost Report - Rev 0 (date 7July2011)" xfId="19083" xr:uid="{00000000-0005-0000-0000-000083490000}"/>
    <cellStyle name="R_Final Calcs 06 11 05_PC Master Report Feb09 Rev1 HL (version 1)_Komati RTS Cost Report - Rev 0 11July2011" xfId="19084" xr:uid="{00000000-0005-0000-0000-000084490000}"/>
    <cellStyle name="R_Final Calcs 06 11 05_PC Master Report Feb09 Rev1 HL (version 1)_Matla Master Cost Report - Rev 0 date 12 July2011_1" xfId="19085" xr:uid="{00000000-0005-0000-0000-000085490000}"/>
    <cellStyle name="R_Final Calcs 06 11 05_PC Master Report_GCD Kriel Master Cost Report - Rev 0 (date 7July2011)" xfId="19086" xr:uid="{00000000-0005-0000-0000-000086490000}"/>
    <cellStyle name="R_Final Calcs 06 11 05_PC Master Report_Komati RTS Cost Report - Rev 0 11July2011" xfId="19087" xr:uid="{00000000-0005-0000-0000-000087490000}"/>
    <cellStyle name="R_Final Calcs 06 11 05_PC Master Report_Matla Master Cost Report - Rev 0 date 12 July2011_1" xfId="19088" xr:uid="{00000000-0005-0000-0000-000088490000}"/>
    <cellStyle name="R_Final Calcs 06 11 05_Proposal Register" xfId="19089" xr:uid="{00000000-0005-0000-0000-000089490000}"/>
    <cellStyle name="R_Final Calcs 06 11 05_Proposal Register_Commited cost - January  2010" xfId="19090" xr:uid="{00000000-0005-0000-0000-00008A490000}"/>
    <cellStyle name="R_Final Calcs 06 11 05_Proposal Register_Copy of MEDUPI Claim Register- (M-Drive)" xfId="19091" xr:uid="{00000000-0005-0000-0000-00008B490000}"/>
    <cellStyle name="R_Final Calcs 06 11 05_Proposal Register_Copy of MEDUPI Claim Register- (M-Drive)_GCD Kriel Master Cost Report - Rev 0 (date 7July2011)" xfId="19092" xr:uid="{00000000-0005-0000-0000-00008C490000}"/>
    <cellStyle name="R_Final Calcs 06 11 05_Proposal Register_Copy of MEDUPI Claim Register- (M-Drive)_Komati RTS Cost Report - Rev 0 11July2011" xfId="19093" xr:uid="{00000000-0005-0000-0000-00008D490000}"/>
    <cellStyle name="R_Final Calcs 06 11 05_Proposal Register_Copy of MEDUPI Claim Register- (M-Drive)_Matla Master Cost Report - Rev 0 date 12 July2011_1" xfId="19094" xr:uid="{00000000-0005-0000-0000-00008E490000}"/>
    <cellStyle name="R_Final Calcs 06 11 05_Proposal Register_June 09 r2" xfId="19095" xr:uid="{00000000-0005-0000-0000-00008F490000}"/>
    <cellStyle name="R_Final Calcs 06 11 05_Proposal Register_June 09 r2 2" xfId="19096" xr:uid="{00000000-0005-0000-0000-000090490000}"/>
    <cellStyle name="R_Final Calcs 06 11 05_Proposal Register_June 09 r2_PC Master Report" xfId="19097" xr:uid="{00000000-0005-0000-0000-000091490000}"/>
    <cellStyle name="R_Final Calcs 06 11 05_Proposal Register_June 09 r2_PC Master Report_GCD Kriel Master Cost Report - Rev 0 (date 7July2011)" xfId="19098" xr:uid="{00000000-0005-0000-0000-000092490000}"/>
    <cellStyle name="R_Final Calcs 06 11 05_Proposal Register_June 09 r2_PC Master Report_Komati RTS Cost Report - Rev 0 11July2011" xfId="19099" xr:uid="{00000000-0005-0000-0000-000093490000}"/>
    <cellStyle name="R_Final Calcs 06 11 05_Proposal Register_June 09 r2_PC Master Report_Matla Master Cost Report - Rev 0 date 12 July2011_1" xfId="19100" xr:uid="{00000000-0005-0000-0000-000094490000}"/>
    <cellStyle name="R_Final Calcs 06 11 05_Proposal Register_June 09 r2_Proposed Overall Monthly Cost Report - End March 2010" xfId="19101" xr:uid="{00000000-0005-0000-0000-000095490000}"/>
    <cellStyle name="R_Final Calcs 06 11 05_Proposal Register_June 09 r2_Proposed Overall Monthly Cost Report - End March 2010_GCD Kriel Master Cost Report - Rev 0 (date 7July2011)" xfId="19102" xr:uid="{00000000-0005-0000-0000-000096490000}"/>
    <cellStyle name="R_Final Calcs 06 11 05_Proposal Register_June 09 r2_Proposed Overall Monthly Cost Report - End March 2010_Komati RTS Cost Report - Rev 0 11July2011" xfId="19103" xr:uid="{00000000-0005-0000-0000-000097490000}"/>
    <cellStyle name="R_Final Calcs 06 11 05_Proposal Register_June 09 r2_Proposed Overall Monthly Cost Report - End March 2010_Matla Master Cost Report - Rev 0 date 12 July2011_1" xfId="19104" xr:uid="{00000000-0005-0000-0000-000098490000}"/>
    <cellStyle name="R_Final Calcs 06 11 05_Proposal Register_October Claims Report (downloaded_06112009)" xfId="19105" xr:uid="{00000000-0005-0000-0000-000099490000}"/>
    <cellStyle name="R_Final Calcs 06 11 05_Proposal Register_October Claims Report (downloaded_06112009)_GCD Kriel Master Cost Report - Rev 0 (date 7July2011)" xfId="19106" xr:uid="{00000000-0005-0000-0000-00009A490000}"/>
    <cellStyle name="R_Final Calcs 06 11 05_Proposal Register_October Claims Report (downloaded_06112009)_Komati RTS Cost Report - Rev 0 11July2011" xfId="19107" xr:uid="{00000000-0005-0000-0000-00009B490000}"/>
    <cellStyle name="R_Final Calcs 06 11 05_Proposal Register_October Claims Report (downloaded_06112009)_Matla Master Cost Report - Rev 0 date 12 July2011_1" xfId="19108" xr:uid="{00000000-0005-0000-0000-00009C490000}"/>
    <cellStyle name="R_Final Calcs 06 11 05_Proposal Register_P10_Enabling_Civils_02_June_09_Rev1" xfId="19109" xr:uid="{00000000-0005-0000-0000-00009D490000}"/>
    <cellStyle name="R_Final Calcs 06 11 05_Proposal Register_P10_Enabling_Civils_02_June_09_Rev1 2" xfId="19110" xr:uid="{00000000-0005-0000-0000-00009E490000}"/>
    <cellStyle name="R_Final Calcs 06 11 05_Proposal Register_P10_Enabling_Civils_02_June_09_Rev1_PC Master Report" xfId="19111" xr:uid="{00000000-0005-0000-0000-00009F490000}"/>
    <cellStyle name="R_Final Calcs 06 11 05_Proposal Register_P10_Enabling_Civils_02_June_09_Rev1_PC Master Report_GCD Kriel Master Cost Report - Rev 0 (date 7July2011)" xfId="19112" xr:uid="{00000000-0005-0000-0000-0000A0490000}"/>
    <cellStyle name="R_Final Calcs 06 11 05_Proposal Register_P10_Enabling_Civils_02_June_09_Rev1_PC Master Report_Komati RTS Cost Report - Rev 0 11July2011" xfId="19113" xr:uid="{00000000-0005-0000-0000-0000A1490000}"/>
    <cellStyle name="R_Final Calcs 06 11 05_Proposal Register_P10_Enabling_Civils_02_June_09_Rev1_PC Master Report_Matla Master Cost Report - Rev 0 date 12 July2011_1" xfId="19114" xr:uid="{00000000-0005-0000-0000-0000A2490000}"/>
    <cellStyle name="R_Final Calcs 06 11 05_Proposal Register_P10_Enabling_Civils_02_June_09_Rev1_Proposed Overall Monthly Cost Report - End March 2010" xfId="19115" xr:uid="{00000000-0005-0000-0000-0000A3490000}"/>
    <cellStyle name="R_Final Calcs 06 11 05_Proposal Register_P10_Enabling_Civils_02_June_09_Rev1_Proposed Overall Monthly Cost Report - End March 2010_GCD Kriel Master Cost Report - Rev 0 (date 7July2011)" xfId="19116" xr:uid="{00000000-0005-0000-0000-0000A4490000}"/>
    <cellStyle name="R_Final Calcs 06 11 05_Proposal Register_P10_Enabling_Civils_02_June_09_Rev1_Proposed Overall Monthly Cost Report - End March 2010_Komati RTS Cost Report - Rev 0 11July2011" xfId="19117" xr:uid="{00000000-0005-0000-0000-0000A5490000}"/>
    <cellStyle name="R_Final Calcs 06 11 05_Proposal Register_P10_Enabling_Civils_02_June_09_Rev1_Proposed Overall Monthly Cost Report - End March 2010_Matla Master Cost Report - Rev 0 date 12 July2011_1" xfId="19118" xr:uid="{00000000-0005-0000-0000-0000A6490000}"/>
    <cellStyle name="R_Final Calcs 06 11 05_Proposal Register_P10_Enabling_Civils_02_May_09_final" xfId="19119" xr:uid="{00000000-0005-0000-0000-0000A7490000}"/>
    <cellStyle name="R_Final Calcs 06 11 05_Proposal Register_P10_Enabling_Civils_02_May_09_final 2" xfId="19120" xr:uid="{00000000-0005-0000-0000-0000A8490000}"/>
    <cellStyle name="R_Final Calcs 06 11 05_Proposal Register_P10_Enabling_Civils_02_May_09_final_PC Master Report" xfId="19121" xr:uid="{00000000-0005-0000-0000-0000A9490000}"/>
    <cellStyle name="R_Final Calcs 06 11 05_Proposal Register_P10_Enabling_Civils_02_May_09_final_PC Master Report_GCD Kriel Master Cost Report - Rev 0 (date 7July2011)" xfId="19122" xr:uid="{00000000-0005-0000-0000-0000AA490000}"/>
    <cellStyle name="R_Final Calcs 06 11 05_Proposal Register_P10_Enabling_Civils_02_May_09_final_PC Master Report_Komati RTS Cost Report - Rev 0 11July2011" xfId="19123" xr:uid="{00000000-0005-0000-0000-0000AB490000}"/>
    <cellStyle name="R_Final Calcs 06 11 05_Proposal Register_P10_Enabling_Civils_02_May_09_final_PC Master Report_Matla Master Cost Report - Rev 0 date 12 July2011_1" xfId="19124" xr:uid="{00000000-0005-0000-0000-0000AC490000}"/>
    <cellStyle name="R_Final Calcs 06 11 05_Proposal Register_P10_Enabling_Civils_02_May_09_final_Proposed Overall Monthly Cost Report - End March 2010" xfId="19125" xr:uid="{00000000-0005-0000-0000-0000AD490000}"/>
    <cellStyle name="R_Final Calcs 06 11 05_Proposal Register_P10_Enabling_Civils_02_May_09_final_Proposed Overall Monthly Cost Report - End March 2010_GCD Kriel Master Cost Report - Rev 0 (date 7July2011)" xfId="19126" xr:uid="{00000000-0005-0000-0000-0000AE490000}"/>
    <cellStyle name="R_Final Calcs 06 11 05_Proposal Register_P10_Enabling_Civils_02_May_09_final_Proposed Overall Monthly Cost Report - End March 2010_Komati RTS Cost Report - Rev 0 11July2011" xfId="19127" xr:uid="{00000000-0005-0000-0000-0000AF490000}"/>
    <cellStyle name="R_Final Calcs 06 11 05_Proposal Register_P10_Enabling_Civils_02_May_09_final_Proposed Overall Monthly Cost Report - End March 2010_Matla Master Cost Report - Rev 0 date 12 July2011_1" xfId="19128" xr:uid="{00000000-0005-0000-0000-0000B0490000}"/>
    <cellStyle name="R_Final Calcs 06 11 05_Proposal Register_PC Master Report" xfId="19129" xr:uid="{00000000-0005-0000-0000-0000B1490000}"/>
    <cellStyle name="R_Final Calcs 06 11 05_Proposal Register_PC Master Report Feb09 Rev1 HL (version 1)" xfId="19130" xr:uid="{00000000-0005-0000-0000-0000B2490000}"/>
    <cellStyle name="R_Final Calcs 06 11 05_Proposal Register_PC Master Report Feb09 Rev1 HL (version 1)_GCD Kriel Master Cost Report - Rev 0 (date 7July2011)" xfId="19131" xr:uid="{00000000-0005-0000-0000-0000B3490000}"/>
    <cellStyle name="R_Final Calcs 06 11 05_Proposal Register_PC Master Report Feb09 Rev1 HL (version 1)_Komati RTS Cost Report - Rev 0 11July2011" xfId="19132" xr:uid="{00000000-0005-0000-0000-0000B4490000}"/>
    <cellStyle name="R_Final Calcs 06 11 05_Proposal Register_PC Master Report Feb09 Rev1 HL (version 1)_Matla Master Cost Report - Rev 0 date 12 July2011_1" xfId="19133" xr:uid="{00000000-0005-0000-0000-0000B5490000}"/>
    <cellStyle name="R_Final Calcs 06 11 05_Proposal Register_PC Master Report_GCD Kriel Master Cost Report - Rev 0 (date 7July2011)" xfId="19134" xr:uid="{00000000-0005-0000-0000-0000B6490000}"/>
    <cellStyle name="R_Final Calcs 06 11 05_Proposal Register_PC Master Report_Komati RTS Cost Report - Rev 0 11July2011" xfId="19135" xr:uid="{00000000-0005-0000-0000-0000B7490000}"/>
    <cellStyle name="R_Final Calcs 06 11 05_Proposal Register_PC Master Report_Matla Master Cost Report - Rev 0 date 12 July2011_1" xfId="19136" xr:uid="{00000000-0005-0000-0000-0000B8490000}"/>
    <cellStyle name="R_Final Calcs 06 11 05_Proposal Register_Proposed Overall Monthly Cost Report - End March 2010" xfId="19137" xr:uid="{00000000-0005-0000-0000-0000B9490000}"/>
    <cellStyle name="R_Final Calcs 06 11 05_Proposal Register_Proposed Overall Monthly Cost Report - End March 2010_GCD Kriel Master Cost Report - Rev 0 (date 7July2011)" xfId="19138" xr:uid="{00000000-0005-0000-0000-0000BA490000}"/>
    <cellStyle name="R_Final Calcs 06 11 05_Proposal Register_Proposed Overall Monthly Cost Report - End March 2010_Komati RTS Cost Report - Rev 0 11July2011" xfId="19139" xr:uid="{00000000-0005-0000-0000-0000BB490000}"/>
    <cellStyle name="R_Final Calcs 06 11 05_Proposal Register_Proposed Overall Monthly Cost Report - End March 2010_Matla Master Cost Report - Rev 0 date 12 July2011_1" xfId="19140" xr:uid="{00000000-0005-0000-0000-0000BC490000}"/>
    <cellStyle name="R_Final Calcs 06 11 05_Proposal Register_RC EXECUTIVE SUMMARY END Jan 2010. (version 2)" xfId="19141" xr:uid="{00000000-0005-0000-0000-0000BD490000}"/>
    <cellStyle name="R_Final Calcs 06 11 05_Proposal Register_RC EXECUTIVE SUMMARY END JULY 2009." xfId="19142" xr:uid="{00000000-0005-0000-0000-0000BE490000}"/>
    <cellStyle name="R_Final Calcs 06 11 05_Proposal Register_RC EXECUTIVE SUMMARY END JULY 2009. 2" xfId="19143" xr:uid="{00000000-0005-0000-0000-0000BF490000}"/>
    <cellStyle name="R_Final Calcs 06 11 05_Proposal Register_RC EXECUTIVE SUMMARY END JULY 2009._1" xfId="19144" xr:uid="{00000000-0005-0000-0000-0000C0490000}"/>
    <cellStyle name="R_Final Calcs 06 11 05_Proposal Register_RC EXECUTIVE SUMMARY END JULY 2009._1 2" xfId="19145" xr:uid="{00000000-0005-0000-0000-0000C1490000}"/>
    <cellStyle name="R_Final Calcs 06 11 05_Proposal Register_RC EXECUTIVE SUMMARY END JULY 2009._1_Cost Reduction_Contracts Overview Slide_Oct 2009 v2" xfId="19146" xr:uid="{00000000-0005-0000-0000-0000C2490000}"/>
    <cellStyle name="R_Final Calcs 06 11 05_Proposal Register_RC EXECUTIVE SUMMARY END JULY 2009._1_Cost Reduction_Contracts Overview Slide_Oct 2009 v2 2" xfId="19147" xr:uid="{00000000-0005-0000-0000-0000C3490000}"/>
    <cellStyle name="R_Final Calcs 06 11 05_Proposal Register_RC EXECUTIVE SUMMARY END JULY 2009._1_Proposed Overall Monthly Cost Report - End March 2010" xfId="19148" xr:uid="{00000000-0005-0000-0000-0000C4490000}"/>
    <cellStyle name="R_Final Calcs 06 11 05_Proposal Register_RC EXECUTIVE SUMMARY END JULY 2009._1_Quality_October 2009" xfId="19149" xr:uid="{00000000-0005-0000-0000-0000C5490000}"/>
    <cellStyle name="R_Final Calcs 06 11 05_Proposal Register_RC EXECUTIVE SUMMARY END JULY 2009._1_Quality_October 2009 2" xfId="19150" xr:uid="{00000000-0005-0000-0000-0000C6490000}"/>
    <cellStyle name="R_Final Calcs 06 11 05_Proposal Register_RC EXECUTIVE SUMMARY END JULY 2009._1_Reg&amp;Legal_ASGISA_CSR_Stakemngt" xfId="19151" xr:uid="{00000000-0005-0000-0000-0000C7490000}"/>
    <cellStyle name="R_Final Calcs 06 11 05_Proposal Register_RC EXECUTIVE SUMMARY END JULY 2009._1_Reg&amp;Legal_ASGISA_CSR_Stakemngt 2" xfId="19152" xr:uid="{00000000-0005-0000-0000-0000C8490000}"/>
    <cellStyle name="R_Final Calcs 06 11 05_Proposal Register_RC EXECUTIVE SUMMARY END JULY 2009._Cost Reduction_Contracts Overview Slide_Oct 2009 v2" xfId="19153" xr:uid="{00000000-0005-0000-0000-0000C9490000}"/>
    <cellStyle name="R_Final Calcs 06 11 05_Proposal Register_RC EXECUTIVE SUMMARY END JULY 2009._Cost Reduction_Contracts Overview Slide_Oct 2009 v2 2" xfId="19154" xr:uid="{00000000-0005-0000-0000-0000CA490000}"/>
    <cellStyle name="R_Final Calcs 06 11 05_Proposal Register_RC EXECUTIVE SUMMARY END JULY 2009._PC Master Report" xfId="19155" xr:uid="{00000000-0005-0000-0000-0000CB490000}"/>
    <cellStyle name="R_Final Calcs 06 11 05_Proposal Register_RC EXECUTIVE SUMMARY END JULY 2009._Proposed Overall Monthly Cost Report - End March 2010" xfId="19156" xr:uid="{00000000-0005-0000-0000-0000CC490000}"/>
    <cellStyle name="R_Final Calcs 06 11 05_Proposal Register_RC EXECUTIVE SUMMARY END JULY 2009._Quality_October 2009" xfId="19157" xr:uid="{00000000-0005-0000-0000-0000CD490000}"/>
    <cellStyle name="R_Final Calcs 06 11 05_Proposal Register_RC EXECUTIVE SUMMARY END JULY 2009._Quality_October 2009 2" xfId="19158" xr:uid="{00000000-0005-0000-0000-0000CE490000}"/>
    <cellStyle name="R_Final Calcs 06 11 05_Proposal Register_RC EXECUTIVE SUMMARY END JULY 2009._Reg&amp;Legal_ASGISA_CSR_Stakemngt" xfId="19159" xr:uid="{00000000-0005-0000-0000-0000CF490000}"/>
    <cellStyle name="R_Final Calcs 06 11 05_Proposal Register_RC EXECUTIVE SUMMARY END JULY 2009._Reg&amp;Legal_ASGISA_CSR_Stakemngt 2" xfId="19160" xr:uid="{00000000-0005-0000-0000-0000D0490000}"/>
    <cellStyle name="R_Final Calcs 06 11 05_Proposal Register_RC EXECUTIVE SUMMARY END SEP 2009." xfId="19161" xr:uid="{00000000-0005-0000-0000-0000D1490000}"/>
    <cellStyle name="R_Final Calcs 06 11 05_Proposed Overall Monthly Cost Report - End March 2010" xfId="19162" xr:uid="{00000000-0005-0000-0000-0000D2490000}"/>
    <cellStyle name="R_Final Calcs 06 11 05_Proposed Overall Monthly Cost Report - End March 2010_GCD Kriel Master Cost Report - Rev 0 (date 7July2011)" xfId="19163" xr:uid="{00000000-0005-0000-0000-0000D3490000}"/>
    <cellStyle name="R_Final Calcs 06 11 05_Proposed Overall Monthly Cost Report - End March 2010_Komati RTS Cost Report - Rev 0 11July2011" xfId="19164" xr:uid="{00000000-0005-0000-0000-0000D4490000}"/>
    <cellStyle name="R_Final Calcs 06 11 05_Proposed Overall Monthly Cost Report - End March 2010_Matla Master Cost Report - Rev 0 date 12 July2011_1" xfId="19165" xr:uid="{00000000-0005-0000-0000-0000D5490000}"/>
    <cellStyle name="R_Final Calcs 06 11 05_RC EXECUTIVE SUMMARY END Jan 2010. (version 2)" xfId="19166" xr:uid="{00000000-0005-0000-0000-0000D6490000}"/>
    <cellStyle name="R_Final Calcs 06 11 05_RC EXECUTIVE SUMMARY END Jan 2010. (version 2)_MasterCostReport MEDUPI updated 15Jul(rev3)" xfId="19167" xr:uid="{00000000-0005-0000-0000-0000D7490000}"/>
    <cellStyle name="R_Final Calcs 06 11 05_RC EXECUTIVE SUMMARY END Jan 2010. (version 2)_Northern" xfId="19168" xr:uid="{00000000-0005-0000-0000-0000D8490000}"/>
    <cellStyle name="R_Final Calcs 06 11 05_RC EXECUTIVE SUMMARY END JULY 2009." xfId="19169" xr:uid="{00000000-0005-0000-0000-0000D9490000}"/>
    <cellStyle name="R_Final Calcs 06 11 05_RC EXECUTIVE SUMMARY END JULY 2009. 2" xfId="19170" xr:uid="{00000000-0005-0000-0000-0000DA490000}"/>
    <cellStyle name="R_Final Calcs 06 11 05_RC EXECUTIVE SUMMARY END JULY 2009._1" xfId="19171" xr:uid="{00000000-0005-0000-0000-0000DB490000}"/>
    <cellStyle name="R_Final Calcs 06 11 05_RC EXECUTIVE SUMMARY END JULY 2009._1 2" xfId="19172" xr:uid="{00000000-0005-0000-0000-0000DC490000}"/>
    <cellStyle name="R_Final Calcs 06 11 05_RC EXECUTIVE SUMMARY END JULY 2009._1_Cost Reduction_Contracts Overview Slide_Oct 2009 v2" xfId="19173" xr:uid="{00000000-0005-0000-0000-0000DD490000}"/>
    <cellStyle name="R_Final Calcs 06 11 05_RC EXECUTIVE SUMMARY END JULY 2009._1_Cost Reduction_Contracts Overview Slide_Oct 2009 v2 2" xfId="19174" xr:uid="{00000000-0005-0000-0000-0000DE490000}"/>
    <cellStyle name="R_Final Calcs 06 11 05_RC EXECUTIVE SUMMARY END JULY 2009._1_Proposed Overall Monthly Cost Report - End March 2010" xfId="19175" xr:uid="{00000000-0005-0000-0000-0000DF490000}"/>
    <cellStyle name="R_Final Calcs 06 11 05_RC EXECUTIVE SUMMARY END JULY 2009._1_Proposed Overall Monthly Cost Report - End March 2010_MasterCostReport MEDUPI updated 15Jul(rev3)" xfId="19176" xr:uid="{00000000-0005-0000-0000-0000E0490000}"/>
    <cellStyle name="R_Final Calcs 06 11 05_RC EXECUTIVE SUMMARY END JULY 2009._1_Proposed Overall Monthly Cost Report - End March 2010_Northern" xfId="19177" xr:uid="{00000000-0005-0000-0000-0000E1490000}"/>
    <cellStyle name="R_Final Calcs 06 11 05_RC EXECUTIVE SUMMARY END JULY 2009._1_Quality_October 2009" xfId="19178" xr:uid="{00000000-0005-0000-0000-0000E2490000}"/>
    <cellStyle name="R_Final Calcs 06 11 05_RC EXECUTIVE SUMMARY END JULY 2009._1_Quality_October 2009 2" xfId="19179" xr:uid="{00000000-0005-0000-0000-0000E3490000}"/>
    <cellStyle name="R_Final Calcs 06 11 05_RC EXECUTIVE SUMMARY END JULY 2009._1_Reg&amp;Legal_ASGISA_CSR_Stakemngt" xfId="19180" xr:uid="{00000000-0005-0000-0000-0000E4490000}"/>
    <cellStyle name="R_Final Calcs 06 11 05_RC EXECUTIVE SUMMARY END JULY 2009._1_Reg&amp;Legal_ASGISA_CSR_Stakemngt 2" xfId="19181" xr:uid="{00000000-0005-0000-0000-0000E5490000}"/>
    <cellStyle name="R_Final Calcs 06 11 05_RC EXECUTIVE SUMMARY END JULY 2009._Cost Reduction_Contracts Overview Slide_Oct 2009 v2" xfId="19182" xr:uid="{00000000-0005-0000-0000-0000E6490000}"/>
    <cellStyle name="R_Final Calcs 06 11 05_RC EXECUTIVE SUMMARY END JULY 2009._Cost Reduction_Contracts Overview Slide_Oct 2009 v2 2" xfId="19183" xr:uid="{00000000-0005-0000-0000-0000E7490000}"/>
    <cellStyle name="R_Final Calcs 06 11 05_RC EXECUTIVE SUMMARY END JULY 2009._PC Master Report" xfId="19184" xr:uid="{00000000-0005-0000-0000-0000E8490000}"/>
    <cellStyle name="R_Final Calcs 06 11 05_RC EXECUTIVE SUMMARY END JULY 2009._PC Master Report_MasterCostReport MEDUPI updated 15Jul(rev3)" xfId="19185" xr:uid="{00000000-0005-0000-0000-0000E9490000}"/>
    <cellStyle name="R_Final Calcs 06 11 05_RC EXECUTIVE SUMMARY END JULY 2009._PC Master Report_Northern" xfId="19186" xr:uid="{00000000-0005-0000-0000-0000EA490000}"/>
    <cellStyle name="R_Final Calcs 06 11 05_RC EXECUTIVE SUMMARY END JULY 2009._Proposed Overall Monthly Cost Report - End March 2010" xfId="19187" xr:uid="{00000000-0005-0000-0000-0000EB490000}"/>
    <cellStyle name="R_Final Calcs 06 11 05_RC EXECUTIVE SUMMARY END JULY 2009._Proposed Overall Monthly Cost Report - End March 2010_MasterCostReport MEDUPI updated 15Jul(rev3)" xfId="19188" xr:uid="{00000000-0005-0000-0000-0000EC490000}"/>
    <cellStyle name="R_Final Calcs 06 11 05_RC EXECUTIVE SUMMARY END JULY 2009._Proposed Overall Monthly Cost Report - End March 2010_Northern" xfId="19189" xr:uid="{00000000-0005-0000-0000-0000ED490000}"/>
    <cellStyle name="R_Final Calcs 06 11 05_RC EXECUTIVE SUMMARY END JULY 2009._Quality_October 2009" xfId="19190" xr:uid="{00000000-0005-0000-0000-0000EE490000}"/>
    <cellStyle name="R_Final Calcs 06 11 05_RC EXECUTIVE SUMMARY END JULY 2009._Quality_October 2009 2" xfId="19191" xr:uid="{00000000-0005-0000-0000-0000EF490000}"/>
    <cellStyle name="R_Final Calcs 06 11 05_RC EXECUTIVE SUMMARY END JULY 2009._Reg&amp;Legal_ASGISA_CSR_Stakemngt" xfId="19192" xr:uid="{00000000-0005-0000-0000-0000F0490000}"/>
    <cellStyle name="R_Final Calcs 06 11 05_RC EXECUTIVE SUMMARY END JULY 2009._Reg&amp;Legal_ASGISA_CSR_Stakemngt 2" xfId="19193" xr:uid="{00000000-0005-0000-0000-0000F1490000}"/>
    <cellStyle name="R_Final Calcs 06 11 05_RC EXECUTIVE SUMMARY END SEP 2009." xfId="19194" xr:uid="{00000000-0005-0000-0000-0000F2490000}"/>
    <cellStyle name="R_Final Calcs 06 11 05_RC EXECUTIVE SUMMARY END SEP 2009._MasterCostReport MEDUPI updated 15Jul(rev3)" xfId="19195" xr:uid="{00000000-0005-0000-0000-0000F3490000}"/>
    <cellStyle name="R_Final Calcs 06 11 05_RC EXECUTIVE SUMMARY END SEP 2009._Northern" xfId="19196" xr:uid="{00000000-0005-0000-0000-0000F4490000}"/>
    <cellStyle name="R_Final Calcs 06 11 05_Risk Register Master" xfId="19197" xr:uid="{00000000-0005-0000-0000-0000F5490000}"/>
    <cellStyle name="R_Final Calcs 06 11 05_Risk Register Master_Commited cost - January  2010" xfId="19198" xr:uid="{00000000-0005-0000-0000-0000F6490000}"/>
    <cellStyle name="R_Final Calcs 06 11 05_Risk Register Master_Copy of MEDUPI Claim Register- (M-Drive)" xfId="19199" xr:uid="{00000000-0005-0000-0000-0000F7490000}"/>
    <cellStyle name="R_Final Calcs 06 11 05_Risk Register Master_Copy of MEDUPI Claim Register- (M-Drive)_GCD Kriel Master Cost Report - Rev 0 (date 7July2011)" xfId="19200" xr:uid="{00000000-0005-0000-0000-0000F8490000}"/>
    <cellStyle name="R_Final Calcs 06 11 05_Risk Register Master_Copy of MEDUPI Claim Register- (M-Drive)_Komati RTS Cost Report - Rev 0 11July2011" xfId="19201" xr:uid="{00000000-0005-0000-0000-0000F9490000}"/>
    <cellStyle name="R_Final Calcs 06 11 05_Risk Register Master_Copy of MEDUPI Claim Register- (M-Drive)_Matla Master Cost Report - Rev 0 date 12 July2011_1" xfId="19202" xr:uid="{00000000-0005-0000-0000-0000FA490000}"/>
    <cellStyle name="R_Final Calcs 06 11 05_Risk Register Master_June 09 r2" xfId="19203" xr:uid="{00000000-0005-0000-0000-0000FB490000}"/>
    <cellStyle name="R_Final Calcs 06 11 05_Risk Register Master_June 09 r2 2" xfId="19204" xr:uid="{00000000-0005-0000-0000-0000FC490000}"/>
    <cellStyle name="R_Final Calcs 06 11 05_Risk Register Master_June 09 r2_PC Master Report" xfId="19205" xr:uid="{00000000-0005-0000-0000-0000FD490000}"/>
    <cellStyle name="R_Final Calcs 06 11 05_Risk Register Master_June 09 r2_PC Master Report_GCD Kriel Master Cost Report - Rev 0 (date 7July2011)" xfId="19206" xr:uid="{00000000-0005-0000-0000-0000FE490000}"/>
    <cellStyle name="R_Final Calcs 06 11 05_Risk Register Master_June 09 r2_PC Master Report_Komati RTS Cost Report - Rev 0 11July2011" xfId="19207" xr:uid="{00000000-0005-0000-0000-0000FF490000}"/>
    <cellStyle name="R_Final Calcs 06 11 05_Risk Register Master_June 09 r2_PC Master Report_Matla Master Cost Report - Rev 0 date 12 July2011_1" xfId="19208" xr:uid="{00000000-0005-0000-0000-0000004A0000}"/>
    <cellStyle name="R_Final Calcs 06 11 05_Risk Register Master_June 09 r2_Proposed Overall Monthly Cost Report - End March 2010" xfId="19209" xr:uid="{00000000-0005-0000-0000-0000014A0000}"/>
    <cellStyle name="R_Final Calcs 06 11 05_Risk Register Master_June 09 r2_Proposed Overall Monthly Cost Report - End March 2010_GCD Kriel Master Cost Report - Rev 0 (date 7July2011)" xfId="19210" xr:uid="{00000000-0005-0000-0000-0000024A0000}"/>
    <cellStyle name="R_Final Calcs 06 11 05_Risk Register Master_June 09 r2_Proposed Overall Monthly Cost Report - End March 2010_Komati RTS Cost Report - Rev 0 11July2011" xfId="19211" xr:uid="{00000000-0005-0000-0000-0000034A0000}"/>
    <cellStyle name="R_Final Calcs 06 11 05_Risk Register Master_June 09 r2_Proposed Overall Monthly Cost Report - End March 2010_Matla Master Cost Report - Rev 0 date 12 July2011_1" xfId="19212" xr:uid="{00000000-0005-0000-0000-0000044A0000}"/>
    <cellStyle name="R_Final Calcs 06 11 05_Risk Register Master_October Claims Report (downloaded_06112009)" xfId="19213" xr:uid="{00000000-0005-0000-0000-0000054A0000}"/>
    <cellStyle name="R_Final Calcs 06 11 05_Risk Register Master_October Claims Report (downloaded_06112009)_GCD Kriel Master Cost Report - Rev 0 (date 7July2011)" xfId="19214" xr:uid="{00000000-0005-0000-0000-0000064A0000}"/>
    <cellStyle name="R_Final Calcs 06 11 05_Risk Register Master_October Claims Report (downloaded_06112009)_Komati RTS Cost Report - Rev 0 11July2011" xfId="19215" xr:uid="{00000000-0005-0000-0000-0000074A0000}"/>
    <cellStyle name="R_Final Calcs 06 11 05_Risk Register Master_October Claims Report (downloaded_06112009)_Matla Master Cost Report - Rev 0 date 12 July2011_1" xfId="19216" xr:uid="{00000000-0005-0000-0000-0000084A0000}"/>
    <cellStyle name="R_Final Calcs 06 11 05_Risk Register Master_P10_Enabling_Civils_02_June_09_Rev1" xfId="19217" xr:uid="{00000000-0005-0000-0000-0000094A0000}"/>
    <cellStyle name="R_Final Calcs 06 11 05_Risk Register Master_P10_Enabling_Civils_02_June_09_Rev1 2" xfId="19218" xr:uid="{00000000-0005-0000-0000-00000A4A0000}"/>
    <cellStyle name="R_Final Calcs 06 11 05_Risk Register Master_P10_Enabling_Civils_02_June_09_Rev1_PC Master Report" xfId="19219" xr:uid="{00000000-0005-0000-0000-00000B4A0000}"/>
    <cellStyle name="R_Final Calcs 06 11 05_Risk Register Master_P10_Enabling_Civils_02_June_09_Rev1_PC Master Report_GCD Kriel Master Cost Report - Rev 0 (date 7July2011)" xfId="19220" xr:uid="{00000000-0005-0000-0000-00000C4A0000}"/>
    <cellStyle name="R_Final Calcs 06 11 05_Risk Register Master_P10_Enabling_Civils_02_June_09_Rev1_PC Master Report_Komati RTS Cost Report - Rev 0 11July2011" xfId="19221" xr:uid="{00000000-0005-0000-0000-00000D4A0000}"/>
    <cellStyle name="R_Final Calcs 06 11 05_Risk Register Master_P10_Enabling_Civils_02_June_09_Rev1_PC Master Report_Matla Master Cost Report - Rev 0 date 12 July2011_1" xfId="19222" xr:uid="{00000000-0005-0000-0000-00000E4A0000}"/>
    <cellStyle name="R_Final Calcs 06 11 05_Risk Register Master_P10_Enabling_Civils_02_June_09_Rev1_Proposed Overall Monthly Cost Report - End March 2010" xfId="19223" xr:uid="{00000000-0005-0000-0000-00000F4A0000}"/>
    <cellStyle name="R_Final Calcs 06 11 05_Risk Register Master_P10_Enabling_Civils_02_June_09_Rev1_Proposed Overall Monthly Cost Report - End March 2010_GCD Kriel Master Cost Report - Rev 0 (date 7July2011)" xfId="19224" xr:uid="{00000000-0005-0000-0000-0000104A0000}"/>
    <cellStyle name="R_Final Calcs 06 11 05_Risk Register Master_P10_Enabling_Civils_02_June_09_Rev1_Proposed Overall Monthly Cost Report - End March 2010_Komati RTS Cost Report - Rev 0 11July2011" xfId="19225" xr:uid="{00000000-0005-0000-0000-0000114A0000}"/>
    <cellStyle name="R_Final Calcs 06 11 05_Risk Register Master_P10_Enabling_Civils_02_June_09_Rev1_Proposed Overall Monthly Cost Report - End March 2010_Matla Master Cost Report - Rev 0 date 12 July2011_1" xfId="19226" xr:uid="{00000000-0005-0000-0000-0000124A0000}"/>
    <cellStyle name="R_Final Calcs 06 11 05_Risk Register Master_P10_Enabling_Civils_02_May_09_final" xfId="19227" xr:uid="{00000000-0005-0000-0000-0000134A0000}"/>
    <cellStyle name="R_Final Calcs 06 11 05_Risk Register Master_P10_Enabling_Civils_02_May_09_final 2" xfId="19228" xr:uid="{00000000-0005-0000-0000-0000144A0000}"/>
    <cellStyle name="R_Final Calcs 06 11 05_Risk Register Master_P10_Enabling_Civils_02_May_09_final_PC Master Report" xfId="19229" xr:uid="{00000000-0005-0000-0000-0000154A0000}"/>
    <cellStyle name="R_Final Calcs 06 11 05_Risk Register Master_P10_Enabling_Civils_02_May_09_final_PC Master Report_GCD Kriel Master Cost Report - Rev 0 (date 7July2011)" xfId="19230" xr:uid="{00000000-0005-0000-0000-0000164A0000}"/>
    <cellStyle name="R_Final Calcs 06 11 05_Risk Register Master_P10_Enabling_Civils_02_May_09_final_PC Master Report_Komati RTS Cost Report - Rev 0 11July2011" xfId="19231" xr:uid="{00000000-0005-0000-0000-0000174A0000}"/>
    <cellStyle name="R_Final Calcs 06 11 05_Risk Register Master_P10_Enabling_Civils_02_May_09_final_PC Master Report_Matla Master Cost Report - Rev 0 date 12 July2011_1" xfId="19232" xr:uid="{00000000-0005-0000-0000-0000184A0000}"/>
    <cellStyle name="R_Final Calcs 06 11 05_Risk Register Master_P10_Enabling_Civils_02_May_09_final_Proposed Overall Monthly Cost Report - End March 2010" xfId="19233" xr:uid="{00000000-0005-0000-0000-0000194A0000}"/>
    <cellStyle name="R_Final Calcs 06 11 05_Risk Register Master_P10_Enabling_Civils_02_May_09_final_Proposed Overall Monthly Cost Report - End March 2010_GCD Kriel Master Cost Report - Rev 0 (date 7July2011)" xfId="19234" xr:uid="{00000000-0005-0000-0000-00001A4A0000}"/>
    <cellStyle name="R_Final Calcs 06 11 05_Risk Register Master_P10_Enabling_Civils_02_May_09_final_Proposed Overall Monthly Cost Report - End March 2010_Komati RTS Cost Report - Rev 0 11July2011" xfId="19235" xr:uid="{00000000-0005-0000-0000-00001B4A0000}"/>
    <cellStyle name="R_Final Calcs 06 11 05_Risk Register Master_P10_Enabling_Civils_02_May_09_final_Proposed Overall Monthly Cost Report - End March 2010_Matla Master Cost Report - Rev 0 date 12 July2011_1" xfId="19236" xr:uid="{00000000-0005-0000-0000-00001C4A0000}"/>
    <cellStyle name="R_Final Calcs 06 11 05_Risk Register Master_PC Master Report" xfId="19237" xr:uid="{00000000-0005-0000-0000-00001D4A0000}"/>
    <cellStyle name="R_Final Calcs 06 11 05_Risk Register Master_PC Master Report Feb09 Rev1 HL (version 1)" xfId="19238" xr:uid="{00000000-0005-0000-0000-00001E4A0000}"/>
    <cellStyle name="R_Final Calcs 06 11 05_Risk Register Master_PC Master Report Feb09 Rev1 HL (version 1)_GCD Kriel Master Cost Report - Rev 0 (date 7July2011)" xfId="19239" xr:uid="{00000000-0005-0000-0000-00001F4A0000}"/>
    <cellStyle name="R_Final Calcs 06 11 05_Risk Register Master_PC Master Report Feb09 Rev1 HL (version 1)_Komati RTS Cost Report - Rev 0 11July2011" xfId="19240" xr:uid="{00000000-0005-0000-0000-0000204A0000}"/>
    <cellStyle name="R_Final Calcs 06 11 05_Risk Register Master_PC Master Report Feb09 Rev1 HL (version 1)_Matla Master Cost Report - Rev 0 date 12 July2011_1" xfId="19241" xr:uid="{00000000-0005-0000-0000-0000214A0000}"/>
    <cellStyle name="R_Final Calcs 06 11 05_Risk Register Master_PC Master Report_GCD Kriel Master Cost Report - Rev 0 (date 7July2011)" xfId="19242" xr:uid="{00000000-0005-0000-0000-0000224A0000}"/>
    <cellStyle name="R_Final Calcs 06 11 05_Risk Register Master_PC Master Report_Komati RTS Cost Report - Rev 0 11July2011" xfId="19243" xr:uid="{00000000-0005-0000-0000-0000234A0000}"/>
    <cellStyle name="R_Final Calcs 06 11 05_Risk Register Master_PC Master Report_Matla Master Cost Report - Rev 0 date 12 July2011_1" xfId="19244" xr:uid="{00000000-0005-0000-0000-0000244A0000}"/>
    <cellStyle name="R_Final Calcs 06 11 05_Risk Register Master_Proposed Overall Monthly Cost Report - End March 2010" xfId="19245" xr:uid="{00000000-0005-0000-0000-0000254A0000}"/>
    <cellStyle name="R_Final Calcs 06 11 05_Risk Register Master_Proposed Overall Monthly Cost Report - End March 2010_GCD Kriel Master Cost Report - Rev 0 (date 7July2011)" xfId="19246" xr:uid="{00000000-0005-0000-0000-0000264A0000}"/>
    <cellStyle name="R_Final Calcs 06 11 05_Risk Register Master_Proposed Overall Monthly Cost Report - End March 2010_Komati RTS Cost Report - Rev 0 11July2011" xfId="19247" xr:uid="{00000000-0005-0000-0000-0000274A0000}"/>
    <cellStyle name="R_Final Calcs 06 11 05_Risk Register Master_Proposed Overall Monthly Cost Report - End March 2010_Matla Master Cost Report - Rev 0 date 12 July2011_1" xfId="19248" xr:uid="{00000000-0005-0000-0000-0000284A0000}"/>
    <cellStyle name="R_Final Calcs 06 11 05_Risk Register Master_RC EXECUTIVE SUMMARY END Jan 2010. (version 2)" xfId="19249" xr:uid="{00000000-0005-0000-0000-0000294A0000}"/>
    <cellStyle name="R_Final Calcs 06 11 05_Risk Register Master_RC EXECUTIVE SUMMARY END JULY 2009." xfId="19250" xr:uid="{00000000-0005-0000-0000-00002A4A0000}"/>
    <cellStyle name="R_Final Calcs 06 11 05_Risk Register Master_RC EXECUTIVE SUMMARY END JULY 2009. 2" xfId="19251" xr:uid="{00000000-0005-0000-0000-00002B4A0000}"/>
    <cellStyle name="R_Final Calcs 06 11 05_Risk Register Master_RC EXECUTIVE SUMMARY END JULY 2009._1" xfId="19252" xr:uid="{00000000-0005-0000-0000-00002C4A0000}"/>
    <cellStyle name="R_Final Calcs 06 11 05_Risk Register Master_RC EXECUTIVE SUMMARY END JULY 2009._1 2" xfId="19253" xr:uid="{00000000-0005-0000-0000-00002D4A0000}"/>
    <cellStyle name="R_Final Calcs 06 11 05_Risk Register Master_RC EXECUTIVE SUMMARY END JULY 2009._1_Cost Reduction_Contracts Overview Slide_Oct 2009 v2" xfId="19254" xr:uid="{00000000-0005-0000-0000-00002E4A0000}"/>
    <cellStyle name="R_Final Calcs 06 11 05_Risk Register Master_RC EXECUTIVE SUMMARY END JULY 2009._1_Cost Reduction_Contracts Overview Slide_Oct 2009 v2 2" xfId="19255" xr:uid="{00000000-0005-0000-0000-00002F4A0000}"/>
    <cellStyle name="R_Final Calcs 06 11 05_Risk Register Master_RC EXECUTIVE SUMMARY END JULY 2009._1_Proposed Overall Monthly Cost Report - End March 2010" xfId="19256" xr:uid="{00000000-0005-0000-0000-0000304A0000}"/>
    <cellStyle name="R_Final Calcs 06 11 05_Risk Register Master_RC EXECUTIVE SUMMARY END JULY 2009._1_Quality_October 2009" xfId="19257" xr:uid="{00000000-0005-0000-0000-0000314A0000}"/>
    <cellStyle name="R_Final Calcs 06 11 05_Risk Register Master_RC EXECUTIVE SUMMARY END JULY 2009._1_Quality_October 2009 2" xfId="19258" xr:uid="{00000000-0005-0000-0000-0000324A0000}"/>
    <cellStyle name="R_Final Calcs 06 11 05_Risk Register Master_RC EXECUTIVE SUMMARY END JULY 2009._1_Reg&amp;Legal_ASGISA_CSR_Stakemngt" xfId="19259" xr:uid="{00000000-0005-0000-0000-0000334A0000}"/>
    <cellStyle name="R_Final Calcs 06 11 05_Risk Register Master_RC EXECUTIVE SUMMARY END JULY 2009._1_Reg&amp;Legal_ASGISA_CSR_Stakemngt 2" xfId="19260" xr:uid="{00000000-0005-0000-0000-0000344A0000}"/>
    <cellStyle name="R_Final Calcs 06 11 05_Risk Register Master_RC EXECUTIVE SUMMARY END JULY 2009._Cost Reduction_Contracts Overview Slide_Oct 2009 v2" xfId="19261" xr:uid="{00000000-0005-0000-0000-0000354A0000}"/>
    <cellStyle name="R_Final Calcs 06 11 05_Risk Register Master_RC EXECUTIVE SUMMARY END JULY 2009._Cost Reduction_Contracts Overview Slide_Oct 2009 v2 2" xfId="19262" xr:uid="{00000000-0005-0000-0000-0000364A0000}"/>
    <cellStyle name="R_Final Calcs 06 11 05_Risk Register Master_RC EXECUTIVE SUMMARY END JULY 2009._PC Master Report" xfId="19263" xr:uid="{00000000-0005-0000-0000-0000374A0000}"/>
    <cellStyle name="R_Final Calcs 06 11 05_Risk Register Master_RC EXECUTIVE SUMMARY END JULY 2009._Proposed Overall Monthly Cost Report - End March 2010" xfId="19264" xr:uid="{00000000-0005-0000-0000-0000384A0000}"/>
    <cellStyle name="R_Final Calcs 06 11 05_Risk Register Master_RC EXECUTIVE SUMMARY END JULY 2009._Quality_October 2009" xfId="19265" xr:uid="{00000000-0005-0000-0000-0000394A0000}"/>
    <cellStyle name="R_Final Calcs 06 11 05_Risk Register Master_RC EXECUTIVE SUMMARY END JULY 2009._Quality_October 2009 2" xfId="19266" xr:uid="{00000000-0005-0000-0000-00003A4A0000}"/>
    <cellStyle name="R_Final Calcs 06 11 05_Risk Register Master_RC EXECUTIVE SUMMARY END JULY 2009._Reg&amp;Legal_ASGISA_CSR_Stakemngt" xfId="19267" xr:uid="{00000000-0005-0000-0000-00003B4A0000}"/>
    <cellStyle name="R_Final Calcs 06 11 05_Risk Register Master_RC EXECUTIVE SUMMARY END JULY 2009._Reg&amp;Legal_ASGISA_CSR_Stakemngt 2" xfId="19268" xr:uid="{00000000-0005-0000-0000-00003C4A0000}"/>
    <cellStyle name="R_Final Calcs 06 11 05_Risk Register Master_RC EXECUTIVE SUMMARY END SEP 2009." xfId="19269" xr:uid="{00000000-0005-0000-0000-00003D4A0000}"/>
    <cellStyle name="R_Final Calcs 06 11 05_Trend Register Master" xfId="19270" xr:uid="{00000000-0005-0000-0000-00003E4A0000}"/>
    <cellStyle name="R_Final Calcs 06 11 05_Trend Register Master_Commited cost - January  2010" xfId="19271" xr:uid="{00000000-0005-0000-0000-00003F4A0000}"/>
    <cellStyle name="R_Final Calcs 06 11 05_Trend Register Master_Copy of MEDUPI Claim Register- (M-Drive)" xfId="19272" xr:uid="{00000000-0005-0000-0000-0000404A0000}"/>
    <cellStyle name="R_Final Calcs 06 11 05_Trend Register Master_Copy of MEDUPI Claim Register- (M-Drive)_GCD Kriel Master Cost Report - Rev 0 (date 7July2011)" xfId="19273" xr:uid="{00000000-0005-0000-0000-0000414A0000}"/>
    <cellStyle name="R_Final Calcs 06 11 05_Trend Register Master_Copy of MEDUPI Claim Register- (M-Drive)_Komati RTS Cost Report - Rev 0 11July2011" xfId="19274" xr:uid="{00000000-0005-0000-0000-0000424A0000}"/>
    <cellStyle name="R_Final Calcs 06 11 05_Trend Register Master_Copy of MEDUPI Claim Register- (M-Drive)_Matla Master Cost Report - Rev 0 date 12 July2011_1" xfId="19275" xr:uid="{00000000-0005-0000-0000-0000434A0000}"/>
    <cellStyle name="R_Final Calcs 06 11 05_Trend Register Master_June 09 r2" xfId="19276" xr:uid="{00000000-0005-0000-0000-0000444A0000}"/>
    <cellStyle name="R_Final Calcs 06 11 05_Trend Register Master_June 09 r2 2" xfId="19277" xr:uid="{00000000-0005-0000-0000-0000454A0000}"/>
    <cellStyle name="R_Final Calcs 06 11 05_Trend Register Master_June 09 r2_PC Master Report" xfId="19278" xr:uid="{00000000-0005-0000-0000-0000464A0000}"/>
    <cellStyle name="R_Final Calcs 06 11 05_Trend Register Master_June 09 r2_PC Master Report_GCD Kriel Master Cost Report - Rev 0 (date 7July2011)" xfId="19279" xr:uid="{00000000-0005-0000-0000-0000474A0000}"/>
    <cellStyle name="R_Final Calcs 06 11 05_Trend Register Master_June 09 r2_PC Master Report_Komati RTS Cost Report - Rev 0 11July2011" xfId="19280" xr:uid="{00000000-0005-0000-0000-0000484A0000}"/>
    <cellStyle name="R_Final Calcs 06 11 05_Trend Register Master_June 09 r2_PC Master Report_Matla Master Cost Report - Rev 0 date 12 July2011_1" xfId="19281" xr:uid="{00000000-0005-0000-0000-0000494A0000}"/>
    <cellStyle name="R_Final Calcs 06 11 05_Trend Register Master_June 09 r2_Proposed Overall Monthly Cost Report - End March 2010" xfId="19282" xr:uid="{00000000-0005-0000-0000-00004A4A0000}"/>
    <cellStyle name="R_Final Calcs 06 11 05_Trend Register Master_June 09 r2_Proposed Overall Monthly Cost Report - End March 2010_GCD Kriel Master Cost Report - Rev 0 (date 7July2011)" xfId="19283" xr:uid="{00000000-0005-0000-0000-00004B4A0000}"/>
    <cellStyle name="R_Final Calcs 06 11 05_Trend Register Master_June 09 r2_Proposed Overall Monthly Cost Report - End March 2010_Komati RTS Cost Report - Rev 0 11July2011" xfId="19284" xr:uid="{00000000-0005-0000-0000-00004C4A0000}"/>
    <cellStyle name="R_Final Calcs 06 11 05_Trend Register Master_June 09 r2_Proposed Overall Monthly Cost Report - End March 2010_Matla Master Cost Report - Rev 0 date 12 July2011_1" xfId="19285" xr:uid="{00000000-0005-0000-0000-00004D4A0000}"/>
    <cellStyle name="R_Final Calcs 06 11 05_Trend Register Master_October Claims Report (downloaded_06112009)" xfId="19286" xr:uid="{00000000-0005-0000-0000-00004E4A0000}"/>
    <cellStyle name="R_Final Calcs 06 11 05_Trend Register Master_October Claims Report (downloaded_06112009)_GCD Kriel Master Cost Report - Rev 0 (date 7July2011)" xfId="19287" xr:uid="{00000000-0005-0000-0000-00004F4A0000}"/>
    <cellStyle name="R_Final Calcs 06 11 05_Trend Register Master_October Claims Report (downloaded_06112009)_Komati RTS Cost Report - Rev 0 11July2011" xfId="19288" xr:uid="{00000000-0005-0000-0000-0000504A0000}"/>
    <cellStyle name="R_Final Calcs 06 11 05_Trend Register Master_October Claims Report (downloaded_06112009)_Matla Master Cost Report - Rev 0 date 12 July2011_1" xfId="19289" xr:uid="{00000000-0005-0000-0000-0000514A0000}"/>
    <cellStyle name="R_Final Calcs 06 11 05_Trend Register Master_P10_Enabling_Civils_02_June_09_Rev1" xfId="19290" xr:uid="{00000000-0005-0000-0000-0000524A0000}"/>
    <cellStyle name="R_Final Calcs 06 11 05_Trend Register Master_P10_Enabling_Civils_02_June_09_Rev1 2" xfId="19291" xr:uid="{00000000-0005-0000-0000-0000534A0000}"/>
    <cellStyle name="R_Final Calcs 06 11 05_Trend Register Master_P10_Enabling_Civils_02_June_09_Rev1_PC Master Report" xfId="19292" xr:uid="{00000000-0005-0000-0000-0000544A0000}"/>
    <cellStyle name="R_Final Calcs 06 11 05_Trend Register Master_P10_Enabling_Civils_02_June_09_Rev1_PC Master Report_GCD Kriel Master Cost Report - Rev 0 (date 7July2011)" xfId="19293" xr:uid="{00000000-0005-0000-0000-0000554A0000}"/>
    <cellStyle name="R_Final Calcs 06 11 05_Trend Register Master_P10_Enabling_Civils_02_June_09_Rev1_PC Master Report_Komati RTS Cost Report - Rev 0 11July2011" xfId="19294" xr:uid="{00000000-0005-0000-0000-0000564A0000}"/>
    <cellStyle name="R_Final Calcs 06 11 05_Trend Register Master_P10_Enabling_Civils_02_June_09_Rev1_PC Master Report_Matla Master Cost Report - Rev 0 date 12 July2011_1" xfId="19295" xr:uid="{00000000-0005-0000-0000-0000574A0000}"/>
    <cellStyle name="R_Final Calcs 06 11 05_Trend Register Master_P10_Enabling_Civils_02_June_09_Rev1_Proposed Overall Monthly Cost Report - End March 2010" xfId="19296" xr:uid="{00000000-0005-0000-0000-0000584A0000}"/>
    <cellStyle name="R_Final Calcs 06 11 05_Trend Register Master_P10_Enabling_Civils_02_June_09_Rev1_Proposed Overall Monthly Cost Report - End March 2010_GCD Kriel Master Cost Report - Rev 0 (date 7July2011)" xfId="19297" xr:uid="{00000000-0005-0000-0000-0000594A0000}"/>
    <cellStyle name="R_Final Calcs 06 11 05_Trend Register Master_P10_Enabling_Civils_02_June_09_Rev1_Proposed Overall Monthly Cost Report - End March 2010_Komati RTS Cost Report - Rev 0 11July2011" xfId="19298" xr:uid="{00000000-0005-0000-0000-00005A4A0000}"/>
    <cellStyle name="R_Final Calcs 06 11 05_Trend Register Master_P10_Enabling_Civils_02_June_09_Rev1_Proposed Overall Monthly Cost Report - End March 2010_Matla Master Cost Report - Rev 0 date 12 July2011_1" xfId="19299" xr:uid="{00000000-0005-0000-0000-00005B4A0000}"/>
    <cellStyle name="R_Final Calcs 06 11 05_Trend Register Master_P10_Enabling_Civils_02_May_09_final" xfId="19300" xr:uid="{00000000-0005-0000-0000-00005C4A0000}"/>
    <cellStyle name="R_Final Calcs 06 11 05_Trend Register Master_P10_Enabling_Civils_02_May_09_final 2" xfId="19301" xr:uid="{00000000-0005-0000-0000-00005D4A0000}"/>
    <cellStyle name="R_Final Calcs 06 11 05_Trend Register Master_P10_Enabling_Civils_02_May_09_final_PC Master Report" xfId="19302" xr:uid="{00000000-0005-0000-0000-00005E4A0000}"/>
    <cellStyle name="R_Final Calcs 06 11 05_Trend Register Master_P10_Enabling_Civils_02_May_09_final_PC Master Report_GCD Kriel Master Cost Report - Rev 0 (date 7July2011)" xfId="19303" xr:uid="{00000000-0005-0000-0000-00005F4A0000}"/>
    <cellStyle name="R_Final Calcs 06 11 05_Trend Register Master_P10_Enabling_Civils_02_May_09_final_PC Master Report_Komati RTS Cost Report - Rev 0 11July2011" xfId="19304" xr:uid="{00000000-0005-0000-0000-0000604A0000}"/>
    <cellStyle name="R_Final Calcs 06 11 05_Trend Register Master_P10_Enabling_Civils_02_May_09_final_PC Master Report_Matla Master Cost Report - Rev 0 date 12 July2011_1" xfId="19305" xr:uid="{00000000-0005-0000-0000-0000614A0000}"/>
    <cellStyle name="R_Final Calcs 06 11 05_Trend Register Master_P10_Enabling_Civils_02_May_09_final_Proposed Overall Monthly Cost Report - End March 2010" xfId="19306" xr:uid="{00000000-0005-0000-0000-0000624A0000}"/>
    <cellStyle name="R_Final Calcs 06 11 05_Trend Register Master_P10_Enabling_Civils_02_May_09_final_Proposed Overall Monthly Cost Report - End March 2010_GCD Kriel Master Cost Report - Rev 0 (date 7July2011)" xfId="19307" xr:uid="{00000000-0005-0000-0000-0000634A0000}"/>
    <cellStyle name="R_Final Calcs 06 11 05_Trend Register Master_P10_Enabling_Civils_02_May_09_final_Proposed Overall Monthly Cost Report - End March 2010_Komati RTS Cost Report - Rev 0 11July2011" xfId="19308" xr:uid="{00000000-0005-0000-0000-0000644A0000}"/>
    <cellStyle name="R_Final Calcs 06 11 05_Trend Register Master_P10_Enabling_Civils_02_May_09_final_Proposed Overall Monthly Cost Report - End March 2010_Matla Master Cost Report - Rev 0 date 12 July2011_1" xfId="19309" xr:uid="{00000000-0005-0000-0000-0000654A0000}"/>
    <cellStyle name="R_Final Calcs 06 11 05_Trend Register Master_PC Master Report" xfId="19310" xr:uid="{00000000-0005-0000-0000-0000664A0000}"/>
    <cellStyle name="R_Final Calcs 06 11 05_Trend Register Master_PC Master Report Feb09 Rev1 HL (version 1)" xfId="19311" xr:uid="{00000000-0005-0000-0000-0000674A0000}"/>
    <cellStyle name="R_Final Calcs 06 11 05_Trend Register Master_PC Master Report Feb09 Rev1 HL (version 1)_GCD Kriel Master Cost Report - Rev 0 (date 7July2011)" xfId="19312" xr:uid="{00000000-0005-0000-0000-0000684A0000}"/>
    <cellStyle name="R_Final Calcs 06 11 05_Trend Register Master_PC Master Report Feb09 Rev1 HL (version 1)_Komati RTS Cost Report - Rev 0 11July2011" xfId="19313" xr:uid="{00000000-0005-0000-0000-0000694A0000}"/>
    <cellStyle name="R_Final Calcs 06 11 05_Trend Register Master_PC Master Report Feb09 Rev1 HL (version 1)_Matla Master Cost Report - Rev 0 date 12 July2011_1" xfId="19314" xr:uid="{00000000-0005-0000-0000-00006A4A0000}"/>
    <cellStyle name="R_Final Calcs 06 11 05_Trend Register Master_PC Master Report_GCD Kriel Master Cost Report - Rev 0 (date 7July2011)" xfId="19315" xr:uid="{00000000-0005-0000-0000-00006B4A0000}"/>
    <cellStyle name="R_Final Calcs 06 11 05_Trend Register Master_PC Master Report_Komati RTS Cost Report - Rev 0 11July2011" xfId="19316" xr:uid="{00000000-0005-0000-0000-00006C4A0000}"/>
    <cellStyle name="R_Final Calcs 06 11 05_Trend Register Master_PC Master Report_Matla Master Cost Report - Rev 0 date 12 July2011_1" xfId="19317" xr:uid="{00000000-0005-0000-0000-00006D4A0000}"/>
    <cellStyle name="R_Final Calcs 06 11 05_Trend Register Master_Proposed Overall Monthly Cost Report - End March 2010" xfId="19318" xr:uid="{00000000-0005-0000-0000-00006E4A0000}"/>
    <cellStyle name="R_Final Calcs 06 11 05_Trend Register Master_Proposed Overall Monthly Cost Report - End March 2010_GCD Kriel Master Cost Report - Rev 0 (date 7July2011)" xfId="19319" xr:uid="{00000000-0005-0000-0000-00006F4A0000}"/>
    <cellStyle name="R_Final Calcs 06 11 05_Trend Register Master_Proposed Overall Monthly Cost Report - End March 2010_Komati RTS Cost Report - Rev 0 11July2011" xfId="19320" xr:uid="{00000000-0005-0000-0000-0000704A0000}"/>
    <cellStyle name="R_Final Calcs 06 11 05_Trend Register Master_Proposed Overall Monthly Cost Report - End March 2010_Matla Master Cost Report - Rev 0 date 12 July2011_1" xfId="19321" xr:uid="{00000000-0005-0000-0000-0000714A0000}"/>
    <cellStyle name="R_Final Calcs 06 11 05_Trend Register Master_RC EXECUTIVE SUMMARY END Jan 2010. (version 2)" xfId="19322" xr:uid="{00000000-0005-0000-0000-0000724A0000}"/>
    <cellStyle name="R_Final Calcs 06 11 05_Trend Register Master_RC EXECUTIVE SUMMARY END JULY 2009." xfId="19323" xr:uid="{00000000-0005-0000-0000-0000734A0000}"/>
    <cellStyle name="R_Final Calcs 06 11 05_Trend Register Master_RC EXECUTIVE SUMMARY END JULY 2009. 2" xfId="19324" xr:uid="{00000000-0005-0000-0000-0000744A0000}"/>
    <cellStyle name="R_Final Calcs 06 11 05_Trend Register Master_RC EXECUTIVE SUMMARY END JULY 2009._1" xfId="19325" xr:uid="{00000000-0005-0000-0000-0000754A0000}"/>
    <cellStyle name="R_Final Calcs 06 11 05_Trend Register Master_RC EXECUTIVE SUMMARY END JULY 2009._1 2" xfId="19326" xr:uid="{00000000-0005-0000-0000-0000764A0000}"/>
    <cellStyle name="R_Final Calcs 06 11 05_Trend Register Master_RC EXECUTIVE SUMMARY END JULY 2009._1_Cost Reduction_Contracts Overview Slide_Oct 2009 v2" xfId="19327" xr:uid="{00000000-0005-0000-0000-0000774A0000}"/>
    <cellStyle name="R_Final Calcs 06 11 05_Trend Register Master_RC EXECUTIVE SUMMARY END JULY 2009._1_Cost Reduction_Contracts Overview Slide_Oct 2009 v2 2" xfId="19328" xr:uid="{00000000-0005-0000-0000-0000784A0000}"/>
    <cellStyle name="R_Final Calcs 06 11 05_Trend Register Master_RC EXECUTIVE SUMMARY END JULY 2009._1_Proposed Overall Monthly Cost Report - End March 2010" xfId="19329" xr:uid="{00000000-0005-0000-0000-0000794A0000}"/>
    <cellStyle name="R_Final Calcs 06 11 05_Trend Register Master_RC EXECUTIVE SUMMARY END JULY 2009._1_Quality_October 2009" xfId="19330" xr:uid="{00000000-0005-0000-0000-00007A4A0000}"/>
    <cellStyle name="R_Final Calcs 06 11 05_Trend Register Master_RC EXECUTIVE SUMMARY END JULY 2009._1_Quality_October 2009 2" xfId="19331" xr:uid="{00000000-0005-0000-0000-00007B4A0000}"/>
    <cellStyle name="R_Final Calcs 06 11 05_Trend Register Master_RC EXECUTIVE SUMMARY END JULY 2009._1_Reg&amp;Legal_ASGISA_CSR_Stakemngt" xfId="19332" xr:uid="{00000000-0005-0000-0000-00007C4A0000}"/>
    <cellStyle name="R_Final Calcs 06 11 05_Trend Register Master_RC EXECUTIVE SUMMARY END JULY 2009._1_Reg&amp;Legal_ASGISA_CSR_Stakemngt 2" xfId="19333" xr:uid="{00000000-0005-0000-0000-00007D4A0000}"/>
    <cellStyle name="R_Final Calcs 06 11 05_Trend Register Master_RC EXECUTIVE SUMMARY END JULY 2009._Cost Reduction_Contracts Overview Slide_Oct 2009 v2" xfId="19334" xr:uid="{00000000-0005-0000-0000-00007E4A0000}"/>
    <cellStyle name="R_Final Calcs 06 11 05_Trend Register Master_RC EXECUTIVE SUMMARY END JULY 2009._Cost Reduction_Contracts Overview Slide_Oct 2009 v2 2" xfId="19335" xr:uid="{00000000-0005-0000-0000-00007F4A0000}"/>
    <cellStyle name="R_Final Calcs 06 11 05_Trend Register Master_RC EXECUTIVE SUMMARY END JULY 2009._PC Master Report" xfId="19336" xr:uid="{00000000-0005-0000-0000-0000804A0000}"/>
    <cellStyle name="R_Final Calcs 06 11 05_Trend Register Master_RC EXECUTIVE SUMMARY END JULY 2009._Proposed Overall Monthly Cost Report - End March 2010" xfId="19337" xr:uid="{00000000-0005-0000-0000-0000814A0000}"/>
    <cellStyle name="R_Final Calcs 06 11 05_Trend Register Master_RC EXECUTIVE SUMMARY END JULY 2009._Quality_October 2009" xfId="19338" xr:uid="{00000000-0005-0000-0000-0000824A0000}"/>
    <cellStyle name="R_Final Calcs 06 11 05_Trend Register Master_RC EXECUTIVE SUMMARY END JULY 2009._Quality_October 2009 2" xfId="19339" xr:uid="{00000000-0005-0000-0000-0000834A0000}"/>
    <cellStyle name="R_Final Calcs 06 11 05_Trend Register Master_RC EXECUTIVE SUMMARY END JULY 2009._Reg&amp;Legal_ASGISA_CSR_Stakemngt" xfId="19340" xr:uid="{00000000-0005-0000-0000-0000844A0000}"/>
    <cellStyle name="R_Final Calcs 06 11 05_Trend Register Master_RC EXECUTIVE SUMMARY END JULY 2009._Reg&amp;Legal_ASGISA_CSR_Stakemngt 2" xfId="19341" xr:uid="{00000000-0005-0000-0000-0000854A0000}"/>
    <cellStyle name="R_Final Calcs 06 11 05_Trend Register Master_RC EXECUTIVE SUMMARY END SEP 2009." xfId="19342" xr:uid="{00000000-0005-0000-0000-0000864A0000}"/>
    <cellStyle name="R_June 09 r2" xfId="19343" xr:uid="{00000000-0005-0000-0000-0000874A0000}"/>
    <cellStyle name="R_June 09 r2_PC Master Report" xfId="19344" xr:uid="{00000000-0005-0000-0000-0000884A0000}"/>
    <cellStyle name="R_June 09 r2_Proposed Overall Monthly Cost Report - End March 2010" xfId="19345" xr:uid="{00000000-0005-0000-0000-0000894A0000}"/>
    <cellStyle name="R_Mark up Factor" xfId="19346" xr:uid="{00000000-0005-0000-0000-00008A4A0000}"/>
    <cellStyle name="R_Mark up Factor_Book1" xfId="19347" xr:uid="{00000000-0005-0000-0000-00008B4A0000}"/>
    <cellStyle name="R_Mark up Factor_Book1 2" xfId="19348" xr:uid="{00000000-0005-0000-0000-00008C4A0000}"/>
    <cellStyle name="R_Mark up Factor_Book1_Cost Reduction_Contracts Overview Slide_Oct 2009 v2" xfId="19349" xr:uid="{00000000-0005-0000-0000-00008D4A0000}"/>
    <cellStyle name="R_Mark up Factor_Book1_Cost Reduction_Contracts Overview Slide_Oct 2009 v2 2" xfId="19350" xr:uid="{00000000-0005-0000-0000-00008E4A0000}"/>
    <cellStyle name="R_Mark up Factor_Book1_PC Master Report" xfId="19351" xr:uid="{00000000-0005-0000-0000-00008F4A0000}"/>
    <cellStyle name="R_Mark up Factor_Book1_PC Master Report_MasterCostReport MEDUPI updated 15Jul(rev3)" xfId="19352" xr:uid="{00000000-0005-0000-0000-0000904A0000}"/>
    <cellStyle name="R_Mark up Factor_Book1_PC Master Report_Northern" xfId="19353" xr:uid="{00000000-0005-0000-0000-0000914A0000}"/>
    <cellStyle name="R_Mark up Factor_Book1_Proposed Overall Monthly Cost Report - End March 2010" xfId="19354" xr:uid="{00000000-0005-0000-0000-0000924A0000}"/>
    <cellStyle name="R_Mark up Factor_Book1_Proposed Overall Monthly Cost Report - End March 2010_MasterCostReport MEDUPI updated 15Jul(rev3)" xfId="19355" xr:uid="{00000000-0005-0000-0000-0000934A0000}"/>
    <cellStyle name="R_Mark up Factor_Book1_Proposed Overall Monthly Cost Report - End March 2010_Northern" xfId="19356" xr:uid="{00000000-0005-0000-0000-0000944A0000}"/>
    <cellStyle name="R_Mark up Factor_Book1_Quality_October 2009" xfId="19357" xr:uid="{00000000-0005-0000-0000-0000954A0000}"/>
    <cellStyle name="R_Mark up Factor_Book1_Quality_October 2009 2" xfId="19358" xr:uid="{00000000-0005-0000-0000-0000964A0000}"/>
    <cellStyle name="R_Mark up Factor_Book1_Reg&amp;Legal_ASGISA_CSR_Stakemngt" xfId="19359" xr:uid="{00000000-0005-0000-0000-0000974A0000}"/>
    <cellStyle name="R_Mark up Factor_Book1_Reg&amp;Legal_ASGISA_CSR_Stakemngt 2" xfId="19360" xr:uid="{00000000-0005-0000-0000-0000984A0000}"/>
    <cellStyle name="R_Mark up Factor_Commited cost - January  2010" xfId="19361" xr:uid="{00000000-0005-0000-0000-0000994A0000}"/>
    <cellStyle name="R_Mark up Factor_Commited cost - January  2010_MasterCostReport MEDUPI updated 15Jul(rev3)" xfId="19362" xr:uid="{00000000-0005-0000-0000-00009A4A0000}"/>
    <cellStyle name="R_Mark up Factor_Commited cost - January  2010_Northern" xfId="19363" xr:uid="{00000000-0005-0000-0000-00009B4A0000}"/>
    <cellStyle name="R_Mark up Factor_Contingency Drawdown" xfId="19364" xr:uid="{00000000-0005-0000-0000-00009C4A0000}"/>
    <cellStyle name="R_Mark up Factor_Contingency Drawdown_Copy of MEDUPI Claim Register- (M-Drive)" xfId="19365" xr:uid="{00000000-0005-0000-0000-00009D4A0000}"/>
    <cellStyle name="R_Mark up Factor_Contingency Drawdown_Copy of MEDUPI Claim Register- (M-Drive)_GCD Kriel Master Cost Report - Rev 0 (date 7July2011)" xfId="19366" xr:uid="{00000000-0005-0000-0000-00009E4A0000}"/>
    <cellStyle name="R_Mark up Factor_Contingency Drawdown_Copy of MEDUPI Claim Register- (M-Drive)_Komati RTS Cost Report - Rev 0 11July2011" xfId="19367" xr:uid="{00000000-0005-0000-0000-00009F4A0000}"/>
    <cellStyle name="R_Mark up Factor_Contingency Drawdown_Copy of MEDUPI Claim Register- (M-Drive)_Matla Master Cost Report - Rev 0 date 12 July2011_1" xfId="19368" xr:uid="{00000000-0005-0000-0000-0000A04A0000}"/>
    <cellStyle name="R_Mark up Factor_Contingency Drawdown_Copy of MEDUPI September Claim Register" xfId="19369" xr:uid="{00000000-0005-0000-0000-0000A14A0000}"/>
    <cellStyle name="R_Mark up Factor_Contingency Drawdown_Copy of MEDUPI September Claim Register 2" xfId="19370" xr:uid="{00000000-0005-0000-0000-0000A24A0000}"/>
    <cellStyle name="R_Mark up Factor_Contingency Drawdown_Cost Reduction_Contracts Overview Slide_Oct 2009 v2" xfId="19371" xr:uid="{00000000-0005-0000-0000-0000A34A0000}"/>
    <cellStyle name="R_Mark up Factor_Contingency Drawdown_Cost Reduction_Contracts Overview Slide_Oct 2009 v2 2" xfId="19372" xr:uid="{00000000-0005-0000-0000-0000A44A0000}"/>
    <cellStyle name="R_Mark up Factor_Contingency Drawdown_June 09 r2" xfId="19373" xr:uid="{00000000-0005-0000-0000-0000A54A0000}"/>
    <cellStyle name="R_Mark up Factor_Contingency Drawdown_June 09 r2 2" xfId="19374" xr:uid="{00000000-0005-0000-0000-0000A64A0000}"/>
    <cellStyle name="R_Mark up Factor_Contingency Drawdown_June 09 r2_PC Master Report" xfId="19375" xr:uid="{00000000-0005-0000-0000-0000A74A0000}"/>
    <cellStyle name="R_Mark up Factor_Contingency Drawdown_June 09 r2_PC Master Report_GCD Kriel Master Cost Report - Rev 0 (date 7July2011)" xfId="19376" xr:uid="{00000000-0005-0000-0000-0000A84A0000}"/>
    <cellStyle name="R_Mark up Factor_Contingency Drawdown_June 09 r2_PC Master Report_Komati RTS Cost Report - Rev 0 11July2011" xfId="19377" xr:uid="{00000000-0005-0000-0000-0000A94A0000}"/>
    <cellStyle name="R_Mark up Factor_Contingency Drawdown_June 09 r2_PC Master Report_Matla Master Cost Report - Rev 0 date 12 July2011_1" xfId="19378" xr:uid="{00000000-0005-0000-0000-0000AA4A0000}"/>
    <cellStyle name="R_Mark up Factor_Contingency Drawdown_June 09 r2_Proposed Overall Monthly Cost Report - End March 2010" xfId="19379" xr:uid="{00000000-0005-0000-0000-0000AB4A0000}"/>
    <cellStyle name="R_Mark up Factor_Contingency Drawdown_June 09 r2_Proposed Overall Monthly Cost Report - End March 2010_GCD Kriel Master Cost Report - Rev 0 (date 7July2011)" xfId="19380" xr:uid="{00000000-0005-0000-0000-0000AC4A0000}"/>
    <cellStyle name="R_Mark up Factor_Contingency Drawdown_June 09 r2_Proposed Overall Monthly Cost Report - End March 2010_Komati RTS Cost Report - Rev 0 11July2011" xfId="19381" xr:uid="{00000000-0005-0000-0000-0000AD4A0000}"/>
    <cellStyle name="R_Mark up Factor_Contingency Drawdown_June 09 r2_Proposed Overall Monthly Cost Report - End March 2010_Matla Master Cost Report - Rev 0 date 12 July2011_1" xfId="19382" xr:uid="{00000000-0005-0000-0000-0000AE4A0000}"/>
    <cellStyle name="R_Mark up Factor_Contingency Drawdown_October Claims Report (downloaded_06112009)" xfId="19383" xr:uid="{00000000-0005-0000-0000-0000AF4A0000}"/>
    <cellStyle name="R_Mark up Factor_Contingency Drawdown_October Claims Report (downloaded_06112009) 2" xfId="19384" xr:uid="{00000000-0005-0000-0000-0000B04A0000}"/>
    <cellStyle name="R_Mark up Factor_Contingency Drawdown_October Claims Report (downloaded_06112009)_1" xfId="19385" xr:uid="{00000000-0005-0000-0000-0000B14A0000}"/>
    <cellStyle name="R_Mark up Factor_Contingency Drawdown_October Claims Report (downloaded_06112009)_1_GCD Kriel Master Cost Report - Rev 0 (date 7July2011)" xfId="19386" xr:uid="{00000000-0005-0000-0000-0000B24A0000}"/>
    <cellStyle name="R_Mark up Factor_Contingency Drawdown_October Claims Report (downloaded_06112009)_1_Komati RTS Cost Report - Rev 0 11July2011" xfId="19387" xr:uid="{00000000-0005-0000-0000-0000B34A0000}"/>
    <cellStyle name="R_Mark up Factor_Contingency Drawdown_October Claims Report (downloaded_06112009)_1_Matla Master Cost Report - Rev 0 date 12 July2011_1" xfId="19388" xr:uid="{00000000-0005-0000-0000-0000B44A0000}"/>
    <cellStyle name="R_Mark up Factor_Contingency Drawdown_P07 Jan 10" xfId="19389" xr:uid="{00000000-0005-0000-0000-0000B54A0000}"/>
    <cellStyle name="R_Mark up Factor_Contingency Drawdown_P07 Jan 10_GCD Kriel Master Cost Report - Rev 0 (date 7July2011)" xfId="19390" xr:uid="{00000000-0005-0000-0000-0000B64A0000}"/>
    <cellStyle name="R_Mark up Factor_Contingency Drawdown_P07 Jan 10_Komati RTS Cost Report - Rev 0 11July2011" xfId="19391" xr:uid="{00000000-0005-0000-0000-0000B74A0000}"/>
    <cellStyle name="R_Mark up Factor_Contingency Drawdown_P07 Jan 10_Matla Master Cost Report - Rev 0 date 12 July2011_1" xfId="19392" xr:uid="{00000000-0005-0000-0000-0000B84A0000}"/>
    <cellStyle name="R_Mark up Factor_Contingency Drawdown_PC Master Report" xfId="19393" xr:uid="{00000000-0005-0000-0000-0000B94A0000}"/>
    <cellStyle name="R_Mark up Factor_Contingency Drawdown_Proposed Overall Monthly Cost Report - End March 2010" xfId="19394" xr:uid="{00000000-0005-0000-0000-0000BA4A0000}"/>
    <cellStyle name="R_Mark up Factor_Contingency Drawdown_Quality_October 2009" xfId="19395" xr:uid="{00000000-0005-0000-0000-0000BB4A0000}"/>
    <cellStyle name="R_Mark up Factor_Contingency Drawdown_Quality_October 2009 2" xfId="19396" xr:uid="{00000000-0005-0000-0000-0000BC4A0000}"/>
    <cellStyle name="R_Mark up Factor_Contingency Drawdown_Reg&amp;Legal_ASGISA_CSR_Stakemngt" xfId="19397" xr:uid="{00000000-0005-0000-0000-0000BD4A0000}"/>
    <cellStyle name="R_Mark up Factor_Contingency Drawdown_Reg&amp;Legal_ASGISA_CSR_Stakemngt 2" xfId="19398" xr:uid="{00000000-0005-0000-0000-0000BE4A0000}"/>
    <cellStyle name="R_Mark up Factor_Contract Control Sheet" xfId="19399" xr:uid="{00000000-0005-0000-0000-0000BF4A0000}"/>
    <cellStyle name="R_Mark up Factor_Contract Control Sheet_Commited cost - January  2010" xfId="19400" xr:uid="{00000000-0005-0000-0000-0000C04A0000}"/>
    <cellStyle name="R_Mark up Factor_Contract Control Sheet_Copy of MEDUPI Claim Register- (M-Drive)" xfId="19401" xr:uid="{00000000-0005-0000-0000-0000C14A0000}"/>
    <cellStyle name="R_Mark up Factor_Contract Control Sheet_Copy of MEDUPI Claim Register- (M-Drive)_GCD Kriel Master Cost Report - Rev 0 (date 7July2011)" xfId="19402" xr:uid="{00000000-0005-0000-0000-0000C24A0000}"/>
    <cellStyle name="R_Mark up Factor_Contract Control Sheet_Copy of MEDUPI Claim Register- (M-Drive)_Komati RTS Cost Report - Rev 0 11July2011" xfId="19403" xr:uid="{00000000-0005-0000-0000-0000C34A0000}"/>
    <cellStyle name="R_Mark up Factor_Contract Control Sheet_Copy of MEDUPI Claim Register- (M-Drive)_Matla Master Cost Report - Rev 0 date 12 July2011_1" xfId="19404" xr:uid="{00000000-0005-0000-0000-0000C44A0000}"/>
    <cellStyle name="R_Mark up Factor_Contract Control Sheet_June 09 r2" xfId="19405" xr:uid="{00000000-0005-0000-0000-0000C54A0000}"/>
    <cellStyle name="R_Mark up Factor_Contract Control Sheet_June 09 r2 2" xfId="19406" xr:uid="{00000000-0005-0000-0000-0000C64A0000}"/>
    <cellStyle name="R_Mark up Factor_Contract Control Sheet_June 09 r2_PC Master Report" xfId="19407" xr:uid="{00000000-0005-0000-0000-0000C74A0000}"/>
    <cellStyle name="R_Mark up Factor_Contract Control Sheet_June 09 r2_PC Master Report_GCD Kriel Master Cost Report - Rev 0 (date 7July2011)" xfId="19408" xr:uid="{00000000-0005-0000-0000-0000C84A0000}"/>
    <cellStyle name="R_Mark up Factor_Contract Control Sheet_June 09 r2_PC Master Report_Komati RTS Cost Report - Rev 0 11July2011" xfId="19409" xr:uid="{00000000-0005-0000-0000-0000C94A0000}"/>
    <cellStyle name="R_Mark up Factor_Contract Control Sheet_June 09 r2_PC Master Report_Matla Master Cost Report - Rev 0 date 12 July2011_1" xfId="19410" xr:uid="{00000000-0005-0000-0000-0000CA4A0000}"/>
    <cellStyle name="R_Mark up Factor_Contract Control Sheet_June 09 r2_Proposed Overall Monthly Cost Report - End March 2010" xfId="19411" xr:uid="{00000000-0005-0000-0000-0000CB4A0000}"/>
    <cellStyle name="R_Mark up Factor_Contract Control Sheet_June 09 r2_Proposed Overall Monthly Cost Report - End March 2010_GCD Kriel Master Cost Report - Rev 0 (date 7July2011)" xfId="19412" xr:uid="{00000000-0005-0000-0000-0000CC4A0000}"/>
    <cellStyle name="R_Mark up Factor_Contract Control Sheet_June 09 r2_Proposed Overall Monthly Cost Report - End March 2010_Komati RTS Cost Report - Rev 0 11July2011" xfId="19413" xr:uid="{00000000-0005-0000-0000-0000CD4A0000}"/>
    <cellStyle name="R_Mark up Factor_Contract Control Sheet_June 09 r2_Proposed Overall Monthly Cost Report - End March 2010_Matla Master Cost Report - Rev 0 date 12 July2011_1" xfId="19414" xr:uid="{00000000-0005-0000-0000-0000CE4A0000}"/>
    <cellStyle name="R_Mark up Factor_Contract Control Sheet_October Claims Report (downloaded_06112009)" xfId="19415" xr:uid="{00000000-0005-0000-0000-0000CF4A0000}"/>
    <cellStyle name="R_Mark up Factor_Contract Control Sheet_October Claims Report (downloaded_06112009)_GCD Kriel Master Cost Report - Rev 0 (date 7July2011)" xfId="19416" xr:uid="{00000000-0005-0000-0000-0000D04A0000}"/>
    <cellStyle name="R_Mark up Factor_Contract Control Sheet_October Claims Report (downloaded_06112009)_Komati RTS Cost Report - Rev 0 11July2011" xfId="19417" xr:uid="{00000000-0005-0000-0000-0000D14A0000}"/>
    <cellStyle name="R_Mark up Factor_Contract Control Sheet_October Claims Report (downloaded_06112009)_Matla Master Cost Report - Rev 0 date 12 July2011_1" xfId="19418" xr:uid="{00000000-0005-0000-0000-0000D24A0000}"/>
    <cellStyle name="R_Mark up Factor_Contract Control Sheet_P10_Enabling_Civils_02_June_09_Rev1" xfId="19419" xr:uid="{00000000-0005-0000-0000-0000D34A0000}"/>
    <cellStyle name="R_Mark up Factor_Contract Control Sheet_P10_Enabling_Civils_02_June_09_Rev1 2" xfId="19420" xr:uid="{00000000-0005-0000-0000-0000D44A0000}"/>
    <cellStyle name="R_Mark up Factor_Contract Control Sheet_P10_Enabling_Civils_02_June_09_Rev1_PC Master Report" xfId="19421" xr:uid="{00000000-0005-0000-0000-0000D54A0000}"/>
    <cellStyle name="R_Mark up Factor_Contract Control Sheet_P10_Enabling_Civils_02_June_09_Rev1_PC Master Report_GCD Kriel Master Cost Report - Rev 0 (date 7July2011)" xfId="19422" xr:uid="{00000000-0005-0000-0000-0000D64A0000}"/>
    <cellStyle name="R_Mark up Factor_Contract Control Sheet_P10_Enabling_Civils_02_June_09_Rev1_PC Master Report_Komati RTS Cost Report - Rev 0 11July2011" xfId="19423" xr:uid="{00000000-0005-0000-0000-0000D74A0000}"/>
    <cellStyle name="R_Mark up Factor_Contract Control Sheet_P10_Enabling_Civils_02_June_09_Rev1_PC Master Report_Matla Master Cost Report - Rev 0 date 12 July2011_1" xfId="19424" xr:uid="{00000000-0005-0000-0000-0000D84A0000}"/>
    <cellStyle name="R_Mark up Factor_Contract Control Sheet_P10_Enabling_Civils_02_June_09_Rev1_Proposed Overall Monthly Cost Report - End March 2010" xfId="19425" xr:uid="{00000000-0005-0000-0000-0000D94A0000}"/>
    <cellStyle name="R_Mark up Factor_Contract Control Sheet_P10_Enabling_Civils_02_June_09_Rev1_Proposed Overall Monthly Cost Report - End March 2010_GCD Kriel Master Cost Report - Rev 0 (date 7July2011)" xfId="19426" xr:uid="{00000000-0005-0000-0000-0000DA4A0000}"/>
    <cellStyle name="R_Mark up Factor_Contract Control Sheet_P10_Enabling_Civils_02_June_09_Rev1_Proposed Overall Monthly Cost Report - End March 2010_Komati RTS Cost Report - Rev 0 11July2011" xfId="19427" xr:uid="{00000000-0005-0000-0000-0000DB4A0000}"/>
    <cellStyle name="R_Mark up Factor_Contract Control Sheet_P10_Enabling_Civils_02_June_09_Rev1_Proposed Overall Monthly Cost Report - End March 2010_Matla Master Cost Report - Rev 0 date 12 July2011_1" xfId="19428" xr:uid="{00000000-0005-0000-0000-0000DC4A0000}"/>
    <cellStyle name="R_Mark up Factor_Contract Control Sheet_P10_Enabling_Civils_02_May_09_final" xfId="19429" xr:uid="{00000000-0005-0000-0000-0000DD4A0000}"/>
    <cellStyle name="R_Mark up Factor_Contract Control Sheet_P10_Enabling_Civils_02_May_09_final 2" xfId="19430" xr:uid="{00000000-0005-0000-0000-0000DE4A0000}"/>
    <cellStyle name="R_Mark up Factor_Contract Control Sheet_P10_Enabling_Civils_02_May_09_final_PC Master Report" xfId="19431" xr:uid="{00000000-0005-0000-0000-0000DF4A0000}"/>
    <cellStyle name="R_Mark up Factor_Contract Control Sheet_P10_Enabling_Civils_02_May_09_final_PC Master Report_GCD Kriel Master Cost Report - Rev 0 (date 7July2011)" xfId="19432" xr:uid="{00000000-0005-0000-0000-0000E04A0000}"/>
    <cellStyle name="R_Mark up Factor_Contract Control Sheet_P10_Enabling_Civils_02_May_09_final_PC Master Report_Komati RTS Cost Report - Rev 0 11July2011" xfId="19433" xr:uid="{00000000-0005-0000-0000-0000E14A0000}"/>
    <cellStyle name="R_Mark up Factor_Contract Control Sheet_P10_Enabling_Civils_02_May_09_final_PC Master Report_Matla Master Cost Report - Rev 0 date 12 July2011_1" xfId="19434" xr:uid="{00000000-0005-0000-0000-0000E24A0000}"/>
    <cellStyle name="R_Mark up Factor_Contract Control Sheet_P10_Enabling_Civils_02_May_09_final_Proposed Overall Monthly Cost Report - End March 2010" xfId="19435" xr:uid="{00000000-0005-0000-0000-0000E34A0000}"/>
    <cellStyle name="R_Mark up Factor_Contract Control Sheet_P10_Enabling_Civils_02_May_09_final_Proposed Overall Monthly Cost Report - End March 2010_GCD Kriel Master Cost Report - Rev 0 (date 7July2011)" xfId="19436" xr:uid="{00000000-0005-0000-0000-0000E44A0000}"/>
    <cellStyle name="R_Mark up Factor_Contract Control Sheet_P10_Enabling_Civils_02_May_09_final_Proposed Overall Monthly Cost Report - End March 2010_Komati RTS Cost Report - Rev 0 11July2011" xfId="19437" xr:uid="{00000000-0005-0000-0000-0000E54A0000}"/>
    <cellStyle name="R_Mark up Factor_Contract Control Sheet_P10_Enabling_Civils_02_May_09_final_Proposed Overall Monthly Cost Report - End March 2010_Matla Master Cost Report - Rev 0 date 12 July2011_1" xfId="19438" xr:uid="{00000000-0005-0000-0000-0000E64A0000}"/>
    <cellStyle name="R_Mark up Factor_Contract Control Sheet_PC Master Report" xfId="19439" xr:uid="{00000000-0005-0000-0000-0000E74A0000}"/>
    <cellStyle name="R_Mark up Factor_Contract Control Sheet_PC Master Report Feb09 Rev1 HL (version 1)" xfId="19440" xr:uid="{00000000-0005-0000-0000-0000E84A0000}"/>
    <cellStyle name="R_Mark up Factor_Contract Control Sheet_PC Master Report Feb09 Rev1 HL (version 1)_GCD Kriel Master Cost Report - Rev 0 (date 7July2011)" xfId="19441" xr:uid="{00000000-0005-0000-0000-0000E94A0000}"/>
    <cellStyle name="R_Mark up Factor_Contract Control Sheet_PC Master Report Feb09 Rev1 HL (version 1)_Komati RTS Cost Report - Rev 0 11July2011" xfId="19442" xr:uid="{00000000-0005-0000-0000-0000EA4A0000}"/>
    <cellStyle name="R_Mark up Factor_Contract Control Sheet_PC Master Report Feb09 Rev1 HL (version 1)_Matla Master Cost Report - Rev 0 date 12 July2011_1" xfId="19443" xr:uid="{00000000-0005-0000-0000-0000EB4A0000}"/>
    <cellStyle name="R_Mark up Factor_Contract Control Sheet_PC Master Report_GCD Kriel Master Cost Report - Rev 0 (date 7July2011)" xfId="19444" xr:uid="{00000000-0005-0000-0000-0000EC4A0000}"/>
    <cellStyle name="R_Mark up Factor_Contract Control Sheet_PC Master Report_Komati RTS Cost Report - Rev 0 11July2011" xfId="19445" xr:uid="{00000000-0005-0000-0000-0000ED4A0000}"/>
    <cellStyle name="R_Mark up Factor_Contract Control Sheet_PC Master Report_Matla Master Cost Report - Rev 0 date 12 July2011_1" xfId="19446" xr:uid="{00000000-0005-0000-0000-0000EE4A0000}"/>
    <cellStyle name="R_Mark up Factor_Contract Control Sheet_Proposed Overall Monthly Cost Report - End March 2010" xfId="19447" xr:uid="{00000000-0005-0000-0000-0000EF4A0000}"/>
    <cellStyle name="R_Mark up Factor_Contract Control Sheet_Proposed Overall Monthly Cost Report - End March 2010_GCD Kriel Master Cost Report - Rev 0 (date 7July2011)" xfId="19448" xr:uid="{00000000-0005-0000-0000-0000F04A0000}"/>
    <cellStyle name="R_Mark up Factor_Contract Control Sheet_Proposed Overall Monthly Cost Report - End March 2010_Komati RTS Cost Report - Rev 0 11July2011" xfId="19449" xr:uid="{00000000-0005-0000-0000-0000F14A0000}"/>
    <cellStyle name="R_Mark up Factor_Contract Control Sheet_Proposed Overall Monthly Cost Report - End March 2010_Matla Master Cost Report - Rev 0 date 12 July2011_1" xfId="19450" xr:uid="{00000000-0005-0000-0000-0000F24A0000}"/>
    <cellStyle name="R_Mark up Factor_Contract Control Sheet_RC EXECUTIVE SUMMARY END Jan 2010. (version 2)" xfId="19451" xr:uid="{00000000-0005-0000-0000-0000F34A0000}"/>
    <cellStyle name="R_Mark up Factor_Contract Control Sheet_RC EXECUTIVE SUMMARY END JULY 2009." xfId="19452" xr:uid="{00000000-0005-0000-0000-0000F44A0000}"/>
    <cellStyle name="R_Mark up Factor_Contract Control Sheet_RC EXECUTIVE SUMMARY END JULY 2009. 2" xfId="19453" xr:uid="{00000000-0005-0000-0000-0000F54A0000}"/>
    <cellStyle name="R_Mark up Factor_Contract Control Sheet_RC EXECUTIVE SUMMARY END JULY 2009._1" xfId="19454" xr:uid="{00000000-0005-0000-0000-0000F64A0000}"/>
    <cellStyle name="R_Mark up Factor_Contract Control Sheet_RC EXECUTIVE SUMMARY END JULY 2009._1 2" xfId="19455" xr:uid="{00000000-0005-0000-0000-0000F74A0000}"/>
    <cellStyle name="R_Mark up Factor_Contract Control Sheet_RC EXECUTIVE SUMMARY END JULY 2009._1_Cost Reduction_Contracts Overview Slide_Oct 2009 v2" xfId="19456" xr:uid="{00000000-0005-0000-0000-0000F84A0000}"/>
    <cellStyle name="R_Mark up Factor_Contract Control Sheet_RC EXECUTIVE SUMMARY END JULY 2009._1_Cost Reduction_Contracts Overview Slide_Oct 2009 v2 2" xfId="19457" xr:uid="{00000000-0005-0000-0000-0000F94A0000}"/>
    <cellStyle name="R_Mark up Factor_Contract Control Sheet_RC EXECUTIVE SUMMARY END JULY 2009._1_Proposed Overall Monthly Cost Report - End March 2010" xfId="19458" xr:uid="{00000000-0005-0000-0000-0000FA4A0000}"/>
    <cellStyle name="R_Mark up Factor_Contract Control Sheet_RC EXECUTIVE SUMMARY END JULY 2009._1_Quality_October 2009" xfId="19459" xr:uid="{00000000-0005-0000-0000-0000FB4A0000}"/>
    <cellStyle name="R_Mark up Factor_Contract Control Sheet_RC EXECUTIVE SUMMARY END JULY 2009._1_Quality_October 2009 2" xfId="19460" xr:uid="{00000000-0005-0000-0000-0000FC4A0000}"/>
    <cellStyle name="R_Mark up Factor_Contract Control Sheet_RC EXECUTIVE SUMMARY END JULY 2009._1_Reg&amp;Legal_ASGISA_CSR_Stakemngt" xfId="19461" xr:uid="{00000000-0005-0000-0000-0000FD4A0000}"/>
    <cellStyle name="R_Mark up Factor_Contract Control Sheet_RC EXECUTIVE SUMMARY END JULY 2009._1_Reg&amp;Legal_ASGISA_CSR_Stakemngt 2" xfId="19462" xr:uid="{00000000-0005-0000-0000-0000FE4A0000}"/>
    <cellStyle name="R_Mark up Factor_Contract Control Sheet_RC EXECUTIVE SUMMARY END JULY 2009._Cost Reduction_Contracts Overview Slide_Oct 2009 v2" xfId="19463" xr:uid="{00000000-0005-0000-0000-0000FF4A0000}"/>
    <cellStyle name="R_Mark up Factor_Contract Control Sheet_RC EXECUTIVE SUMMARY END JULY 2009._Cost Reduction_Contracts Overview Slide_Oct 2009 v2 2" xfId="19464" xr:uid="{00000000-0005-0000-0000-0000004B0000}"/>
    <cellStyle name="R_Mark up Factor_Contract Control Sheet_RC EXECUTIVE SUMMARY END JULY 2009._PC Master Report" xfId="19465" xr:uid="{00000000-0005-0000-0000-0000014B0000}"/>
    <cellStyle name="R_Mark up Factor_Contract Control Sheet_RC EXECUTIVE SUMMARY END JULY 2009._Proposed Overall Monthly Cost Report - End March 2010" xfId="19466" xr:uid="{00000000-0005-0000-0000-0000024B0000}"/>
    <cellStyle name="R_Mark up Factor_Contract Control Sheet_RC EXECUTIVE SUMMARY END JULY 2009._Quality_October 2009" xfId="19467" xr:uid="{00000000-0005-0000-0000-0000034B0000}"/>
    <cellStyle name="R_Mark up Factor_Contract Control Sheet_RC EXECUTIVE SUMMARY END JULY 2009._Quality_October 2009 2" xfId="19468" xr:uid="{00000000-0005-0000-0000-0000044B0000}"/>
    <cellStyle name="R_Mark up Factor_Contract Control Sheet_RC EXECUTIVE SUMMARY END JULY 2009._Reg&amp;Legal_ASGISA_CSR_Stakemngt" xfId="19469" xr:uid="{00000000-0005-0000-0000-0000054B0000}"/>
    <cellStyle name="R_Mark up Factor_Contract Control Sheet_RC EXECUTIVE SUMMARY END JULY 2009._Reg&amp;Legal_ASGISA_CSR_Stakemngt 2" xfId="19470" xr:uid="{00000000-0005-0000-0000-0000064B0000}"/>
    <cellStyle name="R_Mark up Factor_Contract Control Sheet_RC EXECUTIVE SUMMARY END SEP 2009." xfId="19471" xr:uid="{00000000-0005-0000-0000-0000074B0000}"/>
    <cellStyle name="R_Mark up Factor_Copy of MEDUPI Claim Register- (M-Drive)" xfId="19472" xr:uid="{00000000-0005-0000-0000-0000084B0000}"/>
    <cellStyle name="R_Mark up Factor_Copy of MEDUPI Claim Register- (M-Drive)_GCD Kriel Master Cost Report - Rev 0 (date 7July2011)" xfId="19473" xr:uid="{00000000-0005-0000-0000-0000094B0000}"/>
    <cellStyle name="R_Mark up Factor_Copy of MEDUPI Claim Register- (M-Drive)_Komati RTS Cost Report - Rev 0 11July2011" xfId="19474" xr:uid="{00000000-0005-0000-0000-00000A4B0000}"/>
    <cellStyle name="R_Mark up Factor_Copy of MEDUPI Claim Register- (M-Drive)_Matla Master Cost Report - Rev 0 date 12 July2011_1" xfId="19475" xr:uid="{00000000-0005-0000-0000-00000B4B0000}"/>
    <cellStyle name="R_Mark up Factor_Dispute Register Master" xfId="19476" xr:uid="{00000000-0005-0000-0000-00000C4B0000}"/>
    <cellStyle name="R_Mark up Factor_Dispute Register Master_Commited cost - January  2010" xfId="19477" xr:uid="{00000000-0005-0000-0000-00000D4B0000}"/>
    <cellStyle name="R_Mark up Factor_Dispute Register Master_Copy of MEDUPI Claim Register- (M-Drive)" xfId="19478" xr:uid="{00000000-0005-0000-0000-00000E4B0000}"/>
    <cellStyle name="R_Mark up Factor_Dispute Register Master_Copy of MEDUPI Claim Register- (M-Drive)_GCD Kriel Master Cost Report - Rev 0 (date 7July2011)" xfId="19479" xr:uid="{00000000-0005-0000-0000-00000F4B0000}"/>
    <cellStyle name="R_Mark up Factor_Dispute Register Master_Copy of MEDUPI Claim Register- (M-Drive)_Komati RTS Cost Report - Rev 0 11July2011" xfId="19480" xr:uid="{00000000-0005-0000-0000-0000104B0000}"/>
    <cellStyle name="R_Mark up Factor_Dispute Register Master_Copy of MEDUPI Claim Register- (M-Drive)_Matla Master Cost Report - Rev 0 date 12 July2011_1" xfId="19481" xr:uid="{00000000-0005-0000-0000-0000114B0000}"/>
    <cellStyle name="R_Mark up Factor_Dispute Register Master_June 09 r2" xfId="19482" xr:uid="{00000000-0005-0000-0000-0000124B0000}"/>
    <cellStyle name="R_Mark up Factor_Dispute Register Master_June 09 r2 2" xfId="19483" xr:uid="{00000000-0005-0000-0000-0000134B0000}"/>
    <cellStyle name="R_Mark up Factor_Dispute Register Master_June 09 r2_PC Master Report" xfId="19484" xr:uid="{00000000-0005-0000-0000-0000144B0000}"/>
    <cellStyle name="R_Mark up Factor_Dispute Register Master_June 09 r2_PC Master Report_GCD Kriel Master Cost Report - Rev 0 (date 7July2011)" xfId="19485" xr:uid="{00000000-0005-0000-0000-0000154B0000}"/>
    <cellStyle name="R_Mark up Factor_Dispute Register Master_June 09 r2_PC Master Report_Komati RTS Cost Report - Rev 0 11July2011" xfId="19486" xr:uid="{00000000-0005-0000-0000-0000164B0000}"/>
    <cellStyle name="R_Mark up Factor_Dispute Register Master_June 09 r2_PC Master Report_Matla Master Cost Report - Rev 0 date 12 July2011_1" xfId="19487" xr:uid="{00000000-0005-0000-0000-0000174B0000}"/>
    <cellStyle name="R_Mark up Factor_Dispute Register Master_June 09 r2_Proposed Overall Monthly Cost Report - End March 2010" xfId="19488" xr:uid="{00000000-0005-0000-0000-0000184B0000}"/>
    <cellStyle name="R_Mark up Factor_Dispute Register Master_June 09 r2_Proposed Overall Monthly Cost Report - End March 2010_GCD Kriel Master Cost Report - Rev 0 (date 7July2011)" xfId="19489" xr:uid="{00000000-0005-0000-0000-0000194B0000}"/>
    <cellStyle name="R_Mark up Factor_Dispute Register Master_June 09 r2_Proposed Overall Monthly Cost Report - End March 2010_Komati RTS Cost Report - Rev 0 11July2011" xfId="19490" xr:uid="{00000000-0005-0000-0000-00001A4B0000}"/>
    <cellStyle name="R_Mark up Factor_Dispute Register Master_June 09 r2_Proposed Overall Monthly Cost Report - End March 2010_Matla Master Cost Report - Rev 0 date 12 July2011_1" xfId="19491" xr:uid="{00000000-0005-0000-0000-00001B4B0000}"/>
    <cellStyle name="R_Mark up Factor_Dispute Register Master_October Claims Report (downloaded_06112009)" xfId="19492" xr:uid="{00000000-0005-0000-0000-00001C4B0000}"/>
    <cellStyle name="R_Mark up Factor_Dispute Register Master_October Claims Report (downloaded_06112009)_GCD Kriel Master Cost Report - Rev 0 (date 7July2011)" xfId="19493" xr:uid="{00000000-0005-0000-0000-00001D4B0000}"/>
    <cellStyle name="R_Mark up Factor_Dispute Register Master_October Claims Report (downloaded_06112009)_Komati RTS Cost Report - Rev 0 11July2011" xfId="19494" xr:uid="{00000000-0005-0000-0000-00001E4B0000}"/>
    <cellStyle name="R_Mark up Factor_Dispute Register Master_October Claims Report (downloaded_06112009)_Matla Master Cost Report - Rev 0 date 12 July2011_1" xfId="19495" xr:uid="{00000000-0005-0000-0000-00001F4B0000}"/>
    <cellStyle name="R_Mark up Factor_Dispute Register Master_P10_Enabling_Civils_02_June_09_Rev1" xfId="19496" xr:uid="{00000000-0005-0000-0000-0000204B0000}"/>
    <cellStyle name="R_Mark up Factor_Dispute Register Master_P10_Enabling_Civils_02_June_09_Rev1 2" xfId="19497" xr:uid="{00000000-0005-0000-0000-0000214B0000}"/>
    <cellStyle name="R_Mark up Factor_Dispute Register Master_P10_Enabling_Civils_02_June_09_Rev1_PC Master Report" xfId="19498" xr:uid="{00000000-0005-0000-0000-0000224B0000}"/>
    <cellStyle name="R_Mark up Factor_Dispute Register Master_P10_Enabling_Civils_02_June_09_Rev1_PC Master Report_GCD Kriel Master Cost Report - Rev 0 (date 7July2011)" xfId="19499" xr:uid="{00000000-0005-0000-0000-0000234B0000}"/>
    <cellStyle name="R_Mark up Factor_Dispute Register Master_P10_Enabling_Civils_02_June_09_Rev1_PC Master Report_Komati RTS Cost Report - Rev 0 11July2011" xfId="19500" xr:uid="{00000000-0005-0000-0000-0000244B0000}"/>
    <cellStyle name="R_Mark up Factor_Dispute Register Master_P10_Enabling_Civils_02_June_09_Rev1_PC Master Report_Matla Master Cost Report - Rev 0 date 12 July2011_1" xfId="19501" xr:uid="{00000000-0005-0000-0000-0000254B0000}"/>
    <cellStyle name="R_Mark up Factor_Dispute Register Master_P10_Enabling_Civils_02_June_09_Rev1_Proposed Overall Monthly Cost Report - End March 2010" xfId="19502" xr:uid="{00000000-0005-0000-0000-0000264B0000}"/>
    <cellStyle name="R_Mark up Factor_Dispute Register Master_P10_Enabling_Civils_02_June_09_Rev1_Proposed Overall Monthly Cost Report - End March 2010_GCD Kriel Master Cost Report - Rev 0 (date 7July2011)" xfId="19503" xr:uid="{00000000-0005-0000-0000-0000274B0000}"/>
    <cellStyle name="R_Mark up Factor_Dispute Register Master_P10_Enabling_Civils_02_June_09_Rev1_Proposed Overall Monthly Cost Report - End March 2010_Komati RTS Cost Report - Rev 0 11July2011" xfId="19504" xr:uid="{00000000-0005-0000-0000-0000284B0000}"/>
    <cellStyle name="R_Mark up Factor_Dispute Register Master_P10_Enabling_Civils_02_June_09_Rev1_Proposed Overall Monthly Cost Report - End March 2010_Matla Master Cost Report - Rev 0 date 12 July2011_1" xfId="19505" xr:uid="{00000000-0005-0000-0000-0000294B0000}"/>
    <cellStyle name="R_Mark up Factor_Dispute Register Master_P10_Enabling_Civils_02_May_09_final" xfId="19506" xr:uid="{00000000-0005-0000-0000-00002A4B0000}"/>
    <cellStyle name="R_Mark up Factor_Dispute Register Master_P10_Enabling_Civils_02_May_09_final 2" xfId="19507" xr:uid="{00000000-0005-0000-0000-00002B4B0000}"/>
    <cellStyle name="R_Mark up Factor_Dispute Register Master_P10_Enabling_Civils_02_May_09_final_PC Master Report" xfId="19508" xr:uid="{00000000-0005-0000-0000-00002C4B0000}"/>
    <cellStyle name="R_Mark up Factor_Dispute Register Master_P10_Enabling_Civils_02_May_09_final_PC Master Report_GCD Kriel Master Cost Report - Rev 0 (date 7July2011)" xfId="19509" xr:uid="{00000000-0005-0000-0000-00002D4B0000}"/>
    <cellStyle name="R_Mark up Factor_Dispute Register Master_P10_Enabling_Civils_02_May_09_final_PC Master Report_Komati RTS Cost Report - Rev 0 11July2011" xfId="19510" xr:uid="{00000000-0005-0000-0000-00002E4B0000}"/>
    <cellStyle name="R_Mark up Factor_Dispute Register Master_P10_Enabling_Civils_02_May_09_final_PC Master Report_Matla Master Cost Report - Rev 0 date 12 July2011_1" xfId="19511" xr:uid="{00000000-0005-0000-0000-00002F4B0000}"/>
    <cellStyle name="R_Mark up Factor_Dispute Register Master_P10_Enabling_Civils_02_May_09_final_Proposed Overall Monthly Cost Report - End March 2010" xfId="19512" xr:uid="{00000000-0005-0000-0000-0000304B0000}"/>
    <cellStyle name="R_Mark up Factor_Dispute Register Master_P10_Enabling_Civils_02_May_09_final_Proposed Overall Monthly Cost Report - End March 2010_GCD Kriel Master Cost Report - Rev 0 (date 7July2011)" xfId="19513" xr:uid="{00000000-0005-0000-0000-0000314B0000}"/>
    <cellStyle name="R_Mark up Factor_Dispute Register Master_P10_Enabling_Civils_02_May_09_final_Proposed Overall Monthly Cost Report - End March 2010_Komati RTS Cost Report - Rev 0 11July2011" xfId="19514" xr:uid="{00000000-0005-0000-0000-0000324B0000}"/>
    <cellStyle name="R_Mark up Factor_Dispute Register Master_P10_Enabling_Civils_02_May_09_final_Proposed Overall Monthly Cost Report - End March 2010_Matla Master Cost Report - Rev 0 date 12 July2011_1" xfId="19515" xr:uid="{00000000-0005-0000-0000-0000334B0000}"/>
    <cellStyle name="R_Mark up Factor_Dispute Register Master_PC Master Report" xfId="19516" xr:uid="{00000000-0005-0000-0000-0000344B0000}"/>
    <cellStyle name="R_Mark up Factor_Dispute Register Master_PC Master Report Feb09 Rev1 HL (version 1)" xfId="19517" xr:uid="{00000000-0005-0000-0000-0000354B0000}"/>
    <cellStyle name="R_Mark up Factor_Dispute Register Master_PC Master Report Feb09 Rev1 HL (version 1)_GCD Kriel Master Cost Report - Rev 0 (date 7July2011)" xfId="19518" xr:uid="{00000000-0005-0000-0000-0000364B0000}"/>
    <cellStyle name="R_Mark up Factor_Dispute Register Master_PC Master Report Feb09 Rev1 HL (version 1)_Komati RTS Cost Report - Rev 0 11July2011" xfId="19519" xr:uid="{00000000-0005-0000-0000-0000374B0000}"/>
    <cellStyle name="R_Mark up Factor_Dispute Register Master_PC Master Report Feb09 Rev1 HL (version 1)_Matla Master Cost Report - Rev 0 date 12 July2011_1" xfId="19520" xr:uid="{00000000-0005-0000-0000-0000384B0000}"/>
    <cellStyle name="R_Mark up Factor_Dispute Register Master_PC Master Report_GCD Kriel Master Cost Report - Rev 0 (date 7July2011)" xfId="19521" xr:uid="{00000000-0005-0000-0000-0000394B0000}"/>
    <cellStyle name="R_Mark up Factor_Dispute Register Master_PC Master Report_Komati RTS Cost Report - Rev 0 11July2011" xfId="19522" xr:uid="{00000000-0005-0000-0000-00003A4B0000}"/>
    <cellStyle name="R_Mark up Factor_Dispute Register Master_PC Master Report_Matla Master Cost Report - Rev 0 date 12 July2011_1" xfId="19523" xr:uid="{00000000-0005-0000-0000-00003B4B0000}"/>
    <cellStyle name="R_Mark up Factor_Dispute Register Master_Proposed Overall Monthly Cost Report - End March 2010" xfId="19524" xr:uid="{00000000-0005-0000-0000-00003C4B0000}"/>
    <cellStyle name="R_Mark up Factor_Dispute Register Master_Proposed Overall Monthly Cost Report - End March 2010_GCD Kriel Master Cost Report - Rev 0 (date 7July2011)" xfId="19525" xr:uid="{00000000-0005-0000-0000-00003D4B0000}"/>
    <cellStyle name="R_Mark up Factor_Dispute Register Master_Proposed Overall Monthly Cost Report - End March 2010_Komati RTS Cost Report - Rev 0 11July2011" xfId="19526" xr:uid="{00000000-0005-0000-0000-00003E4B0000}"/>
    <cellStyle name="R_Mark up Factor_Dispute Register Master_Proposed Overall Monthly Cost Report - End March 2010_Matla Master Cost Report - Rev 0 date 12 July2011_1" xfId="19527" xr:uid="{00000000-0005-0000-0000-00003F4B0000}"/>
    <cellStyle name="R_Mark up Factor_Dispute Register Master_RC EXECUTIVE SUMMARY END Jan 2010. (version 2)" xfId="19528" xr:uid="{00000000-0005-0000-0000-0000404B0000}"/>
    <cellStyle name="R_Mark up Factor_Dispute Register Master_RC EXECUTIVE SUMMARY END JULY 2009." xfId="19529" xr:uid="{00000000-0005-0000-0000-0000414B0000}"/>
    <cellStyle name="R_Mark up Factor_Dispute Register Master_RC EXECUTIVE SUMMARY END JULY 2009. 2" xfId="19530" xr:uid="{00000000-0005-0000-0000-0000424B0000}"/>
    <cellStyle name="R_Mark up Factor_Dispute Register Master_RC EXECUTIVE SUMMARY END JULY 2009._1" xfId="19531" xr:uid="{00000000-0005-0000-0000-0000434B0000}"/>
    <cellStyle name="R_Mark up Factor_Dispute Register Master_RC EXECUTIVE SUMMARY END JULY 2009._1 2" xfId="19532" xr:uid="{00000000-0005-0000-0000-0000444B0000}"/>
    <cellStyle name="R_Mark up Factor_Dispute Register Master_RC EXECUTIVE SUMMARY END JULY 2009._1_Cost Reduction_Contracts Overview Slide_Oct 2009 v2" xfId="19533" xr:uid="{00000000-0005-0000-0000-0000454B0000}"/>
    <cellStyle name="R_Mark up Factor_Dispute Register Master_RC EXECUTIVE SUMMARY END JULY 2009._1_Cost Reduction_Contracts Overview Slide_Oct 2009 v2 2" xfId="19534" xr:uid="{00000000-0005-0000-0000-0000464B0000}"/>
    <cellStyle name="R_Mark up Factor_Dispute Register Master_RC EXECUTIVE SUMMARY END JULY 2009._1_Proposed Overall Monthly Cost Report - End March 2010" xfId="19535" xr:uid="{00000000-0005-0000-0000-0000474B0000}"/>
    <cellStyle name="R_Mark up Factor_Dispute Register Master_RC EXECUTIVE SUMMARY END JULY 2009._1_Quality_October 2009" xfId="19536" xr:uid="{00000000-0005-0000-0000-0000484B0000}"/>
    <cellStyle name="R_Mark up Factor_Dispute Register Master_RC EXECUTIVE SUMMARY END JULY 2009._1_Quality_October 2009 2" xfId="19537" xr:uid="{00000000-0005-0000-0000-0000494B0000}"/>
    <cellStyle name="R_Mark up Factor_Dispute Register Master_RC EXECUTIVE SUMMARY END JULY 2009._1_Reg&amp;Legal_ASGISA_CSR_Stakemngt" xfId="19538" xr:uid="{00000000-0005-0000-0000-00004A4B0000}"/>
    <cellStyle name="R_Mark up Factor_Dispute Register Master_RC EXECUTIVE SUMMARY END JULY 2009._1_Reg&amp;Legal_ASGISA_CSR_Stakemngt 2" xfId="19539" xr:uid="{00000000-0005-0000-0000-00004B4B0000}"/>
    <cellStyle name="R_Mark up Factor_Dispute Register Master_RC EXECUTIVE SUMMARY END JULY 2009._Cost Reduction_Contracts Overview Slide_Oct 2009 v2" xfId="19540" xr:uid="{00000000-0005-0000-0000-00004C4B0000}"/>
    <cellStyle name="R_Mark up Factor_Dispute Register Master_RC EXECUTIVE SUMMARY END JULY 2009._Cost Reduction_Contracts Overview Slide_Oct 2009 v2 2" xfId="19541" xr:uid="{00000000-0005-0000-0000-00004D4B0000}"/>
    <cellStyle name="R_Mark up Factor_Dispute Register Master_RC EXECUTIVE SUMMARY END JULY 2009._PC Master Report" xfId="19542" xr:uid="{00000000-0005-0000-0000-00004E4B0000}"/>
    <cellStyle name="R_Mark up Factor_Dispute Register Master_RC EXECUTIVE SUMMARY END JULY 2009._Proposed Overall Monthly Cost Report - End March 2010" xfId="19543" xr:uid="{00000000-0005-0000-0000-00004F4B0000}"/>
    <cellStyle name="R_Mark up Factor_Dispute Register Master_RC EXECUTIVE SUMMARY END JULY 2009._Quality_October 2009" xfId="19544" xr:uid="{00000000-0005-0000-0000-0000504B0000}"/>
    <cellStyle name="R_Mark up Factor_Dispute Register Master_RC EXECUTIVE SUMMARY END JULY 2009._Quality_October 2009 2" xfId="19545" xr:uid="{00000000-0005-0000-0000-0000514B0000}"/>
    <cellStyle name="R_Mark up Factor_Dispute Register Master_RC EXECUTIVE SUMMARY END JULY 2009._Reg&amp;Legal_ASGISA_CSR_Stakemngt" xfId="19546" xr:uid="{00000000-0005-0000-0000-0000524B0000}"/>
    <cellStyle name="R_Mark up Factor_Dispute Register Master_RC EXECUTIVE SUMMARY END JULY 2009._Reg&amp;Legal_ASGISA_CSR_Stakemngt 2" xfId="19547" xr:uid="{00000000-0005-0000-0000-0000534B0000}"/>
    <cellStyle name="R_Mark up Factor_Dispute Register Master_RC EXECUTIVE SUMMARY END SEP 2009." xfId="19548" xr:uid="{00000000-0005-0000-0000-0000544B0000}"/>
    <cellStyle name="R_Mark up Factor_High Level Projection - February 2011" xfId="19549" xr:uid="{00000000-0005-0000-0000-0000554B0000}"/>
    <cellStyle name="R_Mark up Factor_June 09 r2" xfId="19550" xr:uid="{00000000-0005-0000-0000-0000564B0000}"/>
    <cellStyle name="R_Mark up Factor_June 09 r2 2" xfId="19551" xr:uid="{00000000-0005-0000-0000-0000574B0000}"/>
    <cellStyle name="R_Mark up Factor_June 09 r2_PC Master Report" xfId="19552" xr:uid="{00000000-0005-0000-0000-0000584B0000}"/>
    <cellStyle name="R_Mark up Factor_June 09 r2_PC Master Report_GCD Kriel Master Cost Report - Rev 0 (date 7July2011)" xfId="19553" xr:uid="{00000000-0005-0000-0000-0000594B0000}"/>
    <cellStyle name="R_Mark up Factor_June 09 r2_PC Master Report_Komati RTS Cost Report - Rev 0 11July2011" xfId="19554" xr:uid="{00000000-0005-0000-0000-00005A4B0000}"/>
    <cellStyle name="R_Mark up Factor_June 09 r2_PC Master Report_Matla Master Cost Report - Rev 0 date 12 July2011_1" xfId="19555" xr:uid="{00000000-0005-0000-0000-00005B4B0000}"/>
    <cellStyle name="R_Mark up Factor_June 09 r2_Proposed Overall Monthly Cost Report - End March 2010" xfId="19556" xr:uid="{00000000-0005-0000-0000-00005C4B0000}"/>
    <cellStyle name="R_Mark up Factor_June 09 r2_Proposed Overall Monthly Cost Report - End March 2010_GCD Kriel Master Cost Report - Rev 0 (date 7July2011)" xfId="19557" xr:uid="{00000000-0005-0000-0000-00005D4B0000}"/>
    <cellStyle name="R_Mark up Factor_June 09 r2_Proposed Overall Monthly Cost Report - End March 2010_Komati RTS Cost Report - Rev 0 11July2011" xfId="19558" xr:uid="{00000000-0005-0000-0000-00005E4B0000}"/>
    <cellStyle name="R_Mark up Factor_June 09 r2_Proposed Overall Monthly Cost Report - End March 2010_Matla Master Cost Report - Rev 0 date 12 July2011_1" xfId="19559" xr:uid="{00000000-0005-0000-0000-00005F4B0000}"/>
    <cellStyle name="R_Mark up Factor_October Claims Report (downloaded_06112009)" xfId="19560" xr:uid="{00000000-0005-0000-0000-0000604B0000}"/>
    <cellStyle name="R_Mark up Factor_October Claims Report (downloaded_06112009)_GCD Kriel Master Cost Report - Rev 0 (date 7July2011)" xfId="19561" xr:uid="{00000000-0005-0000-0000-0000614B0000}"/>
    <cellStyle name="R_Mark up Factor_October Claims Report (downloaded_06112009)_Komati RTS Cost Report - Rev 0 11July2011" xfId="19562" xr:uid="{00000000-0005-0000-0000-0000624B0000}"/>
    <cellStyle name="R_Mark up Factor_October Claims Report (downloaded_06112009)_Matla Master Cost Report - Rev 0 date 12 July2011_1" xfId="19563" xr:uid="{00000000-0005-0000-0000-0000634B0000}"/>
    <cellStyle name="R_Mark up Factor_P02_Boiler Package_Contract Control Logs May 2009(1)" xfId="19564" xr:uid="{00000000-0005-0000-0000-0000644B0000}"/>
    <cellStyle name="R_Mark up Factor_P02_Boiler Package_Contract Control Logs May 2009(1) 2" xfId="19565" xr:uid="{00000000-0005-0000-0000-0000654B0000}"/>
    <cellStyle name="R_Mark up Factor_P02_Boiler Package_Contract Control Logs May 2009(1)_PC Master Report" xfId="19566" xr:uid="{00000000-0005-0000-0000-0000664B0000}"/>
    <cellStyle name="R_Mark up Factor_P02_Boiler Package_Contract Control Logs May 2009(1)_PC Master Report_GCD Kriel Master Cost Report - Rev 0 (date 7July2011)" xfId="19567" xr:uid="{00000000-0005-0000-0000-0000674B0000}"/>
    <cellStyle name="R_Mark up Factor_P02_Boiler Package_Contract Control Logs May 2009(1)_PC Master Report_Komati RTS Cost Report - Rev 0 11July2011" xfId="19568" xr:uid="{00000000-0005-0000-0000-0000684B0000}"/>
    <cellStyle name="R_Mark up Factor_P02_Boiler Package_Contract Control Logs May 2009(1)_PC Master Report_Matla Master Cost Report - Rev 0 date 12 July2011_1" xfId="19569" xr:uid="{00000000-0005-0000-0000-0000694B0000}"/>
    <cellStyle name="R_Mark up Factor_P02_Boiler Package_Contract Control Logs May 2009(1)_Proposed Overall Monthly Cost Report - End March 2010" xfId="19570" xr:uid="{00000000-0005-0000-0000-00006A4B0000}"/>
    <cellStyle name="R_Mark up Factor_P02_Boiler Package_Contract Control Logs May 2009(1)_Proposed Overall Monthly Cost Report - End March 2010_GCD Kriel Master Cost Report - Rev 0 (date 7July2011)" xfId="19571" xr:uid="{00000000-0005-0000-0000-00006B4B0000}"/>
    <cellStyle name="R_Mark up Factor_P02_Boiler Package_Contract Control Logs May 2009(1)_Proposed Overall Monthly Cost Report - End March 2010_Komati RTS Cost Report - Rev 0 11July2011" xfId="19572" xr:uid="{00000000-0005-0000-0000-00006C4B0000}"/>
    <cellStyle name="R_Mark up Factor_P02_Boiler Package_Contract Control Logs May 2009(1)_Proposed Overall Monthly Cost Report - End March 2010_Matla Master Cost Report - Rev 0 date 12 July2011_1" xfId="19573" xr:uid="{00000000-0005-0000-0000-00006D4B0000}"/>
    <cellStyle name="R_Mark up Factor_P03_Turbine_Mayl_09_User_Contract_Logs rev 2" xfId="19574" xr:uid="{00000000-0005-0000-0000-00006E4B0000}"/>
    <cellStyle name="R_Mark up Factor_P03_Turbine_Mayl_09_User_Contract_Logs rev 2 2" xfId="19575" xr:uid="{00000000-0005-0000-0000-00006F4B0000}"/>
    <cellStyle name="R_Mark up Factor_P03_Turbine_Mayl_09_User_Contract_Logs rev 2_PC Master Report" xfId="19576" xr:uid="{00000000-0005-0000-0000-0000704B0000}"/>
    <cellStyle name="R_Mark up Factor_P03_Turbine_Mayl_09_User_Contract_Logs rev 2_PC Master Report_GCD Kriel Master Cost Report - Rev 0 (date 7July2011)" xfId="19577" xr:uid="{00000000-0005-0000-0000-0000714B0000}"/>
    <cellStyle name="R_Mark up Factor_P03_Turbine_Mayl_09_User_Contract_Logs rev 2_PC Master Report_Komati RTS Cost Report - Rev 0 11July2011" xfId="19578" xr:uid="{00000000-0005-0000-0000-0000724B0000}"/>
    <cellStyle name="R_Mark up Factor_P03_Turbine_Mayl_09_User_Contract_Logs rev 2_PC Master Report_Matla Master Cost Report - Rev 0 date 12 July2011_1" xfId="19579" xr:uid="{00000000-0005-0000-0000-0000734B0000}"/>
    <cellStyle name="R_Mark up Factor_P03_Turbine_Mayl_09_User_Contract_Logs rev 2_Proposed Overall Monthly Cost Report - End March 2010" xfId="19580" xr:uid="{00000000-0005-0000-0000-0000744B0000}"/>
    <cellStyle name="R_Mark up Factor_P03_Turbine_Mayl_09_User_Contract_Logs rev 2_Proposed Overall Monthly Cost Report - End March 2010_GCD Kriel Master Cost Report - Rev 0 (date 7July2011)" xfId="19581" xr:uid="{00000000-0005-0000-0000-0000754B0000}"/>
    <cellStyle name="R_Mark up Factor_P03_Turbine_Mayl_09_User_Contract_Logs rev 2_Proposed Overall Monthly Cost Report - End March 2010_Komati RTS Cost Report - Rev 0 11July2011" xfId="19582" xr:uid="{00000000-0005-0000-0000-0000764B0000}"/>
    <cellStyle name="R_Mark up Factor_P03_Turbine_Mayl_09_User_Contract_Logs rev 2_Proposed Overall Monthly Cost Report - End March 2010_Matla Master Cost Report - Rev 0 date 12 July2011_1" xfId="19583" xr:uid="{00000000-0005-0000-0000-0000774B0000}"/>
    <cellStyle name="R_Mark up Factor_P04_LP_Services_26_October_09_Rev1_Master(Draft)" xfId="19584" xr:uid="{00000000-0005-0000-0000-0000784B0000}"/>
    <cellStyle name="R_Mark up Factor_P04_LP_Services_26_October_09_Rev1_Master(Draft)_GCD Kriel Master Cost Report - Rev 0 (date 7July2011)" xfId="19585" xr:uid="{00000000-0005-0000-0000-0000794B0000}"/>
    <cellStyle name="R_Mark up Factor_P04_LP_Services_26_October_09_Rev1_Master(Draft)_Komati RTS Cost Report - Rev 0 11July2011" xfId="19586" xr:uid="{00000000-0005-0000-0000-00007A4B0000}"/>
    <cellStyle name="R_Mark up Factor_P04_LP_Services_26_October_09_Rev1_Master(Draft)_Matla Master Cost Report - Rev 0 date 12 July2011_1" xfId="19587" xr:uid="{00000000-0005-0000-0000-00007B4B0000}"/>
    <cellStyle name="R_Mark up Factor_P06_Water_Treatment_28_May_09_Rev0_Master(Draft)" xfId="19588" xr:uid="{00000000-0005-0000-0000-00007C4B0000}"/>
    <cellStyle name="R_Mark up Factor_P06_Water_Treatment_28_May_09_Rev0_Master(Draft) 2" xfId="19589" xr:uid="{00000000-0005-0000-0000-00007D4B0000}"/>
    <cellStyle name="R_Mark up Factor_P06_Water_Treatment_28_May_09_Rev0_Master(Draft)_PC Master Report" xfId="19590" xr:uid="{00000000-0005-0000-0000-00007E4B0000}"/>
    <cellStyle name="R_Mark up Factor_P06_Water_Treatment_28_May_09_Rev0_Master(Draft)_PC Master Report_GCD Kriel Master Cost Report - Rev 0 (date 7July2011)" xfId="19591" xr:uid="{00000000-0005-0000-0000-00007F4B0000}"/>
    <cellStyle name="R_Mark up Factor_P06_Water_Treatment_28_May_09_Rev0_Master(Draft)_PC Master Report_Komati RTS Cost Report - Rev 0 11July2011" xfId="19592" xr:uid="{00000000-0005-0000-0000-0000804B0000}"/>
    <cellStyle name="R_Mark up Factor_P06_Water_Treatment_28_May_09_Rev0_Master(Draft)_PC Master Report_Matla Master Cost Report - Rev 0 date 12 July2011_1" xfId="19593" xr:uid="{00000000-0005-0000-0000-0000814B0000}"/>
    <cellStyle name="R_Mark up Factor_P06_Water_Treatment_28_May_09_Rev0_Master(Draft)_Proposed Overall Monthly Cost Report - End March 2010" xfId="19594" xr:uid="{00000000-0005-0000-0000-0000824B0000}"/>
    <cellStyle name="R_Mark up Factor_P06_Water_Treatment_28_May_09_Rev0_Master(Draft)_Proposed Overall Monthly Cost Report - End March 2010_GCD Kriel Master Cost Report - Rev 0 (date 7July2011)" xfId="19595" xr:uid="{00000000-0005-0000-0000-0000834B0000}"/>
    <cellStyle name="R_Mark up Factor_P06_Water_Treatment_28_May_09_Rev0_Master(Draft)_Proposed Overall Monthly Cost Report - End March 2010_Komati RTS Cost Report - Rev 0 11July2011" xfId="19596" xr:uid="{00000000-0005-0000-0000-0000844B0000}"/>
    <cellStyle name="R_Mark up Factor_P06_Water_Treatment_28_May_09_Rev0_Master(Draft)_Proposed Overall Monthly Cost Report - End March 2010_Matla Master Cost Report - Rev 0 date 12 July2011_1" xfId="19597" xr:uid="{00000000-0005-0000-0000-0000854B0000}"/>
    <cellStyle name="R_Mark up Factor_P06_Water_Treatment_29_June_09_Rev0_Master(Draft)" xfId="19598" xr:uid="{00000000-0005-0000-0000-0000864B0000}"/>
    <cellStyle name="R_Mark up Factor_P06_Water_Treatment_29_June_09_Rev0_Master(Draft) 2" xfId="19599" xr:uid="{00000000-0005-0000-0000-0000874B0000}"/>
    <cellStyle name="R_Mark up Factor_P06_Water_Treatment_29_June_09_Rev0_Master(Draft)_PC Master Report" xfId="19600" xr:uid="{00000000-0005-0000-0000-0000884B0000}"/>
    <cellStyle name="R_Mark up Factor_P06_Water_Treatment_29_June_09_Rev0_Master(Draft)_PC Master Report_GCD Kriel Master Cost Report - Rev 0 (date 7July2011)" xfId="19601" xr:uid="{00000000-0005-0000-0000-0000894B0000}"/>
    <cellStyle name="R_Mark up Factor_P06_Water_Treatment_29_June_09_Rev0_Master(Draft)_PC Master Report_Komati RTS Cost Report - Rev 0 11July2011" xfId="19602" xr:uid="{00000000-0005-0000-0000-00008A4B0000}"/>
    <cellStyle name="R_Mark up Factor_P06_Water_Treatment_29_June_09_Rev0_Master(Draft)_PC Master Report_Matla Master Cost Report - Rev 0 date 12 July2011_1" xfId="19603" xr:uid="{00000000-0005-0000-0000-00008B4B0000}"/>
    <cellStyle name="R_Mark up Factor_P06_Water_Treatment_29_June_09_Rev0_Master(Draft)_Proposed Overall Monthly Cost Report - End March 2010" xfId="19604" xr:uid="{00000000-0005-0000-0000-00008C4B0000}"/>
    <cellStyle name="R_Mark up Factor_P06_Water_Treatment_29_June_09_Rev0_Master(Draft)_Proposed Overall Monthly Cost Report - End March 2010_GCD Kriel Master Cost Report - Rev 0 (date 7July2011)" xfId="19605" xr:uid="{00000000-0005-0000-0000-00008D4B0000}"/>
    <cellStyle name="R_Mark up Factor_P06_Water_Treatment_29_June_09_Rev0_Master(Draft)_Proposed Overall Monthly Cost Report - End March 2010_Komati RTS Cost Report - Rev 0 11July2011" xfId="19606" xr:uid="{00000000-0005-0000-0000-00008E4B0000}"/>
    <cellStyle name="R_Mark up Factor_P06_Water_Treatment_29_June_09_Rev0_Master(Draft)_Proposed Overall Monthly Cost Report - End March 2010_Matla Master Cost Report - Rev 0 date 12 July2011_1" xfId="19607" xr:uid="{00000000-0005-0000-0000-00008F4B0000}"/>
    <cellStyle name="R_Mark up Factor_P08_Main Civil May 09 r2" xfId="19608" xr:uid="{00000000-0005-0000-0000-0000904B0000}"/>
    <cellStyle name="R_Mark up Factor_P08_Main Civil May 09 r2_PC Master Report" xfId="19609" xr:uid="{00000000-0005-0000-0000-0000914B0000}"/>
    <cellStyle name="R_Mark up Factor_P08_Main Civil May 09 r2_PC Master Report_GCD Kriel Master Cost Report - Rev 0 (date 7July2011)" xfId="19610" xr:uid="{00000000-0005-0000-0000-0000924B0000}"/>
    <cellStyle name="R_Mark up Factor_P08_Main Civil May 09 r2_PC Master Report_Komati RTS Cost Report - Rev 0 11July2011" xfId="19611" xr:uid="{00000000-0005-0000-0000-0000934B0000}"/>
    <cellStyle name="R_Mark up Factor_P08_Main Civil May 09 r2_PC Master Report_Matla Master Cost Report - Rev 0 date 12 July2011_1" xfId="19612" xr:uid="{00000000-0005-0000-0000-0000944B0000}"/>
    <cellStyle name="R_Mark up Factor_P08_Main Civil May 09 r2_Proposed Overall Monthly Cost Report - End March 2010" xfId="19613" xr:uid="{00000000-0005-0000-0000-0000954B0000}"/>
    <cellStyle name="R_Mark up Factor_P08_Main Civil May 09 r2_Proposed Overall Monthly Cost Report - End March 2010_GCD Kriel Master Cost Report - Rev 0 (date 7July2011)" xfId="19614" xr:uid="{00000000-0005-0000-0000-0000964B0000}"/>
    <cellStyle name="R_Mark up Factor_P08_Main Civil May 09 r2_Proposed Overall Monthly Cost Report - End March 2010_Komati RTS Cost Report - Rev 0 11July2011" xfId="19615" xr:uid="{00000000-0005-0000-0000-0000974B0000}"/>
    <cellStyle name="R_Mark up Factor_P08_Main Civil May 09 r2_Proposed Overall Monthly Cost Report - End March 2010_Matla Master Cost Report - Rev 0 date 12 July2011_1" xfId="19616" xr:uid="{00000000-0005-0000-0000-0000984B0000}"/>
    <cellStyle name="R_Mark up Factor_P10_Enabling_Civils_02_June_09_Rev1" xfId="19617" xr:uid="{00000000-0005-0000-0000-0000994B0000}"/>
    <cellStyle name="R_Mark up Factor_P10_Enabling_Civils_02_June_09_Rev1 2" xfId="19618" xr:uid="{00000000-0005-0000-0000-00009A4B0000}"/>
    <cellStyle name="R_Mark up Factor_P10_Enabling_Civils_02_June_09_Rev1_PC Master Report" xfId="19619" xr:uid="{00000000-0005-0000-0000-00009B4B0000}"/>
    <cellStyle name="R_Mark up Factor_P10_Enabling_Civils_02_June_09_Rev1_PC Master Report_GCD Kriel Master Cost Report - Rev 0 (date 7July2011)" xfId="19620" xr:uid="{00000000-0005-0000-0000-00009C4B0000}"/>
    <cellStyle name="R_Mark up Factor_P10_Enabling_Civils_02_June_09_Rev1_PC Master Report_Komati RTS Cost Report - Rev 0 11July2011" xfId="19621" xr:uid="{00000000-0005-0000-0000-00009D4B0000}"/>
    <cellStyle name="R_Mark up Factor_P10_Enabling_Civils_02_June_09_Rev1_PC Master Report_Matla Master Cost Report - Rev 0 date 12 July2011_1" xfId="19622" xr:uid="{00000000-0005-0000-0000-00009E4B0000}"/>
    <cellStyle name="R_Mark up Factor_P10_Enabling_Civils_02_June_09_Rev1_Proposed Overall Monthly Cost Report - End March 2010" xfId="19623" xr:uid="{00000000-0005-0000-0000-00009F4B0000}"/>
    <cellStyle name="R_Mark up Factor_P10_Enabling_Civils_02_June_09_Rev1_Proposed Overall Monthly Cost Report - End March 2010_GCD Kriel Master Cost Report - Rev 0 (date 7July2011)" xfId="19624" xr:uid="{00000000-0005-0000-0000-0000A04B0000}"/>
    <cellStyle name="R_Mark up Factor_P10_Enabling_Civils_02_June_09_Rev1_Proposed Overall Monthly Cost Report - End March 2010_Komati RTS Cost Report - Rev 0 11July2011" xfId="19625" xr:uid="{00000000-0005-0000-0000-0000A14B0000}"/>
    <cellStyle name="R_Mark up Factor_P10_Enabling_Civils_02_June_09_Rev1_Proposed Overall Monthly Cost Report - End March 2010_Matla Master Cost Report - Rev 0 date 12 July2011_1" xfId="19626" xr:uid="{00000000-0005-0000-0000-0000A24B0000}"/>
    <cellStyle name="R_Mark up Factor_P10_Enabling_Civils_02_May_09_final" xfId="19627" xr:uid="{00000000-0005-0000-0000-0000A34B0000}"/>
    <cellStyle name="R_Mark up Factor_P10_Enabling_Civils_02_May_09_final 2" xfId="19628" xr:uid="{00000000-0005-0000-0000-0000A44B0000}"/>
    <cellStyle name="R_Mark up Factor_P10_Enabling_Civils_02_May_09_final_PC Master Report" xfId="19629" xr:uid="{00000000-0005-0000-0000-0000A54B0000}"/>
    <cellStyle name="R_Mark up Factor_P10_Enabling_Civils_02_May_09_final_PC Master Report_GCD Kriel Master Cost Report - Rev 0 (date 7July2011)" xfId="19630" xr:uid="{00000000-0005-0000-0000-0000A64B0000}"/>
    <cellStyle name="R_Mark up Factor_P10_Enabling_Civils_02_May_09_final_PC Master Report_Komati RTS Cost Report - Rev 0 11July2011" xfId="19631" xr:uid="{00000000-0005-0000-0000-0000A74B0000}"/>
    <cellStyle name="R_Mark up Factor_P10_Enabling_Civils_02_May_09_final_PC Master Report_Matla Master Cost Report - Rev 0 date 12 July2011_1" xfId="19632" xr:uid="{00000000-0005-0000-0000-0000A84B0000}"/>
    <cellStyle name="R_Mark up Factor_P10_Enabling_Civils_02_May_09_final_Proposed Overall Monthly Cost Report - End March 2010" xfId="19633" xr:uid="{00000000-0005-0000-0000-0000A94B0000}"/>
    <cellStyle name="R_Mark up Factor_P10_Enabling_Civils_02_May_09_final_Proposed Overall Monthly Cost Report - End March 2010_GCD Kriel Master Cost Report - Rev 0 (date 7July2011)" xfId="19634" xr:uid="{00000000-0005-0000-0000-0000AA4B0000}"/>
    <cellStyle name="R_Mark up Factor_P10_Enabling_Civils_02_May_09_final_Proposed Overall Monthly Cost Report - End March 2010_Komati RTS Cost Report - Rev 0 11July2011" xfId="19635" xr:uid="{00000000-0005-0000-0000-0000AB4B0000}"/>
    <cellStyle name="R_Mark up Factor_P10_Enabling_Civils_02_May_09_final_Proposed Overall Monthly Cost Report - End March 2010_Matla Master Cost Report - Rev 0 date 12 July2011_1" xfId="19636" xr:uid="{00000000-0005-0000-0000-0000AC4B0000}"/>
    <cellStyle name="R_Mark up Factor_PC Master Report" xfId="19637" xr:uid="{00000000-0005-0000-0000-0000AD4B0000}"/>
    <cellStyle name="R_Mark up Factor_PC Master Report Feb09 Rev1 HL (version 1)" xfId="19638" xr:uid="{00000000-0005-0000-0000-0000AE4B0000}"/>
    <cellStyle name="R_Mark up Factor_PC Master Report Feb09 Rev1 HL (version 1)_GCD Kriel Master Cost Report - Rev 0 (date 7July2011)" xfId="19639" xr:uid="{00000000-0005-0000-0000-0000AF4B0000}"/>
    <cellStyle name="R_Mark up Factor_PC Master Report Feb09 Rev1 HL (version 1)_Komati RTS Cost Report - Rev 0 11July2011" xfId="19640" xr:uid="{00000000-0005-0000-0000-0000B04B0000}"/>
    <cellStyle name="R_Mark up Factor_PC Master Report Feb09 Rev1 HL (version 1)_Matla Master Cost Report - Rev 0 date 12 July2011_1" xfId="19641" xr:uid="{00000000-0005-0000-0000-0000B14B0000}"/>
    <cellStyle name="R_Mark up Factor_PC Master Report_GCD Kriel Master Cost Report - Rev 0 (date 7July2011)" xfId="19642" xr:uid="{00000000-0005-0000-0000-0000B24B0000}"/>
    <cellStyle name="R_Mark up Factor_PC Master Report_Komati RTS Cost Report - Rev 0 11July2011" xfId="19643" xr:uid="{00000000-0005-0000-0000-0000B34B0000}"/>
    <cellStyle name="R_Mark up Factor_PC Master Report_Matla Master Cost Report - Rev 0 date 12 July2011_1" xfId="19644" xr:uid="{00000000-0005-0000-0000-0000B44B0000}"/>
    <cellStyle name="R_Mark up Factor_Proposal Register" xfId="19645" xr:uid="{00000000-0005-0000-0000-0000B54B0000}"/>
    <cellStyle name="R_Mark up Factor_Proposal Register_Commited cost - January  2010" xfId="19646" xr:uid="{00000000-0005-0000-0000-0000B64B0000}"/>
    <cellStyle name="R_Mark up Factor_Proposal Register_Copy of MEDUPI Claim Register- (M-Drive)" xfId="19647" xr:uid="{00000000-0005-0000-0000-0000B74B0000}"/>
    <cellStyle name="R_Mark up Factor_Proposal Register_Copy of MEDUPI Claim Register- (M-Drive)_GCD Kriel Master Cost Report - Rev 0 (date 7July2011)" xfId="19648" xr:uid="{00000000-0005-0000-0000-0000B84B0000}"/>
    <cellStyle name="R_Mark up Factor_Proposal Register_Copy of MEDUPI Claim Register- (M-Drive)_Komati RTS Cost Report - Rev 0 11July2011" xfId="19649" xr:uid="{00000000-0005-0000-0000-0000B94B0000}"/>
    <cellStyle name="R_Mark up Factor_Proposal Register_Copy of MEDUPI Claim Register- (M-Drive)_Matla Master Cost Report - Rev 0 date 12 July2011_1" xfId="19650" xr:uid="{00000000-0005-0000-0000-0000BA4B0000}"/>
    <cellStyle name="R_Mark up Factor_Proposal Register_June 09 r2" xfId="19651" xr:uid="{00000000-0005-0000-0000-0000BB4B0000}"/>
    <cellStyle name="R_Mark up Factor_Proposal Register_June 09 r2 2" xfId="19652" xr:uid="{00000000-0005-0000-0000-0000BC4B0000}"/>
    <cellStyle name="R_Mark up Factor_Proposal Register_June 09 r2_PC Master Report" xfId="19653" xr:uid="{00000000-0005-0000-0000-0000BD4B0000}"/>
    <cellStyle name="R_Mark up Factor_Proposal Register_June 09 r2_PC Master Report_GCD Kriel Master Cost Report - Rev 0 (date 7July2011)" xfId="19654" xr:uid="{00000000-0005-0000-0000-0000BE4B0000}"/>
    <cellStyle name="R_Mark up Factor_Proposal Register_June 09 r2_PC Master Report_Komati RTS Cost Report - Rev 0 11July2011" xfId="19655" xr:uid="{00000000-0005-0000-0000-0000BF4B0000}"/>
    <cellStyle name="R_Mark up Factor_Proposal Register_June 09 r2_PC Master Report_Matla Master Cost Report - Rev 0 date 12 July2011_1" xfId="19656" xr:uid="{00000000-0005-0000-0000-0000C04B0000}"/>
    <cellStyle name="R_Mark up Factor_Proposal Register_June 09 r2_Proposed Overall Monthly Cost Report - End March 2010" xfId="19657" xr:uid="{00000000-0005-0000-0000-0000C14B0000}"/>
    <cellStyle name="R_Mark up Factor_Proposal Register_June 09 r2_Proposed Overall Monthly Cost Report - End March 2010_GCD Kriel Master Cost Report - Rev 0 (date 7July2011)" xfId="19658" xr:uid="{00000000-0005-0000-0000-0000C24B0000}"/>
    <cellStyle name="R_Mark up Factor_Proposal Register_June 09 r2_Proposed Overall Monthly Cost Report - End March 2010_Komati RTS Cost Report - Rev 0 11July2011" xfId="19659" xr:uid="{00000000-0005-0000-0000-0000C34B0000}"/>
    <cellStyle name="R_Mark up Factor_Proposal Register_June 09 r2_Proposed Overall Monthly Cost Report - End March 2010_Matla Master Cost Report - Rev 0 date 12 July2011_1" xfId="19660" xr:uid="{00000000-0005-0000-0000-0000C44B0000}"/>
    <cellStyle name="R_Mark up Factor_Proposal Register_October Claims Report (downloaded_06112009)" xfId="19661" xr:uid="{00000000-0005-0000-0000-0000C54B0000}"/>
    <cellStyle name="R_Mark up Factor_Proposal Register_October Claims Report (downloaded_06112009)_GCD Kriel Master Cost Report - Rev 0 (date 7July2011)" xfId="19662" xr:uid="{00000000-0005-0000-0000-0000C64B0000}"/>
    <cellStyle name="R_Mark up Factor_Proposal Register_October Claims Report (downloaded_06112009)_Komati RTS Cost Report - Rev 0 11July2011" xfId="19663" xr:uid="{00000000-0005-0000-0000-0000C74B0000}"/>
    <cellStyle name="R_Mark up Factor_Proposal Register_October Claims Report (downloaded_06112009)_Matla Master Cost Report - Rev 0 date 12 July2011_1" xfId="19664" xr:uid="{00000000-0005-0000-0000-0000C84B0000}"/>
    <cellStyle name="R_Mark up Factor_Proposal Register_P10_Enabling_Civils_02_June_09_Rev1" xfId="19665" xr:uid="{00000000-0005-0000-0000-0000C94B0000}"/>
    <cellStyle name="R_Mark up Factor_Proposal Register_P10_Enabling_Civils_02_June_09_Rev1 2" xfId="19666" xr:uid="{00000000-0005-0000-0000-0000CA4B0000}"/>
    <cellStyle name="R_Mark up Factor_Proposal Register_P10_Enabling_Civils_02_June_09_Rev1_PC Master Report" xfId="19667" xr:uid="{00000000-0005-0000-0000-0000CB4B0000}"/>
    <cellStyle name="R_Mark up Factor_Proposal Register_P10_Enabling_Civils_02_June_09_Rev1_PC Master Report_GCD Kriel Master Cost Report - Rev 0 (date 7July2011)" xfId="19668" xr:uid="{00000000-0005-0000-0000-0000CC4B0000}"/>
    <cellStyle name="R_Mark up Factor_Proposal Register_P10_Enabling_Civils_02_June_09_Rev1_PC Master Report_Komati RTS Cost Report - Rev 0 11July2011" xfId="19669" xr:uid="{00000000-0005-0000-0000-0000CD4B0000}"/>
    <cellStyle name="R_Mark up Factor_Proposal Register_P10_Enabling_Civils_02_June_09_Rev1_PC Master Report_Matla Master Cost Report - Rev 0 date 12 July2011_1" xfId="19670" xr:uid="{00000000-0005-0000-0000-0000CE4B0000}"/>
    <cellStyle name="R_Mark up Factor_Proposal Register_P10_Enabling_Civils_02_June_09_Rev1_Proposed Overall Monthly Cost Report - End March 2010" xfId="19671" xr:uid="{00000000-0005-0000-0000-0000CF4B0000}"/>
    <cellStyle name="R_Mark up Factor_Proposal Register_P10_Enabling_Civils_02_June_09_Rev1_Proposed Overall Monthly Cost Report - End March 2010_GCD Kriel Master Cost Report - Rev 0 (date 7July2011)" xfId="19672" xr:uid="{00000000-0005-0000-0000-0000D04B0000}"/>
    <cellStyle name="R_Mark up Factor_Proposal Register_P10_Enabling_Civils_02_June_09_Rev1_Proposed Overall Monthly Cost Report - End March 2010_Komati RTS Cost Report - Rev 0 11July2011" xfId="19673" xr:uid="{00000000-0005-0000-0000-0000D14B0000}"/>
    <cellStyle name="R_Mark up Factor_Proposal Register_P10_Enabling_Civils_02_June_09_Rev1_Proposed Overall Monthly Cost Report - End March 2010_Matla Master Cost Report - Rev 0 date 12 July2011_1" xfId="19674" xr:uid="{00000000-0005-0000-0000-0000D24B0000}"/>
    <cellStyle name="R_Mark up Factor_Proposal Register_P10_Enabling_Civils_02_May_09_final" xfId="19675" xr:uid="{00000000-0005-0000-0000-0000D34B0000}"/>
    <cellStyle name="R_Mark up Factor_Proposal Register_P10_Enabling_Civils_02_May_09_final 2" xfId="19676" xr:uid="{00000000-0005-0000-0000-0000D44B0000}"/>
    <cellStyle name="R_Mark up Factor_Proposal Register_P10_Enabling_Civils_02_May_09_final_PC Master Report" xfId="19677" xr:uid="{00000000-0005-0000-0000-0000D54B0000}"/>
    <cellStyle name="R_Mark up Factor_Proposal Register_P10_Enabling_Civils_02_May_09_final_PC Master Report_GCD Kriel Master Cost Report - Rev 0 (date 7July2011)" xfId="19678" xr:uid="{00000000-0005-0000-0000-0000D64B0000}"/>
    <cellStyle name="R_Mark up Factor_Proposal Register_P10_Enabling_Civils_02_May_09_final_PC Master Report_Komati RTS Cost Report - Rev 0 11July2011" xfId="19679" xr:uid="{00000000-0005-0000-0000-0000D74B0000}"/>
    <cellStyle name="R_Mark up Factor_Proposal Register_P10_Enabling_Civils_02_May_09_final_PC Master Report_Matla Master Cost Report - Rev 0 date 12 July2011_1" xfId="19680" xr:uid="{00000000-0005-0000-0000-0000D84B0000}"/>
    <cellStyle name="R_Mark up Factor_Proposal Register_P10_Enabling_Civils_02_May_09_final_Proposed Overall Monthly Cost Report - End March 2010" xfId="19681" xr:uid="{00000000-0005-0000-0000-0000D94B0000}"/>
    <cellStyle name="R_Mark up Factor_Proposal Register_P10_Enabling_Civils_02_May_09_final_Proposed Overall Monthly Cost Report - End March 2010_GCD Kriel Master Cost Report - Rev 0 (date 7July2011)" xfId="19682" xr:uid="{00000000-0005-0000-0000-0000DA4B0000}"/>
    <cellStyle name="R_Mark up Factor_Proposal Register_P10_Enabling_Civils_02_May_09_final_Proposed Overall Monthly Cost Report - End March 2010_Komati RTS Cost Report - Rev 0 11July2011" xfId="19683" xr:uid="{00000000-0005-0000-0000-0000DB4B0000}"/>
    <cellStyle name="R_Mark up Factor_Proposal Register_P10_Enabling_Civils_02_May_09_final_Proposed Overall Monthly Cost Report - End March 2010_Matla Master Cost Report - Rev 0 date 12 July2011_1" xfId="19684" xr:uid="{00000000-0005-0000-0000-0000DC4B0000}"/>
    <cellStyle name="R_Mark up Factor_Proposal Register_PC Master Report" xfId="19685" xr:uid="{00000000-0005-0000-0000-0000DD4B0000}"/>
    <cellStyle name="R_Mark up Factor_Proposal Register_PC Master Report Feb09 Rev1 HL (version 1)" xfId="19686" xr:uid="{00000000-0005-0000-0000-0000DE4B0000}"/>
    <cellStyle name="R_Mark up Factor_Proposal Register_PC Master Report Feb09 Rev1 HL (version 1)_GCD Kriel Master Cost Report - Rev 0 (date 7July2011)" xfId="19687" xr:uid="{00000000-0005-0000-0000-0000DF4B0000}"/>
    <cellStyle name="R_Mark up Factor_Proposal Register_PC Master Report Feb09 Rev1 HL (version 1)_Komati RTS Cost Report - Rev 0 11July2011" xfId="19688" xr:uid="{00000000-0005-0000-0000-0000E04B0000}"/>
    <cellStyle name="R_Mark up Factor_Proposal Register_PC Master Report Feb09 Rev1 HL (version 1)_Matla Master Cost Report - Rev 0 date 12 July2011_1" xfId="19689" xr:uid="{00000000-0005-0000-0000-0000E14B0000}"/>
    <cellStyle name="R_Mark up Factor_Proposal Register_PC Master Report_GCD Kriel Master Cost Report - Rev 0 (date 7July2011)" xfId="19690" xr:uid="{00000000-0005-0000-0000-0000E24B0000}"/>
    <cellStyle name="R_Mark up Factor_Proposal Register_PC Master Report_Komati RTS Cost Report - Rev 0 11July2011" xfId="19691" xr:uid="{00000000-0005-0000-0000-0000E34B0000}"/>
    <cellStyle name="R_Mark up Factor_Proposal Register_PC Master Report_Matla Master Cost Report - Rev 0 date 12 July2011_1" xfId="19692" xr:uid="{00000000-0005-0000-0000-0000E44B0000}"/>
    <cellStyle name="R_Mark up Factor_Proposal Register_Proposed Overall Monthly Cost Report - End March 2010" xfId="19693" xr:uid="{00000000-0005-0000-0000-0000E54B0000}"/>
    <cellStyle name="R_Mark up Factor_Proposal Register_Proposed Overall Monthly Cost Report - End March 2010_GCD Kriel Master Cost Report - Rev 0 (date 7July2011)" xfId="19694" xr:uid="{00000000-0005-0000-0000-0000E64B0000}"/>
    <cellStyle name="R_Mark up Factor_Proposal Register_Proposed Overall Monthly Cost Report - End March 2010_Komati RTS Cost Report - Rev 0 11July2011" xfId="19695" xr:uid="{00000000-0005-0000-0000-0000E74B0000}"/>
    <cellStyle name="R_Mark up Factor_Proposal Register_Proposed Overall Monthly Cost Report - End March 2010_Matla Master Cost Report - Rev 0 date 12 July2011_1" xfId="19696" xr:uid="{00000000-0005-0000-0000-0000E84B0000}"/>
    <cellStyle name="R_Mark up Factor_Proposal Register_RC EXECUTIVE SUMMARY END Jan 2010. (version 2)" xfId="19697" xr:uid="{00000000-0005-0000-0000-0000E94B0000}"/>
    <cellStyle name="R_Mark up Factor_Proposal Register_RC EXECUTIVE SUMMARY END JULY 2009." xfId="19698" xr:uid="{00000000-0005-0000-0000-0000EA4B0000}"/>
    <cellStyle name="R_Mark up Factor_Proposal Register_RC EXECUTIVE SUMMARY END JULY 2009. 2" xfId="19699" xr:uid="{00000000-0005-0000-0000-0000EB4B0000}"/>
    <cellStyle name="R_Mark up Factor_Proposal Register_RC EXECUTIVE SUMMARY END JULY 2009._1" xfId="19700" xr:uid="{00000000-0005-0000-0000-0000EC4B0000}"/>
    <cellStyle name="R_Mark up Factor_Proposal Register_RC EXECUTIVE SUMMARY END JULY 2009._1 2" xfId="19701" xr:uid="{00000000-0005-0000-0000-0000ED4B0000}"/>
    <cellStyle name="R_Mark up Factor_Proposal Register_RC EXECUTIVE SUMMARY END JULY 2009._1_Cost Reduction_Contracts Overview Slide_Oct 2009 v2" xfId="19702" xr:uid="{00000000-0005-0000-0000-0000EE4B0000}"/>
    <cellStyle name="R_Mark up Factor_Proposal Register_RC EXECUTIVE SUMMARY END JULY 2009._1_Cost Reduction_Contracts Overview Slide_Oct 2009 v2 2" xfId="19703" xr:uid="{00000000-0005-0000-0000-0000EF4B0000}"/>
    <cellStyle name="R_Mark up Factor_Proposal Register_RC EXECUTIVE SUMMARY END JULY 2009._1_Proposed Overall Monthly Cost Report - End March 2010" xfId="19704" xr:uid="{00000000-0005-0000-0000-0000F04B0000}"/>
    <cellStyle name="R_Mark up Factor_Proposal Register_RC EXECUTIVE SUMMARY END JULY 2009._1_Quality_October 2009" xfId="19705" xr:uid="{00000000-0005-0000-0000-0000F14B0000}"/>
    <cellStyle name="R_Mark up Factor_Proposal Register_RC EXECUTIVE SUMMARY END JULY 2009._1_Quality_October 2009 2" xfId="19706" xr:uid="{00000000-0005-0000-0000-0000F24B0000}"/>
    <cellStyle name="R_Mark up Factor_Proposal Register_RC EXECUTIVE SUMMARY END JULY 2009._1_Reg&amp;Legal_ASGISA_CSR_Stakemngt" xfId="19707" xr:uid="{00000000-0005-0000-0000-0000F34B0000}"/>
    <cellStyle name="R_Mark up Factor_Proposal Register_RC EXECUTIVE SUMMARY END JULY 2009._1_Reg&amp;Legal_ASGISA_CSR_Stakemngt 2" xfId="19708" xr:uid="{00000000-0005-0000-0000-0000F44B0000}"/>
    <cellStyle name="R_Mark up Factor_Proposal Register_RC EXECUTIVE SUMMARY END JULY 2009._Cost Reduction_Contracts Overview Slide_Oct 2009 v2" xfId="19709" xr:uid="{00000000-0005-0000-0000-0000F54B0000}"/>
    <cellStyle name="R_Mark up Factor_Proposal Register_RC EXECUTIVE SUMMARY END JULY 2009._Cost Reduction_Contracts Overview Slide_Oct 2009 v2 2" xfId="19710" xr:uid="{00000000-0005-0000-0000-0000F64B0000}"/>
    <cellStyle name="R_Mark up Factor_Proposal Register_RC EXECUTIVE SUMMARY END JULY 2009._PC Master Report" xfId="19711" xr:uid="{00000000-0005-0000-0000-0000F74B0000}"/>
    <cellStyle name="R_Mark up Factor_Proposal Register_RC EXECUTIVE SUMMARY END JULY 2009._Proposed Overall Monthly Cost Report - End March 2010" xfId="19712" xr:uid="{00000000-0005-0000-0000-0000F84B0000}"/>
    <cellStyle name="R_Mark up Factor_Proposal Register_RC EXECUTIVE SUMMARY END JULY 2009._Quality_October 2009" xfId="19713" xr:uid="{00000000-0005-0000-0000-0000F94B0000}"/>
    <cellStyle name="R_Mark up Factor_Proposal Register_RC EXECUTIVE SUMMARY END JULY 2009._Quality_October 2009 2" xfId="19714" xr:uid="{00000000-0005-0000-0000-0000FA4B0000}"/>
    <cellStyle name="R_Mark up Factor_Proposal Register_RC EXECUTIVE SUMMARY END JULY 2009._Reg&amp;Legal_ASGISA_CSR_Stakemngt" xfId="19715" xr:uid="{00000000-0005-0000-0000-0000FB4B0000}"/>
    <cellStyle name="R_Mark up Factor_Proposal Register_RC EXECUTIVE SUMMARY END JULY 2009._Reg&amp;Legal_ASGISA_CSR_Stakemngt 2" xfId="19716" xr:uid="{00000000-0005-0000-0000-0000FC4B0000}"/>
    <cellStyle name="R_Mark up Factor_Proposal Register_RC EXECUTIVE SUMMARY END SEP 2009." xfId="19717" xr:uid="{00000000-0005-0000-0000-0000FD4B0000}"/>
    <cellStyle name="R_Mark up Factor_Proposed Overall Monthly Cost Report - End March 2010" xfId="19718" xr:uid="{00000000-0005-0000-0000-0000FE4B0000}"/>
    <cellStyle name="R_Mark up Factor_Proposed Overall Monthly Cost Report - End March 2010_GCD Kriel Master Cost Report - Rev 0 (date 7July2011)" xfId="19719" xr:uid="{00000000-0005-0000-0000-0000FF4B0000}"/>
    <cellStyle name="R_Mark up Factor_Proposed Overall Monthly Cost Report - End March 2010_Komati RTS Cost Report - Rev 0 11July2011" xfId="19720" xr:uid="{00000000-0005-0000-0000-0000004C0000}"/>
    <cellStyle name="R_Mark up Factor_Proposed Overall Monthly Cost Report - End March 2010_Matla Master Cost Report - Rev 0 date 12 July2011_1" xfId="19721" xr:uid="{00000000-0005-0000-0000-0000014C0000}"/>
    <cellStyle name="R_Mark up Factor_RC EXECUTIVE SUMMARY END Jan 2010. (version 2)" xfId="19722" xr:uid="{00000000-0005-0000-0000-0000024C0000}"/>
    <cellStyle name="R_Mark up Factor_RC EXECUTIVE SUMMARY END Jan 2010. (version 2)_MasterCostReport MEDUPI updated 15Jul(rev3)" xfId="19723" xr:uid="{00000000-0005-0000-0000-0000034C0000}"/>
    <cellStyle name="R_Mark up Factor_RC EXECUTIVE SUMMARY END Jan 2010. (version 2)_Northern" xfId="19724" xr:uid="{00000000-0005-0000-0000-0000044C0000}"/>
    <cellStyle name="R_Mark up Factor_RC EXECUTIVE SUMMARY END JULY 2009." xfId="19725" xr:uid="{00000000-0005-0000-0000-0000054C0000}"/>
    <cellStyle name="R_Mark up Factor_RC EXECUTIVE SUMMARY END JULY 2009. 2" xfId="19726" xr:uid="{00000000-0005-0000-0000-0000064C0000}"/>
    <cellStyle name="R_Mark up Factor_RC EXECUTIVE SUMMARY END JULY 2009._1" xfId="19727" xr:uid="{00000000-0005-0000-0000-0000074C0000}"/>
    <cellStyle name="R_Mark up Factor_RC EXECUTIVE SUMMARY END JULY 2009._1 2" xfId="19728" xr:uid="{00000000-0005-0000-0000-0000084C0000}"/>
    <cellStyle name="R_Mark up Factor_RC EXECUTIVE SUMMARY END JULY 2009._1_Cost Reduction_Contracts Overview Slide_Oct 2009 v2" xfId="19729" xr:uid="{00000000-0005-0000-0000-0000094C0000}"/>
    <cellStyle name="R_Mark up Factor_RC EXECUTIVE SUMMARY END JULY 2009._1_Cost Reduction_Contracts Overview Slide_Oct 2009 v2 2" xfId="19730" xr:uid="{00000000-0005-0000-0000-00000A4C0000}"/>
    <cellStyle name="R_Mark up Factor_RC EXECUTIVE SUMMARY END JULY 2009._1_Proposed Overall Monthly Cost Report - End March 2010" xfId="19731" xr:uid="{00000000-0005-0000-0000-00000B4C0000}"/>
    <cellStyle name="R_Mark up Factor_RC EXECUTIVE SUMMARY END JULY 2009._1_Proposed Overall Monthly Cost Report - End March 2010_MasterCostReport MEDUPI updated 15Jul(rev3)" xfId="19732" xr:uid="{00000000-0005-0000-0000-00000C4C0000}"/>
    <cellStyle name="R_Mark up Factor_RC EXECUTIVE SUMMARY END JULY 2009._1_Proposed Overall Monthly Cost Report - End March 2010_Northern" xfId="19733" xr:uid="{00000000-0005-0000-0000-00000D4C0000}"/>
    <cellStyle name="R_Mark up Factor_RC EXECUTIVE SUMMARY END JULY 2009._1_Quality_October 2009" xfId="19734" xr:uid="{00000000-0005-0000-0000-00000E4C0000}"/>
    <cellStyle name="R_Mark up Factor_RC EXECUTIVE SUMMARY END JULY 2009._1_Quality_October 2009 2" xfId="19735" xr:uid="{00000000-0005-0000-0000-00000F4C0000}"/>
    <cellStyle name="R_Mark up Factor_RC EXECUTIVE SUMMARY END JULY 2009._1_Reg&amp;Legal_ASGISA_CSR_Stakemngt" xfId="19736" xr:uid="{00000000-0005-0000-0000-0000104C0000}"/>
    <cellStyle name="R_Mark up Factor_RC EXECUTIVE SUMMARY END JULY 2009._1_Reg&amp;Legal_ASGISA_CSR_Stakemngt 2" xfId="19737" xr:uid="{00000000-0005-0000-0000-0000114C0000}"/>
    <cellStyle name="R_Mark up Factor_RC EXECUTIVE SUMMARY END JULY 2009._Cost Reduction_Contracts Overview Slide_Oct 2009 v2" xfId="19738" xr:uid="{00000000-0005-0000-0000-0000124C0000}"/>
    <cellStyle name="R_Mark up Factor_RC EXECUTIVE SUMMARY END JULY 2009._Cost Reduction_Contracts Overview Slide_Oct 2009 v2 2" xfId="19739" xr:uid="{00000000-0005-0000-0000-0000134C0000}"/>
    <cellStyle name="R_Mark up Factor_RC EXECUTIVE SUMMARY END JULY 2009._PC Master Report" xfId="19740" xr:uid="{00000000-0005-0000-0000-0000144C0000}"/>
    <cellStyle name="R_Mark up Factor_RC EXECUTIVE SUMMARY END JULY 2009._PC Master Report_MasterCostReport MEDUPI updated 15Jul(rev3)" xfId="19741" xr:uid="{00000000-0005-0000-0000-0000154C0000}"/>
    <cellStyle name="R_Mark up Factor_RC EXECUTIVE SUMMARY END JULY 2009._PC Master Report_Northern" xfId="19742" xr:uid="{00000000-0005-0000-0000-0000164C0000}"/>
    <cellStyle name="R_Mark up Factor_RC EXECUTIVE SUMMARY END JULY 2009._Proposed Overall Monthly Cost Report - End March 2010" xfId="19743" xr:uid="{00000000-0005-0000-0000-0000174C0000}"/>
    <cellStyle name="R_Mark up Factor_RC EXECUTIVE SUMMARY END JULY 2009._Proposed Overall Monthly Cost Report - End March 2010_MasterCostReport MEDUPI updated 15Jul(rev3)" xfId="19744" xr:uid="{00000000-0005-0000-0000-0000184C0000}"/>
    <cellStyle name="R_Mark up Factor_RC EXECUTIVE SUMMARY END JULY 2009._Proposed Overall Monthly Cost Report - End March 2010_Northern" xfId="19745" xr:uid="{00000000-0005-0000-0000-0000194C0000}"/>
    <cellStyle name="R_Mark up Factor_RC EXECUTIVE SUMMARY END JULY 2009._Quality_October 2009" xfId="19746" xr:uid="{00000000-0005-0000-0000-00001A4C0000}"/>
    <cellStyle name="R_Mark up Factor_RC EXECUTIVE SUMMARY END JULY 2009._Quality_October 2009 2" xfId="19747" xr:uid="{00000000-0005-0000-0000-00001B4C0000}"/>
    <cellStyle name="R_Mark up Factor_RC EXECUTIVE SUMMARY END JULY 2009._Reg&amp;Legal_ASGISA_CSR_Stakemngt" xfId="19748" xr:uid="{00000000-0005-0000-0000-00001C4C0000}"/>
    <cellStyle name="R_Mark up Factor_RC EXECUTIVE SUMMARY END JULY 2009._Reg&amp;Legal_ASGISA_CSR_Stakemngt 2" xfId="19749" xr:uid="{00000000-0005-0000-0000-00001D4C0000}"/>
    <cellStyle name="R_Mark up Factor_RC EXECUTIVE SUMMARY END SEP 2009." xfId="19750" xr:uid="{00000000-0005-0000-0000-00001E4C0000}"/>
    <cellStyle name="R_Mark up Factor_RC EXECUTIVE SUMMARY END SEP 2009._MasterCostReport MEDUPI updated 15Jul(rev3)" xfId="19751" xr:uid="{00000000-0005-0000-0000-00001F4C0000}"/>
    <cellStyle name="R_Mark up Factor_RC EXECUTIVE SUMMARY END SEP 2009._Northern" xfId="19752" xr:uid="{00000000-0005-0000-0000-0000204C0000}"/>
    <cellStyle name="R_Mark up Factor_Risk Register Master" xfId="19753" xr:uid="{00000000-0005-0000-0000-0000214C0000}"/>
    <cellStyle name="R_Mark up Factor_Risk Register Master_Commited cost - January  2010" xfId="19754" xr:uid="{00000000-0005-0000-0000-0000224C0000}"/>
    <cellStyle name="R_Mark up Factor_Risk Register Master_Copy of MEDUPI Claim Register- (M-Drive)" xfId="19755" xr:uid="{00000000-0005-0000-0000-0000234C0000}"/>
    <cellStyle name="R_Mark up Factor_Risk Register Master_Copy of MEDUPI Claim Register- (M-Drive)_GCD Kriel Master Cost Report - Rev 0 (date 7July2011)" xfId="19756" xr:uid="{00000000-0005-0000-0000-0000244C0000}"/>
    <cellStyle name="R_Mark up Factor_Risk Register Master_Copy of MEDUPI Claim Register- (M-Drive)_Komati RTS Cost Report - Rev 0 11July2011" xfId="19757" xr:uid="{00000000-0005-0000-0000-0000254C0000}"/>
    <cellStyle name="R_Mark up Factor_Risk Register Master_Copy of MEDUPI Claim Register- (M-Drive)_Matla Master Cost Report - Rev 0 date 12 July2011_1" xfId="19758" xr:uid="{00000000-0005-0000-0000-0000264C0000}"/>
    <cellStyle name="R_Mark up Factor_Risk Register Master_June 09 r2" xfId="19759" xr:uid="{00000000-0005-0000-0000-0000274C0000}"/>
    <cellStyle name="R_Mark up Factor_Risk Register Master_June 09 r2 2" xfId="19760" xr:uid="{00000000-0005-0000-0000-0000284C0000}"/>
    <cellStyle name="R_Mark up Factor_Risk Register Master_June 09 r2_PC Master Report" xfId="19761" xr:uid="{00000000-0005-0000-0000-0000294C0000}"/>
    <cellStyle name="R_Mark up Factor_Risk Register Master_June 09 r2_PC Master Report_GCD Kriel Master Cost Report - Rev 0 (date 7July2011)" xfId="19762" xr:uid="{00000000-0005-0000-0000-00002A4C0000}"/>
    <cellStyle name="R_Mark up Factor_Risk Register Master_June 09 r2_PC Master Report_Komati RTS Cost Report - Rev 0 11July2011" xfId="19763" xr:uid="{00000000-0005-0000-0000-00002B4C0000}"/>
    <cellStyle name="R_Mark up Factor_Risk Register Master_June 09 r2_PC Master Report_Matla Master Cost Report - Rev 0 date 12 July2011_1" xfId="19764" xr:uid="{00000000-0005-0000-0000-00002C4C0000}"/>
    <cellStyle name="R_Mark up Factor_Risk Register Master_June 09 r2_Proposed Overall Monthly Cost Report - End March 2010" xfId="19765" xr:uid="{00000000-0005-0000-0000-00002D4C0000}"/>
    <cellStyle name="R_Mark up Factor_Risk Register Master_June 09 r2_Proposed Overall Monthly Cost Report - End March 2010_GCD Kriel Master Cost Report - Rev 0 (date 7July2011)" xfId="19766" xr:uid="{00000000-0005-0000-0000-00002E4C0000}"/>
    <cellStyle name="R_Mark up Factor_Risk Register Master_June 09 r2_Proposed Overall Monthly Cost Report - End March 2010_Komati RTS Cost Report - Rev 0 11July2011" xfId="19767" xr:uid="{00000000-0005-0000-0000-00002F4C0000}"/>
    <cellStyle name="R_Mark up Factor_Risk Register Master_June 09 r2_Proposed Overall Monthly Cost Report - End March 2010_Matla Master Cost Report - Rev 0 date 12 July2011_1" xfId="19768" xr:uid="{00000000-0005-0000-0000-0000304C0000}"/>
    <cellStyle name="R_Mark up Factor_Risk Register Master_October Claims Report (downloaded_06112009)" xfId="19769" xr:uid="{00000000-0005-0000-0000-0000314C0000}"/>
    <cellStyle name="R_Mark up Factor_Risk Register Master_October Claims Report (downloaded_06112009)_GCD Kriel Master Cost Report - Rev 0 (date 7July2011)" xfId="19770" xr:uid="{00000000-0005-0000-0000-0000324C0000}"/>
    <cellStyle name="R_Mark up Factor_Risk Register Master_October Claims Report (downloaded_06112009)_Komati RTS Cost Report - Rev 0 11July2011" xfId="19771" xr:uid="{00000000-0005-0000-0000-0000334C0000}"/>
    <cellStyle name="R_Mark up Factor_Risk Register Master_October Claims Report (downloaded_06112009)_Matla Master Cost Report - Rev 0 date 12 July2011_1" xfId="19772" xr:uid="{00000000-0005-0000-0000-0000344C0000}"/>
    <cellStyle name="R_Mark up Factor_Risk Register Master_P10_Enabling_Civils_02_June_09_Rev1" xfId="19773" xr:uid="{00000000-0005-0000-0000-0000354C0000}"/>
    <cellStyle name="R_Mark up Factor_Risk Register Master_P10_Enabling_Civils_02_June_09_Rev1 2" xfId="19774" xr:uid="{00000000-0005-0000-0000-0000364C0000}"/>
    <cellStyle name="R_Mark up Factor_Risk Register Master_P10_Enabling_Civils_02_June_09_Rev1_PC Master Report" xfId="19775" xr:uid="{00000000-0005-0000-0000-0000374C0000}"/>
    <cellStyle name="R_Mark up Factor_Risk Register Master_P10_Enabling_Civils_02_June_09_Rev1_PC Master Report_GCD Kriel Master Cost Report - Rev 0 (date 7July2011)" xfId="19776" xr:uid="{00000000-0005-0000-0000-0000384C0000}"/>
    <cellStyle name="R_Mark up Factor_Risk Register Master_P10_Enabling_Civils_02_June_09_Rev1_PC Master Report_Komati RTS Cost Report - Rev 0 11July2011" xfId="19777" xr:uid="{00000000-0005-0000-0000-0000394C0000}"/>
    <cellStyle name="R_Mark up Factor_Risk Register Master_P10_Enabling_Civils_02_June_09_Rev1_PC Master Report_Matla Master Cost Report - Rev 0 date 12 July2011_1" xfId="19778" xr:uid="{00000000-0005-0000-0000-00003A4C0000}"/>
    <cellStyle name="R_Mark up Factor_Risk Register Master_P10_Enabling_Civils_02_June_09_Rev1_Proposed Overall Monthly Cost Report - End March 2010" xfId="19779" xr:uid="{00000000-0005-0000-0000-00003B4C0000}"/>
    <cellStyle name="R_Mark up Factor_Risk Register Master_P10_Enabling_Civils_02_June_09_Rev1_Proposed Overall Monthly Cost Report - End March 2010_GCD Kriel Master Cost Report - Rev 0 (date 7July2011)" xfId="19780" xr:uid="{00000000-0005-0000-0000-00003C4C0000}"/>
    <cellStyle name="R_Mark up Factor_Risk Register Master_P10_Enabling_Civils_02_June_09_Rev1_Proposed Overall Monthly Cost Report - End March 2010_Komati RTS Cost Report - Rev 0 11July2011" xfId="19781" xr:uid="{00000000-0005-0000-0000-00003D4C0000}"/>
    <cellStyle name="R_Mark up Factor_Risk Register Master_P10_Enabling_Civils_02_June_09_Rev1_Proposed Overall Monthly Cost Report - End March 2010_Matla Master Cost Report - Rev 0 date 12 July2011_1" xfId="19782" xr:uid="{00000000-0005-0000-0000-00003E4C0000}"/>
    <cellStyle name="R_Mark up Factor_Risk Register Master_P10_Enabling_Civils_02_May_09_final" xfId="19783" xr:uid="{00000000-0005-0000-0000-00003F4C0000}"/>
    <cellStyle name="R_Mark up Factor_Risk Register Master_P10_Enabling_Civils_02_May_09_final 2" xfId="19784" xr:uid="{00000000-0005-0000-0000-0000404C0000}"/>
    <cellStyle name="R_Mark up Factor_Risk Register Master_P10_Enabling_Civils_02_May_09_final_PC Master Report" xfId="19785" xr:uid="{00000000-0005-0000-0000-0000414C0000}"/>
    <cellStyle name="R_Mark up Factor_Risk Register Master_P10_Enabling_Civils_02_May_09_final_PC Master Report_GCD Kriel Master Cost Report - Rev 0 (date 7July2011)" xfId="19786" xr:uid="{00000000-0005-0000-0000-0000424C0000}"/>
    <cellStyle name="R_Mark up Factor_Risk Register Master_P10_Enabling_Civils_02_May_09_final_PC Master Report_Komati RTS Cost Report - Rev 0 11July2011" xfId="19787" xr:uid="{00000000-0005-0000-0000-0000434C0000}"/>
    <cellStyle name="R_Mark up Factor_Risk Register Master_P10_Enabling_Civils_02_May_09_final_PC Master Report_Matla Master Cost Report - Rev 0 date 12 July2011_1" xfId="19788" xr:uid="{00000000-0005-0000-0000-0000444C0000}"/>
    <cellStyle name="R_Mark up Factor_Risk Register Master_P10_Enabling_Civils_02_May_09_final_Proposed Overall Monthly Cost Report - End March 2010" xfId="19789" xr:uid="{00000000-0005-0000-0000-0000454C0000}"/>
    <cellStyle name="R_Mark up Factor_Risk Register Master_P10_Enabling_Civils_02_May_09_final_Proposed Overall Monthly Cost Report - End March 2010_GCD Kriel Master Cost Report - Rev 0 (date 7July2011)" xfId="19790" xr:uid="{00000000-0005-0000-0000-0000464C0000}"/>
    <cellStyle name="R_Mark up Factor_Risk Register Master_P10_Enabling_Civils_02_May_09_final_Proposed Overall Monthly Cost Report - End March 2010_Komati RTS Cost Report - Rev 0 11July2011" xfId="19791" xr:uid="{00000000-0005-0000-0000-0000474C0000}"/>
    <cellStyle name="R_Mark up Factor_Risk Register Master_P10_Enabling_Civils_02_May_09_final_Proposed Overall Monthly Cost Report - End March 2010_Matla Master Cost Report - Rev 0 date 12 July2011_1" xfId="19792" xr:uid="{00000000-0005-0000-0000-0000484C0000}"/>
    <cellStyle name="R_Mark up Factor_Risk Register Master_PC Master Report" xfId="19793" xr:uid="{00000000-0005-0000-0000-0000494C0000}"/>
    <cellStyle name="R_Mark up Factor_Risk Register Master_PC Master Report Feb09 Rev1 HL (version 1)" xfId="19794" xr:uid="{00000000-0005-0000-0000-00004A4C0000}"/>
    <cellStyle name="R_Mark up Factor_Risk Register Master_PC Master Report Feb09 Rev1 HL (version 1)_GCD Kriel Master Cost Report - Rev 0 (date 7July2011)" xfId="19795" xr:uid="{00000000-0005-0000-0000-00004B4C0000}"/>
    <cellStyle name="R_Mark up Factor_Risk Register Master_PC Master Report Feb09 Rev1 HL (version 1)_Komati RTS Cost Report - Rev 0 11July2011" xfId="19796" xr:uid="{00000000-0005-0000-0000-00004C4C0000}"/>
    <cellStyle name="R_Mark up Factor_Risk Register Master_PC Master Report Feb09 Rev1 HL (version 1)_Matla Master Cost Report - Rev 0 date 12 July2011_1" xfId="19797" xr:uid="{00000000-0005-0000-0000-00004D4C0000}"/>
    <cellStyle name="R_Mark up Factor_Risk Register Master_PC Master Report_GCD Kriel Master Cost Report - Rev 0 (date 7July2011)" xfId="19798" xr:uid="{00000000-0005-0000-0000-00004E4C0000}"/>
    <cellStyle name="R_Mark up Factor_Risk Register Master_PC Master Report_Komati RTS Cost Report - Rev 0 11July2011" xfId="19799" xr:uid="{00000000-0005-0000-0000-00004F4C0000}"/>
    <cellStyle name="R_Mark up Factor_Risk Register Master_PC Master Report_Matla Master Cost Report - Rev 0 date 12 July2011_1" xfId="19800" xr:uid="{00000000-0005-0000-0000-0000504C0000}"/>
    <cellStyle name="R_Mark up Factor_Risk Register Master_Proposed Overall Monthly Cost Report - End March 2010" xfId="19801" xr:uid="{00000000-0005-0000-0000-0000514C0000}"/>
    <cellStyle name="R_Mark up Factor_Risk Register Master_Proposed Overall Monthly Cost Report - End March 2010_GCD Kriel Master Cost Report - Rev 0 (date 7July2011)" xfId="19802" xr:uid="{00000000-0005-0000-0000-0000524C0000}"/>
    <cellStyle name="R_Mark up Factor_Risk Register Master_Proposed Overall Monthly Cost Report - End March 2010_Komati RTS Cost Report - Rev 0 11July2011" xfId="19803" xr:uid="{00000000-0005-0000-0000-0000534C0000}"/>
    <cellStyle name="R_Mark up Factor_Risk Register Master_Proposed Overall Monthly Cost Report - End March 2010_Matla Master Cost Report - Rev 0 date 12 July2011_1" xfId="19804" xr:uid="{00000000-0005-0000-0000-0000544C0000}"/>
    <cellStyle name="R_Mark up Factor_Risk Register Master_RC EXECUTIVE SUMMARY END Jan 2010. (version 2)" xfId="19805" xr:uid="{00000000-0005-0000-0000-0000554C0000}"/>
    <cellStyle name="R_Mark up Factor_Risk Register Master_RC EXECUTIVE SUMMARY END JULY 2009." xfId="19806" xr:uid="{00000000-0005-0000-0000-0000564C0000}"/>
    <cellStyle name="R_Mark up Factor_Risk Register Master_RC EXECUTIVE SUMMARY END JULY 2009. 2" xfId="19807" xr:uid="{00000000-0005-0000-0000-0000574C0000}"/>
    <cellStyle name="R_Mark up Factor_Risk Register Master_RC EXECUTIVE SUMMARY END JULY 2009._1" xfId="19808" xr:uid="{00000000-0005-0000-0000-0000584C0000}"/>
    <cellStyle name="R_Mark up Factor_Risk Register Master_RC EXECUTIVE SUMMARY END JULY 2009._1 2" xfId="19809" xr:uid="{00000000-0005-0000-0000-0000594C0000}"/>
    <cellStyle name="R_Mark up Factor_Risk Register Master_RC EXECUTIVE SUMMARY END JULY 2009._1_Cost Reduction_Contracts Overview Slide_Oct 2009 v2" xfId="19810" xr:uid="{00000000-0005-0000-0000-00005A4C0000}"/>
    <cellStyle name="R_Mark up Factor_Risk Register Master_RC EXECUTIVE SUMMARY END JULY 2009._1_Cost Reduction_Contracts Overview Slide_Oct 2009 v2 2" xfId="19811" xr:uid="{00000000-0005-0000-0000-00005B4C0000}"/>
    <cellStyle name="R_Mark up Factor_Risk Register Master_RC EXECUTIVE SUMMARY END JULY 2009._1_Proposed Overall Monthly Cost Report - End March 2010" xfId="19812" xr:uid="{00000000-0005-0000-0000-00005C4C0000}"/>
    <cellStyle name="R_Mark up Factor_Risk Register Master_RC EXECUTIVE SUMMARY END JULY 2009._1_Quality_October 2009" xfId="19813" xr:uid="{00000000-0005-0000-0000-00005D4C0000}"/>
    <cellStyle name="R_Mark up Factor_Risk Register Master_RC EXECUTIVE SUMMARY END JULY 2009._1_Quality_October 2009 2" xfId="19814" xr:uid="{00000000-0005-0000-0000-00005E4C0000}"/>
    <cellStyle name="R_Mark up Factor_Risk Register Master_RC EXECUTIVE SUMMARY END JULY 2009._1_Reg&amp;Legal_ASGISA_CSR_Stakemngt" xfId="19815" xr:uid="{00000000-0005-0000-0000-00005F4C0000}"/>
    <cellStyle name="R_Mark up Factor_Risk Register Master_RC EXECUTIVE SUMMARY END JULY 2009._1_Reg&amp;Legal_ASGISA_CSR_Stakemngt 2" xfId="19816" xr:uid="{00000000-0005-0000-0000-0000604C0000}"/>
    <cellStyle name="R_Mark up Factor_Risk Register Master_RC EXECUTIVE SUMMARY END JULY 2009._Cost Reduction_Contracts Overview Slide_Oct 2009 v2" xfId="19817" xr:uid="{00000000-0005-0000-0000-0000614C0000}"/>
    <cellStyle name="R_Mark up Factor_Risk Register Master_RC EXECUTIVE SUMMARY END JULY 2009._Cost Reduction_Contracts Overview Slide_Oct 2009 v2 2" xfId="19818" xr:uid="{00000000-0005-0000-0000-0000624C0000}"/>
    <cellStyle name="R_Mark up Factor_Risk Register Master_RC EXECUTIVE SUMMARY END JULY 2009._PC Master Report" xfId="19819" xr:uid="{00000000-0005-0000-0000-0000634C0000}"/>
    <cellStyle name="R_Mark up Factor_Risk Register Master_RC EXECUTIVE SUMMARY END JULY 2009._Proposed Overall Monthly Cost Report - End March 2010" xfId="19820" xr:uid="{00000000-0005-0000-0000-0000644C0000}"/>
    <cellStyle name="R_Mark up Factor_Risk Register Master_RC EXECUTIVE SUMMARY END JULY 2009._Quality_October 2009" xfId="19821" xr:uid="{00000000-0005-0000-0000-0000654C0000}"/>
    <cellStyle name="R_Mark up Factor_Risk Register Master_RC EXECUTIVE SUMMARY END JULY 2009._Quality_October 2009 2" xfId="19822" xr:uid="{00000000-0005-0000-0000-0000664C0000}"/>
    <cellStyle name="R_Mark up Factor_Risk Register Master_RC EXECUTIVE SUMMARY END JULY 2009._Reg&amp;Legal_ASGISA_CSR_Stakemngt" xfId="19823" xr:uid="{00000000-0005-0000-0000-0000674C0000}"/>
    <cellStyle name="R_Mark up Factor_Risk Register Master_RC EXECUTIVE SUMMARY END JULY 2009._Reg&amp;Legal_ASGISA_CSR_Stakemngt 2" xfId="19824" xr:uid="{00000000-0005-0000-0000-0000684C0000}"/>
    <cellStyle name="R_Mark up Factor_Risk Register Master_RC EXECUTIVE SUMMARY END SEP 2009." xfId="19825" xr:uid="{00000000-0005-0000-0000-0000694C0000}"/>
    <cellStyle name="R_Mark up Factor_Trend Register Master" xfId="19826" xr:uid="{00000000-0005-0000-0000-00006A4C0000}"/>
    <cellStyle name="R_Mark up Factor_Trend Register Master_Commited cost - January  2010" xfId="19827" xr:uid="{00000000-0005-0000-0000-00006B4C0000}"/>
    <cellStyle name="R_Mark up Factor_Trend Register Master_Copy of MEDUPI Claim Register- (M-Drive)" xfId="19828" xr:uid="{00000000-0005-0000-0000-00006C4C0000}"/>
    <cellStyle name="R_Mark up Factor_Trend Register Master_Copy of MEDUPI Claim Register- (M-Drive)_GCD Kriel Master Cost Report - Rev 0 (date 7July2011)" xfId="19829" xr:uid="{00000000-0005-0000-0000-00006D4C0000}"/>
    <cellStyle name="R_Mark up Factor_Trend Register Master_Copy of MEDUPI Claim Register- (M-Drive)_Komati RTS Cost Report - Rev 0 11July2011" xfId="19830" xr:uid="{00000000-0005-0000-0000-00006E4C0000}"/>
    <cellStyle name="R_Mark up Factor_Trend Register Master_Copy of MEDUPI Claim Register- (M-Drive)_Matla Master Cost Report - Rev 0 date 12 July2011_1" xfId="19831" xr:uid="{00000000-0005-0000-0000-00006F4C0000}"/>
    <cellStyle name="R_Mark up Factor_Trend Register Master_June 09 r2" xfId="19832" xr:uid="{00000000-0005-0000-0000-0000704C0000}"/>
    <cellStyle name="R_Mark up Factor_Trend Register Master_June 09 r2 2" xfId="19833" xr:uid="{00000000-0005-0000-0000-0000714C0000}"/>
    <cellStyle name="R_Mark up Factor_Trend Register Master_June 09 r2_PC Master Report" xfId="19834" xr:uid="{00000000-0005-0000-0000-0000724C0000}"/>
    <cellStyle name="R_Mark up Factor_Trend Register Master_June 09 r2_PC Master Report_GCD Kriel Master Cost Report - Rev 0 (date 7July2011)" xfId="19835" xr:uid="{00000000-0005-0000-0000-0000734C0000}"/>
    <cellStyle name="R_Mark up Factor_Trend Register Master_June 09 r2_PC Master Report_Komati RTS Cost Report - Rev 0 11July2011" xfId="19836" xr:uid="{00000000-0005-0000-0000-0000744C0000}"/>
    <cellStyle name="R_Mark up Factor_Trend Register Master_June 09 r2_PC Master Report_Matla Master Cost Report - Rev 0 date 12 July2011_1" xfId="19837" xr:uid="{00000000-0005-0000-0000-0000754C0000}"/>
    <cellStyle name="R_Mark up Factor_Trend Register Master_June 09 r2_Proposed Overall Monthly Cost Report - End March 2010" xfId="19838" xr:uid="{00000000-0005-0000-0000-0000764C0000}"/>
    <cellStyle name="R_Mark up Factor_Trend Register Master_June 09 r2_Proposed Overall Monthly Cost Report - End March 2010_GCD Kriel Master Cost Report - Rev 0 (date 7July2011)" xfId="19839" xr:uid="{00000000-0005-0000-0000-0000774C0000}"/>
    <cellStyle name="R_Mark up Factor_Trend Register Master_June 09 r2_Proposed Overall Monthly Cost Report - End March 2010_Komati RTS Cost Report - Rev 0 11July2011" xfId="19840" xr:uid="{00000000-0005-0000-0000-0000784C0000}"/>
    <cellStyle name="R_Mark up Factor_Trend Register Master_June 09 r2_Proposed Overall Monthly Cost Report - End March 2010_Matla Master Cost Report - Rev 0 date 12 July2011_1" xfId="19841" xr:uid="{00000000-0005-0000-0000-0000794C0000}"/>
    <cellStyle name="R_Mark up Factor_Trend Register Master_October Claims Report (downloaded_06112009)" xfId="19842" xr:uid="{00000000-0005-0000-0000-00007A4C0000}"/>
    <cellStyle name="R_Mark up Factor_Trend Register Master_October Claims Report (downloaded_06112009)_GCD Kriel Master Cost Report - Rev 0 (date 7July2011)" xfId="19843" xr:uid="{00000000-0005-0000-0000-00007B4C0000}"/>
    <cellStyle name="R_Mark up Factor_Trend Register Master_October Claims Report (downloaded_06112009)_Komati RTS Cost Report - Rev 0 11July2011" xfId="19844" xr:uid="{00000000-0005-0000-0000-00007C4C0000}"/>
    <cellStyle name="R_Mark up Factor_Trend Register Master_October Claims Report (downloaded_06112009)_Matla Master Cost Report - Rev 0 date 12 July2011_1" xfId="19845" xr:uid="{00000000-0005-0000-0000-00007D4C0000}"/>
    <cellStyle name="R_Mark up Factor_Trend Register Master_P10_Enabling_Civils_02_June_09_Rev1" xfId="19846" xr:uid="{00000000-0005-0000-0000-00007E4C0000}"/>
    <cellStyle name="R_Mark up Factor_Trend Register Master_P10_Enabling_Civils_02_June_09_Rev1 2" xfId="19847" xr:uid="{00000000-0005-0000-0000-00007F4C0000}"/>
    <cellStyle name="R_Mark up Factor_Trend Register Master_P10_Enabling_Civils_02_June_09_Rev1_PC Master Report" xfId="19848" xr:uid="{00000000-0005-0000-0000-0000804C0000}"/>
    <cellStyle name="R_Mark up Factor_Trend Register Master_P10_Enabling_Civils_02_June_09_Rev1_PC Master Report_GCD Kriel Master Cost Report - Rev 0 (date 7July2011)" xfId="19849" xr:uid="{00000000-0005-0000-0000-0000814C0000}"/>
    <cellStyle name="R_Mark up Factor_Trend Register Master_P10_Enabling_Civils_02_June_09_Rev1_PC Master Report_Komati RTS Cost Report - Rev 0 11July2011" xfId="19850" xr:uid="{00000000-0005-0000-0000-0000824C0000}"/>
    <cellStyle name="R_Mark up Factor_Trend Register Master_P10_Enabling_Civils_02_June_09_Rev1_PC Master Report_Matla Master Cost Report - Rev 0 date 12 July2011_1" xfId="19851" xr:uid="{00000000-0005-0000-0000-0000834C0000}"/>
    <cellStyle name="R_Mark up Factor_Trend Register Master_P10_Enabling_Civils_02_June_09_Rev1_Proposed Overall Monthly Cost Report - End March 2010" xfId="19852" xr:uid="{00000000-0005-0000-0000-0000844C0000}"/>
    <cellStyle name="R_Mark up Factor_Trend Register Master_P10_Enabling_Civils_02_June_09_Rev1_Proposed Overall Monthly Cost Report - End March 2010_GCD Kriel Master Cost Report - Rev 0 (date 7July2011)" xfId="19853" xr:uid="{00000000-0005-0000-0000-0000854C0000}"/>
    <cellStyle name="R_Mark up Factor_Trend Register Master_P10_Enabling_Civils_02_June_09_Rev1_Proposed Overall Monthly Cost Report - End March 2010_Komati RTS Cost Report - Rev 0 11July2011" xfId="19854" xr:uid="{00000000-0005-0000-0000-0000864C0000}"/>
    <cellStyle name="R_Mark up Factor_Trend Register Master_P10_Enabling_Civils_02_June_09_Rev1_Proposed Overall Monthly Cost Report - End March 2010_Matla Master Cost Report - Rev 0 date 12 July2011_1" xfId="19855" xr:uid="{00000000-0005-0000-0000-0000874C0000}"/>
    <cellStyle name="R_Mark up Factor_Trend Register Master_P10_Enabling_Civils_02_May_09_final" xfId="19856" xr:uid="{00000000-0005-0000-0000-0000884C0000}"/>
    <cellStyle name="R_Mark up Factor_Trend Register Master_P10_Enabling_Civils_02_May_09_final 2" xfId="19857" xr:uid="{00000000-0005-0000-0000-0000894C0000}"/>
    <cellStyle name="R_Mark up Factor_Trend Register Master_P10_Enabling_Civils_02_May_09_final_PC Master Report" xfId="19858" xr:uid="{00000000-0005-0000-0000-00008A4C0000}"/>
    <cellStyle name="R_Mark up Factor_Trend Register Master_P10_Enabling_Civils_02_May_09_final_PC Master Report_GCD Kriel Master Cost Report - Rev 0 (date 7July2011)" xfId="19859" xr:uid="{00000000-0005-0000-0000-00008B4C0000}"/>
    <cellStyle name="R_Mark up Factor_Trend Register Master_P10_Enabling_Civils_02_May_09_final_PC Master Report_Komati RTS Cost Report - Rev 0 11July2011" xfId="19860" xr:uid="{00000000-0005-0000-0000-00008C4C0000}"/>
    <cellStyle name="R_Mark up Factor_Trend Register Master_P10_Enabling_Civils_02_May_09_final_PC Master Report_Matla Master Cost Report - Rev 0 date 12 July2011_1" xfId="19861" xr:uid="{00000000-0005-0000-0000-00008D4C0000}"/>
    <cellStyle name="R_Mark up Factor_Trend Register Master_P10_Enabling_Civils_02_May_09_final_Proposed Overall Monthly Cost Report - End March 2010" xfId="19862" xr:uid="{00000000-0005-0000-0000-00008E4C0000}"/>
    <cellStyle name="R_Mark up Factor_Trend Register Master_P10_Enabling_Civils_02_May_09_final_Proposed Overall Monthly Cost Report - End March 2010_GCD Kriel Master Cost Report - Rev 0 (date 7July2011)" xfId="19863" xr:uid="{00000000-0005-0000-0000-00008F4C0000}"/>
    <cellStyle name="R_Mark up Factor_Trend Register Master_P10_Enabling_Civils_02_May_09_final_Proposed Overall Monthly Cost Report - End March 2010_Komati RTS Cost Report - Rev 0 11July2011" xfId="19864" xr:uid="{00000000-0005-0000-0000-0000904C0000}"/>
    <cellStyle name="R_Mark up Factor_Trend Register Master_P10_Enabling_Civils_02_May_09_final_Proposed Overall Monthly Cost Report - End March 2010_Matla Master Cost Report - Rev 0 date 12 July2011_1" xfId="19865" xr:uid="{00000000-0005-0000-0000-0000914C0000}"/>
    <cellStyle name="R_Mark up Factor_Trend Register Master_PC Master Report" xfId="19866" xr:uid="{00000000-0005-0000-0000-0000924C0000}"/>
    <cellStyle name="R_Mark up Factor_Trend Register Master_PC Master Report Feb09 Rev1 HL (version 1)" xfId="19867" xr:uid="{00000000-0005-0000-0000-0000934C0000}"/>
    <cellStyle name="R_Mark up Factor_Trend Register Master_PC Master Report Feb09 Rev1 HL (version 1)_GCD Kriel Master Cost Report - Rev 0 (date 7July2011)" xfId="19868" xr:uid="{00000000-0005-0000-0000-0000944C0000}"/>
    <cellStyle name="R_Mark up Factor_Trend Register Master_PC Master Report Feb09 Rev1 HL (version 1)_Komati RTS Cost Report - Rev 0 11July2011" xfId="19869" xr:uid="{00000000-0005-0000-0000-0000954C0000}"/>
    <cellStyle name="R_Mark up Factor_Trend Register Master_PC Master Report Feb09 Rev1 HL (version 1)_Matla Master Cost Report - Rev 0 date 12 July2011_1" xfId="19870" xr:uid="{00000000-0005-0000-0000-0000964C0000}"/>
    <cellStyle name="R_Mark up Factor_Trend Register Master_PC Master Report_GCD Kriel Master Cost Report - Rev 0 (date 7July2011)" xfId="19871" xr:uid="{00000000-0005-0000-0000-0000974C0000}"/>
    <cellStyle name="R_Mark up Factor_Trend Register Master_PC Master Report_Komati RTS Cost Report - Rev 0 11July2011" xfId="19872" xr:uid="{00000000-0005-0000-0000-0000984C0000}"/>
    <cellStyle name="R_Mark up Factor_Trend Register Master_PC Master Report_Matla Master Cost Report - Rev 0 date 12 July2011_1" xfId="19873" xr:uid="{00000000-0005-0000-0000-0000994C0000}"/>
    <cellStyle name="R_Mark up Factor_Trend Register Master_Proposed Overall Monthly Cost Report - End March 2010" xfId="19874" xr:uid="{00000000-0005-0000-0000-00009A4C0000}"/>
    <cellStyle name="R_Mark up Factor_Trend Register Master_Proposed Overall Monthly Cost Report - End March 2010_GCD Kriel Master Cost Report - Rev 0 (date 7July2011)" xfId="19875" xr:uid="{00000000-0005-0000-0000-00009B4C0000}"/>
    <cellStyle name="R_Mark up Factor_Trend Register Master_Proposed Overall Monthly Cost Report - End March 2010_Komati RTS Cost Report - Rev 0 11July2011" xfId="19876" xr:uid="{00000000-0005-0000-0000-00009C4C0000}"/>
    <cellStyle name="R_Mark up Factor_Trend Register Master_Proposed Overall Monthly Cost Report - End March 2010_Matla Master Cost Report - Rev 0 date 12 July2011_1" xfId="19877" xr:uid="{00000000-0005-0000-0000-00009D4C0000}"/>
    <cellStyle name="R_Mark up Factor_Trend Register Master_RC EXECUTIVE SUMMARY END Jan 2010. (version 2)" xfId="19878" xr:uid="{00000000-0005-0000-0000-00009E4C0000}"/>
    <cellStyle name="R_Mark up Factor_Trend Register Master_RC EXECUTIVE SUMMARY END JULY 2009." xfId="19879" xr:uid="{00000000-0005-0000-0000-00009F4C0000}"/>
    <cellStyle name="R_Mark up Factor_Trend Register Master_RC EXECUTIVE SUMMARY END JULY 2009. 2" xfId="19880" xr:uid="{00000000-0005-0000-0000-0000A04C0000}"/>
    <cellStyle name="R_Mark up Factor_Trend Register Master_RC EXECUTIVE SUMMARY END JULY 2009._1" xfId="19881" xr:uid="{00000000-0005-0000-0000-0000A14C0000}"/>
    <cellStyle name="R_Mark up Factor_Trend Register Master_RC EXECUTIVE SUMMARY END JULY 2009._1 2" xfId="19882" xr:uid="{00000000-0005-0000-0000-0000A24C0000}"/>
    <cellStyle name="R_Mark up Factor_Trend Register Master_RC EXECUTIVE SUMMARY END JULY 2009._1_Cost Reduction_Contracts Overview Slide_Oct 2009 v2" xfId="19883" xr:uid="{00000000-0005-0000-0000-0000A34C0000}"/>
    <cellStyle name="R_Mark up Factor_Trend Register Master_RC EXECUTIVE SUMMARY END JULY 2009._1_Cost Reduction_Contracts Overview Slide_Oct 2009 v2 2" xfId="19884" xr:uid="{00000000-0005-0000-0000-0000A44C0000}"/>
    <cellStyle name="R_Mark up Factor_Trend Register Master_RC EXECUTIVE SUMMARY END JULY 2009._1_Proposed Overall Monthly Cost Report - End March 2010" xfId="19885" xr:uid="{00000000-0005-0000-0000-0000A54C0000}"/>
    <cellStyle name="R_Mark up Factor_Trend Register Master_RC EXECUTIVE SUMMARY END JULY 2009._1_Quality_October 2009" xfId="19886" xr:uid="{00000000-0005-0000-0000-0000A64C0000}"/>
    <cellStyle name="R_Mark up Factor_Trend Register Master_RC EXECUTIVE SUMMARY END JULY 2009._1_Quality_October 2009 2" xfId="19887" xr:uid="{00000000-0005-0000-0000-0000A74C0000}"/>
    <cellStyle name="R_Mark up Factor_Trend Register Master_RC EXECUTIVE SUMMARY END JULY 2009._1_Reg&amp;Legal_ASGISA_CSR_Stakemngt" xfId="19888" xr:uid="{00000000-0005-0000-0000-0000A84C0000}"/>
    <cellStyle name="R_Mark up Factor_Trend Register Master_RC EXECUTIVE SUMMARY END JULY 2009._1_Reg&amp;Legal_ASGISA_CSR_Stakemngt 2" xfId="19889" xr:uid="{00000000-0005-0000-0000-0000A94C0000}"/>
    <cellStyle name="R_Mark up Factor_Trend Register Master_RC EXECUTIVE SUMMARY END JULY 2009._Cost Reduction_Contracts Overview Slide_Oct 2009 v2" xfId="19890" xr:uid="{00000000-0005-0000-0000-0000AA4C0000}"/>
    <cellStyle name="R_Mark up Factor_Trend Register Master_RC EXECUTIVE SUMMARY END JULY 2009._Cost Reduction_Contracts Overview Slide_Oct 2009 v2 2" xfId="19891" xr:uid="{00000000-0005-0000-0000-0000AB4C0000}"/>
    <cellStyle name="R_Mark up Factor_Trend Register Master_RC EXECUTIVE SUMMARY END JULY 2009._PC Master Report" xfId="19892" xr:uid="{00000000-0005-0000-0000-0000AC4C0000}"/>
    <cellStyle name="R_Mark up Factor_Trend Register Master_RC EXECUTIVE SUMMARY END JULY 2009._Proposed Overall Monthly Cost Report - End March 2010" xfId="19893" xr:uid="{00000000-0005-0000-0000-0000AD4C0000}"/>
    <cellStyle name="R_Mark up Factor_Trend Register Master_RC EXECUTIVE SUMMARY END JULY 2009._Quality_October 2009" xfId="19894" xr:uid="{00000000-0005-0000-0000-0000AE4C0000}"/>
    <cellStyle name="R_Mark up Factor_Trend Register Master_RC EXECUTIVE SUMMARY END JULY 2009._Quality_October 2009 2" xfId="19895" xr:uid="{00000000-0005-0000-0000-0000AF4C0000}"/>
    <cellStyle name="R_Mark up Factor_Trend Register Master_RC EXECUTIVE SUMMARY END JULY 2009._Reg&amp;Legal_ASGISA_CSR_Stakemngt" xfId="19896" xr:uid="{00000000-0005-0000-0000-0000B04C0000}"/>
    <cellStyle name="R_Mark up Factor_Trend Register Master_RC EXECUTIVE SUMMARY END JULY 2009._Reg&amp;Legal_ASGISA_CSR_Stakemngt 2" xfId="19897" xr:uid="{00000000-0005-0000-0000-0000B14C0000}"/>
    <cellStyle name="R_Mark up Factor_Trend Register Master_RC EXECUTIVE SUMMARY END SEP 2009." xfId="19898" xr:uid="{00000000-0005-0000-0000-0000B24C0000}"/>
    <cellStyle name="R_Mark-up" xfId="19899" xr:uid="{00000000-0005-0000-0000-0000B34C0000}"/>
    <cellStyle name="R_Mark-up_Book1" xfId="19900" xr:uid="{00000000-0005-0000-0000-0000B44C0000}"/>
    <cellStyle name="R_Mark-up_Book1_PC Master Report" xfId="19901" xr:uid="{00000000-0005-0000-0000-0000B54C0000}"/>
    <cellStyle name="R_Mark-up_Book1_Proposed Overall Monthly Cost Report - End March 2010" xfId="19902" xr:uid="{00000000-0005-0000-0000-0000B64C0000}"/>
    <cellStyle name="R_Mark-up_Commited cost - January  2010" xfId="19903" xr:uid="{00000000-0005-0000-0000-0000B74C0000}"/>
    <cellStyle name="R_Mark-up_Contract Log Register" xfId="19904" xr:uid="{00000000-0005-0000-0000-0000B84C0000}"/>
    <cellStyle name="R_Mark-up_Contract Log Register 2" xfId="19905" xr:uid="{00000000-0005-0000-0000-0000B94C0000}"/>
    <cellStyle name="R_Mark-up_Contract Log Register_Commited cost - January  2010" xfId="19906" xr:uid="{00000000-0005-0000-0000-0000BA4C0000}"/>
    <cellStyle name="R_Mark-up_Contract Log Register_Copy of MEDUPI Claim Register- (M-Drive)" xfId="19907" xr:uid="{00000000-0005-0000-0000-0000BB4C0000}"/>
    <cellStyle name="R_Mark-up_Contract Log Register_October Claims Report (downloaded_06112009)" xfId="19908" xr:uid="{00000000-0005-0000-0000-0000BC4C0000}"/>
    <cellStyle name="R_Mark-up_Contract Log Register_P10_Enabling_Civils_02_June_09_Rev1" xfId="19909" xr:uid="{00000000-0005-0000-0000-0000BD4C0000}"/>
    <cellStyle name="R_Mark-up_Contract Log Register_P10_Enabling_Civils_02_June_09_Rev1_PC Master Report" xfId="19910" xr:uid="{00000000-0005-0000-0000-0000BE4C0000}"/>
    <cellStyle name="R_Mark-up_Contract Log Register_P10_Enabling_Civils_02_June_09_Rev1_Proposed Overall Monthly Cost Report - End March 2010" xfId="19911" xr:uid="{00000000-0005-0000-0000-0000BF4C0000}"/>
    <cellStyle name="R_Mark-up_Contract Log Register_P10_Enabling_Civils_02_May_09_final" xfId="19912" xr:uid="{00000000-0005-0000-0000-0000C04C0000}"/>
    <cellStyle name="R_Mark-up_Contract Log Register_P10_Enabling_Civils_02_May_09_final_PC Master Report" xfId="19913" xr:uid="{00000000-0005-0000-0000-0000C14C0000}"/>
    <cellStyle name="R_Mark-up_Contract Log Register_P10_Enabling_Civils_02_May_09_final_Proposed Overall Monthly Cost Report - End March 2010" xfId="19914" xr:uid="{00000000-0005-0000-0000-0000C24C0000}"/>
    <cellStyle name="R_Mark-up_Contract Log Register_PC Master Report" xfId="19915" xr:uid="{00000000-0005-0000-0000-0000C34C0000}"/>
    <cellStyle name="R_Mark-up_Contract Log Register_PC Master Report Feb09 Rev1 HL (version 1)" xfId="19916" xr:uid="{00000000-0005-0000-0000-0000C44C0000}"/>
    <cellStyle name="R_Mark-up_Contract Log Register_Proposed Overall Monthly Cost Report - End March 2010" xfId="19917" xr:uid="{00000000-0005-0000-0000-0000C54C0000}"/>
    <cellStyle name="R_Mark-up_Contract Log Register_RC EXECUTIVE SUMMARY END Jan 2010. (version 2)" xfId="19918" xr:uid="{00000000-0005-0000-0000-0000C64C0000}"/>
    <cellStyle name="R_Mark-up_Contract Log Register_RC EXECUTIVE SUMMARY END JULY 2009." xfId="19919" xr:uid="{00000000-0005-0000-0000-0000C74C0000}"/>
    <cellStyle name="R_Mark-up_Contract Log Register_RC EXECUTIVE SUMMARY END JULY 2009._1" xfId="19920" xr:uid="{00000000-0005-0000-0000-0000C84C0000}"/>
    <cellStyle name="R_Mark-up_Contract Log Register_RC EXECUTIVE SUMMARY END JULY 2009._1_Proposed Overall Monthly Cost Report - End March 2010" xfId="19921" xr:uid="{00000000-0005-0000-0000-0000C94C0000}"/>
    <cellStyle name="R_Mark-up_Contract Log Register_RC EXECUTIVE SUMMARY END JULY 2009._PC Master Report" xfId="19922" xr:uid="{00000000-0005-0000-0000-0000CA4C0000}"/>
    <cellStyle name="R_Mark-up_Contract Log Register_RC EXECUTIVE SUMMARY END JULY 2009._Proposed Overall Monthly Cost Report - End March 2010" xfId="19923" xr:uid="{00000000-0005-0000-0000-0000CB4C0000}"/>
    <cellStyle name="R_Mark-up_Contract Log Register_RC EXECUTIVE SUMMARY END SEP 2009." xfId="19924" xr:uid="{00000000-0005-0000-0000-0000CC4C0000}"/>
    <cellStyle name="R_Mark-up_Copy of MEDUPI Claim Register- (M-Drive)" xfId="19925" xr:uid="{00000000-0005-0000-0000-0000CD4C0000}"/>
    <cellStyle name="R_Mark-up_Dispute Register Master" xfId="19926" xr:uid="{00000000-0005-0000-0000-0000CE4C0000}"/>
    <cellStyle name="R_Mark-up_Dispute Register Master_Copy of MEDUPI Claim Register- (M-Drive)" xfId="19927" xr:uid="{00000000-0005-0000-0000-0000CF4C0000}"/>
    <cellStyle name="R_Mark-up_Dispute Register Master_October Claims Report (downloaded_06112009)" xfId="19928" xr:uid="{00000000-0005-0000-0000-0000D04C0000}"/>
    <cellStyle name="R_Mark-up_Dispute Register Master_PC Master Report" xfId="19929" xr:uid="{00000000-0005-0000-0000-0000D14C0000}"/>
    <cellStyle name="R_Mark-up_Dispute Register Master_Proposed Overall Monthly Cost Report - End March 2010" xfId="19930" xr:uid="{00000000-0005-0000-0000-0000D24C0000}"/>
    <cellStyle name="R_Mark-up_June 09 r2" xfId="19931" xr:uid="{00000000-0005-0000-0000-0000D34C0000}"/>
    <cellStyle name="R_Mark-up_June 09 r2_PC Master Report" xfId="19932" xr:uid="{00000000-0005-0000-0000-0000D44C0000}"/>
    <cellStyle name="R_Mark-up_June 09 r2_Proposed Overall Monthly Cost Report - End March 2010" xfId="19933" xr:uid="{00000000-0005-0000-0000-0000D54C0000}"/>
    <cellStyle name="R_Mark-up_October Claims Report (downloaded_06112009)" xfId="19934" xr:uid="{00000000-0005-0000-0000-0000D64C0000}"/>
    <cellStyle name="R_Mark-up_P02_Boiler Package_Contract Control Logs May 2009(1)" xfId="19935" xr:uid="{00000000-0005-0000-0000-0000D74C0000}"/>
    <cellStyle name="R_Mark-up_P02_Boiler Package_Contract Control Logs May 2009(1)_PC Master Report" xfId="19936" xr:uid="{00000000-0005-0000-0000-0000D84C0000}"/>
    <cellStyle name="R_Mark-up_P02_Boiler Package_Contract Control Logs May 2009(1)_Proposed Overall Monthly Cost Report - End March 2010" xfId="19937" xr:uid="{00000000-0005-0000-0000-0000D94C0000}"/>
    <cellStyle name="R_Mark-up_P03_Turbine_Mayl_09_User_Contract_Logs rev 2" xfId="19938" xr:uid="{00000000-0005-0000-0000-0000DA4C0000}"/>
    <cellStyle name="R_Mark-up_P03_Turbine_Mayl_09_User_Contract_Logs rev 2_PC Master Report" xfId="19939" xr:uid="{00000000-0005-0000-0000-0000DB4C0000}"/>
    <cellStyle name="R_Mark-up_P03_Turbine_Mayl_09_User_Contract_Logs rev 2_Proposed Overall Monthly Cost Report - End March 2010" xfId="19940" xr:uid="{00000000-0005-0000-0000-0000DC4C0000}"/>
    <cellStyle name="R_Mark-up_P04_LP_Services_26_October_09_Rev1_Master(Draft)" xfId="19941" xr:uid="{00000000-0005-0000-0000-0000DD4C0000}"/>
    <cellStyle name="R_Mark-up_P06_Water_Treatment_28_May_09_Rev0_Master(Draft)" xfId="19942" xr:uid="{00000000-0005-0000-0000-0000DE4C0000}"/>
    <cellStyle name="R_Mark-up_P06_Water_Treatment_28_May_09_Rev0_Master(Draft)_PC Master Report" xfId="19943" xr:uid="{00000000-0005-0000-0000-0000DF4C0000}"/>
    <cellStyle name="R_Mark-up_P06_Water_Treatment_28_May_09_Rev0_Master(Draft)_Proposed Overall Monthly Cost Report - End March 2010" xfId="19944" xr:uid="{00000000-0005-0000-0000-0000E04C0000}"/>
    <cellStyle name="R_Mark-up_P06_Water_Treatment_29_June_09_Rev0_Master(Draft)" xfId="19945" xr:uid="{00000000-0005-0000-0000-0000E14C0000}"/>
    <cellStyle name="R_Mark-up_P06_Water_Treatment_29_June_09_Rev0_Master(Draft)_PC Master Report" xfId="19946" xr:uid="{00000000-0005-0000-0000-0000E24C0000}"/>
    <cellStyle name="R_Mark-up_P06_Water_Treatment_29_June_09_Rev0_Master(Draft)_Proposed Overall Monthly Cost Report - End March 2010" xfId="19947" xr:uid="{00000000-0005-0000-0000-0000E34C0000}"/>
    <cellStyle name="R_Mark-up_P08_Main Civil May 09 r2" xfId="19948" xr:uid="{00000000-0005-0000-0000-0000E44C0000}"/>
    <cellStyle name="R_Mark-up_P08_Main Civil May 09 r2_PC Master Report" xfId="19949" xr:uid="{00000000-0005-0000-0000-0000E54C0000}"/>
    <cellStyle name="R_Mark-up_P08_Main Civil May 09 r2_Proposed Overall Monthly Cost Report - End March 2010" xfId="19950" xr:uid="{00000000-0005-0000-0000-0000E64C0000}"/>
    <cellStyle name="R_Mark-up_P10_Enabling_Civils_02_June_09_Rev1" xfId="19951" xr:uid="{00000000-0005-0000-0000-0000E74C0000}"/>
    <cellStyle name="R_Mark-up_P10_Enabling_Civils_02_June_09_Rev1_PC Master Report" xfId="19952" xr:uid="{00000000-0005-0000-0000-0000E84C0000}"/>
    <cellStyle name="R_Mark-up_P10_Enabling_Civils_02_June_09_Rev1_Proposed Overall Monthly Cost Report - End March 2010" xfId="19953" xr:uid="{00000000-0005-0000-0000-0000E94C0000}"/>
    <cellStyle name="R_Mark-up_P10_Enabling_Civils_02_May_09_final" xfId="19954" xr:uid="{00000000-0005-0000-0000-0000EA4C0000}"/>
    <cellStyle name="R_Mark-up_P10_Enabling_Civils_02_May_09_final_PC Master Report" xfId="19955" xr:uid="{00000000-0005-0000-0000-0000EB4C0000}"/>
    <cellStyle name="R_Mark-up_P10_Enabling_Civils_02_May_09_final_Proposed Overall Monthly Cost Report - End March 2010" xfId="19956" xr:uid="{00000000-0005-0000-0000-0000EC4C0000}"/>
    <cellStyle name="R_Mark-up_PC Master Report" xfId="19957" xr:uid="{00000000-0005-0000-0000-0000ED4C0000}"/>
    <cellStyle name="R_Mark-up_PC Master Report Feb09 Rev1 HL (version 1)" xfId="19958" xr:uid="{00000000-0005-0000-0000-0000EE4C0000}"/>
    <cellStyle name="R_Mark-up_Proposed Overall Monthly Cost Report - End March 2010" xfId="19959" xr:uid="{00000000-0005-0000-0000-0000EF4C0000}"/>
    <cellStyle name="R_Mark-up_RC EXECUTIVE SUMMARY END Jan 2010. (version 2)" xfId="19960" xr:uid="{00000000-0005-0000-0000-0000F04C0000}"/>
    <cellStyle name="R_Mark-up_RC EXECUTIVE SUMMARY END JULY 2009." xfId="19961" xr:uid="{00000000-0005-0000-0000-0000F14C0000}"/>
    <cellStyle name="R_Mark-up_RC EXECUTIVE SUMMARY END JULY 2009._1" xfId="19962" xr:uid="{00000000-0005-0000-0000-0000F24C0000}"/>
    <cellStyle name="R_Mark-up_RC EXECUTIVE SUMMARY END JULY 2009._1_Proposed Overall Monthly Cost Report - End March 2010" xfId="19963" xr:uid="{00000000-0005-0000-0000-0000F34C0000}"/>
    <cellStyle name="R_Mark-up_RC EXECUTIVE SUMMARY END JULY 2009._PC Master Report" xfId="19964" xr:uid="{00000000-0005-0000-0000-0000F44C0000}"/>
    <cellStyle name="R_Mark-up_RC EXECUTIVE SUMMARY END JULY 2009._Proposed Overall Monthly Cost Report - End March 2010" xfId="19965" xr:uid="{00000000-0005-0000-0000-0000F54C0000}"/>
    <cellStyle name="R_Mark-up_RC EXECUTIVE SUMMARY END SEP 2009." xfId="19966" xr:uid="{00000000-0005-0000-0000-0000F64C0000}"/>
    <cellStyle name="R_Mark-up_Risk Register Master" xfId="19967" xr:uid="{00000000-0005-0000-0000-0000F74C0000}"/>
    <cellStyle name="R_Mark-up_Risk Register Master_Copy of MEDUPI Claim Register- (M-Drive)" xfId="19968" xr:uid="{00000000-0005-0000-0000-0000F84C0000}"/>
    <cellStyle name="R_Mark-up_Risk Register Master_October Claims Report (downloaded_06112009)" xfId="19969" xr:uid="{00000000-0005-0000-0000-0000F94C0000}"/>
    <cellStyle name="R_Mark-up_Risk Register Master_PC Master Report" xfId="19970" xr:uid="{00000000-0005-0000-0000-0000FA4C0000}"/>
    <cellStyle name="R_Mark-up_Risk Register Master_Proposed Overall Monthly Cost Report - End March 2010" xfId="19971" xr:uid="{00000000-0005-0000-0000-0000FB4C0000}"/>
    <cellStyle name="R_Mark-up_Support Consolidation" xfId="19972" xr:uid="{00000000-0005-0000-0000-0000FC4C0000}"/>
    <cellStyle name="R_Mark-up_Trend Register Master" xfId="19973" xr:uid="{00000000-0005-0000-0000-0000FD4C0000}"/>
    <cellStyle name="R_Mark-up_Trend Register Master_Copy of MEDUPI Claim Register- (M-Drive)" xfId="19974" xr:uid="{00000000-0005-0000-0000-0000FE4C0000}"/>
    <cellStyle name="R_Mark-up_Trend Register Master_October Claims Report (downloaded_06112009)" xfId="19975" xr:uid="{00000000-0005-0000-0000-0000FF4C0000}"/>
    <cellStyle name="R_Mark-up_Trend Register Master_PC Master Report" xfId="19976" xr:uid="{00000000-0005-0000-0000-0000004D0000}"/>
    <cellStyle name="R_Mark-up_Trend Register Master_Proposed Overall Monthly Cost Report - End March 2010" xfId="19977" xr:uid="{00000000-0005-0000-0000-0000014D0000}"/>
    <cellStyle name="R_October Claims Report (downloaded_06112009)" xfId="19978" xr:uid="{00000000-0005-0000-0000-0000024D0000}"/>
    <cellStyle name="R_P02_Boiler Package_Contract Control Logs May 2009(1)" xfId="19979" xr:uid="{00000000-0005-0000-0000-0000034D0000}"/>
    <cellStyle name="R_P02_Boiler Package_Contract Control Logs May 2009(1)_PC Master Report" xfId="19980" xr:uid="{00000000-0005-0000-0000-0000044D0000}"/>
    <cellStyle name="R_P02_Boiler Package_Contract Control Logs May 2009(1)_Proposed Overall Monthly Cost Report - End March 2010" xfId="19981" xr:uid="{00000000-0005-0000-0000-0000054D0000}"/>
    <cellStyle name="R_P03_Turbine_Mayl_09_User_Contract_Logs rev 2" xfId="19982" xr:uid="{00000000-0005-0000-0000-0000064D0000}"/>
    <cellStyle name="R_P03_Turbine_Mayl_09_User_Contract_Logs rev 2_PC Master Report" xfId="19983" xr:uid="{00000000-0005-0000-0000-0000074D0000}"/>
    <cellStyle name="R_P03_Turbine_Mayl_09_User_Contract_Logs rev 2_Proposed Overall Monthly Cost Report - End March 2010" xfId="19984" xr:uid="{00000000-0005-0000-0000-0000084D0000}"/>
    <cellStyle name="R_P04_LP_Services_26_October_09_Rev1_Master(Draft)" xfId="19985" xr:uid="{00000000-0005-0000-0000-0000094D0000}"/>
    <cellStyle name="R_P06_Water_Treatment_28_May_09_Rev0_Master(Draft)" xfId="19986" xr:uid="{00000000-0005-0000-0000-00000A4D0000}"/>
    <cellStyle name="R_P06_Water_Treatment_28_May_09_Rev0_Master(Draft)_PC Master Report" xfId="19987" xr:uid="{00000000-0005-0000-0000-00000B4D0000}"/>
    <cellStyle name="R_P06_Water_Treatment_28_May_09_Rev0_Master(Draft)_Proposed Overall Monthly Cost Report - End March 2010" xfId="19988" xr:uid="{00000000-0005-0000-0000-00000C4D0000}"/>
    <cellStyle name="R_P06_Water_Treatment_29_June_09_Rev0_Master(Draft)" xfId="19989" xr:uid="{00000000-0005-0000-0000-00000D4D0000}"/>
    <cellStyle name="R_P06_Water_Treatment_29_June_09_Rev0_Master(Draft)_PC Master Report" xfId="19990" xr:uid="{00000000-0005-0000-0000-00000E4D0000}"/>
    <cellStyle name="R_P06_Water_Treatment_29_June_09_Rev0_Master(Draft)_Proposed Overall Monthly Cost Report - End March 2010" xfId="19991" xr:uid="{00000000-0005-0000-0000-00000F4D0000}"/>
    <cellStyle name="R_P08_Main Civil May 09 r2" xfId="19992" xr:uid="{00000000-0005-0000-0000-0000104D0000}"/>
    <cellStyle name="R_P08_Main Civil May 09 r2_PC Master Report" xfId="19993" xr:uid="{00000000-0005-0000-0000-0000114D0000}"/>
    <cellStyle name="R_P08_Main Civil May 09 r2_Proposed Overall Monthly Cost Report - End March 2010" xfId="19994" xr:uid="{00000000-0005-0000-0000-0000124D0000}"/>
    <cellStyle name="R_P10_Enabling_Civils_02_June_09_Rev1" xfId="19995" xr:uid="{00000000-0005-0000-0000-0000134D0000}"/>
    <cellStyle name="R_P10_Enabling_Civils_02_June_09_Rev1_PC Master Report" xfId="19996" xr:uid="{00000000-0005-0000-0000-0000144D0000}"/>
    <cellStyle name="R_P10_Enabling_Civils_02_June_09_Rev1_Proposed Overall Monthly Cost Report - End March 2010" xfId="19997" xr:uid="{00000000-0005-0000-0000-0000154D0000}"/>
    <cellStyle name="R_P10_Enabling_Civils_02_May_09_final" xfId="19998" xr:uid="{00000000-0005-0000-0000-0000164D0000}"/>
    <cellStyle name="R_P10_Enabling_Civils_02_May_09_final_PC Master Report" xfId="19999" xr:uid="{00000000-0005-0000-0000-0000174D0000}"/>
    <cellStyle name="R_P10_Enabling_Civils_02_May_09_final_Proposed Overall Monthly Cost Report - End March 2010" xfId="20000" xr:uid="{00000000-0005-0000-0000-0000184D0000}"/>
    <cellStyle name="R_PC Master Report" xfId="20001" xr:uid="{00000000-0005-0000-0000-0000194D0000}"/>
    <cellStyle name="R_PC Master Report Feb09 Rev1 HL (version 1)" xfId="20002" xr:uid="{00000000-0005-0000-0000-00001A4D0000}"/>
    <cellStyle name="R_PRICE SCHEDULES" xfId="20003" xr:uid="{00000000-0005-0000-0000-00001B4D0000}"/>
    <cellStyle name="R_PRICE SCHEDULES_Book1" xfId="20004" xr:uid="{00000000-0005-0000-0000-00001C4D0000}"/>
    <cellStyle name="R_PRICE SCHEDULES_Book1_PC Master Report" xfId="20005" xr:uid="{00000000-0005-0000-0000-00001D4D0000}"/>
    <cellStyle name="R_PRICE SCHEDULES_Book1_Proposed Overall Monthly Cost Report - End March 2010" xfId="20006" xr:uid="{00000000-0005-0000-0000-00001E4D0000}"/>
    <cellStyle name="R_PRICE SCHEDULES_Commited cost - January  2010" xfId="20007" xr:uid="{00000000-0005-0000-0000-00001F4D0000}"/>
    <cellStyle name="R_PRICE SCHEDULES_Contract Log Register" xfId="20008" xr:uid="{00000000-0005-0000-0000-0000204D0000}"/>
    <cellStyle name="R_PRICE SCHEDULES_Contract Log Register 2" xfId="20009" xr:uid="{00000000-0005-0000-0000-0000214D0000}"/>
    <cellStyle name="R_PRICE SCHEDULES_Contract Log Register_Commited cost - January  2010" xfId="20010" xr:uid="{00000000-0005-0000-0000-0000224D0000}"/>
    <cellStyle name="R_PRICE SCHEDULES_Contract Log Register_Copy of MEDUPI Claim Register- (M-Drive)" xfId="20011" xr:uid="{00000000-0005-0000-0000-0000234D0000}"/>
    <cellStyle name="R_PRICE SCHEDULES_Contract Log Register_October Claims Report (downloaded_06112009)" xfId="20012" xr:uid="{00000000-0005-0000-0000-0000244D0000}"/>
    <cellStyle name="R_PRICE SCHEDULES_Contract Log Register_P10_Enabling_Civils_02_June_09_Rev1" xfId="20013" xr:uid="{00000000-0005-0000-0000-0000254D0000}"/>
    <cellStyle name="R_PRICE SCHEDULES_Contract Log Register_P10_Enabling_Civils_02_June_09_Rev1_PC Master Report" xfId="20014" xr:uid="{00000000-0005-0000-0000-0000264D0000}"/>
    <cellStyle name="R_PRICE SCHEDULES_Contract Log Register_P10_Enabling_Civils_02_June_09_Rev1_Proposed Overall Monthly Cost Report - End March 2010" xfId="20015" xr:uid="{00000000-0005-0000-0000-0000274D0000}"/>
    <cellStyle name="R_PRICE SCHEDULES_Contract Log Register_P10_Enabling_Civils_02_May_09_final" xfId="20016" xr:uid="{00000000-0005-0000-0000-0000284D0000}"/>
    <cellStyle name="R_PRICE SCHEDULES_Contract Log Register_P10_Enabling_Civils_02_May_09_final_PC Master Report" xfId="20017" xr:uid="{00000000-0005-0000-0000-0000294D0000}"/>
    <cellStyle name="R_PRICE SCHEDULES_Contract Log Register_P10_Enabling_Civils_02_May_09_final_Proposed Overall Monthly Cost Report - End March 2010" xfId="20018" xr:uid="{00000000-0005-0000-0000-00002A4D0000}"/>
    <cellStyle name="R_PRICE SCHEDULES_Contract Log Register_PC Master Report" xfId="20019" xr:uid="{00000000-0005-0000-0000-00002B4D0000}"/>
    <cellStyle name="R_PRICE SCHEDULES_Contract Log Register_PC Master Report Feb09 Rev1 HL (version 1)" xfId="20020" xr:uid="{00000000-0005-0000-0000-00002C4D0000}"/>
    <cellStyle name="R_PRICE SCHEDULES_Contract Log Register_Proposed Overall Monthly Cost Report - End March 2010" xfId="20021" xr:uid="{00000000-0005-0000-0000-00002D4D0000}"/>
    <cellStyle name="R_PRICE SCHEDULES_Contract Log Register_RC EXECUTIVE SUMMARY END Jan 2010. (version 2)" xfId="20022" xr:uid="{00000000-0005-0000-0000-00002E4D0000}"/>
    <cellStyle name="R_PRICE SCHEDULES_Contract Log Register_RC EXECUTIVE SUMMARY END JULY 2009." xfId="20023" xr:uid="{00000000-0005-0000-0000-00002F4D0000}"/>
    <cellStyle name="R_PRICE SCHEDULES_Contract Log Register_RC EXECUTIVE SUMMARY END JULY 2009._1" xfId="20024" xr:uid="{00000000-0005-0000-0000-0000304D0000}"/>
    <cellStyle name="R_PRICE SCHEDULES_Contract Log Register_RC EXECUTIVE SUMMARY END JULY 2009._1_Proposed Overall Monthly Cost Report - End March 2010" xfId="20025" xr:uid="{00000000-0005-0000-0000-0000314D0000}"/>
    <cellStyle name="R_PRICE SCHEDULES_Contract Log Register_RC EXECUTIVE SUMMARY END JULY 2009._PC Master Report" xfId="20026" xr:uid="{00000000-0005-0000-0000-0000324D0000}"/>
    <cellStyle name="R_PRICE SCHEDULES_Contract Log Register_RC EXECUTIVE SUMMARY END JULY 2009._Proposed Overall Monthly Cost Report - End March 2010" xfId="20027" xr:uid="{00000000-0005-0000-0000-0000334D0000}"/>
    <cellStyle name="R_PRICE SCHEDULES_Contract Log Register_RC EXECUTIVE SUMMARY END SEP 2009." xfId="20028" xr:uid="{00000000-0005-0000-0000-0000344D0000}"/>
    <cellStyle name="R_PRICE SCHEDULES_Copy of MEDUPI Claim Register- (M-Drive)" xfId="20029" xr:uid="{00000000-0005-0000-0000-0000354D0000}"/>
    <cellStyle name="R_PRICE SCHEDULES_Dispute Register Master" xfId="20030" xr:uid="{00000000-0005-0000-0000-0000364D0000}"/>
    <cellStyle name="R_PRICE SCHEDULES_Dispute Register Master_Copy of MEDUPI Claim Register- (M-Drive)" xfId="20031" xr:uid="{00000000-0005-0000-0000-0000374D0000}"/>
    <cellStyle name="R_PRICE SCHEDULES_Dispute Register Master_October Claims Report (downloaded_06112009)" xfId="20032" xr:uid="{00000000-0005-0000-0000-0000384D0000}"/>
    <cellStyle name="R_PRICE SCHEDULES_Dispute Register Master_PC Master Report" xfId="20033" xr:uid="{00000000-0005-0000-0000-0000394D0000}"/>
    <cellStyle name="R_PRICE SCHEDULES_Dispute Register Master_Proposed Overall Monthly Cost Report - End March 2010" xfId="20034" xr:uid="{00000000-0005-0000-0000-00003A4D0000}"/>
    <cellStyle name="R_PRICE SCHEDULES_June 09 r2" xfId="20035" xr:uid="{00000000-0005-0000-0000-00003B4D0000}"/>
    <cellStyle name="R_PRICE SCHEDULES_June 09 r2_PC Master Report" xfId="20036" xr:uid="{00000000-0005-0000-0000-00003C4D0000}"/>
    <cellStyle name="R_PRICE SCHEDULES_June 09 r2_Proposed Overall Monthly Cost Report - End March 2010" xfId="20037" xr:uid="{00000000-0005-0000-0000-00003D4D0000}"/>
    <cellStyle name="R_PRICE SCHEDULES_October Claims Report (downloaded_06112009)" xfId="20038" xr:uid="{00000000-0005-0000-0000-00003E4D0000}"/>
    <cellStyle name="R_PRICE SCHEDULES_P02_Boiler Package_Contract Control Logs May 2009(1)" xfId="20039" xr:uid="{00000000-0005-0000-0000-00003F4D0000}"/>
    <cellStyle name="R_PRICE SCHEDULES_P02_Boiler Package_Contract Control Logs May 2009(1)_PC Master Report" xfId="20040" xr:uid="{00000000-0005-0000-0000-0000404D0000}"/>
    <cellStyle name="R_PRICE SCHEDULES_P02_Boiler Package_Contract Control Logs May 2009(1)_Proposed Overall Monthly Cost Report - End March 2010" xfId="20041" xr:uid="{00000000-0005-0000-0000-0000414D0000}"/>
    <cellStyle name="R_PRICE SCHEDULES_P03_Turbine_Mayl_09_User_Contract_Logs rev 2" xfId="20042" xr:uid="{00000000-0005-0000-0000-0000424D0000}"/>
    <cellStyle name="R_PRICE SCHEDULES_P03_Turbine_Mayl_09_User_Contract_Logs rev 2_PC Master Report" xfId="20043" xr:uid="{00000000-0005-0000-0000-0000434D0000}"/>
    <cellStyle name="R_PRICE SCHEDULES_P03_Turbine_Mayl_09_User_Contract_Logs rev 2_Proposed Overall Monthly Cost Report - End March 2010" xfId="20044" xr:uid="{00000000-0005-0000-0000-0000444D0000}"/>
    <cellStyle name="R_PRICE SCHEDULES_P04_LP_Services_26_October_09_Rev1_Master(Draft)" xfId="20045" xr:uid="{00000000-0005-0000-0000-0000454D0000}"/>
    <cellStyle name="R_PRICE SCHEDULES_P06_Water_Treatment_28_May_09_Rev0_Master(Draft)" xfId="20046" xr:uid="{00000000-0005-0000-0000-0000464D0000}"/>
    <cellStyle name="R_PRICE SCHEDULES_P06_Water_Treatment_28_May_09_Rev0_Master(Draft)_PC Master Report" xfId="20047" xr:uid="{00000000-0005-0000-0000-0000474D0000}"/>
    <cellStyle name="R_PRICE SCHEDULES_P06_Water_Treatment_28_May_09_Rev0_Master(Draft)_Proposed Overall Monthly Cost Report - End March 2010" xfId="20048" xr:uid="{00000000-0005-0000-0000-0000484D0000}"/>
    <cellStyle name="R_PRICE SCHEDULES_P06_Water_Treatment_29_June_09_Rev0_Master(Draft)" xfId="20049" xr:uid="{00000000-0005-0000-0000-0000494D0000}"/>
    <cellStyle name="R_PRICE SCHEDULES_P06_Water_Treatment_29_June_09_Rev0_Master(Draft)_PC Master Report" xfId="20050" xr:uid="{00000000-0005-0000-0000-00004A4D0000}"/>
    <cellStyle name="R_PRICE SCHEDULES_P06_Water_Treatment_29_June_09_Rev0_Master(Draft)_Proposed Overall Monthly Cost Report - End March 2010" xfId="20051" xr:uid="{00000000-0005-0000-0000-00004B4D0000}"/>
    <cellStyle name="R_PRICE SCHEDULES_P08_Main Civil May 09 r2" xfId="20052" xr:uid="{00000000-0005-0000-0000-00004C4D0000}"/>
    <cellStyle name="R_PRICE SCHEDULES_P08_Main Civil May 09 r2_PC Master Report" xfId="20053" xr:uid="{00000000-0005-0000-0000-00004D4D0000}"/>
    <cellStyle name="R_PRICE SCHEDULES_P08_Main Civil May 09 r2_Proposed Overall Monthly Cost Report - End March 2010" xfId="20054" xr:uid="{00000000-0005-0000-0000-00004E4D0000}"/>
    <cellStyle name="R_PRICE SCHEDULES_P10_Enabling_Civils_02_June_09_Rev1" xfId="20055" xr:uid="{00000000-0005-0000-0000-00004F4D0000}"/>
    <cellStyle name="R_PRICE SCHEDULES_P10_Enabling_Civils_02_June_09_Rev1_PC Master Report" xfId="20056" xr:uid="{00000000-0005-0000-0000-0000504D0000}"/>
    <cellStyle name="R_PRICE SCHEDULES_P10_Enabling_Civils_02_June_09_Rev1_Proposed Overall Monthly Cost Report - End March 2010" xfId="20057" xr:uid="{00000000-0005-0000-0000-0000514D0000}"/>
    <cellStyle name="R_PRICE SCHEDULES_P10_Enabling_Civils_02_May_09_final" xfId="20058" xr:uid="{00000000-0005-0000-0000-0000524D0000}"/>
    <cellStyle name="R_PRICE SCHEDULES_P10_Enabling_Civils_02_May_09_final_PC Master Report" xfId="20059" xr:uid="{00000000-0005-0000-0000-0000534D0000}"/>
    <cellStyle name="R_PRICE SCHEDULES_P10_Enabling_Civils_02_May_09_final_Proposed Overall Monthly Cost Report - End March 2010" xfId="20060" xr:uid="{00000000-0005-0000-0000-0000544D0000}"/>
    <cellStyle name="R_PRICE SCHEDULES_PC Master Report" xfId="20061" xr:uid="{00000000-0005-0000-0000-0000554D0000}"/>
    <cellStyle name="R_PRICE SCHEDULES_PC Master Report Feb09 Rev1 HL (version 1)" xfId="20062" xr:uid="{00000000-0005-0000-0000-0000564D0000}"/>
    <cellStyle name="R_PRICE SCHEDULES_Proposed Overall Monthly Cost Report - End March 2010" xfId="20063" xr:uid="{00000000-0005-0000-0000-0000574D0000}"/>
    <cellStyle name="R_PRICE SCHEDULES_RC EXECUTIVE SUMMARY END Jan 2010. (version 2)" xfId="20064" xr:uid="{00000000-0005-0000-0000-0000584D0000}"/>
    <cellStyle name="R_PRICE SCHEDULES_RC EXECUTIVE SUMMARY END JULY 2009." xfId="20065" xr:uid="{00000000-0005-0000-0000-0000594D0000}"/>
    <cellStyle name="R_PRICE SCHEDULES_RC EXECUTIVE SUMMARY END JULY 2009._1" xfId="20066" xr:uid="{00000000-0005-0000-0000-00005A4D0000}"/>
    <cellStyle name="R_PRICE SCHEDULES_RC EXECUTIVE SUMMARY END JULY 2009._1_Proposed Overall Monthly Cost Report - End March 2010" xfId="20067" xr:uid="{00000000-0005-0000-0000-00005B4D0000}"/>
    <cellStyle name="R_PRICE SCHEDULES_RC EXECUTIVE SUMMARY END JULY 2009._PC Master Report" xfId="20068" xr:uid="{00000000-0005-0000-0000-00005C4D0000}"/>
    <cellStyle name="R_PRICE SCHEDULES_RC EXECUTIVE SUMMARY END JULY 2009._Proposed Overall Monthly Cost Report - End March 2010" xfId="20069" xr:uid="{00000000-0005-0000-0000-00005D4D0000}"/>
    <cellStyle name="R_PRICE SCHEDULES_RC EXECUTIVE SUMMARY END SEP 2009." xfId="20070" xr:uid="{00000000-0005-0000-0000-00005E4D0000}"/>
    <cellStyle name="R_PRICE SCHEDULES_Risk Register Master" xfId="20071" xr:uid="{00000000-0005-0000-0000-00005F4D0000}"/>
    <cellStyle name="R_PRICE SCHEDULES_Risk Register Master_Copy of MEDUPI Claim Register- (M-Drive)" xfId="20072" xr:uid="{00000000-0005-0000-0000-0000604D0000}"/>
    <cellStyle name="R_PRICE SCHEDULES_Risk Register Master_October Claims Report (downloaded_06112009)" xfId="20073" xr:uid="{00000000-0005-0000-0000-0000614D0000}"/>
    <cellStyle name="R_PRICE SCHEDULES_Risk Register Master_PC Master Report" xfId="20074" xr:uid="{00000000-0005-0000-0000-0000624D0000}"/>
    <cellStyle name="R_PRICE SCHEDULES_Risk Register Master_Proposed Overall Monthly Cost Report - End March 2010" xfId="20075" xr:uid="{00000000-0005-0000-0000-0000634D0000}"/>
    <cellStyle name="R_PRICE SCHEDULES_Support Consolidation" xfId="20076" xr:uid="{00000000-0005-0000-0000-0000644D0000}"/>
    <cellStyle name="R_PRICE SCHEDULES_Trend Register Master" xfId="20077" xr:uid="{00000000-0005-0000-0000-0000654D0000}"/>
    <cellStyle name="R_PRICE SCHEDULES_Trend Register Master_Copy of MEDUPI Claim Register- (M-Drive)" xfId="20078" xr:uid="{00000000-0005-0000-0000-0000664D0000}"/>
    <cellStyle name="R_PRICE SCHEDULES_Trend Register Master_October Claims Report (downloaded_06112009)" xfId="20079" xr:uid="{00000000-0005-0000-0000-0000674D0000}"/>
    <cellStyle name="R_PRICE SCHEDULES_Trend Register Master_PC Master Report" xfId="20080" xr:uid="{00000000-0005-0000-0000-0000684D0000}"/>
    <cellStyle name="R_PRICE SCHEDULES_Trend Register Master_Proposed Overall Monthly Cost Report - End March 2010" xfId="20081" xr:uid="{00000000-0005-0000-0000-0000694D0000}"/>
    <cellStyle name="R_Proposed Overall Monthly Cost Report - End March 2010" xfId="20082" xr:uid="{00000000-0005-0000-0000-00006A4D0000}"/>
    <cellStyle name="R_RC EXECUTIVE SUMMARY END Jan 2010. (version 2)" xfId="20083" xr:uid="{00000000-0005-0000-0000-00006B4D0000}"/>
    <cellStyle name="R_RC EXECUTIVE SUMMARY END JULY 2009." xfId="20084" xr:uid="{00000000-0005-0000-0000-00006C4D0000}"/>
    <cellStyle name="R_RC EXECUTIVE SUMMARY END JULY 2009._1" xfId="20085" xr:uid="{00000000-0005-0000-0000-00006D4D0000}"/>
    <cellStyle name="R_RC EXECUTIVE SUMMARY END JULY 2009._1_Proposed Overall Monthly Cost Report - End March 2010" xfId="20086" xr:uid="{00000000-0005-0000-0000-00006E4D0000}"/>
    <cellStyle name="R_RC EXECUTIVE SUMMARY END JULY 2009._PC Master Report" xfId="20087" xr:uid="{00000000-0005-0000-0000-00006F4D0000}"/>
    <cellStyle name="R_RC EXECUTIVE SUMMARY END JULY 2009._Proposed Overall Monthly Cost Report - End March 2010" xfId="20088" xr:uid="{00000000-0005-0000-0000-0000704D0000}"/>
    <cellStyle name="R_RC EXECUTIVE SUMMARY END SEP 2009." xfId="20089" xr:uid="{00000000-0005-0000-0000-0000714D0000}"/>
    <cellStyle name="R_Risk Register Master" xfId="20090" xr:uid="{00000000-0005-0000-0000-0000724D0000}"/>
    <cellStyle name="R_Risk Register Master_Copy of MEDUPI Claim Register- (M-Drive)" xfId="20091" xr:uid="{00000000-0005-0000-0000-0000734D0000}"/>
    <cellStyle name="R_Risk Register Master_October Claims Report (downloaded_06112009)" xfId="20092" xr:uid="{00000000-0005-0000-0000-0000744D0000}"/>
    <cellStyle name="R_Risk Register Master_PC Master Report" xfId="20093" xr:uid="{00000000-0005-0000-0000-0000754D0000}"/>
    <cellStyle name="R_Risk Register Master_Proposed Overall Monthly Cost Report - End March 2010" xfId="20094" xr:uid="{00000000-0005-0000-0000-0000764D0000}"/>
    <cellStyle name="R_Support Consolidation" xfId="20095" xr:uid="{00000000-0005-0000-0000-0000774D0000}"/>
    <cellStyle name="R_Trend Register Master" xfId="20096" xr:uid="{00000000-0005-0000-0000-0000784D0000}"/>
    <cellStyle name="R_Trend Register Master_Copy of MEDUPI Claim Register- (M-Drive)" xfId="20097" xr:uid="{00000000-0005-0000-0000-0000794D0000}"/>
    <cellStyle name="R_Trend Register Master_October Claims Report (downloaded_06112009)" xfId="20098" xr:uid="{00000000-0005-0000-0000-00007A4D0000}"/>
    <cellStyle name="R_Trend Register Master_PC Master Report" xfId="20099" xr:uid="{00000000-0005-0000-0000-00007B4D0000}"/>
    <cellStyle name="R_Trend Register Master_Proposed Overall Monthly Cost Report - End March 2010" xfId="20100" xr:uid="{00000000-0005-0000-0000-00007C4D0000}"/>
    <cellStyle name="rands" xfId="16528" xr:uid="{00000000-0005-0000-0000-00007D4D0000}"/>
    <cellStyle name="Reset  - Style7" xfId="16529" xr:uid="{00000000-0005-0000-0000-00007E4D0000}"/>
    <cellStyle name="right" xfId="16112" xr:uid="{00000000-0005-0000-0000-00007F4D0000}"/>
    <cellStyle name="right 2" xfId="16113" xr:uid="{00000000-0005-0000-0000-0000804D0000}"/>
    <cellStyle name="right 3" xfId="16114" xr:uid="{00000000-0005-0000-0000-0000814D0000}"/>
    <cellStyle name="Sonstiges" xfId="20101" xr:uid="{00000000-0005-0000-0000-0000824D0000}"/>
    <cellStyle name="Standard_21186 AVF 05.01.04" xfId="20102" xr:uid="{00000000-0005-0000-0000-0000834D0000}"/>
    <cellStyle name="Stunden" xfId="20103" xr:uid="{00000000-0005-0000-0000-0000844D0000}"/>
    <cellStyle name="Style 1" xfId="16115" xr:uid="{00000000-0005-0000-0000-0000854D0000}"/>
    <cellStyle name="Style 1 2" xfId="16116" xr:uid="{00000000-0005-0000-0000-0000864D0000}"/>
    <cellStyle name="Style 1 3" xfId="16117" xr:uid="{00000000-0005-0000-0000-0000874D0000}"/>
    <cellStyle name="Style 1 4" xfId="16118" xr:uid="{00000000-0005-0000-0000-0000884D0000}"/>
    <cellStyle name="subhead" xfId="16119" xr:uid="{00000000-0005-0000-0000-0000894D0000}"/>
    <cellStyle name="subhead 2" xfId="16120" xr:uid="{00000000-0005-0000-0000-00008A4D0000}"/>
    <cellStyle name="subhead 3" xfId="16121" xr:uid="{00000000-0005-0000-0000-00008B4D0000}"/>
    <cellStyle name="T.b.a." xfId="16122" xr:uid="{00000000-0005-0000-0000-00008C4D0000}"/>
    <cellStyle name="Table  - Style6" xfId="16530" xr:uid="{00000000-0005-0000-0000-00008D4D0000}"/>
    <cellStyle name="Table  - Style6 2" xfId="16531" xr:uid="{00000000-0005-0000-0000-00008E4D0000}"/>
    <cellStyle name="Table  - Style6 2 2" xfId="16532" xr:uid="{00000000-0005-0000-0000-00008F4D0000}"/>
    <cellStyle name="Table  - Style6 3" xfId="16533" xr:uid="{00000000-0005-0000-0000-0000904D0000}"/>
    <cellStyle name="Text Indent A" xfId="20104" xr:uid="{00000000-0005-0000-0000-0000914D0000}"/>
    <cellStyle name="Text Indent A 2" xfId="20105" xr:uid="{00000000-0005-0000-0000-0000924D0000}"/>
    <cellStyle name="Text Indent B" xfId="20106" xr:uid="{00000000-0005-0000-0000-0000934D0000}"/>
    <cellStyle name="Text Indent C" xfId="20107" xr:uid="{00000000-0005-0000-0000-0000944D0000}"/>
    <cellStyle name="Titel" xfId="20108" xr:uid="{00000000-0005-0000-0000-0000954D0000}"/>
    <cellStyle name="Title  - Style1" xfId="16534" xr:uid="{00000000-0005-0000-0000-0000964D0000}"/>
    <cellStyle name="Title 10" xfId="16535" xr:uid="{00000000-0005-0000-0000-0000974D0000}"/>
    <cellStyle name="Title 11" xfId="16536" xr:uid="{00000000-0005-0000-0000-0000984D0000}"/>
    <cellStyle name="Title 12" xfId="16537" xr:uid="{00000000-0005-0000-0000-0000994D0000}"/>
    <cellStyle name="Title 13" xfId="16538" xr:uid="{00000000-0005-0000-0000-00009A4D0000}"/>
    <cellStyle name="Title 14" xfId="16539" xr:uid="{00000000-0005-0000-0000-00009B4D0000}"/>
    <cellStyle name="Title 15" xfId="16540" xr:uid="{00000000-0005-0000-0000-00009C4D0000}"/>
    <cellStyle name="Title 16" xfId="16541" xr:uid="{00000000-0005-0000-0000-00009D4D0000}"/>
    <cellStyle name="Title 17" xfId="16542" xr:uid="{00000000-0005-0000-0000-00009E4D0000}"/>
    <cellStyle name="Title 18" xfId="16543" xr:uid="{00000000-0005-0000-0000-00009F4D0000}"/>
    <cellStyle name="Title 19" xfId="16544" xr:uid="{00000000-0005-0000-0000-0000A04D0000}"/>
    <cellStyle name="Title 2" xfId="16123" xr:uid="{00000000-0005-0000-0000-0000A14D0000}"/>
    <cellStyle name="Title 2 2" xfId="16124" xr:uid="{00000000-0005-0000-0000-0000A24D0000}"/>
    <cellStyle name="Title 2 3" xfId="16125" xr:uid="{00000000-0005-0000-0000-0000A34D0000}"/>
    <cellStyle name="Title 2 4" xfId="16126" xr:uid="{00000000-0005-0000-0000-0000A44D0000}"/>
    <cellStyle name="Title 20" xfId="16545" xr:uid="{00000000-0005-0000-0000-0000A54D0000}"/>
    <cellStyle name="Title 21" xfId="16546" xr:uid="{00000000-0005-0000-0000-0000A64D0000}"/>
    <cellStyle name="Title 22" xfId="16547" xr:uid="{00000000-0005-0000-0000-0000A74D0000}"/>
    <cellStyle name="Title 23" xfId="16548" xr:uid="{00000000-0005-0000-0000-0000A84D0000}"/>
    <cellStyle name="Title 24" xfId="16549" xr:uid="{00000000-0005-0000-0000-0000A94D0000}"/>
    <cellStyle name="Title 25" xfId="16550" xr:uid="{00000000-0005-0000-0000-0000AA4D0000}"/>
    <cellStyle name="Title 26" xfId="16551" xr:uid="{00000000-0005-0000-0000-0000AB4D0000}"/>
    <cellStyle name="Title 27" xfId="16552" xr:uid="{00000000-0005-0000-0000-0000AC4D0000}"/>
    <cellStyle name="Title 28" xfId="16553" xr:uid="{00000000-0005-0000-0000-0000AD4D0000}"/>
    <cellStyle name="Title 3" xfId="16127" xr:uid="{00000000-0005-0000-0000-0000AE4D0000}"/>
    <cellStyle name="Title 4" xfId="16128" xr:uid="{00000000-0005-0000-0000-0000AF4D0000}"/>
    <cellStyle name="Title 5" xfId="16554" xr:uid="{00000000-0005-0000-0000-0000B04D0000}"/>
    <cellStyle name="Title 6" xfId="16555" xr:uid="{00000000-0005-0000-0000-0000B14D0000}"/>
    <cellStyle name="Title 7" xfId="16556" xr:uid="{00000000-0005-0000-0000-0000B24D0000}"/>
    <cellStyle name="Title 8" xfId="16557" xr:uid="{00000000-0005-0000-0000-0000B34D0000}"/>
    <cellStyle name="Title 9" xfId="16558" xr:uid="{00000000-0005-0000-0000-0000B44D0000}"/>
    <cellStyle name="Total 10" xfId="16129" xr:uid="{00000000-0005-0000-0000-0000B54D0000}"/>
    <cellStyle name="Total 11" xfId="16130" xr:uid="{00000000-0005-0000-0000-0000B64D0000}"/>
    <cellStyle name="Total 12" xfId="16131" xr:uid="{00000000-0005-0000-0000-0000B74D0000}"/>
    <cellStyle name="Total 13" xfId="16132" xr:uid="{00000000-0005-0000-0000-0000B84D0000}"/>
    <cellStyle name="Total 14" xfId="16133" xr:uid="{00000000-0005-0000-0000-0000B94D0000}"/>
    <cellStyle name="Total 15" xfId="16134" xr:uid="{00000000-0005-0000-0000-0000BA4D0000}"/>
    <cellStyle name="Total 16" xfId="16135" xr:uid="{00000000-0005-0000-0000-0000BB4D0000}"/>
    <cellStyle name="Total 17" xfId="16136" xr:uid="{00000000-0005-0000-0000-0000BC4D0000}"/>
    <cellStyle name="Total 18" xfId="16137" xr:uid="{00000000-0005-0000-0000-0000BD4D0000}"/>
    <cellStyle name="Total 2" xfId="16138" xr:uid="{00000000-0005-0000-0000-0000BE4D0000}"/>
    <cellStyle name="Total 2 10" xfId="16139" xr:uid="{00000000-0005-0000-0000-0000BF4D0000}"/>
    <cellStyle name="Total 2 10 2" xfId="16140" xr:uid="{00000000-0005-0000-0000-0000C04D0000}"/>
    <cellStyle name="Total 2 10 3" xfId="16141" xr:uid="{00000000-0005-0000-0000-0000C14D0000}"/>
    <cellStyle name="Total 2 11" xfId="16142" xr:uid="{00000000-0005-0000-0000-0000C24D0000}"/>
    <cellStyle name="Total 2 11 2" xfId="16143" xr:uid="{00000000-0005-0000-0000-0000C34D0000}"/>
    <cellStyle name="Total 2 11 3" xfId="16144" xr:uid="{00000000-0005-0000-0000-0000C44D0000}"/>
    <cellStyle name="Total 2 12" xfId="16145" xr:uid="{00000000-0005-0000-0000-0000C54D0000}"/>
    <cellStyle name="Total 2 12 2" xfId="16146" xr:uid="{00000000-0005-0000-0000-0000C64D0000}"/>
    <cellStyle name="Total 2 12 3" xfId="16147" xr:uid="{00000000-0005-0000-0000-0000C74D0000}"/>
    <cellStyle name="Total 2 13" xfId="16148" xr:uid="{00000000-0005-0000-0000-0000C84D0000}"/>
    <cellStyle name="Total 2 13 2" xfId="16149" xr:uid="{00000000-0005-0000-0000-0000C94D0000}"/>
    <cellStyle name="Total 2 13 3" xfId="16150" xr:uid="{00000000-0005-0000-0000-0000CA4D0000}"/>
    <cellStyle name="Total 2 14" xfId="16151" xr:uid="{00000000-0005-0000-0000-0000CB4D0000}"/>
    <cellStyle name="Total 2 14 2" xfId="16152" xr:uid="{00000000-0005-0000-0000-0000CC4D0000}"/>
    <cellStyle name="Total 2 14 3" xfId="16153" xr:uid="{00000000-0005-0000-0000-0000CD4D0000}"/>
    <cellStyle name="Total 2 15" xfId="16154" xr:uid="{00000000-0005-0000-0000-0000CE4D0000}"/>
    <cellStyle name="Total 2 15 2" xfId="16155" xr:uid="{00000000-0005-0000-0000-0000CF4D0000}"/>
    <cellStyle name="Total 2 15 3" xfId="16156" xr:uid="{00000000-0005-0000-0000-0000D04D0000}"/>
    <cellStyle name="Total 2 16" xfId="16157" xr:uid="{00000000-0005-0000-0000-0000D14D0000}"/>
    <cellStyle name="Total 2 16 2" xfId="16158" xr:uid="{00000000-0005-0000-0000-0000D24D0000}"/>
    <cellStyle name="Total 2 16 3" xfId="16159" xr:uid="{00000000-0005-0000-0000-0000D34D0000}"/>
    <cellStyle name="Total 2 17" xfId="16160" xr:uid="{00000000-0005-0000-0000-0000D44D0000}"/>
    <cellStyle name="Total 2 17 2" xfId="16161" xr:uid="{00000000-0005-0000-0000-0000D54D0000}"/>
    <cellStyle name="Total 2 17 3" xfId="16162" xr:uid="{00000000-0005-0000-0000-0000D64D0000}"/>
    <cellStyle name="Total 2 18" xfId="16163" xr:uid="{00000000-0005-0000-0000-0000D74D0000}"/>
    <cellStyle name="Total 2 18 2" xfId="16164" xr:uid="{00000000-0005-0000-0000-0000D84D0000}"/>
    <cellStyle name="Total 2 18 3" xfId="16165" xr:uid="{00000000-0005-0000-0000-0000D94D0000}"/>
    <cellStyle name="Total 2 19" xfId="16166" xr:uid="{00000000-0005-0000-0000-0000DA4D0000}"/>
    <cellStyle name="Total 2 19 2" xfId="16167" xr:uid="{00000000-0005-0000-0000-0000DB4D0000}"/>
    <cellStyle name="Total 2 2" xfId="16168" xr:uid="{00000000-0005-0000-0000-0000DC4D0000}"/>
    <cellStyle name="Total 2 2 10" xfId="16169" xr:uid="{00000000-0005-0000-0000-0000DD4D0000}"/>
    <cellStyle name="Total 2 2 10 2" xfId="16170" xr:uid="{00000000-0005-0000-0000-0000DE4D0000}"/>
    <cellStyle name="Total 2 2 10 3" xfId="16171" xr:uid="{00000000-0005-0000-0000-0000DF4D0000}"/>
    <cellStyle name="Total 2 2 11" xfId="16172" xr:uid="{00000000-0005-0000-0000-0000E04D0000}"/>
    <cellStyle name="Total 2 2 11 2" xfId="16173" xr:uid="{00000000-0005-0000-0000-0000E14D0000}"/>
    <cellStyle name="Total 2 2 11 3" xfId="16174" xr:uid="{00000000-0005-0000-0000-0000E24D0000}"/>
    <cellStyle name="Total 2 2 12" xfId="16175" xr:uid="{00000000-0005-0000-0000-0000E34D0000}"/>
    <cellStyle name="Total 2 2 12 2" xfId="16176" xr:uid="{00000000-0005-0000-0000-0000E44D0000}"/>
    <cellStyle name="Total 2 2 12 3" xfId="16177" xr:uid="{00000000-0005-0000-0000-0000E54D0000}"/>
    <cellStyle name="Total 2 2 13" xfId="16178" xr:uid="{00000000-0005-0000-0000-0000E64D0000}"/>
    <cellStyle name="Total 2 2 13 2" xfId="16179" xr:uid="{00000000-0005-0000-0000-0000E74D0000}"/>
    <cellStyle name="Total 2 2 13 3" xfId="16180" xr:uid="{00000000-0005-0000-0000-0000E84D0000}"/>
    <cellStyle name="Total 2 2 14" xfId="16181" xr:uid="{00000000-0005-0000-0000-0000E94D0000}"/>
    <cellStyle name="Total 2 2 14 2" xfId="16182" xr:uid="{00000000-0005-0000-0000-0000EA4D0000}"/>
    <cellStyle name="Total 2 2 14 3" xfId="16183" xr:uid="{00000000-0005-0000-0000-0000EB4D0000}"/>
    <cellStyle name="Total 2 2 15" xfId="16184" xr:uid="{00000000-0005-0000-0000-0000EC4D0000}"/>
    <cellStyle name="Total 2 2 15 2" xfId="16185" xr:uid="{00000000-0005-0000-0000-0000ED4D0000}"/>
    <cellStyle name="Total 2 2 15 3" xfId="16186" xr:uid="{00000000-0005-0000-0000-0000EE4D0000}"/>
    <cellStyle name="Total 2 2 16" xfId="16187" xr:uid="{00000000-0005-0000-0000-0000EF4D0000}"/>
    <cellStyle name="Total 2 2 16 2" xfId="16188" xr:uid="{00000000-0005-0000-0000-0000F04D0000}"/>
    <cellStyle name="Total 2 2 2" xfId="16189" xr:uid="{00000000-0005-0000-0000-0000F14D0000}"/>
    <cellStyle name="Total 2 2 2 2" xfId="16190" xr:uid="{00000000-0005-0000-0000-0000F24D0000}"/>
    <cellStyle name="Total 2 2 2 3" xfId="16191" xr:uid="{00000000-0005-0000-0000-0000F34D0000}"/>
    <cellStyle name="Total 2 2 3" xfId="16192" xr:uid="{00000000-0005-0000-0000-0000F44D0000}"/>
    <cellStyle name="Total 2 2 3 2" xfId="16193" xr:uid="{00000000-0005-0000-0000-0000F54D0000}"/>
    <cellStyle name="Total 2 2 3 3" xfId="16194" xr:uid="{00000000-0005-0000-0000-0000F64D0000}"/>
    <cellStyle name="Total 2 2 4" xfId="16195" xr:uid="{00000000-0005-0000-0000-0000F74D0000}"/>
    <cellStyle name="Total 2 2 4 2" xfId="16196" xr:uid="{00000000-0005-0000-0000-0000F84D0000}"/>
    <cellStyle name="Total 2 2 4 3" xfId="16197" xr:uid="{00000000-0005-0000-0000-0000F94D0000}"/>
    <cellStyle name="Total 2 2 5" xfId="16198" xr:uid="{00000000-0005-0000-0000-0000FA4D0000}"/>
    <cellStyle name="Total 2 2 5 2" xfId="16199" xr:uid="{00000000-0005-0000-0000-0000FB4D0000}"/>
    <cellStyle name="Total 2 2 5 3" xfId="16200" xr:uid="{00000000-0005-0000-0000-0000FC4D0000}"/>
    <cellStyle name="Total 2 2 6" xfId="16201" xr:uid="{00000000-0005-0000-0000-0000FD4D0000}"/>
    <cellStyle name="Total 2 2 6 2" xfId="16202" xr:uid="{00000000-0005-0000-0000-0000FE4D0000}"/>
    <cellStyle name="Total 2 2 6 3" xfId="16203" xr:uid="{00000000-0005-0000-0000-0000FF4D0000}"/>
    <cellStyle name="Total 2 2 7" xfId="16204" xr:uid="{00000000-0005-0000-0000-0000004E0000}"/>
    <cellStyle name="Total 2 2 7 2" xfId="16205" xr:uid="{00000000-0005-0000-0000-0000014E0000}"/>
    <cellStyle name="Total 2 2 7 3" xfId="16206" xr:uid="{00000000-0005-0000-0000-0000024E0000}"/>
    <cellStyle name="Total 2 2 8" xfId="16207" xr:uid="{00000000-0005-0000-0000-0000034E0000}"/>
    <cellStyle name="Total 2 2 8 2" xfId="16208" xr:uid="{00000000-0005-0000-0000-0000044E0000}"/>
    <cellStyle name="Total 2 2 8 3" xfId="16209" xr:uid="{00000000-0005-0000-0000-0000054E0000}"/>
    <cellStyle name="Total 2 2 9" xfId="16210" xr:uid="{00000000-0005-0000-0000-0000064E0000}"/>
    <cellStyle name="Total 2 2 9 2" xfId="16211" xr:uid="{00000000-0005-0000-0000-0000074E0000}"/>
    <cellStyle name="Total 2 2 9 3" xfId="16212" xr:uid="{00000000-0005-0000-0000-0000084E0000}"/>
    <cellStyle name="Total 2 20" xfId="16213" xr:uid="{00000000-0005-0000-0000-0000094E0000}"/>
    <cellStyle name="Total 2 21" xfId="16214" xr:uid="{00000000-0005-0000-0000-00000A4E0000}"/>
    <cellStyle name="Total 2 22" xfId="16215" xr:uid="{00000000-0005-0000-0000-00000B4E0000}"/>
    <cellStyle name="Total 2 3" xfId="16216" xr:uid="{00000000-0005-0000-0000-00000C4E0000}"/>
    <cellStyle name="Total 2 3 2" xfId="16559" xr:uid="{00000000-0005-0000-0000-00000D4E0000}"/>
    <cellStyle name="Total 2 4" xfId="16217" xr:uid="{00000000-0005-0000-0000-00000E4E0000}"/>
    <cellStyle name="Total 2 5" xfId="16218" xr:uid="{00000000-0005-0000-0000-00000F4E0000}"/>
    <cellStyle name="Total 2 5 2" xfId="16219" xr:uid="{00000000-0005-0000-0000-0000104E0000}"/>
    <cellStyle name="Total 2 5 3" xfId="16220" xr:uid="{00000000-0005-0000-0000-0000114E0000}"/>
    <cellStyle name="Total 2 6" xfId="16221" xr:uid="{00000000-0005-0000-0000-0000124E0000}"/>
    <cellStyle name="Total 2 6 2" xfId="16222" xr:uid="{00000000-0005-0000-0000-0000134E0000}"/>
    <cellStyle name="Total 2 6 3" xfId="16223" xr:uid="{00000000-0005-0000-0000-0000144E0000}"/>
    <cellStyle name="Total 2 7" xfId="16224" xr:uid="{00000000-0005-0000-0000-0000154E0000}"/>
    <cellStyle name="Total 2 7 2" xfId="16225" xr:uid="{00000000-0005-0000-0000-0000164E0000}"/>
    <cellStyle name="Total 2 7 3" xfId="16226" xr:uid="{00000000-0005-0000-0000-0000174E0000}"/>
    <cellStyle name="Total 2 8" xfId="16227" xr:uid="{00000000-0005-0000-0000-0000184E0000}"/>
    <cellStyle name="Total 2 8 2" xfId="16228" xr:uid="{00000000-0005-0000-0000-0000194E0000}"/>
    <cellStyle name="Total 2 8 3" xfId="16229" xr:uid="{00000000-0005-0000-0000-00001A4E0000}"/>
    <cellStyle name="Total 2 9" xfId="16230" xr:uid="{00000000-0005-0000-0000-00001B4E0000}"/>
    <cellStyle name="Total 2 9 2" xfId="16231" xr:uid="{00000000-0005-0000-0000-00001C4E0000}"/>
    <cellStyle name="Total 2 9 3" xfId="16232" xr:uid="{00000000-0005-0000-0000-00001D4E0000}"/>
    <cellStyle name="Total 3" xfId="16233" xr:uid="{00000000-0005-0000-0000-00001E4E0000}"/>
    <cellStyle name="Total 3 10" xfId="16234" xr:uid="{00000000-0005-0000-0000-00001F4E0000}"/>
    <cellStyle name="Total 3 10 2" xfId="16235" xr:uid="{00000000-0005-0000-0000-0000204E0000}"/>
    <cellStyle name="Total 3 10 3" xfId="16236" xr:uid="{00000000-0005-0000-0000-0000214E0000}"/>
    <cellStyle name="Total 3 11" xfId="16237" xr:uid="{00000000-0005-0000-0000-0000224E0000}"/>
    <cellStyle name="Total 3 11 2" xfId="16238" xr:uid="{00000000-0005-0000-0000-0000234E0000}"/>
    <cellStyle name="Total 3 11 3" xfId="16239" xr:uid="{00000000-0005-0000-0000-0000244E0000}"/>
    <cellStyle name="Total 3 12" xfId="16240" xr:uid="{00000000-0005-0000-0000-0000254E0000}"/>
    <cellStyle name="Total 3 12 2" xfId="16241" xr:uid="{00000000-0005-0000-0000-0000264E0000}"/>
    <cellStyle name="Total 3 12 3" xfId="16242" xr:uid="{00000000-0005-0000-0000-0000274E0000}"/>
    <cellStyle name="Total 3 13" xfId="16243" xr:uid="{00000000-0005-0000-0000-0000284E0000}"/>
    <cellStyle name="Total 3 13 2" xfId="16244" xr:uid="{00000000-0005-0000-0000-0000294E0000}"/>
    <cellStyle name="Total 3 13 3" xfId="16245" xr:uid="{00000000-0005-0000-0000-00002A4E0000}"/>
    <cellStyle name="Total 3 14" xfId="16246" xr:uid="{00000000-0005-0000-0000-00002B4E0000}"/>
    <cellStyle name="Total 3 14 2" xfId="16247" xr:uid="{00000000-0005-0000-0000-00002C4E0000}"/>
    <cellStyle name="Total 3 14 3" xfId="16248" xr:uid="{00000000-0005-0000-0000-00002D4E0000}"/>
    <cellStyle name="Total 3 15" xfId="16249" xr:uid="{00000000-0005-0000-0000-00002E4E0000}"/>
    <cellStyle name="Total 3 15 2" xfId="16250" xr:uid="{00000000-0005-0000-0000-00002F4E0000}"/>
    <cellStyle name="Total 3 15 3" xfId="16251" xr:uid="{00000000-0005-0000-0000-0000304E0000}"/>
    <cellStyle name="Total 3 16" xfId="16252" xr:uid="{00000000-0005-0000-0000-0000314E0000}"/>
    <cellStyle name="Total 3 16 2" xfId="16253" xr:uid="{00000000-0005-0000-0000-0000324E0000}"/>
    <cellStyle name="Total 3 16 3" xfId="16254" xr:uid="{00000000-0005-0000-0000-0000334E0000}"/>
    <cellStyle name="Total 3 17" xfId="16255" xr:uid="{00000000-0005-0000-0000-0000344E0000}"/>
    <cellStyle name="Total 3 17 2" xfId="16256" xr:uid="{00000000-0005-0000-0000-0000354E0000}"/>
    <cellStyle name="Total 3 17 3" xfId="16257" xr:uid="{00000000-0005-0000-0000-0000364E0000}"/>
    <cellStyle name="Total 3 18" xfId="16258" xr:uid="{00000000-0005-0000-0000-0000374E0000}"/>
    <cellStyle name="Total 3 18 2" xfId="16259" xr:uid="{00000000-0005-0000-0000-0000384E0000}"/>
    <cellStyle name="Total 3 18 3" xfId="16260" xr:uid="{00000000-0005-0000-0000-0000394E0000}"/>
    <cellStyle name="Total 3 19" xfId="16261" xr:uid="{00000000-0005-0000-0000-00003A4E0000}"/>
    <cellStyle name="Total 3 19 2" xfId="16262" xr:uid="{00000000-0005-0000-0000-00003B4E0000}"/>
    <cellStyle name="Total 3 19 3" xfId="16263" xr:uid="{00000000-0005-0000-0000-00003C4E0000}"/>
    <cellStyle name="Total 3 2" xfId="16264" xr:uid="{00000000-0005-0000-0000-00003D4E0000}"/>
    <cellStyle name="Total 3 2 10" xfId="16265" xr:uid="{00000000-0005-0000-0000-00003E4E0000}"/>
    <cellStyle name="Total 3 2 10 2" xfId="16266" xr:uid="{00000000-0005-0000-0000-00003F4E0000}"/>
    <cellStyle name="Total 3 2 10 3" xfId="16267" xr:uid="{00000000-0005-0000-0000-0000404E0000}"/>
    <cellStyle name="Total 3 2 11" xfId="16268" xr:uid="{00000000-0005-0000-0000-0000414E0000}"/>
    <cellStyle name="Total 3 2 11 2" xfId="16269" xr:uid="{00000000-0005-0000-0000-0000424E0000}"/>
    <cellStyle name="Total 3 2 11 3" xfId="16270" xr:uid="{00000000-0005-0000-0000-0000434E0000}"/>
    <cellStyle name="Total 3 2 12" xfId="16271" xr:uid="{00000000-0005-0000-0000-0000444E0000}"/>
    <cellStyle name="Total 3 2 12 2" xfId="16272" xr:uid="{00000000-0005-0000-0000-0000454E0000}"/>
    <cellStyle name="Total 3 2 12 3" xfId="16273" xr:uid="{00000000-0005-0000-0000-0000464E0000}"/>
    <cellStyle name="Total 3 2 13" xfId="16274" xr:uid="{00000000-0005-0000-0000-0000474E0000}"/>
    <cellStyle name="Total 3 2 13 2" xfId="16275" xr:uid="{00000000-0005-0000-0000-0000484E0000}"/>
    <cellStyle name="Total 3 2 13 3" xfId="16276" xr:uid="{00000000-0005-0000-0000-0000494E0000}"/>
    <cellStyle name="Total 3 2 14" xfId="16277" xr:uid="{00000000-0005-0000-0000-00004A4E0000}"/>
    <cellStyle name="Total 3 2 14 2" xfId="16278" xr:uid="{00000000-0005-0000-0000-00004B4E0000}"/>
    <cellStyle name="Total 3 2 14 3" xfId="16279" xr:uid="{00000000-0005-0000-0000-00004C4E0000}"/>
    <cellStyle name="Total 3 2 15" xfId="16280" xr:uid="{00000000-0005-0000-0000-00004D4E0000}"/>
    <cellStyle name="Total 3 2 15 2" xfId="16281" xr:uid="{00000000-0005-0000-0000-00004E4E0000}"/>
    <cellStyle name="Total 3 2 15 3" xfId="16282" xr:uid="{00000000-0005-0000-0000-00004F4E0000}"/>
    <cellStyle name="Total 3 2 16" xfId="16283" xr:uid="{00000000-0005-0000-0000-0000504E0000}"/>
    <cellStyle name="Total 3 2 16 2" xfId="16284" xr:uid="{00000000-0005-0000-0000-0000514E0000}"/>
    <cellStyle name="Total 3 2 2" xfId="16285" xr:uid="{00000000-0005-0000-0000-0000524E0000}"/>
    <cellStyle name="Total 3 2 2 2" xfId="16286" xr:uid="{00000000-0005-0000-0000-0000534E0000}"/>
    <cellStyle name="Total 3 2 2 3" xfId="16287" xr:uid="{00000000-0005-0000-0000-0000544E0000}"/>
    <cellStyle name="Total 3 2 3" xfId="16288" xr:uid="{00000000-0005-0000-0000-0000554E0000}"/>
    <cellStyle name="Total 3 2 3 2" xfId="16289" xr:uid="{00000000-0005-0000-0000-0000564E0000}"/>
    <cellStyle name="Total 3 2 3 3" xfId="16290" xr:uid="{00000000-0005-0000-0000-0000574E0000}"/>
    <cellStyle name="Total 3 2 4" xfId="16291" xr:uid="{00000000-0005-0000-0000-0000584E0000}"/>
    <cellStyle name="Total 3 2 4 2" xfId="16292" xr:uid="{00000000-0005-0000-0000-0000594E0000}"/>
    <cellStyle name="Total 3 2 4 3" xfId="16293" xr:uid="{00000000-0005-0000-0000-00005A4E0000}"/>
    <cellStyle name="Total 3 2 5" xfId="16294" xr:uid="{00000000-0005-0000-0000-00005B4E0000}"/>
    <cellStyle name="Total 3 2 5 2" xfId="16295" xr:uid="{00000000-0005-0000-0000-00005C4E0000}"/>
    <cellStyle name="Total 3 2 5 3" xfId="16296" xr:uid="{00000000-0005-0000-0000-00005D4E0000}"/>
    <cellStyle name="Total 3 2 6" xfId="16297" xr:uid="{00000000-0005-0000-0000-00005E4E0000}"/>
    <cellStyle name="Total 3 2 6 2" xfId="16298" xr:uid="{00000000-0005-0000-0000-00005F4E0000}"/>
    <cellStyle name="Total 3 2 6 3" xfId="16299" xr:uid="{00000000-0005-0000-0000-0000604E0000}"/>
    <cellStyle name="Total 3 2 7" xfId="16300" xr:uid="{00000000-0005-0000-0000-0000614E0000}"/>
    <cellStyle name="Total 3 2 7 2" xfId="16301" xr:uid="{00000000-0005-0000-0000-0000624E0000}"/>
    <cellStyle name="Total 3 2 7 3" xfId="16302" xr:uid="{00000000-0005-0000-0000-0000634E0000}"/>
    <cellStyle name="Total 3 2 8" xfId="16303" xr:uid="{00000000-0005-0000-0000-0000644E0000}"/>
    <cellStyle name="Total 3 2 8 2" xfId="16304" xr:uid="{00000000-0005-0000-0000-0000654E0000}"/>
    <cellStyle name="Total 3 2 8 3" xfId="16305" xr:uid="{00000000-0005-0000-0000-0000664E0000}"/>
    <cellStyle name="Total 3 2 9" xfId="16306" xr:uid="{00000000-0005-0000-0000-0000674E0000}"/>
    <cellStyle name="Total 3 2 9 2" xfId="16307" xr:uid="{00000000-0005-0000-0000-0000684E0000}"/>
    <cellStyle name="Total 3 2 9 3" xfId="16308" xr:uid="{00000000-0005-0000-0000-0000694E0000}"/>
    <cellStyle name="Total 3 20" xfId="16309" xr:uid="{00000000-0005-0000-0000-00006A4E0000}"/>
    <cellStyle name="Total 3 20 2" xfId="16310" xr:uid="{00000000-0005-0000-0000-00006B4E0000}"/>
    <cellStyle name="Total 3 3" xfId="16311" xr:uid="{00000000-0005-0000-0000-00006C4E0000}"/>
    <cellStyle name="Total 3 4" xfId="16312" xr:uid="{00000000-0005-0000-0000-00006D4E0000}"/>
    <cellStyle name="Total 3 5" xfId="16313" xr:uid="{00000000-0005-0000-0000-00006E4E0000}"/>
    <cellStyle name="Total 3 6" xfId="16314" xr:uid="{00000000-0005-0000-0000-00006F4E0000}"/>
    <cellStyle name="Total 3 6 2" xfId="16315" xr:uid="{00000000-0005-0000-0000-0000704E0000}"/>
    <cellStyle name="Total 3 6 3" xfId="16316" xr:uid="{00000000-0005-0000-0000-0000714E0000}"/>
    <cellStyle name="Total 3 7" xfId="16317" xr:uid="{00000000-0005-0000-0000-0000724E0000}"/>
    <cellStyle name="Total 3 7 2" xfId="16318" xr:uid="{00000000-0005-0000-0000-0000734E0000}"/>
    <cellStyle name="Total 3 7 3" xfId="16319" xr:uid="{00000000-0005-0000-0000-0000744E0000}"/>
    <cellStyle name="Total 3 8" xfId="16320" xr:uid="{00000000-0005-0000-0000-0000754E0000}"/>
    <cellStyle name="Total 3 8 2" xfId="16321" xr:uid="{00000000-0005-0000-0000-0000764E0000}"/>
    <cellStyle name="Total 3 8 3" xfId="16322" xr:uid="{00000000-0005-0000-0000-0000774E0000}"/>
    <cellStyle name="Total 3 9" xfId="16323" xr:uid="{00000000-0005-0000-0000-0000784E0000}"/>
    <cellStyle name="Total 3 9 2" xfId="16324" xr:uid="{00000000-0005-0000-0000-0000794E0000}"/>
    <cellStyle name="Total 3 9 3" xfId="16325" xr:uid="{00000000-0005-0000-0000-00007A4E0000}"/>
    <cellStyle name="Total 4" xfId="16326" xr:uid="{00000000-0005-0000-0000-00007B4E0000}"/>
    <cellStyle name="Total 5" xfId="16327" xr:uid="{00000000-0005-0000-0000-00007C4E0000}"/>
    <cellStyle name="Total 6" xfId="16328" xr:uid="{00000000-0005-0000-0000-00007D4E0000}"/>
    <cellStyle name="Total 7" xfId="16329" xr:uid="{00000000-0005-0000-0000-00007E4E0000}"/>
    <cellStyle name="Total 8" xfId="16330" xr:uid="{00000000-0005-0000-0000-00007F4E0000}"/>
    <cellStyle name="Total 9" xfId="16331" xr:uid="{00000000-0005-0000-0000-0000804E0000}"/>
    <cellStyle name="TotCol - Style5" xfId="16560" xr:uid="{00000000-0005-0000-0000-0000814E0000}"/>
    <cellStyle name="TotRow - Style4" xfId="16561" xr:uid="{00000000-0005-0000-0000-0000824E0000}"/>
    <cellStyle name="TotRow - Style4 2" xfId="16562" xr:uid="{00000000-0005-0000-0000-0000834E0000}"/>
    <cellStyle name="TotRow - Style4 2 2" xfId="16563" xr:uid="{00000000-0005-0000-0000-0000844E0000}"/>
    <cellStyle name="TotRow - Style4 3" xfId="16564" xr:uid="{00000000-0005-0000-0000-0000854E0000}"/>
    <cellStyle name="Undefiniert" xfId="20109" xr:uid="{00000000-0005-0000-0000-0000864E0000}"/>
    <cellStyle name="Undefiniert 2" xfId="20110" xr:uid="{00000000-0005-0000-0000-0000874E0000}"/>
    <cellStyle name="Update" xfId="16332" xr:uid="{00000000-0005-0000-0000-0000884E0000}"/>
    <cellStyle name="Update 2" xfId="16333" xr:uid="{00000000-0005-0000-0000-0000894E0000}"/>
    <cellStyle name="Update 3" xfId="16334" xr:uid="{00000000-0005-0000-0000-00008A4E0000}"/>
    <cellStyle name="Update 4" xfId="16335" xr:uid="{00000000-0005-0000-0000-00008B4E0000}"/>
    <cellStyle name="Ü-Titel" xfId="20111" xr:uid="{00000000-0005-0000-0000-00008C4E0000}"/>
    <cellStyle name="Währung [0]_erlaeuterungen" xfId="20112" xr:uid="{00000000-0005-0000-0000-00008D4E0000}"/>
    <cellStyle name="Währung_erlaeuterungen" xfId="20113" xr:uid="{00000000-0005-0000-0000-00008E4E0000}"/>
    <cellStyle name="Warning Text 2" xfId="16336" xr:uid="{00000000-0005-0000-0000-00008F4E0000}"/>
    <cellStyle name="Warning Text 2 2" xfId="16337" xr:uid="{00000000-0005-0000-0000-0000904E0000}"/>
    <cellStyle name="Warning Text 2 3" xfId="16338" xr:uid="{00000000-0005-0000-0000-0000914E0000}"/>
    <cellStyle name="Warning Text 2 4" xfId="16339" xr:uid="{00000000-0005-0000-0000-0000924E0000}"/>
    <cellStyle name="Warning Text 3" xfId="16340" xr:uid="{00000000-0005-0000-0000-0000934E0000}"/>
    <cellStyle name="Warning Text 4" xfId="16341" xr:uid="{00000000-0005-0000-0000-0000944E0000}"/>
    <cellStyle name="千位分隔_Sheet1" xfId="20114" xr:uid="{00000000-0005-0000-0000-0000954E0000}"/>
    <cellStyle name="桁区切り [0.00]_1.2.1.1-d Summary of Payment R1" xfId="20115" xr:uid="{00000000-0005-0000-0000-0000964E0000}"/>
    <cellStyle name="桁区切り_1.2.1.1-g FOREX" xfId="20116" xr:uid="{00000000-0005-0000-0000-0000974E0000}"/>
    <cellStyle name="標準_1.2.1.1 Pricing Information Annexure IT11.1(3 Units)" xfId="20117" xr:uid="{00000000-0005-0000-0000-0000984E000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customXml" Target="../customXml/item1.xml"/><Relationship Id="rId10" Type="http://schemas.openxmlformats.org/officeDocument/2006/relationships/externalLink" Target="externalLinks/externalLink4.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MSOFFICE\EXCEL\PROJECTS\MERENSKY\ENQ.DOC\DCF.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ATA\Majuba\Stacker%20Evaluation\Krupp\300-720%20HCS%20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1/GrobleMS/LOCALS~1/Temp/GWViewer/Data/Vote%20Revision/Votrev99/Vote'96/Vote'96%20new%20files/96consu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1/GrobleMS/LOCALS~1/Temp/GWViewer/DATA%20(D)/Work%20Data/Alpha%20Project/Boiler%20&amp;%20Turbine/Negotiation%20strategies/Negotiation%20modelling/Data/Turbi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U:\DU%20Boo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1/GrobleMS/LOCALS~1/Temp/GWViewer/Data/Finman/WUC/REP99/Votf08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ATA/Grootvlei/Tenders/Honeywell/Honeywell%20Excel%20files/2.9%20Schedule%20of%20Forecast%20Rate%20of%20Invoicing.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ATA\Majuba\Stacker%20Evaluation\Krupp\QS%20Inf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ocuments%20and%20Settings/All%20Users/Documents/Camden/Prices/Unit%206%20TOT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roposals/Tenders/AUT05-335%20-%20Grootvlei%20Turbine%20C&amp;I/COST%20CALC/Changed%20by%20Des%20-%20Final_Price_Schmadl_to_DES_GVL%20047%20Turb%20Mod%20Activity%20Schedule%20and%20Prices_DE_05-07-1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1/GrobleMS/LOCALS~1/Temp/GWViewer/Analysis%20Breakdown/Hitachi%20Price%20schedules/20070119%20Hitachi-Turb%20Activity%20Schedules(3uni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CF"/>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Progress Tables"/>
      <sheetName val="Progress Curve"/>
      <sheetName val="Net Cash Table"/>
      <sheetName val="Cash Out Table"/>
      <sheetName val="AT COMPLETION"/>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 Unit 1 Summary"/>
      <sheetName val="Total Cost"/>
      <sheetName val="IM Project n"/>
      <sheetName val="Turbine Tender 3 Unit base (2)"/>
      <sheetName val="CPA Formulae"/>
      <sheetName val="Input Sheet"/>
      <sheetName val="EXTERNAL SERVICES-DISCIPLINE "/>
      <sheetName val="GVL"/>
      <sheetName val="_Unit 1 Summary"/>
      <sheetName val="Qm"/>
      <sheetName val="PROCUREMENT DATA"/>
      <sheetName val="Budget Utilisation"/>
      <sheetName val="Statistics"/>
      <sheetName val="IS"/>
      <sheetName val="Sheet1"/>
      <sheetName val="Consol IS"/>
      <sheetName val="E_PS5"/>
      <sheetName val="E_PS51"/>
      <sheetName val="300-720 HCS 00"/>
      <sheetName val="CoC"/>
      <sheetName val="ROE"/>
      <sheetName val="FRI"/>
      <sheetName val="Delivery"/>
    </sheetNames>
    <sheetDataSet>
      <sheetData sheetId="0">
        <row r="13">
          <cell r="F13" t="str">
            <v>.</v>
          </cell>
        </row>
      </sheetData>
      <sheetData sheetId="1">
        <row r="13">
          <cell r="F13" t="str">
            <v>.</v>
          </cell>
        </row>
      </sheetData>
      <sheetData sheetId="2">
        <row r="13">
          <cell r="F13" t="str">
            <v>.</v>
          </cell>
        </row>
      </sheetData>
      <sheetData sheetId="3">
        <row r="13">
          <cell r="F13" t="str">
            <v>.</v>
          </cell>
        </row>
      </sheetData>
      <sheetData sheetId="4">
        <row r="13">
          <cell r="F13" t="str">
            <v>.</v>
          </cell>
        </row>
      </sheetData>
      <sheetData sheetId="5">
        <row r="13">
          <cell r="F13" t="str">
            <v>.</v>
          </cell>
        </row>
      </sheetData>
      <sheetData sheetId="6">
        <row r="13">
          <cell r="F13" t="str">
            <v>.</v>
          </cell>
        </row>
      </sheetData>
      <sheetData sheetId="7">
        <row r="13">
          <cell r="F13" t="str">
            <v>.</v>
          </cell>
        </row>
      </sheetData>
      <sheetData sheetId="8">
        <row r="13">
          <cell r="F13" t="str">
            <v>.</v>
          </cell>
        </row>
      </sheetData>
      <sheetData sheetId="9">
        <row r="13">
          <cell r="F13" t="str">
            <v>.</v>
          </cell>
        </row>
      </sheetData>
      <sheetData sheetId="10">
        <row r="13">
          <cell r="F13" t="str">
            <v>.</v>
          </cell>
        </row>
      </sheetData>
      <sheetData sheetId="11">
        <row r="13">
          <cell r="F13" t="str">
            <v>.</v>
          </cell>
        </row>
      </sheetData>
      <sheetData sheetId="12">
        <row r="13">
          <cell r="F13" t="str">
            <v>.</v>
          </cell>
        </row>
      </sheetData>
      <sheetData sheetId="13">
        <row r="13">
          <cell r="F13" t="str">
            <v>.</v>
          </cell>
        </row>
      </sheetData>
      <sheetData sheetId="14">
        <row r="13">
          <cell r="F13" t="str">
            <v>.</v>
          </cell>
        </row>
      </sheetData>
      <sheetData sheetId="15">
        <row r="13">
          <cell r="F13" t="str">
            <v>.</v>
          </cell>
        </row>
      </sheetData>
      <sheetData sheetId="16">
        <row r="13">
          <cell r="F13" t="str">
            <v>.</v>
          </cell>
        </row>
      </sheetData>
      <sheetData sheetId="17">
        <row r="13">
          <cell r="F13" t="str">
            <v>.</v>
          </cell>
        </row>
      </sheetData>
      <sheetData sheetId="18">
        <row r="13">
          <cell r="F13" t="str">
            <v>.</v>
          </cell>
        </row>
      </sheetData>
      <sheetData sheetId="19">
        <row r="13">
          <cell r="F13" t="str">
            <v>.</v>
          </cell>
        </row>
      </sheetData>
      <sheetData sheetId="20">
        <row r="13">
          <cell r="F13" t="str">
            <v>.</v>
          </cell>
        </row>
      </sheetData>
      <sheetData sheetId="21">
        <row r="13">
          <cell r="F13" t="str">
            <v>.</v>
          </cell>
        </row>
        <row r="1143">
          <cell r="C1143" t="str">
            <v>.</v>
          </cell>
        </row>
        <row r="1144">
          <cell r="C1144" t="str">
            <v>1100-001</v>
          </cell>
        </row>
        <row r="1145">
          <cell r="C1145" t="str">
            <v>1100-002</v>
          </cell>
        </row>
        <row r="1146">
          <cell r="C1146" t="str">
            <v>1100-003</v>
          </cell>
        </row>
        <row r="1147">
          <cell r="C1147" t="str">
            <v>1100-004</v>
          </cell>
        </row>
        <row r="1148">
          <cell r="C1148" t="str">
            <v>1100-005</v>
          </cell>
        </row>
        <row r="1149">
          <cell r="C1149" t="str">
            <v>1100-006</v>
          </cell>
        </row>
        <row r="1150">
          <cell r="C1150" t="str">
            <v>1100-007</v>
          </cell>
        </row>
        <row r="1151">
          <cell r="C1151" t="str">
            <v>1100-008</v>
          </cell>
        </row>
        <row r="1152">
          <cell r="C1152" t="str">
            <v>1100-009</v>
          </cell>
        </row>
        <row r="1153">
          <cell r="C1153" t="str">
            <v>1100-010</v>
          </cell>
        </row>
        <row r="1154">
          <cell r="C1154" t="str">
            <v>1100-011</v>
          </cell>
        </row>
        <row r="1155">
          <cell r="C1155" t="str">
            <v>1100-012</v>
          </cell>
        </row>
        <row r="1156">
          <cell r="C1156" t="str">
            <v>1100-013</v>
          </cell>
        </row>
        <row r="1157">
          <cell r="C1157" t="str">
            <v>1100-014</v>
          </cell>
        </row>
        <row r="1158">
          <cell r="C1158" t="str">
            <v>1100-015</v>
          </cell>
        </row>
        <row r="1159">
          <cell r="C1159" t="str">
            <v>1100-016</v>
          </cell>
        </row>
        <row r="1160">
          <cell r="C1160" t="str">
            <v>1100-017</v>
          </cell>
        </row>
        <row r="1161">
          <cell r="C1161" t="str">
            <v>1100-018</v>
          </cell>
        </row>
      </sheetData>
      <sheetData sheetId="22">
        <row r="13">
          <cell r="F13" t="str">
            <v>.</v>
          </cell>
        </row>
      </sheetData>
      <sheetData sheetId="23">
        <row r="13">
          <cell r="F13" t="str">
            <v>.</v>
          </cell>
        </row>
      </sheetData>
      <sheetData sheetId="24">
        <row r="13">
          <cell r="F13" t="str">
            <v>.</v>
          </cell>
        </row>
      </sheetData>
      <sheetData sheetId="25">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ow r="13">
          <cell r="F13" t="str">
            <v>.</v>
          </cell>
        </row>
        <row r="14">
          <cell r="F14" t="str">
            <v>1001-001</v>
          </cell>
        </row>
        <row r="15">
          <cell r="F15" t="str">
            <v>1001-002</v>
          </cell>
        </row>
        <row r="16">
          <cell r="F16" t="str">
            <v>1002-001</v>
          </cell>
        </row>
        <row r="17">
          <cell r="F17" t="str">
            <v>1002-002</v>
          </cell>
        </row>
        <row r="18">
          <cell r="F18" t="str">
            <v>1002-003</v>
          </cell>
        </row>
        <row r="19">
          <cell r="F19" t="str">
            <v>.</v>
          </cell>
        </row>
        <row r="20">
          <cell r="F20" t="str">
            <v>1003-001</v>
          </cell>
        </row>
        <row r="21">
          <cell r="F21" t="str">
            <v>1003-002</v>
          </cell>
        </row>
        <row r="22">
          <cell r="F22" t="str">
            <v>1003-003</v>
          </cell>
        </row>
        <row r="23">
          <cell r="F23" t="str">
            <v>1003-004</v>
          </cell>
        </row>
        <row r="24">
          <cell r="F24" t="str">
            <v>1004-001</v>
          </cell>
        </row>
        <row r="25">
          <cell r="F25" t="str">
            <v>1004-002</v>
          </cell>
        </row>
        <row r="26">
          <cell r="F26" t="str">
            <v>1004-003</v>
          </cell>
        </row>
        <row r="27">
          <cell r="F27" t="str">
            <v>1004-004</v>
          </cell>
        </row>
        <row r="28">
          <cell r="F28" t="str">
            <v>.</v>
          </cell>
        </row>
        <row r="29">
          <cell r="F29" t="str">
            <v>1005-001</v>
          </cell>
        </row>
        <row r="30">
          <cell r="F30" t="str">
            <v>1005-002</v>
          </cell>
        </row>
        <row r="31">
          <cell r="F31" t="str">
            <v>1005-003</v>
          </cell>
        </row>
        <row r="32">
          <cell r="F32" t="str">
            <v>1005-004</v>
          </cell>
        </row>
        <row r="33">
          <cell r="F33" t="str">
            <v>1005-005</v>
          </cell>
        </row>
        <row r="34">
          <cell r="F34" t="str">
            <v>1005-006</v>
          </cell>
        </row>
        <row r="35">
          <cell r="F35" t="str">
            <v>1005-007</v>
          </cell>
        </row>
        <row r="36">
          <cell r="F36" t="str">
            <v>1005-008</v>
          </cell>
        </row>
        <row r="37">
          <cell r="F37" t="str">
            <v>.</v>
          </cell>
        </row>
        <row r="38">
          <cell r="F38" t="str">
            <v>1006-001</v>
          </cell>
        </row>
        <row r="39">
          <cell r="F39" t="str">
            <v>1006-002</v>
          </cell>
        </row>
        <row r="40">
          <cell r="F40" t="str">
            <v>1006-003</v>
          </cell>
        </row>
        <row r="41">
          <cell r="F41" t="str">
            <v>1006-004</v>
          </cell>
        </row>
        <row r="42">
          <cell r="F42" t="str">
            <v>1006-005</v>
          </cell>
        </row>
        <row r="43">
          <cell r="F43" t="str">
            <v>1006-006</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1006-007</v>
          </cell>
        </row>
        <row r="71">
          <cell r="F71" t="str">
            <v>.</v>
          </cell>
        </row>
        <row r="72">
          <cell r="F72" t="str">
            <v>1009-001</v>
          </cell>
        </row>
        <row r="73">
          <cell r="F73" t="str">
            <v>1009-002</v>
          </cell>
        </row>
        <row r="74">
          <cell r="F74" t="str">
            <v>1009-003</v>
          </cell>
        </row>
        <row r="75">
          <cell r="F75" t="str">
            <v>1009-004</v>
          </cell>
        </row>
        <row r="76">
          <cell r="F76" t="str">
            <v>.</v>
          </cell>
        </row>
        <row r="77">
          <cell r="F77" t="str">
            <v>1007-001</v>
          </cell>
        </row>
        <row r="78">
          <cell r="F78" t="str">
            <v>1007-002</v>
          </cell>
        </row>
        <row r="79">
          <cell r="F79" t="str">
            <v>1007-003</v>
          </cell>
        </row>
        <row r="80">
          <cell r="F80" t="str">
            <v>1007-004</v>
          </cell>
        </row>
        <row r="81">
          <cell r="F81" t="str">
            <v>1007-005</v>
          </cell>
        </row>
        <row r="82">
          <cell r="F82" t="str">
            <v>1007-006</v>
          </cell>
        </row>
        <row r="83">
          <cell r="F83" t="str">
            <v>1007-007</v>
          </cell>
        </row>
        <row r="84">
          <cell r="F84" t="str">
            <v>1007-008</v>
          </cell>
        </row>
        <row r="85">
          <cell r="F85" t="str">
            <v>.</v>
          </cell>
        </row>
        <row r="86">
          <cell r="F86" t="str">
            <v>1007-009</v>
          </cell>
        </row>
        <row r="87">
          <cell r="F87" t="str">
            <v>1008-001</v>
          </cell>
        </row>
        <row r="88">
          <cell r="F88" t="str">
            <v>1010-001</v>
          </cell>
        </row>
        <row r="89">
          <cell r="F89" t="str">
            <v>1010-002</v>
          </cell>
        </row>
        <row r="90">
          <cell r="F90" t="str">
            <v>1010-003</v>
          </cell>
        </row>
        <row r="91">
          <cell r="F91" t="str">
            <v>1010-004</v>
          </cell>
        </row>
        <row r="92">
          <cell r="F92" t="str">
            <v>1010-005</v>
          </cell>
        </row>
        <row r="93">
          <cell r="F93" t="str">
            <v>.</v>
          </cell>
        </row>
        <row r="94">
          <cell r="F94" t="str">
            <v>1007-010</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1010-006</v>
          </cell>
        </row>
        <row r="129">
          <cell r="F129" t="str">
            <v>.</v>
          </cell>
        </row>
        <row r="130">
          <cell r="F130" t="str">
            <v>1011-001</v>
          </cell>
        </row>
        <row r="131">
          <cell r="F131" t="str">
            <v>1011-002</v>
          </cell>
        </row>
        <row r="132">
          <cell r="F132" t="str">
            <v>1011-003</v>
          </cell>
        </row>
        <row r="133">
          <cell r="F133" t="str">
            <v>1012-001</v>
          </cell>
        </row>
        <row r="134">
          <cell r="F134" t="str">
            <v>1013-001</v>
          </cell>
        </row>
        <row r="135">
          <cell r="F135" t="str">
            <v>1013-002</v>
          </cell>
        </row>
        <row r="136">
          <cell r="F136" t="str">
            <v>1013-003</v>
          </cell>
        </row>
        <row r="137">
          <cell r="F137" t="str">
            <v>1013-004</v>
          </cell>
        </row>
        <row r="138">
          <cell r="F138" t="str">
            <v>1013-005</v>
          </cell>
        </row>
        <row r="139">
          <cell r="F139" t="str">
            <v>1011-004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1014-001</v>
          </cell>
        </row>
        <row r="177">
          <cell r="F177" t="str">
            <v>1014-002</v>
          </cell>
        </row>
        <row r="178">
          <cell r="F178" t="str">
            <v>1014-003</v>
          </cell>
        </row>
        <row r="179">
          <cell r="F179" t="str">
            <v>1014-004</v>
          </cell>
        </row>
        <row r="180">
          <cell r="F180" t="str">
            <v>1014-005</v>
          </cell>
        </row>
        <row r="181">
          <cell r="F181" t="str">
            <v>1014-006</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sheetName val="AIRCON"/>
      <sheetName val="BOILER"/>
      <sheetName val="CIVIL"/>
      <sheetName val="CPLNT"/>
      <sheetName val="RAIL"/>
      <sheetName val="TURBIN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3 Unit Base (2)"/>
      <sheetName val="Summary 3 Unit Base"/>
      <sheetName val="Turbine Tender 3 Unit base"/>
      <sheetName val="Turbine Tender 3 Unit base (2)"/>
      <sheetName val="Turbine Tender 6 Unit base"/>
      <sheetName val="Turbine Clarif 6 48mths base"/>
      <sheetName val="CPA Formulae"/>
      <sheetName val="CPA Formulae (1)"/>
      <sheetName val="CPA breakdown (2)"/>
      <sheetName val="CPA Formulae (4)"/>
      <sheetName val="CPA breakdown"/>
      <sheetName val="Sheet1"/>
      <sheetName val="Turbine Tender 3 Unit CPA integ"/>
      <sheetName val="Turbine Tender 3 Unit base (4)"/>
      <sheetName val="Allocation breakdown"/>
      <sheetName val="Allocation breakdown summary"/>
      <sheetName val="Allocation breakdown detail"/>
      <sheetName val="Allocation breakdown detail (2)"/>
      <sheetName val="FRP Allocation"/>
    </sheetNames>
    <sheetDataSet>
      <sheetData sheetId="0" refreshError="1"/>
      <sheetData sheetId="1" refreshError="1"/>
      <sheetData sheetId="2" refreshError="1"/>
      <sheetData sheetId="3" refreshError="1">
        <row r="7">
          <cell r="A7" t="str">
            <v>Ref</v>
          </cell>
          <cell r="B7" t="str">
            <v>Main / Alt</v>
          </cell>
          <cell r="C7" t="str">
            <v>Unit</v>
          </cell>
          <cell r="D7" t="str">
            <v>Activity ID</v>
          </cell>
          <cell r="E7" t="str">
            <v>Activity Heading</v>
          </cell>
          <cell r="F7" t="str">
            <v>Description</v>
          </cell>
          <cell r="G7" t="str">
            <v>Item per Price Schedule  PS5 (1)</v>
          </cell>
          <cell r="H7" t="str">
            <v>Local / Foreign</v>
          </cell>
          <cell r="I7" t="str">
            <v>Currency Code</v>
          </cell>
          <cell r="J7" t="str">
            <v>CPA formula or other reference</v>
          </cell>
          <cell r="K7" t="str">
            <v>Totals</v>
          </cell>
          <cell r="L7" t="str">
            <v>Ref</v>
          </cell>
          <cell r="M7" t="str">
            <v>Formula No</v>
          </cell>
          <cell r="N7" t="str">
            <v>Description</v>
          </cell>
          <cell r="O7" t="str">
            <v>Country and Currency</v>
          </cell>
          <cell r="P7" t="str">
            <v>Item no</v>
          </cell>
          <cell r="Q7" t="str">
            <v>Coefficient/Weight</v>
          </cell>
          <cell r="R7" t="str">
            <v>Scope of Index (eg Labour)</v>
          </cell>
          <cell r="S7" t="str">
            <v>Title/Definition</v>
          </cell>
          <cell r="T7" t="str">
            <v>Source of Index</v>
          </cell>
          <cell r="U7" t="str">
            <v>Base date</v>
          </cell>
          <cell r="V7" t="str">
            <v>Base value in foreign currency</v>
          </cell>
          <cell r="W7" t="str">
            <v>Exchange rate</v>
          </cell>
          <cell r="X7" t="str">
            <v>Base month for CPA</v>
          </cell>
          <cell r="Y7" t="str">
            <v>Base Index</v>
          </cell>
          <cell r="Z7" t="str">
            <v>Total Formula Value</v>
          </cell>
          <cell r="AA7" t="str">
            <v>Weighting value</v>
          </cell>
        </row>
        <row r="8">
          <cell r="A8">
            <v>49</v>
          </cell>
          <cell r="B8" t="str">
            <v>Base</v>
          </cell>
          <cell r="C8">
            <v>1</v>
          </cell>
          <cell r="D8">
            <v>900</v>
          </cell>
          <cell r="E8" t="str">
            <v>Pipes, Fittings and Vessels, Section 10</v>
          </cell>
          <cell r="F8" t="str">
            <v>Procure/ Manufacture</v>
          </cell>
          <cell r="G8">
            <v>1</v>
          </cell>
          <cell r="H8" t="str">
            <v>Foreign</v>
          </cell>
          <cell r="I8" t="str">
            <v>USD</v>
          </cell>
          <cell r="J8" t="str">
            <v xml:space="preserve"> Fixed</v>
          </cell>
          <cell r="K8">
            <v>497409.33333333331</v>
          </cell>
        </row>
        <row r="9">
          <cell r="A9">
            <v>58</v>
          </cell>
          <cell r="B9" t="str">
            <v>Base</v>
          </cell>
          <cell r="C9">
            <v>1</v>
          </cell>
          <cell r="D9">
            <v>1200</v>
          </cell>
          <cell r="E9" t="str">
            <v xml:space="preserve">Air Cooled Condenser, Section 16 </v>
          </cell>
          <cell r="F9" t="str">
            <v>Services and Engineering (EURO)</v>
          </cell>
          <cell r="G9">
            <v>18</v>
          </cell>
          <cell r="H9" t="str">
            <v>Foreign</v>
          </cell>
          <cell r="I9" t="str">
            <v>EUR</v>
          </cell>
          <cell r="J9" t="str">
            <v xml:space="preserve"> Fixed</v>
          </cell>
          <cell r="K9">
            <v>20472033.333333317</v>
          </cell>
        </row>
        <row r="10">
          <cell r="A10">
            <v>61</v>
          </cell>
          <cell r="B10" t="str">
            <v>Base</v>
          </cell>
          <cell r="C10">
            <v>1</v>
          </cell>
          <cell r="D10">
            <v>1200</v>
          </cell>
          <cell r="E10" t="str">
            <v xml:space="preserve">Air Cooled Condenser, Section 16 </v>
          </cell>
          <cell r="F10" t="str">
            <v xml:space="preserve"> c) Procure/ Manufacture (EURO)</v>
          </cell>
          <cell r="G10">
            <v>18</v>
          </cell>
          <cell r="H10" t="str">
            <v>Foreign</v>
          </cell>
          <cell r="I10" t="str">
            <v>EUR</v>
          </cell>
          <cell r="J10" t="str">
            <v xml:space="preserve"> Fixed</v>
          </cell>
          <cell r="K10">
            <v>17060027.66666666</v>
          </cell>
        </row>
        <row r="11">
          <cell r="A11">
            <v>1</v>
          </cell>
          <cell r="B11" t="str">
            <v>Base</v>
          </cell>
          <cell r="C11">
            <v>1</v>
          </cell>
          <cell r="D11">
            <v>100</v>
          </cell>
          <cell r="E11" t="str">
            <v>Common Plant and Services, Section 1 &amp; 2</v>
          </cell>
          <cell r="F11" t="str">
            <v>Procure/ Manufacture</v>
          </cell>
          <cell r="G11" t="str">
            <v>1 &amp; 19</v>
          </cell>
          <cell r="H11" t="str">
            <v>Foreign</v>
          </cell>
          <cell r="I11" t="str">
            <v>EUR</v>
          </cell>
          <cell r="J11" t="str">
            <v>A</v>
          </cell>
          <cell r="K11">
            <v>13801148.666666666</v>
          </cell>
        </row>
        <row r="12">
          <cell r="A12">
            <v>53</v>
          </cell>
          <cell r="B12" t="str">
            <v>Base</v>
          </cell>
          <cell r="C12">
            <v>1</v>
          </cell>
          <cell r="D12">
            <v>1100</v>
          </cell>
          <cell r="E12" t="str">
            <v>Civil &amp; Structural, Section 14</v>
          </cell>
          <cell r="F12" t="str">
            <v>Procure/ Manufacture</v>
          </cell>
          <cell r="G12">
            <v>19</v>
          </cell>
          <cell r="H12" t="str">
            <v>Foreign</v>
          </cell>
          <cell r="I12" t="str">
            <v>EUR</v>
          </cell>
          <cell r="J12" t="str">
            <v>A</v>
          </cell>
          <cell r="K12">
            <v>8290638</v>
          </cell>
        </row>
        <row r="13">
          <cell r="A13">
            <v>65</v>
          </cell>
          <cell r="J13" t="str">
            <v>A</v>
          </cell>
          <cell r="L13">
            <v>1</v>
          </cell>
          <cell r="M13" t="str">
            <v>A</v>
          </cell>
          <cell r="N13" t="str">
            <v>Common Plant and Services, Section 1 &amp; 2,</v>
          </cell>
          <cell r="O13" t="str">
            <v>Eur</v>
          </cell>
          <cell r="P13" t="str">
            <v>A1</v>
          </cell>
          <cell r="Q13">
            <v>0.15</v>
          </cell>
          <cell r="R13" t="str">
            <v>Fixed</v>
          </cell>
          <cell r="S13" t="str">
            <v>Fixed Portion</v>
          </cell>
          <cell r="T13" t="str">
            <v>Fixed</v>
          </cell>
          <cell r="X13">
            <v>38991</v>
          </cell>
        </row>
        <row r="14">
          <cell r="A14">
            <v>66</v>
          </cell>
          <cell r="J14" t="str">
            <v>A</v>
          </cell>
          <cell r="L14">
            <v>2</v>
          </cell>
          <cell r="M14" t="str">
            <v>A</v>
          </cell>
          <cell r="N14" t="str">
            <v>Common Plant and Services, Section 1 &amp; 2,</v>
          </cell>
          <cell r="O14" t="str">
            <v>Eur</v>
          </cell>
          <cell r="P14" t="str">
            <v>A2</v>
          </cell>
          <cell r="Q14">
            <v>3.9E-2</v>
          </cell>
          <cell r="R14" t="str">
            <v>Structural Sections</v>
          </cell>
          <cell r="S14" t="str">
            <v>World Carbon Steel Product Price Index -  Structural Sections &amp; Beams</v>
          </cell>
          <cell r="T14" t="str">
            <v>Meps(www.meps.co.uk)</v>
          </cell>
          <cell r="U14">
            <v>38992</v>
          </cell>
          <cell r="W14" t="str">
            <v>1.2693 USD/EUR</v>
          </cell>
          <cell r="X14">
            <v>38991</v>
          </cell>
        </row>
        <row r="15">
          <cell r="A15">
            <v>67</v>
          </cell>
          <cell r="J15" t="str">
            <v>A</v>
          </cell>
          <cell r="L15">
            <v>3</v>
          </cell>
          <cell r="M15" t="str">
            <v>A</v>
          </cell>
          <cell r="N15" t="str">
            <v>Common Plant and Services, Section 1 &amp; 2,</v>
          </cell>
          <cell r="O15" t="str">
            <v>Eur</v>
          </cell>
          <cell r="P15" t="str">
            <v>A3</v>
          </cell>
          <cell r="Q15">
            <v>9.8000000000000004E-2</v>
          </cell>
          <cell r="R15" t="str">
            <v>HR Plate</v>
          </cell>
          <cell r="S15" t="str">
            <v>World Carbon Steel Product Price Index - USD/tonne for HR Plate</v>
          </cell>
          <cell r="T15" t="str">
            <v>Meps(www.meps.co.uk)</v>
          </cell>
          <cell r="U15">
            <v>38992</v>
          </cell>
          <cell r="W15" t="str">
            <v>1.2693 USD/EUR</v>
          </cell>
          <cell r="X15">
            <v>38991</v>
          </cell>
        </row>
        <row r="16">
          <cell r="A16">
            <v>68</v>
          </cell>
          <cell r="J16" t="str">
            <v>A</v>
          </cell>
          <cell r="L16">
            <v>4</v>
          </cell>
          <cell r="M16" t="str">
            <v>A</v>
          </cell>
          <cell r="N16" t="str">
            <v>Common Plant and Services, Section 1 &amp; 2,</v>
          </cell>
          <cell r="O16" t="str">
            <v>Eur</v>
          </cell>
          <cell r="P16" t="str">
            <v>A4</v>
          </cell>
          <cell r="Q16">
            <v>0.254</v>
          </cell>
          <cell r="R16" t="str">
            <v>Prefabricated Materials</v>
          </cell>
          <cell r="S16" t="str">
            <v>Reihe 273, Fachserie 17, der Erzeugerpreise gewerblicher Produkte fur Metalle und Halbzeuge"</v>
          </cell>
          <cell r="T16" t="str">
            <v>des Statistischen Bundesamte Deutschlands</v>
          </cell>
          <cell r="U16">
            <v>38992</v>
          </cell>
          <cell r="W16" t="str">
            <v>Base Cost Index(No Currency)</v>
          </cell>
          <cell r="X16">
            <v>38991</v>
          </cell>
        </row>
        <row r="17">
          <cell r="A17">
            <v>69</v>
          </cell>
          <cell r="J17" t="str">
            <v>A</v>
          </cell>
          <cell r="L17">
            <v>5</v>
          </cell>
          <cell r="M17" t="str">
            <v>A</v>
          </cell>
          <cell r="N17" t="str">
            <v>Common Plant and Services, Section 1 &amp; 2,</v>
          </cell>
          <cell r="O17" t="str">
            <v>Eur</v>
          </cell>
          <cell r="P17" t="str">
            <v>A5</v>
          </cell>
          <cell r="Q17">
            <v>0.45900000000000002</v>
          </cell>
          <cell r="R17" t="str">
            <v>Labour Manufacturing</v>
          </cell>
          <cell r="S17" t="str">
            <v>Labour Cost Index – EU25 for Manufacturing Labour, Nominal Value  – Seasonally adjusted - Labour Cost Index quoted quarterly for the labour indices for European labour</v>
          </cell>
          <cell r="T17" t="str">
            <v>EUROSTAT</v>
          </cell>
          <cell r="U17" t="str">
            <v>2nd Quarter 2006</v>
          </cell>
          <cell r="W17" t="str">
            <v>Base Cost Index(No Currency)</v>
          </cell>
          <cell r="X17">
            <v>38899</v>
          </cell>
        </row>
        <row r="18">
          <cell r="A18">
            <v>60</v>
          </cell>
          <cell r="B18" t="str">
            <v>Base</v>
          </cell>
          <cell r="C18">
            <v>1</v>
          </cell>
          <cell r="D18">
            <v>1200</v>
          </cell>
          <cell r="E18" t="str">
            <v xml:space="preserve">Air Cooled Condenser, Section 16 </v>
          </cell>
          <cell r="F18" t="str">
            <v xml:space="preserve"> b) Structural steel, Ducts, Piping &amp; other mech. Equipment</v>
          </cell>
          <cell r="G18">
            <v>18</v>
          </cell>
          <cell r="H18" t="str">
            <v>Local</v>
          </cell>
          <cell r="I18" t="str">
            <v>ZAR</v>
          </cell>
          <cell r="J18" t="str">
            <v>AA</v>
          </cell>
          <cell r="K18">
            <v>227888273.99999985</v>
          </cell>
        </row>
        <row r="19">
          <cell r="A19">
            <v>70</v>
          </cell>
          <cell r="J19" t="str">
            <v>AA</v>
          </cell>
          <cell r="L19">
            <v>259</v>
          </cell>
          <cell r="M19" t="str">
            <v>AA</v>
          </cell>
          <cell r="N19" t="str">
            <v>1200 ACC - Supply of Structural Steel, DUCTS, PIPING &amp; OTHER MECHANICAL EQUIPMENT, GEARBOXES, &amp; MOTORS</v>
          </cell>
          <cell r="O19" t="str">
            <v>ZAR</v>
          </cell>
          <cell r="P19" t="str">
            <v>AA1</v>
          </cell>
          <cell r="Q19">
            <v>0.05</v>
          </cell>
          <cell r="R19" t="str">
            <v>Fixed</v>
          </cell>
          <cell r="S19" t="str">
            <v>Fixed Portion</v>
          </cell>
          <cell r="T19" t="str">
            <v>Fixed</v>
          </cell>
          <cell r="X19">
            <v>38899</v>
          </cell>
        </row>
        <row r="20">
          <cell r="A20">
            <v>71</v>
          </cell>
          <cell r="J20" t="str">
            <v>AA</v>
          </cell>
          <cell r="L20">
            <v>260</v>
          </cell>
          <cell r="M20" t="str">
            <v>AA</v>
          </cell>
          <cell r="N20" t="str">
            <v>1200 ACC - Supply of Structural Steel, DUCTS, PIPING &amp; OTHER MECHANICAL EQUIPMENT, GEARBOXES, &amp; MOTORS</v>
          </cell>
          <cell r="O20" t="str">
            <v>ZAR</v>
          </cell>
          <cell r="P20" t="str">
            <v>AA2</v>
          </cell>
          <cell r="Q20">
            <v>0.35</v>
          </cell>
          <cell r="R20" t="str">
            <v>Labour</v>
          </cell>
          <cell r="S20" t="str">
            <v>C-3: All hourly paid Employees</v>
          </cell>
          <cell r="T20" t="str">
            <v>SEIFSA</v>
          </cell>
          <cell r="U20">
            <v>38899</v>
          </cell>
          <cell r="V20" t="str">
            <v>Not Applicable</v>
          </cell>
          <cell r="X20">
            <v>38899</v>
          </cell>
        </row>
        <row r="21">
          <cell r="A21">
            <v>72</v>
          </cell>
          <cell r="J21" t="str">
            <v>AA</v>
          </cell>
          <cell r="L21">
            <v>261</v>
          </cell>
          <cell r="M21" t="str">
            <v>AA</v>
          </cell>
          <cell r="N21" t="str">
            <v>1200 ACC - Supply of Structural Steel, DUCTS, PIPING &amp; OTHER MECHANICAL EQUIPMENT, GEARBOXES, &amp; MOTORS</v>
          </cell>
          <cell r="O21" t="str">
            <v>ZAR</v>
          </cell>
          <cell r="P21" t="str">
            <v>AA3</v>
          </cell>
          <cell r="Q21">
            <v>0.5</v>
          </cell>
          <cell r="R21" t="str">
            <v>Material</v>
          </cell>
          <cell r="S21" t="str">
            <v>E-1: Production prices all types</v>
          </cell>
          <cell r="T21" t="str">
            <v>SEIFSA</v>
          </cell>
          <cell r="U21">
            <v>38899</v>
          </cell>
          <cell r="V21" t="str">
            <v>Not Applicable</v>
          </cell>
          <cell r="X21">
            <v>38899</v>
          </cell>
        </row>
        <row r="22">
          <cell r="A22">
            <v>73</v>
          </cell>
          <cell r="J22" t="str">
            <v>AA</v>
          </cell>
          <cell r="L22">
            <v>262</v>
          </cell>
          <cell r="M22" t="str">
            <v>AA</v>
          </cell>
          <cell r="N22" t="str">
            <v>1200 ACC - Supply of Structural Steel, DUCTS, PIPING &amp; OTHER MECHANICAL EQUIPMENT, GEARBOXES, &amp; MOTORS</v>
          </cell>
          <cell r="O22" t="str">
            <v>ZAR</v>
          </cell>
          <cell r="P22" t="str">
            <v>AA4</v>
          </cell>
          <cell r="Q22">
            <v>0.1</v>
          </cell>
          <cell r="R22" t="str">
            <v>Production Price index</v>
          </cell>
          <cell r="S22" t="str">
            <v>G: Mechanical Engineering Materials</v>
          </cell>
          <cell r="T22" t="str">
            <v>SEIFSA</v>
          </cell>
          <cell r="U22">
            <v>38899</v>
          </cell>
          <cell r="V22" t="str">
            <v>Not Applicable</v>
          </cell>
          <cell r="X22">
            <v>38899</v>
          </cell>
        </row>
        <row r="23">
          <cell r="A23">
            <v>57</v>
          </cell>
          <cell r="B23" t="str">
            <v>Base</v>
          </cell>
          <cell r="C23">
            <v>1</v>
          </cell>
          <cell r="D23">
            <v>1200</v>
          </cell>
          <cell r="E23" t="str">
            <v xml:space="preserve">Air Cooled Condenser, Section 16 </v>
          </cell>
          <cell r="F23" t="str">
            <v>General (ZAR) - Supervision of erection</v>
          </cell>
          <cell r="G23">
            <v>18</v>
          </cell>
          <cell r="H23" t="str">
            <v>Local</v>
          </cell>
          <cell r="I23" t="str">
            <v>ZAR</v>
          </cell>
          <cell r="J23" t="str">
            <v>AB</v>
          </cell>
          <cell r="K23">
            <v>1677569.3333333328</v>
          </cell>
        </row>
        <row r="24">
          <cell r="A24">
            <v>63</v>
          </cell>
          <cell r="B24" t="str">
            <v>Base</v>
          </cell>
          <cell r="C24">
            <v>1</v>
          </cell>
          <cell r="D24">
            <v>1200</v>
          </cell>
          <cell r="E24" t="str">
            <v xml:space="preserve">Air Cooled Condenser, Section 16 </v>
          </cell>
          <cell r="F24" t="str">
            <v>Construct/ Erect/ Install</v>
          </cell>
          <cell r="G24">
            <v>18</v>
          </cell>
          <cell r="H24" t="str">
            <v>Local</v>
          </cell>
          <cell r="I24" t="str">
            <v>ZAR</v>
          </cell>
          <cell r="J24" t="str">
            <v>AB</v>
          </cell>
          <cell r="K24">
            <v>79636209.666666612</v>
          </cell>
        </row>
        <row r="25">
          <cell r="A25">
            <v>64</v>
          </cell>
          <cell r="B25" t="str">
            <v>Base</v>
          </cell>
          <cell r="C25">
            <v>1</v>
          </cell>
          <cell r="D25">
            <v>1200</v>
          </cell>
          <cell r="E25" t="str">
            <v xml:space="preserve">Air Cooled Condenser, Section 16 </v>
          </cell>
          <cell r="F25" t="str">
            <v>Commission - Supervision</v>
          </cell>
          <cell r="G25">
            <v>18</v>
          </cell>
          <cell r="H25" t="str">
            <v>Local</v>
          </cell>
          <cell r="I25" t="str">
            <v>ZAR</v>
          </cell>
          <cell r="J25" t="str">
            <v>AB</v>
          </cell>
          <cell r="K25">
            <v>457208.66666666645</v>
          </cell>
        </row>
        <row r="26">
          <cell r="A26">
            <v>74</v>
          </cell>
          <cell r="J26" t="str">
            <v>AB</v>
          </cell>
          <cell r="L26">
            <v>269</v>
          </cell>
          <cell r="M26" t="str">
            <v>AB</v>
          </cell>
          <cell r="N26" t="str">
            <v>1200 ACC - Erection, All Steel &amp; Mechanical Equipment</v>
          </cell>
          <cell r="O26" t="str">
            <v>ZAR</v>
          </cell>
          <cell r="P26" t="str">
            <v>AB1</v>
          </cell>
          <cell r="Q26">
            <v>0.05</v>
          </cell>
          <cell r="R26" t="str">
            <v>Fixed</v>
          </cell>
          <cell r="S26" t="str">
            <v>Fixed Portion</v>
          </cell>
          <cell r="T26" t="str">
            <v>Fixed</v>
          </cell>
          <cell r="X26">
            <v>38899</v>
          </cell>
        </row>
        <row r="27">
          <cell r="A27">
            <v>75</v>
          </cell>
          <cell r="J27" t="str">
            <v>AB</v>
          </cell>
          <cell r="L27">
            <v>270</v>
          </cell>
          <cell r="M27" t="str">
            <v>AB</v>
          </cell>
          <cell r="N27" t="str">
            <v>1200 ACC - Erection, All Steel &amp; Mechanical Equipment</v>
          </cell>
          <cell r="O27" t="str">
            <v>ZAR</v>
          </cell>
          <cell r="P27" t="str">
            <v>AB2</v>
          </cell>
          <cell r="Q27">
            <v>0.55000000000000004</v>
          </cell>
          <cell r="R27" t="str">
            <v>Labour</v>
          </cell>
          <cell r="S27" t="str">
            <v>C-3: All hourly paid Employees</v>
          </cell>
          <cell r="T27" t="str">
            <v>SEIFSA</v>
          </cell>
          <cell r="U27">
            <v>38899</v>
          </cell>
          <cell r="V27" t="str">
            <v>Not Applicable</v>
          </cell>
          <cell r="X27">
            <v>38899</v>
          </cell>
        </row>
        <row r="28">
          <cell r="A28">
            <v>76</v>
          </cell>
          <cell r="J28" t="str">
            <v>AB</v>
          </cell>
          <cell r="L28">
            <v>271</v>
          </cell>
          <cell r="M28" t="str">
            <v>AB</v>
          </cell>
          <cell r="N28" t="str">
            <v>1200 ACC - Erection, All Steel &amp; Mechanical Equipment</v>
          </cell>
          <cell r="O28" t="str">
            <v>ZAR</v>
          </cell>
          <cell r="P28" t="str">
            <v>AB3</v>
          </cell>
          <cell r="Q28">
            <v>0.4</v>
          </cell>
          <cell r="R28" t="str">
            <v>Production Price index</v>
          </cell>
          <cell r="S28" t="str">
            <v>G: Mechanical Engineering Materials</v>
          </cell>
          <cell r="T28" t="str">
            <v>SEIFSA</v>
          </cell>
          <cell r="U28">
            <v>38899</v>
          </cell>
          <cell r="V28" t="str">
            <v>Not Applicable</v>
          </cell>
          <cell r="X28">
            <v>38899</v>
          </cell>
        </row>
        <row r="29">
          <cell r="A29">
            <v>62</v>
          </cell>
          <cell r="B29" t="str">
            <v>Base</v>
          </cell>
          <cell r="C29">
            <v>1</v>
          </cell>
          <cell r="D29">
            <v>1200</v>
          </cell>
          <cell r="E29" t="str">
            <v xml:space="preserve">Air Cooled Condenser, Section 16 </v>
          </cell>
          <cell r="F29" t="str">
            <v xml:space="preserve">Packing/Freight </v>
          </cell>
          <cell r="G29">
            <v>18</v>
          </cell>
          <cell r="H29" t="str">
            <v>Local</v>
          </cell>
          <cell r="I29" t="str">
            <v>ZAR</v>
          </cell>
          <cell r="J29" t="str">
            <v>AC</v>
          </cell>
          <cell r="K29">
            <v>17480841.66666666</v>
          </cell>
        </row>
        <row r="30">
          <cell r="A30">
            <v>77</v>
          </cell>
          <cell r="J30" t="str">
            <v>AC</v>
          </cell>
          <cell r="L30">
            <v>278</v>
          </cell>
          <cell r="M30" t="str">
            <v>AC</v>
          </cell>
          <cell r="N30" t="str">
            <v>1200 ACC - Transport</v>
          </cell>
          <cell r="O30" t="str">
            <v>ZAR</v>
          </cell>
          <cell r="P30" t="str">
            <v>AC1</v>
          </cell>
          <cell r="Q30">
            <v>0</v>
          </cell>
          <cell r="R30" t="str">
            <v>Fixed</v>
          </cell>
          <cell r="S30" t="str">
            <v>Fixed Portion</v>
          </cell>
          <cell r="T30" t="str">
            <v>Fixed</v>
          </cell>
          <cell r="X30">
            <v>38899</v>
          </cell>
        </row>
        <row r="31">
          <cell r="A31">
            <v>78</v>
          </cell>
          <cell r="J31" t="str">
            <v>AC</v>
          </cell>
          <cell r="L31">
            <v>279</v>
          </cell>
          <cell r="M31" t="str">
            <v>AC</v>
          </cell>
          <cell r="N31" t="str">
            <v>1200 ACC - Transport</v>
          </cell>
          <cell r="O31" t="str">
            <v>ZAR</v>
          </cell>
          <cell r="P31" t="str">
            <v>AC2</v>
          </cell>
          <cell r="Q31">
            <v>1</v>
          </cell>
          <cell r="R31" t="str">
            <v>Transport</v>
          </cell>
          <cell r="S31" t="str">
            <v>L-2:</v>
          </cell>
          <cell r="T31" t="str">
            <v>SEIFSA</v>
          </cell>
          <cell r="U31">
            <v>38899</v>
          </cell>
          <cell r="V31" t="str">
            <v>Not Applicable</v>
          </cell>
          <cell r="X31">
            <v>38899</v>
          </cell>
        </row>
        <row r="32">
          <cell r="A32">
            <v>56</v>
          </cell>
          <cell r="B32" t="str">
            <v>Base</v>
          </cell>
          <cell r="C32">
            <v>1</v>
          </cell>
          <cell r="D32">
            <v>1100</v>
          </cell>
          <cell r="E32" t="str">
            <v>Civil &amp; Structural, Section 14</v>
          </cell>
          <cell r="F32" t="str">
            <v>Construct/ Erect/ Install</v>
          </cell>
          <cell r="G32">
            <v>25</v>
          </cell>
          <cell r="H32" t="str">
            <v>Local</v>
          </cell>
          <cell r="I32" t="str">
            <v>ZAR</v>
          </cell>
          <cell r="J32" t="str">
            <v>AE</v>
          </cell>
          <cell r="K32">
            <v>73760872.666666672</v>
          </cell>
        </row>
        <row r="33">
          <cell r="A33">
            <v>79</v>
          </cell>
          <cell r="J33" t="str">
            <v>AE</v>
          </cell>
          <cell r="L33">
            <v>286</v>
          </cell>
          <cell r="M33" t="str">
            <v>AE</v>
          </cell>
          <cell r="N33" t="str">
            <v>Local Erection, All Steel &amp; Mechanical Equipment</v>
          </cell>
          <cell r="O33" t="str">
            <v>ZAR</v>
          </cell>
          <cell r="P33" t="str">
            <v>AE1</v>
          </cell>
          <cell r="Q33">
            <v>0.05</v>
          </cell>
          <cell r="R33" t="str">
            <v>Fixed</v>
          </cell>
          <cell r="S33" t="str">
            <v>Fixed Portion</v>
          </cell>
          <cell r="T33" t="str">
            <v>Fixed</v>
          </cell>
          <cell r="X33">
            <v>38961</v>
          </cell>
        </row>
        <row r="34">
          <cell r="A34">
            <v>80</v>
          </cell>
          <cell r="J34" t="str">
            <v>AE</v>
          </cell>
          <cell r="L34">
            <v>287</v>
          </cell>
          <cell r="M34" t="str">
            <v>AE</v>
          </cell>
          <cell r="N34" t="str">
            <v>Local Erection, All Steel &amp; Mechanical Equipment</v>
          </cell>
          <cell r="O34" t="str">
            <v>ZAR</v>
          </cell>
          <cell r="P34" t="str">
            <v>AE2</v>
          </cell>
          <cell r="Q34">
            <v>0.55000000000000004</v>
          </cell>
          <cell r="R34" t="str">
            <v>Labour</v>
          </cell>
          <cell r="S34" t="str">
            <v>C-3: All hourly paid Employees</v>
          </cell>
          <cell r="T34" t="str">
            <v>SEIFSA</v>
          </cell>
          <cell r="U34">
            <v>38961</v>
          </cell>
          <cell r="V34" t="str">
            <v>Not Applicable</v>
          </cell>
          <cell r="X34">
            <v>38961</v>
          </cell>
        </row>
        <row r="35">
          <cell r="A35">
            <v>81</v>
          </cell>
          <cell r="J35" t="str">
            <v>AE</v>
          </cell>
          <cell r="L35">
            <v>288</v>
          </cell>
          <cell r="M35" t="str">
            <v>AE</v>
          </cell>
          <cell r="N35" t="str">
            <v>Local Erection, All Steel &amp; Mechanical Equipment</v>
          </cell>
          <cell r="O35" t="str">
            <v>ZAR</v>
          </cell>
          <cell r="P35" t="str">
            <v>AE3</v>
          </cell>
          <cell r="Q35">
            <v>0.4</v>
          </cell>
          <cell r="R35" t="str">
            <v>Production Price index</v>
          </cell>
          <cell r="S35" t="str">
            <v>G: Mechanical Engineering Materials</v>
          </cell>
          <cell r="T35" t="str">
            <v>SEIFSA</v>
          </cell>
          <cell r="U35">
            <v>38961</v>
          </cell>
          <cell r="V35" t="str">
            <v>Not Applicable</v>
          </cell>
          <cell r="X35">
            <v>38961</v>
          </cell>
        </row>
        <row r="36">
          <cell r="A36">
            <v>2</v>
          </cell>
          <cell r="B36" t="str">
            <v>Base</v>
          </cell>
          <cell r="C36">
            <v>1</v>
          </cell>
          <cell r="D36">
            <v>200</v>
          </cell>
          <cell r="E36" t="str">
            <v>Main Steam Turbine, Section 3</v>
          </cell>
          <cell r="F36" t="str">
            <v>Procure/ Manufacture</v>
          </cell>
          <cell r="G36">
            <v>1</v>
          </cell>
          <cell r="H36" t="str">
            <v>Foreign</v>
          </cell>
          <cell r="I36" t="str">
            <v>EUR</v>
          </cell>
          <cell r="J36" t="str">
            <v>B1</v>
          </cell>
          <cell r="K36">
            <v>355417159.80000001</v>
          </cell>
        </row>
        <row r="37">
          <cell r="A37">
            <v>82</v>
          </cell>
          <cell r="J37" t="str">
            <v>B1</v>
          </cell>
          <cell r="L37">
            <v>12</v>
          </cell>
          <cell r="M37" t="str">
            <v>B1</v>
          </cell>
          <cell r="N37" t="str">
            <v xml:space="preserve">200 &amp; 300 Main Steam Turbine &amp; Generator, Section 3,4 &amp; 6, Europe </v>
          </cell>
          <cell r="O37" t="str">
            <v>Eur</v>
          </cell>
          <cell r="P37" t="str">
            <v>B11</v>
          </cell>
          <cell r="Q37">
            <v>0.15</v>
          </cell>
          <cell r="R37" t="str">
            <v>Fixed</v>
          </cell>
          <cell r="S37" t="str">
            <v>Fixed Portion</v>
          </cell>
          <cell r="T37" t="str">
            <v>Fixed</v>
          </cell>
          <cell r="X37">
            <v>38991</v>
          </cell>
        </row>
        <row r="38">
          <cell r="A38">
            <v>83</v>
          </cell>
          <cell r="J38" t="str">
            <v>B1</v>
          </cell>
          <cell r="L38">
            <v>13</v>
          </cell>
          <cell r="M38" t="str">
            <v>B1</v>
          </cell>
          <cell r="N38" t="str">
            <v xml:space="preserve">200 &amp; 300 Main Steam Turbine &amp; Generator, Section 3,4 &amp; 6, Europe </v>
          </cell>
          <cell r="O38" t="str">
            <v>Eur</v>
          </cell>
          <cell r="P38" t="str">
            <v>B12</v>
          </cell>
          <cell r="Q38">
            <v>0.11</v>
          </cell>
          <cell r="R38" t="str">
            <v>Castings</v>
          </cell>
          <cell r="S38" t="str">
            <v xml:space="preserve">Index 316 fur Gussteile, Fachserie 17, </v>
          </cell>
          <cell r="T38" t="str">
            <v>des Statistischen Bundesamte Deutschlands</v>
          </cell>
          <cell r="U38">
            <v>38992</v>
          </cell>
          <cell r="X38">
            <v>38991</v>
          </cell>
        </row>
        <row r="39">
          <cell r="A39">
            <v>84</v>
          </cell>
          <cell r="J39" t="str">
            <v>B1</v>
          </cell>
          <cell r="L39">
            <v>14</v>
          </cell>
          <cell r="M39" t="str">
            <v>B1</v>
          </cell>
          <cell r="N39" t="str">
            <v xml:space="preserve">200 &amp; 300 Main Steam Turbine &amp; Generator, Section 3,4 &amp; 6, Europe </v>
          </cell>
          <cell r="O39" t="str">
            <v>Eur</v>
          </cell>
          <cell r="P39" t="str">
            <v>B13</v>
          </cell>
          <cell r="Q39">
            <v>0.14000000000000001</v>
          </cell>
          <cell r="R39" t="str">
            <v>Forgings</v>
          </cell>
          <cell r="S39" t="str">
            <v>Internal  ALSTOM Index</v>
          </cell>
          <cell r="T39" t="str">
            <v>ALSTOM</v>
          </cell>
          <cell r="U39">
            <v>38992</v>
          </cell>
          <cell r="X39">
            <v>38991</v>
          </cell>
        </row>
        <row r="40">
          <cell r="A40">
            <v>85</v>
          </cell>
          <cell r="J40" t="str">
            <v>B1</v>
          </cell>
          <cell r="L40">
            <v>15</v>
          </cell>
          <cell r="M40" t="str">
            <v>B1</v>
          </cell>
          <cell r="N40" t="str">
            <v xml:space="preserve">200 &amp; 300 Main Steam Turbine &amp; Generator, Section 3,4 &amp; 6, Europe </v>
          </cell>
          <cell r="O40" t="str">
            <v>Eur</v>
          </cell>
          <cell r="P40" t="str">
            <v>B14</v>
          </cell>
          <cell r="Q40">
            <v>0.1</v>
          </cell>
          <cell r="R40" t="str">
            <v>Prefabricated Materials</v>
          </cell>
          <cell r="S40" t="str">
            <v>Reihe 273, Fachserie 17, der Erzeugerpreise gewerblicher Produkte fur Metalle und Halbzeuge"</v>
          </cell>
          <cell r="T40" t="str">
            <v>des Statistischen Bundesamte Deutschlands</v>
          </cell>
          <cell r="U40">
            <v>38992</v>
          </cell>
          <cell r="X40">
            <v>38991</v>
          </cell>
        </row>
        <row r="41">
          <cell r="A41">
            <v>86</v>
          </cell>
          <cell r="J41" t="str">
            <v>B1</v>
          </cell>
          <cell r="L41">
            <v>16</v>
          </cell>
          <cell r="M41" t="str">
            <v>B1</v>
          </cell>
          <cell r="N41" t="str">
            <v xml:space="preserve">200 &amp; 300 Main Steam Turbine &amp; Generator, Section 3,4 &amp; 6, Europe </v>
          </cell>
          <cell r="O41" t="str">
            <v>Eur</v>
          </cell>
          <cell r="P41" t="str">
            <v>B15</v>
          </cell>
          <cell r="Q41">
            <v>0.5</v>
          </cell>
          <cell r="R41" t="str">
            <v>Labour Manufacturing</v>
          </cell>
          <cell r="S41" t="str">
            <v>Tarifindex fur das Lohnkostenniveau eines Zeitlohnarbeiters über 21 Jahre, Lohngruppe 7, Tarifgebiet Nor-Württemberg, Nord-Baden</v>
          </cell>
          <cell r="T41" t="str">
            <v>Südwestmetall Verband der Metall- und Elektroindustrie Baden-Würtemberg e.V., Germany
http://www.destatis.de/themen/d/thm_loehne.php</v>
          </cell>
          <cell r="U41">
            <v>38992</v>
          </cell>
          <cell r="X41">
            <v>38991</v>
          </cell>
        </row>
        <row r="42">
          <cell r="A42">
            <v>3</v>
          </cell>
          <cell r="B42" t="str">
            <v>Base</v>
          </cell>
          <cell r="C42">
            <v>1</v>
          </cell>
          <cell r="D42">
            <v>200</v>
          </cell>
          <cell r="E42" t="str">
            <v>Main Steam Turbine, Section 3</v>
          </cell>
          <cell r="F42" t="str">
            <v>Construct/ Erect/ Install</v>
          </cell>
          <cell r="H42" t="str">
            <v>Foreign</v>
          </cell>
          <cell r="I42" t="str">
            <v>EUR</v>
          </cell>
          <cell r="J42" t="str">
            <v>B16</v>
          </cell>
          <cell r="K42">
            <v>39490795.533333331</v>
          </cell>
        </row>
        <row r="43">
          <cell r="A43">
            <v>87</v>
          </cell>
          <cell r="J43" t="str">
            <v>B16</v>
          </cell>
          <cell r="L43">
            <v>23</v>
          </cell>
          <cell r="M43" t="str">
            <v>B16</v>
          </cell>
          <cell r="N43" t="str">
            <v xml:space="preserve">200 &amp; 300 Main Steam Turbine &amp; Generator, Section 3,4 &amp; 6, Europe - </v>
          </cell>
          <cell r="O43" t="str">
            <v>Eur</v>
          </cell>
          <cell r="P43" t="str">
            <v>B161</v>
          </cell>
          <cell r="Q43">
            <v>0.15</v>
          </cell>
          <cell r="R43" t="str">
            <v>Fixed</v>
          </cell>
          <cell r="S43" t="str">
            <v>Fixed Portion</v>
          </cell>
          <cell r="T43" t="str">
            <v>Fixed</v>
          </cell>
          <cell r="X43">
            <v>38991</v>
          </cell>
        </row>
        <row r="44">
          <cell r="A44">
            <v>88</v>
          </cell>
          <cell r="J44" t="str">
            <v>B16</v>
          </cell>
          <cell r="L44">
            <v>24</v>
          </cell>
          <cell r="M44" t="str">
            <v>B16</v>
          </cell>
          <cell r="N44" t="str">
            <v xml:space="preserve">200 &amp; 300 Main Steam Turbine &amp; Generator, Section 3,4 &amp; 6, Europe - </v>
          </cell>
          <cell r="O44" t="str">
            <v>Eur</v>
          </cell>
          <cell r="P44" t="str">
            <v>B162</v>
          </cell>
          <cell r="Q44">
            <v>0.85</v>
          </cell>
          <cell r="R44" t="str">
            <v xml:space="preserve">Labour </v>
          </cell>
          <cell r="S44" t="str">
            <v>Tarifindex fur das Lohnkostenniveau eines Zeitlohnarbeiters über 21 Jahre, Lohngruppe 7, Tarifgebiet Nor-Württemberg, Nord-Baden</v>
          </cell>
          <cell r="T44" t="str">
            <v>Südwestmetall Verband der Metall- und Elektroindustrie Baden-Würtemberg e.V., Germany
http://www.destatis.de/themen/d/thm_loehne.php</v>
          </cell>
          <cell r="U44">
            <v>38992</v>
          </cell>
          <cell r="X44">
            <v>38991</v>
          </cell>
        </row>
        <row r="45">
          <cell r="A45">
            <v>4</v>
          </cell>
          <cell r="B45" t="str">
            <v>Base</v>
          </cell>
          <cell r="C45">
            <v>1</v>
          </cell>
          <cell r="D45">
            <v>400</v>
          </cell>
          <cell r="E45" t="str">
            <v>Unitized Electrical Plant, Section 5 &amp; 6</v>
          </cell>
          <cell r="F45" t="str">
            <v>Procure/ Manufacture</v>
          </cell>
          <cell r="G45" t="str">
            <v>1 &amp; 19</v>
          </cell>
          <cell r="H45" t="str">
            <v>Foreign</v>
          </cell>
          <cell r="I45" t="str">
            <v>EUR</v>
          </cell>
          <cell r="J45" t="str">
            <v>C1</v>
          </cell>
          <cell r="K45">
            <v>49097158</v>
          </cell>
        </row>
        <row r="46">
          <cell r="A46">
            <v>89</v>
          </cell>
          <cell r="J46" t="str">
            <v>C1</v>
          </cell>
          <cell r="L46">
            <v>31</v>
          </cell>
          <cell r="M46" t="str">
            <v>C1</v>
          </cell>
          <cell r="N46" t="str">
            <v>400 Unitized Electrical Plant, Section 5&amp;6</v>
          </cell>
          <cell r="O46" t="str">
            <v>Eur</v>
          </cell>
          <cell r="P46" t="str">
            <v>C11</v>
          </cell>
          <cell r="Q46">
            <v>0.1</v>
          </cell>
          <cell r="R46" t="str">
            <v>Fixed</v>
          </cell>
          <cell r="S46" t="str">
            <v>Fixed Portion</v>
          </cell>
          <cell r="T46" t="str">
            <v>Fixed</v>
          </cell>
          <cell r="X46">
            <v>38991</v>
          </cell>
        </row>
        <row r="47">
          <cell r="A47">
            <v>90</v>
          </cell>
          <cell r="J47" t="str">
            <v>C1</v>
          </cell>
          <cell r="L47">
            <v>32</v>
          </cell>
          <cell r="M47" t="str">
            <v>C1</v>
          </cell>
          <cell r="N47" t="str">
            <v>400 Unitized Electrical Plant, Section 5&amp;6</v>
          </cell>
          <cell r="O47" t="str">
            <v>Eur</v>
          </cell>
          <cell r="P47" t="str">
            <v>C12</v>
          </cell>
          <cell r="Q47">
            <v>0.15</v>
          </cell>
          <cell r="R47" t="str">
            <v>Aluminium</v>
          </cell>
          <cell r="S47" t="str">
            <v>Price Index for Aluminium</v>
          </cell>
          <cell r="T47" t="str">
            <v>LME</v>
          </cell>
          <cell r="U47">
            <v>38992</v>
          </cell>
          <cell r="X47">
            <v>38991</v>
          </cell>
        </row>
        <row r="48">
          <cell r="A48">
            <v>91</v>
          </cell>
          <cell r="J48" t="str">
            <v>C1</v>
          </cell>
          <cell r="L48">
            <v>33</v>
          </cell>
          <cell r="M48" t="str">
            <v>C1</v>
          </cell>
          <cell r="N48" t="str">
            <v>400 Unitized Electrical Plant, Section 5&amp;6</v>
          </cell>
          <cell r="O48" t="str">
            <v>Eur</v>
          </cell>
          <cell r="P48" t="str">
            <v>C13</v>
          </cell>
          <cell r="Q48">
            <v>0.05</v>
          </cell>
          <cell r="R48" t="str">
            <v>Copper</v>
          </cell>
          <cell r="S48" t="str">
            <v>Price Index for Copper</v>
          </cell>
          <cell r="T48" t="str">
            <v>LME</v>
          </cell>
          <cell r="U48">
            <v>38992</v>
          </cell>
          <cell r="X48">
            <v>38991</v>
          </cell>
        </row>
        <row r="49">
          <cell r="A49">
            <v>92</v>
          </cell>
          <cell r="J49" t="str">
            <v>C1</v>
          </cell>
          <cell r="L49">
            <v>34</v>
          </cell>
          <cell r="M49" t="str">
            <v>C1</v>
          </cell>
          <cell r="N49" t="str">
            <v>400 Unitized Electrical Plant, Section 5&amp;6</v>
          </cell>
          <cell r="O49" t="str">
            <v>Eur</v>
          </cell>
          <cell r="P49" t="str">
            <v>C14</v>
          </cell>
          <cell r="Q49">
            <v>0.05</v>
          </cell>
          <cell r="R49" t="str">
            <v>HR Plate Steel</v>
          </cell>
          <cell r="S49" t="str">
            <v>World Carbon Steel Product Price Index - USD/tonne for HR Plate</v>
          </cell>
          <cell r="T49" t="str">
            <v>Meps(www.meps.co.uk)</v>
          </cell>
          <cell r="U49">
            <v>38992</v>
          </cell>
          <cell r="X49">
            <v>38991</v>
          </cell>
        </row>
        <row r="50">
          <cell r="A50">
            <v>93</v>
          </cell>
          <cell r="J50" t="str">
            <v>C1</v>
          </cell>
          <cell r="L50">
            <v>35</v>
          </cell>
          <cell r="M50" t="str">
            <v>C1</v>
          </cell>
          <cell r="N50" t="str">
            <v>400 Unitized Electrical Plant, Section 5&amp;6</v>
          </cell>
          <cell r="O50" t="str">
            <v>Eur</v>
          </cell>
          <cell r="P50" t="str">
            <v>C15</v>
          </cell>
          <cell r="Q50">
            <v>0.65</v>
          </cell>
          <cell r="R50" t="str">
            <v>Labour Manufacturing</v>
          </cell>
          <cell r="S50" t="str">
            <v>Labour Cost Index – EU25 for Manufacturing Labour, Nominal Value  – Seasonally adjusted - Labour Cost Index quoted quarterly for the labour indices for European labour</v>
          </cell>
          <cell r="T50" t="str">
            <v>EUROSTAT</v>
          </cell>
          <cell r="U50" t="str">
            <v>2nd Quarter 2006</v>
          </cell>
          <cell r="X50">
            <v>38899</v>
          </cell>
        </row>
        <row r="51">
          <cell r="A51">
            <v>6</v>
          </cell>
          <cell r="B51" t="str">
            <v>Base</v>
          </cell>
          <cell r="C51">
            <v>1</v>
          </cell>
          <cell r="D51">
            <v>500</v>
          </cell>
          <cell r="E51" t="str">
            <v>Station Common Electrical/Unitized Electrical Plant, Section 7</v>
          </cell>
          <cell r="F51" t="str">
            <v>Procure/ Manufacture</v>
          </cell>
          <cell r="G51" t="str">
            <v>1 &amp; 19</v>
          </cell>
          <cell r="H51" t="str">
            <v>Foreign</v>
          </cell>
          <cell r="I51" t="str">
            <v>EUR</v>
          </cell>
          <cell r="J51" t="str">
            <v>D1</v>
          </cell>
          <cell r="K51">
            <v>14359385</v>
          </cell>
        </row>
        <row r="52">
          <cell r="A52">
            <v>94</v>
          </cell>
          <cell r="J52" t="str">
            <v>D1</v>
          </cell>
          <cell r="L52">
            <v>42</v>
          </cell>
          <cell r="M52" t="str">
            <v>D1</v>
          </cell>
          <cell r="N52" t="str">
            <v>500 Station Common Electrical, Section 7</v>
          </cell>
          <cell r="O52" t="str">
            <v>Eur</v>
          </cell>
          <cell r="P52" t="str">
            <v>D11</v>
          </cell>
          <cell r="Q52">
            <v>0.15</v>
          </cell>
          <cell r="R52" t="str">
            <v>Fixed</v>
          </cell>
          <cell r="S52" t="str">
            <v>Fixed Portion</v>
          </cell>
          <cell r="T52" t="str">
            <v>Fixed</v>
          </cell>
          <cell r="X52">
            <v>38991</v>
          </cell>
        </row>
        <row r="53">
          <cell r="A53">
            <v>95</v>
          </cell>
          <cell r="J53" t="str">
            <v>D1</v>
          </cell>
          <cell r="L53">
            <v>43</v>
          </cell>
          <cell r="M53" t="str">
            <v>D1</v>
          </cell>
          <cell r="N53" t="str">
            <v>500 Station Common Electrical, Section 7</v>
          </cell>
          <cell r="O53" t="str">
            <v>Eur</v>
          </cell>
          <cell r="P53" t="str">
            <v>D12</v>
          </cell>
          <cell r="Q53">
            <v>3.1E-2</v>
          </cell>
          <cell r="R53" t="str">
            <v>HR Plate</v>
          </cell>
          <cell r="S53" t="str">
            <v>World Carbon Steel Product Price Index - USD/tonne for HR Plate</v>
          </cell>
          <cell r="T53" t="str">
            <v>Meps(www.meps.co.uk)</v>
          </cell>
          <cell r="U53">
            <v>38992</v>
          </cell>
          <cell r="W53" t="str">
            <v>See Above</v>
          </cell>
          <cell r="X53">
            <v>38991</v>
          </cell>
        </row>
        <row r="54">
          <cell r="A54">
            <v>96</v>
          </cell>
          <cell r="J54" t="str">
            <v>D1</v>
          </cell>
          <cell r="L54">
            <v>44</v>
          </cell>
          <cell r="M54" t="str">
            <v>D1</v>
          </cell>
          <cell r="N54" t="str">
            <v>500 Station Common Electrical, Section 7</v>
          </cell>
          <cell r="O54" t="str">
            <v>Eur</v>
          </cell>
          <cell r="P54" t="str">
            <v>D13</v>
          </cell>
          <cell r="Q54">
            <v>7.9000000000000001E-2</v>
          </cell>
          <cell r="R54" t="str">
            <v>Nickel</v>
          </cell>
          <cell r="S54" t="str">
            <v>Price Index for Nickel</v>
          </cell>
          <cell r="T54" t="str">
            <v>LME</v>
          </cell>
          <cell r="U54">
            <v>38992</v>
          </cell>
          <cell r="W54" t="str">
            <v>1.2693 USD/EUR</v>
          </cell>
          <cell r="X54">
            <v>38991</v>
          </cell>
        </row>
        <row r="55">
          <cell r="A55">
            <v>97</v>
          </cell>
          <cell r="J55" t="str">
            <v>D1</v>
          </cell>
          <cell r="L55">
            <v>45</v>
          </cell>
          <cell r="M55" t="str">
            <v>D1</v>
          </cell>
          <cell r="N55" t="str">
            <v>500 Station Common Electrical, Section 7</v>
          </cell>
          <cell r="O55" t="str">
            <v>Eur</v>
          </cell>
          <cell r="P55" t="str">
            <v>D14</v>
          </cell>
          <cell r="Q55">
            <v>9.4E-2</v>
          </cell>
          <cell r="R55" t="str">
            <v>Copper</v>
          </cell>
          <cell r="S55" t="str">
            <v>Price Index for Copper</v>
          </cell>
          <cell r="T55" t="str">
            <v>LME</v>
          </cell>
          <cell r="U55">
            <v>38992</v>
          </cell>
          <cell r="W55" t="str">
            <v>1.2693 USD/EUR</v>
          </cell>
          <cell r="X55">
            <v>38991</v>
          </cell>
        </row>
        <row r="56">
          <cell r="A56">
            <v>98</v>
          </cell>
          <cell r="J56" t="str">
            <v>D1</v>
          </cell>
          <cell r="L56">
            <v>46</v>
          </cell>
          <cell r="M56" t="str">
            <v>D1</v>
          </cell>
          <cell r="N56" t="str">
            <v>500 Station Common Electrical, Section 7</v>
          </cell>
          <cell r="O56" t="str">
            <v>Eur</v>
          </cell>
          <cell r="P56" t="str">
            <v>D15</v>
          </cell>
          <cell r="Q56">
            <v>0.191</v>
          </cell>
          <cell r="R56" t="str">
            <v>Prefabricated Materials</v>
          </cell>
          <cell r="S56" t="str">
            <v>Reihe 273, Fachserie 17, der Erzeugerpreise gewerblicher Produkte fur Metalle und Halbzeuge"</v>
          </cell>
          <cell r="T56" t="str">
            <v>des Statistischen Bundesamte Deutschlands</v>
          </cell>
          <cell r="U56">
            <v>38992</v>
          </cell>
          <cell r="W56" t="str">
            <v>See Above</v>
          </cell>
          <cell r="X56">
            <v>38991</v>
          </cell>
        </row>
        <row r="57">
          <cell r="A57">
            <v>99</v>
          </cell>
          <cell r="J57" t="str">
            <v>D1</v>
          </cell>
          <cell r="L57">
            <v>47</v>
          </cell>
          <cell r="M57" t="str">
            <v>D1</v>
          </cell>
          <cell r="N57" t="str">
            <v>500 Station Common Electrical, Section 7</v>
          </cell>
          <cell r="O57" t="str">
            <v>Eur</v>
          </cell>
          <cell r="P57" t="str">
            <v>D16</v>
          </cell>
          <cell r="Q57">
            <v>0.45500000000000002</v>
          </cell>
          <cell r="R57" t="str">
            <v>Labour Manufacturing</v>
          </cell>
          <cell r="S57" t="str">
            <v>Labour Cost Index – EU25 for Manufacturing Labour, Nominal Value  – Seasonally adjusted - Labour Cost Index quoted quarterly for the labour indices for European labour</v>
          </cell>
          <cell r="T57" t="str">
            <v>EUROSTAT</v>
          </cell>
          <cell r="U57" t="str">
            <v>2nd Quarter 2006</v>
          </cell>
          <cell r="W57" t="str">
            <v>See Above</v>
          </cell>
          <cell r="X57">
            <v>38899</v>
          </cell>
        </row>
        <row r="58">
          <cell r="A58">
            <v>5</v>
          </cell>
          <cell r="B58" t="str">
            <v>Base</v>
          </cell>
          <cell r="C58">
            <v>1</v>
          </cell>
          <cell r="D58">
            <v>400</v>
          </cell>
          <cell r="E58" t="str">
            <v>Unitized Electrical Plant, Section 5 &amp; 6</v>
          </cell>
          <cell r="F58" t="str">
            <v>Procure/ Manufacture</v>
          </cell>
          <cell r="G58">
            <v>18</v>
          </cell>
          <cell r="H58" t="str">
            <v>Local</v>
          </cell>
          <cell r="I58" t="str">
            <v>ZAR</v>
          </cell>
          <cell r="J58" t="str">
            <v>D2</v>
          </cell>
          <cell r="K58">
            <v>4386125.666666667</v>
          </cell>
        </row>
        <row r="59">
          <cell r="A59">
            <v>7</v>
          </cell>
          <cell r="B59" t="str">
            <v>Base</v>
          </cell>
          <cell r="C59">
            <v>1</v>
          </cell>
          <cell r="D59">
            <v>500</v>
          </cell>
          <cell r="E59" t="str">
            <v>Station Common Electrical/Unitized Electrical Plant, Section 7</v>
          </cell>
          <cell r="F59" t="str">
            <v>Procure/ Manufacture</v>
          </cell>
          <cell r="G59">
            <v>18</v>
          </cell>
          <cell r="H59" t="str">
            <v>Local</v>
          </cell>
          <cell r="I59" t="str">
            <v>ZAR</v>
          </cell>
          <cell r="J59" t="str">
            <v>D2</v>
          </cell>
          <cell r="K59">
            <v>309602.33333333331</v>
          </cell>
        </row>
        <row r="60">
          <cell r="A60">
            <v>100</v>
          </cell>
          <cell r="J60" t="str">
            <v>D2</v>
          </cell>
          <cell r="L60">
            <v>53</v>
          </cell>
          <cell r="M60" t="str">
            <v>D2</v>
          </cell>
          <cell r="N60" t="str">
            <v>500 Station Common Electrical, Section 7</v>
          </cell>
          <cell r="O60" t="str">
            <v>ZAR</v>
          </cell>
          <cell r="P60" t="str">
            <v>D21</v>
          </cell>
          <cell r="Q60">
            <v>0.15</v>
          </cell>
          <cell r="R60" t="str">
            <v>Fixed</v>
          </cell>
          <cell r="S60" t="str">
            <v>Fixed Portion</v>
          </cell>
          <cell r="T60" t="str">
            <v>Fixed</v>
          </cell>
          <cell r="X60">
            <v>38961</v>
          </cell>
        </row>
        <row r="61">
          <cell r="A61">
            <v>101</v>
          </cell>
          <cell r="J61" t="str">
            <v>D2</v>
          </cell>
          <cell r="L61">
            <v>54</v>
          </cell>
          <cell r="M61" t="str">
            <v>D2</v>
          </cell>
          <cell r="N61" t="str">
            <v>500 Station Common Electrical, Section 7</v>
          </cell>
          <cell r="O61" t="str">
            <v>ZAR</v>
          </cell>
          <cell r="P61" t="str">
            <v>D22</v>
          </cell>
          <cell r="Q61">
            <v>4.2999999999999997E-2</v>
          </cell>
          <cell r="R61" t="str">
            <v>E-A Light Sections</v>
          </cell>
          <cell r="S61" t="str">
            <v>E-A Light Sections</v>
          </cell>
          <cell r="T61" t="str">
            <v>SEIFSA</v>
          </cell>
          <cell r="U61">
            <v>38961</v>
          </cell>
          <cell r="X61">
            <v>38961</v>
          </cell>
        </row>
        <row r="62">
          <cell r="A62">
            <v>102</v>
          </cell>
          <cell r="J62" t="str">
            <v>D2</v>
          </cell>
          <cell r="L62">
            <v>55</v>
          </cell>
          <cell r="M62" t="str">
            <v>D2</v>
          </cell>
          <cell r="N62" t="str">
            <v>500 Station Common Electrical, Section 7</v>
          </cell>
          <cell r="O62" t="str">
            <v>ZAR</v>
          </cell>
          <cell r="P62" t="str">
            <v>D23</v>
          </cell>
          <cell r="Q62">
            <v>0.19700000000000001</v>
          </cell>
          <cell r="R62" t="str">
            <v>F - Copper</v>
          </cell>
          <cell r="S62" t="str">
            <v>Table F</v>
          </cell>
          <cell r="T62" t="str">
            <v>SEIFSA</v>
          </cell>
          <cell r="U62">
            <v>38961</v>
          </cell>
          <cell r="X62">
            <v>38961</v>
          </cell>
        </row>
        <row r="63">
          <cell r="A63">
            <v>103</v>
          </cell>
          <cell r="J63" t="str">
            <v>D2</v>
          </cell>
          <cell r="L63">
            <v>56</v>
          </cell>
          <cell r="M63" t="str">
            <v>D2</v>
          </cell>
          <cell r="N63" t="str">
            <v>500 Station Common Electrical, Section 7</v>
          </cell>
          <cell r="O63" t="str">
            <v>ZAR</v>
          </cell>
          <cell r="P63" t="str">
            <v>D24</v>
          </cell>
          <cell r="Q63">
            <v>0.14499999999999999</v>
          </cell>
          <cell r="R63" t="str">
            <v>O - Metal Products</v>
          </cell>
          <cell r="S63" t="str">
            <v>O - Metal Products</v>
          </cell>
          <cell r="T63" t="str">
            <v>SEIFSA</v>
          </cell>
          <cell r="U63">
            <v>38961</v>
          </cell>
          <cell r="X63">
            <v>38961</v>
          </cell>
        </row>
        <row r="64">
          <cell r="A64">
            <v>104</v>
          </cell>
          <cell r="J64" t="str">
            <v>D2</v>
          </cell>
          <cell r="L64">
            <v>57</v>
          </cell>
          <cell r="M64" t="str">
            <v>D2</v>
          </cell>
          <cell r="N64" t="str">
            <v>500 Station Common Electrical, Section 7</v>
          </cell>
          <cell r="O64" t="str">
            <v>ZAR</v>
          </cell>
          <cell r="P64" t="str">
            <v>D25</v>
          </cell>
          <cell r="Q64">
            <v>0.46500000000000002</v>
          </cell>
          <cell r="R64" t="str">
            <v>Labour</v>
          </cell>
          <cell r="S64" t="str">
            <v>Labour Local</v>
          </cell>
          <cell r="T64" t="str">
            <v>SEIFSA</v>
          </cell>
          <cell r="U64">
            <v>38961</v>
          </cell>
          <cell r="X64">
            <v>38961</v>
          </cell>
        </row>
        <row r="65">
          <cell r="A65">
            <v>8</v>
          </cell>
          <cell r="B65" t="str">
            <v>Base</v>
          </cell>
          <cell r="C65">
            <v>1</v>
          </cell>
          <cell r="D65">
            <v>600</v>
          </cell>
          <cell r="E65" t="str">
            <v>Condensate &amp; Feedheating Plant, Section 8</v>
          </cell>
          <cell r="F65" t="str">
            <v>General</v>
          </cell>
          <cell r="G65">
            <v>26</v>
          </cell>
          <cell r="H65" t="str">
            <v>Foreign</v>
          </cell>
          <cell r="I65" t="str">
            <v>EUR</v>
          </cell>
          <cell r="J65" t="str">
            <v>E</v>
          </cell>
          <cell r="K65">
            <v>37838471.499999993</v>
          </cell>
        </row>
        <row r="66">
          <cell r="A66">
            <v>10</v>
          </cell>
          <cell r="B66" t="str">
            <v>Base</v>
          </cell>
          <cell r="C66">
            <v>1</v>
          </cell>
          <cell r="D66">
            <v>600</v>
          </cell>
          <cell r="E66" t="str">
            <v>Condensate &amp; Feedheating Plant, Section 8</v>
          </cell>
          <cell r="F66" t="str">
            <v>Design</v>
          </cell>
          <cell r="G66">
            <v>28</v>
          </cell>
          <cell r="H66" t="str">
            <v>Foreign</v>
          </cell>
          <cell r="I66" t="str">
            <v>EUR</v>
          </cell>
          <cell r="J66" t="str">
            <v>E</v>
          </cell>
          <cell r="K66">
            <v>57863125.833333328</v>
          </cell>
        </row>
        <row r="67">
          <cell r="A67">
            <v>15</v>
          </cell>
          <cell r="B67" t="str">
            <v>Base</v>
          </cell>
          <cell r="C67">
            <v>1</v>
          </cell>
          <cell r="D67">
            <v>600</v>
          </cell>
          <cell r="E67" t="str">
            <v>Condensate &amp; Feedheating Plant, Section 8</v>
          </cell>
          <cell r="F67" t="str">
            <v>Construct/ Erect/ Install</v>
          </cell>
          <cell r="G67">
            <v>26</v>
          </cell>
          <cell r="H67" t="str">
            <v>Foreign</v>
          </cell>
          <cell r="I67" t="str">
            <v>EUR</v>
          </cell>
          <cell r="J67" t="str">
            <v>E</v>
          </cell>
          <cell r="K67">
            <v>22552939</v>
          </cell>
        </row>
        <row r="68">
          <cell r="A68">
            <v>51</v>
          </cell>
          <cell r="B68" t="str">
            <v>Base</v>
          </cell>
          <cell r="C68">
            <v>1</v>
          </cell>
          <cell r="D68">
            <v>1100</v>
          </cell>
          <cell r="E68" t="str">
            <v>Civil &amp; Structural, Section 14</v>
          </cell>
          <cell r="F68" t="str">
            <v>Design</v>
          </cell>
          <cell r="G68">
            <v>28</v>
          </cell>
          <cell r="H68" t="str">
            <v>Foreign</v>
          </cell>
          <cell r="I68" t="str">
            <v>EUR</v>
          </cell>
          <cell r="J68" t="str">
            <v>E</v>
          </cell>
          <cell r="K68">
            <v>12706784.333333334</v>
          </cell>
        </row>
        <row r="69">
          <cell r="A69">
            <v>55</v>
          </cell>
          <cell r="B69" t="str">
            <v>Base</v>
          </cell>
          <cell r="C69">
            <v>1</v>
          </cell>
          <cell r="D69">
            <v>1100</v>
          </cell>
          <cell r="E69" t="str">
            <v>Civil &amp; Structural, Section 14</v>
          </cell>
          <cell r="F69" t="str">
            <v>Construct/ Erect/ Install</v>
          </cell>
          <cell r="G69">
            <v>26</v>
          </cell>
          <cell r="H69" t="str">
            <v>Foreign</v>
          </cell>
          <cell r="I69" t="str">
            <v>EUR</v>
          </cell>
          <cell r="J69" t="str">
            <v>E</v>
          </cell>
          <cell r="K69">
            <v>6085328.333333333</v>
          </cell>
        </row>
        <row r="70">
          <cell r="A70">
            <v>105</v>
          </cell>
          <cell r="J70" t="str">
            <v>E</v>
          </cell>
          <cell r="L70">
            <v>64</v>
          </cell>
          <cell r="M70" t="str">
            <v>E</v>
          </cell>
          <cell r="N70" t="str">
            <v>General Management Work</v>
          </cell>
          <cell r="O70" t="str">
            <v>Eur</v>
          </cell>
          <cell r="P70" t="str">
            <v>E1</v>
          </cell>
          <cell r="Q70">
            <v>0.15</v>
          </cell>
          <cell r="R70" t="str">
            <v>Fixed</v>
          </cell>
          <cell r="S70" t="str">
            <v>Fixed Portion</v>
          </cell>
          <cell r="T70" t="str">
            <v>Fixed</v>
          </cell>
          <cell r="X70">
            <v>38899</v>
          </cell>
        </row>
        <row r="71">
          <cell r="A71">
            <v>106</v>
          </cell>
          <cell r="J71" t="str">
            <v>E</v>
          </cell>
          <cell r="L71">
            <v>65</v>
          </cell>
          <cell r="M71" t="str">
            <v>E</v>
          </cell>
          <cell r="N71" t="str">
            <v>General Management Work</v>
          </cell>
          <cell r="O71" t="str">
            <v>Eur</v>
          </cell>
          <cell r="P71" t="str">
            <v>E2</v>
          </cell>
          <cell r="Q71">
            <v>0.85</v>
          </cell>
          <cell r="R71" t="str">
            <v>Labour Manufacturing</v>
          </cell>
          <cell r="S71" t="str">
            <v>Labour Cost Index – EU25 for Manufacturing Labour, Nominal Value  – Seasonally adjusted - Labour Cost Index quoted quarterly for the labour indices for European labour</v>
          </cell>
          <cell r="T71" t="str">
            <v>EUROSTAT</v>
          </cell>
          <cell r="U71" t="str">
            <v>2nd Quarter 2006</v>
          </cell>
          <cell r="W71" t="str">
            <v>See Above</v>
          </cell>
          <cell r="X71">
            <v>38899</v>
          </cell>
        </row>
        <row r="72">
          <cell r="A72">
            <v>12</v>
          </cell>
          <cell r="B72" t="str">
            <v>Base</v>
          </cell>
          <cell r="C72">
            <v>1</v>
          </cell>
          <cell r="D72">
            <v>600</v>
          </cell>
          <cell r="E72" t="str">
            <v>Condensate &amp; Feedheating Plant, Section 8</v>
          </cell>
          <cell r="F72" t="str">
            <v>Transport</v>
          </cell>
          <cell r="G72" t="str">
            <v>2 &amp; 4 &amp; 15</v>
          </cell>
          <cell r="H72" t="str">
            <v>Foreign</v>
          </cell>
          <cell r="I72" t="str">
            <v>EUR</v>
          </cell>
          <cell r="J72" t="str">
            <v>F</v>
          </cell>
          <cell r="K72">
            <v>46840601</v>
          </cell>
        </row>
        <row r="73">
          <cell r="A73">
            <v>107</v>
          </cell>
          <cell r="J73" t="str">
            <v>F</v>
          </cell>
          <cell r="L73">
            <v>72</v>
          </cell>
          <cell r="M73" t="str">
            <v>F</v>
          </cell>
          <cell r="N73" t="str">
            <v>Transport, EURO</v>
          </cell>
          <cell r="O73" t="str">
            <v>Eur</v>
          </cell>
          <cell r="P73" t="str">
            <v>F1</v>
          </cell>
          <cell r="Q73">
            <v>0.15</v>
          </cell>
          <cell r="R73" t="str">
            <v>Fixed</v>
          </cell>
          <cell r="S73" t="str">
            <v>Fixed Portion</v>
          </cell>
          <cell r="T73" t="str">
            <v>Fixed</v>
          </cell>
          <cell r="X73">
            <v>38961</v>
          </cell>
        </row>
        <row r="74">
          <cell r="A74">
            <v>108</v>
          </cell>
          <cell r="J74" t="str">
            <v>F</v>
          </cell>
          <cell r="L74">
            <v>73</v>
          </cell>
          <cell r="M74" t="str">
            <v>F</v>
          </cell>
          <cell r="N74" t="str">
            <v>Transport, EURO</v>
          </cell>
          <cell r="O74" t="str">
            <v>Eur</v>
          </cell>
          <cell r="P74" t="str">
            <v>F2</v>
          </cell>
          <cell r="Q74">
            <v>0.85</v>
          </cell>
          <cell r="R74" t="str">
            <v>Transport</v>
          </cell>
          <cell r="S74" t="str">
            <v>CPI for EU25 - Harmonized consumer price index, 2005=100</v>
          </cell>
          <cell r="T74" t="str">
            <v>EUROSTAT</v>
          </cell>
          <cell r="U74">
            <v>38962</v>
          </cell>
          <cell r="W74" t="str">
            <v>Base Cost Index(No Currency)</v>
          </cell>
          <cell r="X74">
            <v>38961</v>
          </cell>
        </row>
        <row r="75">
          <cell r="A75">
            <v>11</v>
          </cell>
          <cell r="B75" t="str">
            <v>Base</v>
          </cell>
          <cell r="C75">
            <v>1</v>
          </cell>
          <cell r="D75">
            <v>600</v>
          </cell>
          <cell r="E75" t="str">
            <v>Condensate &amp; Feedheating Plant, Section 8</v>
          </cell>
          <cell r="F75" t="str">
            <v>Procure/ Manufacture</v>
          </cell>
          <cell r="G75" t="str">
            <v>1 &amp; 19</v>
          </cell>
          <cell r="H75" t="str">
            <v>Foreign</v>
          </cell>
          <cell r="I75" t="str">
            <v>EUR</v>
          </cell>
          <cell r="J75" t="str">
            <v>G</v>
          </cell>
          <cell r="K75">
            <v>106556806.33333333</v>
          </cell>
        </row>
        <row r="76">
          <cell r="A76">
            <v>109</v>
          </cell>
          <cell r="J76" t="str">
            <v>G</v>
          </cell>
          <cell r="L76">
            <v>80</v>
          </cell>
          <cell r="M76" t="str">
            <v>G</v>
          </cell>
          <cell r="N76" t="str">
            <v>600 Condensate and Feedheating Plant, Section 8, Procure &amp; Manufacture</v>
          </cell>
          <cell r="O76" t="str">
            <v>Eur</v>
          </cell>
          <cell r="P76" t="str">
            <v>G1</v>
          </cell>
          <cell r="Q76">
            <v>0.15</v>
          </cell>
          <cell r="R76" t="str">
            <v>Fixed</v>
          </cell>
          <cell r="S76" t="str">
            <v>Fixed Portion</v>
          </cell>
          <cell r="T76" t="str">
            <v>Fixed</v>
          </cell>
          <cell r="X76">
            <v>38991</v>
          </cell>
        </row>
        <row r="77">
          <cell r="A77">
            <v>110</v>
          </cell>
          <cell r="J77" t="str">
            <v>G</v>
          </cell>
          <cell r="L77">
            <v>81</v>
          </cell>
          <cell r="M77" t="str">
            <v>G</v>
          </cell>
          <cell r="N77" t="str">
            <v>600 Condensate and Feedheating Plant, Section 8, Procure &amp; Manufacture</v>
          </cell>
          <cell r="O77" t="str">
            <v>Eur</v>
          </cell>
          <cell r="P77" t="str">
            <v>G2</v>
          </cell>
          <cell r="Q77">
            <v>0.09</v>
          </cell>
          <cell r="R77" t="str">
            <v>Structural Sections</v>
          </cell>
          <cell r="S77" t="str">
            <v>World Carbon Steel Product Price Index -  Structural Sections &amp; Beams</v>
          </cell>
          <cell r="T77" t="str">
            <v>Meps(www.meps.co.uk)</v>
          </cell>
          <cell r="U77">
            <v>38992</v>
          </cell>
          <cell r="W77" t="str">
            <v>see above</v>
          </cell>
          <cell r="X77">
            <v>38991</v>
          </cell>
        </row>
        <row r="78">
          <cell r="A78">
            <v>111</v>
          </cell>
          <cell r="J78" t="str">
            <v>G</v>
          </cell>
          <cell r="L78">
            <v>82</v>
          </cell>
          <cell r="M78" t="str">
            <v>G</v>
          </cell>
          <cell r="N78" t="str">
            <v>600 Condensate and Feedheating Plant, Section 8, Procure &amp; Manufacture</v>
          </cell>
          <cell r="O78" t="str">
            <v>Eur</v>
          </cell>
          <cell r="P78" t="str">
            <v>G3</v>
          </cell>
          <cell r="Q78">
            <v>0.27300000000000002</v>
          </cell>
          <cell r="R78" t="str">
            <v>HR Plate</v>
          </cell>
          <cell r="S78" t="str">
            <v>World Carbon Steel Product Price Index - USD/tonne for HR Plate</v>
          </cell>
          <cell r="T78" t="str">
            <v>Meps(www.meps.co.uk)</v>
          </cell>
          <cell r="U78">
            <v>38992</v>
          </cell>
          <cell r="W78" t="str">
            <v>see above</v>
          </cell>
          <cell r="X78">
            <v>38991</v>
          </cell>
        </row>
        <row r="79">
          <cell r="A79">
            <v>112</v>
          </cell>
          <cell r="J79" t="str">
            <v>G</v>
          </cell>
          <cell r="L79">
            <v>83</v>
          </cell>
          <cell r="M79" t="str">
            <v>G</v>
          </cell>
          <cell r="N79" t="str">
            <v>600 Condensate and Feedheating Plant, Section 8, Procure &amp; Manufacture</v>
          </cell>
          <cell r="O79" t="str">
            <v>Eur</v>
          </cell>
          <cell r="P79" t="str">
            <v>G4</v>
          </cell>
          <cell r="Q79">
            <v>4.5999999999999999E-2</v>
          </cell>
          <cell r="R79" t="str">
            <v>Nickel</v>
          </cell>
          <cell r="S79" t="str">
            <v>Price Index for Nickel</v>
          </cell>
          <cell r="T79" t="str">
            <v>LME</v>
          </cell>
          <cell r="U79">
            <v>38992</v>
          </cell>
          <cell r="W79" t="str">
            <v>see above</v>
          </cell>
          <cell r="X79">
            <v>38991</v>
          </cell>
        </row>
        <row r="80">
          <cell r="A80">
            <v>113</v>
          </cell>
          <cell r="J80" t="str">
            <v>G</v>
          </cell>
          <cell r="L80">
            <v>84</v>
          </cell>
          <cell r="M80" t="str">
            <v>G</v>
          </cell>
          <cell r="N80" t="str">
            <v>600 Condensate and Feedheating Plant, Section 8, Procure &amp; Manufacture</v>
          </cell>
          <cell r="O80" t="str">
            <v>Eur</v>
          </cell>
          <cell r="P80" t="str">
            <v>G5</v>
          </cell>
          <cell r="Q80">
            <v>0.09</v>
          </cell>
          <cell r="R80" t="str">
            <v>Prefabricated Materials</v>
          </cell>
          <cell r="S80" t="str">
            <v>Reihe 273, Fachserie 17, der Erzeugerpreise gewerblicher Produkte fur Metalle und Halbzeuge"</v>
          </cell>
          <cell r="T80" t="str">
            <v>des Statistischen Bundesamte Deutschlands</v>
          </cell>
          <cell r="U80">
            <v>38992</v>
          </cell>
          <cell r="W80" t="str">
            <v>see above</v>
          </cell>
          <cell r="X80">
            <v>38991</v>
          </cell>
        </row>
        <row r="81">
          <cell r="A81">
            <v>114</v>
          </cell>
          <cell r="J81" t="str">
            <v>G</v>
          </cell>
          <cell r="L81">
            <v>85</v>
          </cell>
          <cell r="M81" t="str">
            <v>G</v>
          </cell>
          <cell r="N81" t="str">
            <v>600 Condensate and Feedheating Plant, Section 8, Procure &amp; Manufacture</v>
          </cell>
          <cell r="O81" t="str">
            <v>Eur</v>
          </cell>
          <cell r="P81" t="str">
            <v>G6</v>
          </cell>
          <cell r="Q81">
            <v>0.35099999999999998</v>
          </cell>
          <cell r="R81" t="str">
            <v>Labour Manufacturing</v>
          </cell>
          <cell r="S81" t="str">
            <v>Labour Cost Index – EU25 for Manufacturing Labour, Nominal Value  – Seasonally adjusted - Labour Cost Index quoted quarterly for the labour indices for European labour</v>
          </cell>
          <cell r="T81" t="str">
            <v>EUROSTAT</v>
          </cell>
          <cell r="U81" t="str">
            <v>2nd Quarter 2006</v>
          </cell>
          <cell r="W81" t="str">
            <v>see above</v>
          </cell>
          <cell r="X81">
            <v>38899</v>
          </cell>
        </row>
        <row r="82">
          <cell r="A82">
            <v>14</v>
          </cell>
          <cell r="B82" t="str">
            <v>Base</v>
          </cell>
          <cell r="C82">
            <v>1</v>
          </cell>
          <cell r="D82">
            <v>600</v>
          </cell>
          <cell r="E82" t="str">
            <v>Condensate &amp; Feedheating Plant, Section 8</v>
          </cell>
          <cell r="F82" t="str">
            <v>Transport</v>
          </cell>
          <cell r="G82" t="str">
            <v>15 &amp; 22</v>
          </cell>
          <cell r="H82" t="str">
            <v>Local</v>
          </cell>
          <cell r="I82" t="str">
            <v>ZAR</v>
          </cell>
          <cell r="J82" t="str">
            <v>H</v>
          </cell>
          <cell r="K82">
            <v>18097809.666666668</v>
          </cell>
        </row>
        <row r="83">
          <cell r="A83">
            <v>115</v>
          </cell>
          <cell r="J83" t="str">
            <v>H</v>
          </cell>
          <cell r="L83">
            <v>91</v>
          </cell>
          <cell r="M83" t="str">
            <v>H</v>
          </cell>
          <cell r="N83" t="str">
            <v>600 Transport</v>
          </cell>
          <cell r="O83" t="str">
            <v>ZAR</v>
          </cell>
          <cell r="P83" t="str">
            <v>H1</v>
          </cell>
          <cell r="Q83">
            <v>0</v>
          </cell>
          <cell r="R83" t="str">
            <v>Fixed</v>
          </cell>
          <cell r="S83" t="str">
            <v>Fixed Portion</v>
          </cell>
          <cell r="T83" t="str">
            <v>Fixed</v>
          </cell>
          <cell r="X83">
            <v>38961</v>
          </cell>
        </row>
        <row r="84">
          <cell r="A84">
            <v>116</v>
          </cell>
          <cell r="J84" t="str">
            <v>H</v>
          </cell>
          <cell r="L84">
            <v>92</v>
          </cell>
          <cell r="M84" t="str">
            <v>H</v>
          </cell>
          <cell r="N84" t="str">
            <v>600 Transport</v>
          </cell>
          <cell r="O84" t="str">
            <v>ZAR</v>
          </cell>
          <cell r="P84" t="str">
            <v>H2</v>
          </cell>
          <cell r="Q84">
            <v>1</v>
          </cell>
          <cell r="R84" t="str">
            <v>Transport</v>
          </cell>
          <cell r="S84" t="str">
            <v>L-2:</v>
          </cell>
          <cell r="T84" t="str">
            <v>SEIFSA</v>
          </cell>
          <cell r="U84">
            <v>38961</v>
          </cell>
          <cell r="V84" t="str">
            <v>Not Applicable</v>
          </cell>
          <cell r="X84">
            <v>38961</v>
          </cell>
        </row>
        <row r="85">
          <cell r="A85">
            <v>16</v>
          </cell>
          <cell r="B85" t="str">
            <v>Base</v>
          </cell>
          <cell r="C85">
            <v>1</v>
          </cell>
          <cell r="D85">
            <v>600</v>
          </cell>
          <cell r="E85" t="str">
            <v>Condensate &amp; Feedheating Plant, Section 8</v>
          </cell>
          <cell r="F85" t="str">
            <v>Construct/ Erect/ Install</v>
          </cell>
          <cell r="G85">
            <v>25</v>
          </cell>
          <cell r="H85" t="str">
            <v>Local</v>
          </cell>
          <cell r="I85" t="str">
            <v>ZAR</v>
          </cell>
          <cell r="J85" t="str">
            <v>I</v>
          </cell>
          <cell r="K85">
            <v>270086714.83333331</v>
          </cell>
        </row>
        <row r="86">
          <cell r="A86">
            <v>117</v>
          </cell>
          <cell r="J86" t="str">
            <v>I</v>
          </cell>
          <cell r="L86">
            <v>99</v>
          </cell>
          <cell r="M86" t="str">
            <v>I</v>
          </cell>
          <cell r="N86" t="str">
            <v>600 Condensate and Feedheating Plant, Section 8, Erection</v>
          </cell>
          <cell r="O86" t="str">
            <v>ZAR</v>
          </cell>
          <cell r="P86" t="str">
            <v>I1</v>
          </cell>
          <cell r="Q86">
            <v>0.15</v>
          </cell>
          <cell r="R86" t="str">
            <v>Fixed</v>
          </cell>
          <cell r="S86" t="str">
            <v>Fixed Portion</v>
          </cell>
          <cell r="T86" t="str">
            <v>Fixed</v>
          </cell>
          <cell r="X86">
            <v>38899</v>
          </cell>
        </row>
        <row r="87">
          <cell r="A87">
            <v>118</v>
          </cell>
          <cell r="J87" t="str">
            <v>I</v>
          </cell>
          <cell r="L87">
            <v>100</v>
          </cell>
          <cell r="M87" t="str">
            <v>I</v>
          </cell>
          <cell r="N87" t="str">
            <v>600 Condensate and Feedheating Plant, Section 8, Erection</v>
          </cell>
          <cell r="O87" t="str">
            <v>ZAR</v>
          </cell>
          <cell r="P87" t="str">
            <v>I2</v>
          </cell>
          <cell r="Q87">
            <v>0.05</v>
          </cell>
          <cell r="R87" t="str">
            <v>Paint</v>
          </cell>
          <cell r="S87" t="str">
            <v>Table T</v>
          </cell>
          <cell r="T87" t="str">
            <v>SEIFSA</v>
          </cell>
          <cell r="U87">
            <v>38899</v>
          </cell>
          <cell r="X87">
            <v>38899</v>
          </cell>
        </row>
        <row r="88">
          <cell r="A88">
            <v>119</v>
          </cell>
          <cell r="J88" t="str">
            <v>I</v>
          </cell>
          <cell r="L88">
            <v>101</v>
          </cell>
          <cell r="M88" t="str">
            <v>I</v>
          </cell>
          <cell r="N88" t="str">
            <v>600 Condensate and Feedheating Plant, Section 8, Erection</v>
          </cell>
          <cell r="O88" t="str">
            <v>ZAR</v>
          </cell>
          <cell r="P88" t="str">
            <v>I3</v>
          </cell>
          <cell r="Q88">
            <v>0.1</v>
          </cell>
          <cell r="R88" t="str">
            <v>Plant &amp; Machinery</v>
          </cell>
          <cell r="S88" t="str">
            <v>Table P</v>
          </cell>
          <cell r="T88" t="str">
            <v>SEIFSA</v>
          </cell>
          <cell r="U88">
            <v>38899</v>
          </cell>
          <cell r="X88">
            <v>38899</v>
          </cell>
        </row>
        <row r="89">
          <cell r="A89">
            <v>120</v>
          </cell>
          <cell r="J89" t="str">
            <v>I</v>
          </cell>
          <cell r="L89">
            <v>102</v>
          </cell>
          <cell r="M89" t="str">
            <v>I</v>
          </cell>
          <cell r="N89" t="str">
            <v>600 Condensate and Feedheating Plant, Section 8, Erection</v>
          </cell>
          <cell r="O89" t="str">
            <v>ZAR</v>
          </cell>
          <cell r="P89" t="str">
            <v>I4</v>
          </cell>
          <cell r="Q89">
            <v>0.05</v>
          </cell>
          <cell r="R89" t="str">
            <v>Fuel</v>
          </cell>
          <cell r="S89" t="str">
            <v>Table L2</v>
          </cell>
          <cell r="T89" t="str">
            <v>SEIFSA</v>
          </cell>
          <cell r="U89">
            <v>38899</v>
          </cell>
          <cell r="X89">
            <v>38899</v>
          </cell>
        </row>
        <row r="90">
          <cell r="A90">
            <v>121</v>
          </cell>
          <cell r="J90" t="str">
            <v>I</v>
          </cell>
          <cell r="L90">
            <v>103</v>
          </cell>
          <cell r="M90" t="str">
            <v>I</v>
          </cell>
          <cell r="N90" t="str">
            <v>600 Condensate and Feedheating Plant, Section 8, Erection</v>
          </cell>
          <cell r="O90" t="str">
            <v>ZAR</v>
          </cell>
          <cell r="P90" t="str">
            <v>I5</v>
          </cell>
          <cell r="Q90">
            <v>0.65</v>
          </cell>
          <cell r="R90" t="str">
            <v>Labour</v>
          </cell>
          <cell r="S90" t="str">
            <v>Table C3, All hourly paid employees.</v>
          </cell>
          <cell r="T90" t="str">
            <v>SEIFSA</v>
          </cell>
          <cell r="U90">
            <v>38899</v>
          </cell>
          <cell r="X90">
            <v>38899</v>
          </cell>
        </row>
        <row r="91">
          <cell r="A91">
            <v>13</v>
          </cell>
          <cell r="B91" t="str">
            <v>Base</v>
          </cell>
          <cell r="C91">
            <v>1</v>
          </cell>
          <cell r="D91">
            <v>600</v>
          </cell>
          <cell r="E91" t="str">
            <v>Condensate &amp; Feedheating Plant, Section 8</v>
          </cell>
          <cell r="F91" t="str">
            <v>Transport</v>
          </cell>
          <cell r="G91">
            <v>4</v>
          </cell>
          <cell r="H91" t="str">
            <v>Foreign</v>
          </cell>
          <cell r="I91" t="str">
            <v>USD</v>
          </cell>
          <cell r="J91" t="str">
            <v>J</v>
          </cell>
          <cell r="K91">
            <v>10368219</v>
          </cell>
        </row>
        <row r="92">
          <cell r="A92">
            <v>122</v>
          </cell>
          <cell r="J92" t="str">
            <v>J</v>
          </cell>
          <cell r="L92">
            <v>110</v>
          </cell>
          <cell r="M92" t="str">
            <v>J</v>
          </cell>
          <cell r="N92" t="str">
            <v>600 Transport USD</v>
          </cell>
          <cell r="O92" t="str">
            <v>USD</v>
          </cell>
          <cell r="P92" t="str">
            <v>J1</v>
          </cell>
          <cell r="Q92">
            <v>0</v>
          </cell>
          <cell r="R92" t="str">
            <v>Fixed</v>
          </cell>
          <cell r="S92" t="str">
            <v>Fixed Portion</v>
          </cell>
          <cell r="T92" t="str">
            <v>Fixed</v>
          </cell>
          <cell r="X92">
            <v>38991</v>
          </cell>
        </row>
        <row r="93">
          <cell r="A93">
            <v>123</v>
          </cell>
          <cell r="J93" t="str">
            <v>J</v>
          </cell>
          <cell r="L93">
            <v>111</v>
          </cell>
          <cell r="M93" t="str">
            <v>J</v>
          </cell>
          <cell r="N93" t="str">
            <v>600 Transport USD</v>
          </cell>
          <cell r="O93" t="str">
            <v>USD</v>
          </cell>
          <cell r="P93" t="str">
            <v>J2</v>
          </cell>
          <cell r="Q93">
            <v>1</v>
          </cell>
          <cell r="R93" t="str">
            <v>General</v>
          </cell>
          <cell r="S93" t="str">
            <v>Consumer Price Index - All items, United States</v>
          </cell>
          <cell r="T93" t="str">
            <v>OECD.org</v>
          </cell>
          <cell r="U93">
            <v>38992</v>
          </cell>
          <cell r="X93">
            <v>38991</v>
          </cell>
        </row>
        <row r="94">
          <cell r="A94">
            <v>19</v>
          </cell>
          <cell r="B94" t="str">
            <v>Base</v>
          </cell>
          <cell r="C94">
            <v>1</v>
          </cell>
          <cell r="D94">
            <v>700</v>
          </cell>
          <cell r="E94" t="str">
            <v xml:space="preserve">Condensate Extraction Pumps, Section 8 </v>
          </cell>
          <cell r="G94">
            <v>18</v>
          </cell>
          <cell r="H94" t="str">
            <v>Local</v>
          </cell>
          <cell r="I94" t="str">
            <v>ZAR</v>
          </cell>
          <cell r="J94" t="str">
            <v>L</v>
          </cell>
          <cell r="K94">
            <v>4124588.8306666664</v>
          </cell>
        </row>
        <row r="95">
          <cell r="A95">
            <v>32</v>
          </cell>
          <cell r="B95" t="str">
            <v>Base</v>
          </cell>
          <cell r="C95">
            <v>1</v>
          </cell>
          <cell r="D95">
            <v>800</v>
          </cell>
          <cell r="E95" t="str">
            <v xml:space="preserve">Boiler Feed Pumps, Section 9 </v>
          </cell>
          <cell r="F95" t="str">
            <v>Procure/ Manufacture</v>
          </cell>
          <cell r="G95">
            <v>18</v>
          </cell>
          <cell r="H95" t="str">
            <v>Local</v>
          </cell>
          <cell r="I95" t="str">
            <v>ZAR</v>
          </cell>
          <cell r="J95" t="str">
            <v>L</v>
          </cell>
          <cell r="K95">
            <v>20590946.753500003</v>
          </cell>
        </row>
        <row r="96">
          <cell r="A96">
            <v>124</v>
          </cell>
          <cell r="J96" t="str">
            <v>L</v>
          </cell>
          <cell r="L96">
            <v>118</v>
          </cell>
          <cell r="M96" t="str">
            <v>L</v>
          </cell>
          <cell r="N96" t="str">
            <v>COST OF MANUFACTURE IN SOUTH AFRICA - MECHANICAL (700&amp;800)</v>
          </cell>
          <cell r="O96" t="str">
            <v>ZAR</v>
          </cell>
          <cell r="P96" t="str">
            <v>L1</v>
          </cell>
          <cell r="Q96">
            <v>0.15</v>
          </cell>
          <cell r="R96" t="str">
            <v>Fixed</v>
          </cell>
          <cell r="S96" t="str">
            <v>Fixed Portion</v>
          </cell>
          <cell r="T96" t="str">
            <v>Fixed</v>
          </cell>
          <cell r="X96">
            <v>38899</v>
          </cell>
        </row>
        <row r="97">
          <cell r="A97">
            <v>125</v>
          </cell>
          <cell r="J97" t="str">
            <v>L</v>
          </cell>
          <cell r="L97">
            <v>119</v>
          </cell>
          <cell r="M97" t="str">
            <v>L</v>
          </cell>
          <cell r="N97" t="str">
            <v>COST OF MANUFACTURE IN SOUTH AFRICA - MECHANICAL (700&amp;800)</v>
          </cell>
          <cell r="O97" t="str">
            <v>ZAR</v>
          </cell>
          <cell r="P97" t="str">
            <v>L2</v>
          </cell>
          <cell r="Q97">
            <v>0.4</v>
          </cell>
          <cell r="R97" t="str">
            <v>Cost of Labour</v>
          </cell>
          <cell r="S97" t="str">
            <v>Table C3 all hourly paid employees</v>
          </cell>
          <cell r="T97" t="str">
            <v>SEIFSA</v>
          </cell>
          <cell r="U97">
            <v>38929</v>
          </cell>
          <cell r="X97">
            <v>38899</v>
          </cell>
        </row>
        <row r="98">
          <cell r="A98">
            <v>126</v>
          </cell>
          <cell r="J98" t="str">
            <v>L</v>
          </cell>
          <cell r="L98">
            <v>120</v>
          </cell>
          <cell r="M98" t="str">
            <v>L</v>
          </cell>
          <cell r="N98" t="str">
            <v>COST OF MANUFACTURE IN SOUTH AFRICA - MECHANICAL (700&amp;800)</v>
          </cell>
          <cell r="O98" t="str">
            <v>ZAR</v>
          </cell>
          <cell r="P98" t="str">
            <v>L3</v>
          </cell>
          <cell r="Q98">
            <v>0.45</v>
          </cell>
          <cell r="R98" t="str">
            <v>Cost of Material</v>
          </cell>
          <cell r="S98" t="str">
            <v>Table G SADS Index Mech Eng Materials</v>
          </cell>
          <cell r="T98" t="str">
            <v>SEIFSA</v>
          </cell>
          <cell r="U98">
            <v>38929</v>
          </cell>
          <cell r="X98">
            <v>38899</v>
          </cell>
        </row>
        <row r="99">
          <cell r="A99">
            <v>127</v>
          </cell>
          <cell r="J99" t="str">
            <v>M</v>
          </cell>
          <cell r="L99">
            <v>127</v>
          </cell>
          <cell r="M99" t="str">
            <v>M</v>
          </cell>
          <cell r="N99" t="str">
            <v>COST OF MANUFACTURE IN SOUTH AFRICA - ELECTRICAL (700&amp;800)</v>
          </cell>
          <cell r="O99" t="str">
            <v>ZAR</v>
          </cell>
          <cell r="P99" t="str">
            <v>M1</v>
          </cell>
          <cell r="Q99">
            <v>0.15</v>
          </cell>
          <cell r="R99" t="str">
            <v>Fixed</v>
          </cell>
          <cell r="S99" t="str">
            <v>Fixed Portion</v>
          </cell>
          <cell r="T99" t="str">
            <v>Fixed</v>
          </cell>
          <cell r="X99">
            <v>38899</v>
          </cell>
        </row>
        <row r="100">
          <cell r="A100">
            <v>128</v>
          </cell>
          <cell r="J100" t="str">
            <v>M</v>
          </cell>
          <cell r="L100">
            <v>128</v>
          </cell>
          <cell r="M100" t="str">
            <v>M</v>
          </cell>
          <cell r="N100" t="str">
            <v>COST OF MANUFACTURE IN SOUTH AFRICA - ELECTRICAL (700&amp;800)</v>
          </cell>
          <cell r="O100" t="str">
            <v>ZAR</v>
          </cell>
          <cell r="P100" t="str">
            <v>M2</v>
          </cell>
          <cell r="Q100">
            <v>0.34</v>
          </cell>
          <cell r="R100" t="str">
            <v>Cost of Labour</v>
          </cell>
          <cell r="S100" t="str">
            <v>Table C3 All Hourly paid employees</v>
          </cell>
          <cell r="T100" t="str">
            <v>SEIFSA</v>
          </cell>
          <cell r="U100">
            <v>38929</v>
          </cell>
          <cell r="X100">
            <v>38899</v>
          </cell>
        </row>
        <row r="101">
          <cell r="A101">
            <v>129</v>
          </cell>
          <cell r="J101" t="str">
            <v>M</v>
          </cell>
          <cell r="L101">
            <v>129</v>
          </cell>
          <cell r="M101" t="str">
            <v>M</v>
          </cell>
          <cell r="N101" t="str">
            <v>COST OF MANUFACTURE IN SOUTH AFRICA - ELECTRICAL (700&amp;800)</v>
          </cell>
          <cell r="O101" t="str">
            <v>ZAR</v>
          </cell>
          <cell r="P101" t="str">
            <v>M3</v>
          </cell>
          <cell r="Q101">
            <v>0.36</v>
          </cell>
          <cell r="R101" t="str">
            <v>Cost of Electrical Eng Materials</v>
          </cell>
          <cell r="S101" t="str">
            <v>CSS Index Table G</v>
          </cell>
          <cell r="T101" t="str">
            <v>SEIFSA</v>
          </cell>
          <cell r="U101">
            <v>38929</v>
          </cell>
          <cell r="X101">
            <v>38899</v>
          </cell>
        </row>
        <row r="102">
          <cell r="A102">
            <v>130</v>
          </cell>
          <cell r="J102" t="str">
            <v>M</v>
          </cell>
          <cell r="L102">
            <v>130</v>
          </cell>
          <cell r="M102" t="str">
            <v>M</v>
          </cell>
          <cell r="N102" t="str">
            <v>COST OF MANUFACTURE IN SOUTH AFRICA - ELECTRICAL (700&amp;800)</v>
          </cell>
          <cell r="O102" t="str">
            <v>ZAR</v>
          </cell>
          <cell r="P102" t="str">
            <v>M4</v>
          </cell>
          <cell r="Q102">
            <v>0.15</v>
          </cell>
          <cell r="R102" t="str">
            <v>Metal Price Copper Republic</v>
          </cell>
          <cell r="S102" t="str">
            <v>Metal Price Table 'F'                             SEIFSA</v>
          </cell>
          <cell r="T102" t="str">
            <v>SEIFSA</v>
          </cell>
          <cell r="U102">
            <v>38929</v>
          </cell>
          <cell r="X102">
            <v>38899</v>
          </cell>
        </row>
        <row r="103">
          <cell r="A103">
            <v>27</v>
          </cell>
          <cell r="B103" t="str">
            <v>Base</v>
          </cell>
          <cell r="C103">
            <v>1</v>
          </cell>
          <cell r="D103">
            <v>700</v>
          </cell>
          <cell r="E103" t="str">
            <v xml:space="preserve">Condensate Extraction Pumps, Section 8 </v>
          </cell>
          <cell r="F103" t="str">
            <v>Transport</v>
          </cell>
          <cell r="G103">
            <v>18</v>
          </cell>
          <cell r="H103" t="str">
            <v>Local</v>
          </cell>
          <cell r="I103" t="str">
            <v>ZAR</v>
          </cell>
          <cell r="J103" t="str">
            <v>N</v>
          </cell>
          <cell r="K103">
            <v>55756.69</v>
          </cell>
        </row>
        <row r="104">
          <cell r="A104">
            <v>43</v>
          </cell>
          <cell r="B104" t="str">
            <v>Base</v>
          </cell>
          <cell r="C104">
            <v>1</v>
          </cell>
          <cell r="D104">
            <v>800</v>
          </cell>
          <cell r="E104" t="str">
            <v xml:space="preserve">Boiler Feed Pumps, Section 9 </v>
          </cell>
          <cell r="F104" t="str">
            <v>Transport Including Shipping</v>
          </cell>
          <cell r="G104">
            <v>18</v>
          </cell>
          <cell r="H104" t="str">
            <v>Local</v>
          </cell>
          <cell r="I104" t="str">
            <v>ZAR</v>
          </cell>
          <cell r="J104" t="str">
            <v>N</v>
          </cell>
          <cell r="K104">
            <v>2792970.3435</v>
          </cell>
        </row>
        <row r="105">
          <cell r="A105">
            <v>131</v>
          </cell>
          <cell r="J105" t="str">
            <v>N</v>
          </cell>
          <cell r="L105">
            <v>137</v>
          </cell>
          <cell r="M105" t="str">
            <v>N</v>
          </cell>
          <cell r="N105" t="str">
            <v xml:space="preserve"> COST OF TRANSPORT IN SOUTH AFRICA (700&amp;800)</v>
          </cell>
          <cell r="O105" t="str">
            <v>ZAR</v>
          </cell>
          <cell r="P105" t="str">
            <v>N1</v>
          </cell>
          <cell r="Q105">
            <v>0.15</v>
          </cell>
          <cell r="R105" t="str">
            <v>Fixed</v>
          </cell>
          <cell r="S105" t="str">
            <v>Fixed Portion</v>
          </cell>
          <cell r="T105" t="str">
            <v>Fixed</v>
          </cell>
          <cell r="X105">
            <v>38899</v>
          </cell>
        </row>
        <row r="106">
          <cell r="A106">
            <v>132</v>
          </cell>
          <cell r="J106" t="str">
            <v>N</v>
          </cell>
          <cell r="L106">
            <v>138</v>
          </cell>
          <cell r="M106" t="str">
            <v>N</v>
          </cell>
          <cell r="N106" t="str">
            <v xml:space="preserve"> COST OF TRANSPORT IN SOUTH AFRICA (700&amp;800)</v>
          </cell>
          <cell r="O106" t="str">
            <v>ZAR</v>
          </cell>
          <cell r="P106" t="str">
            <v>N2</v>
          </cell>
          <cell r="Q106">
            <v>0.85</v>
          </cell>
          <cell r="R106" t="str">
            <v>Local Transport</v>
          </cell>
          <cell r="S106" t="str">
            <v xml:space="preserve">Table L-2 Index Of Road Freight Costs </v>
          </cell>
          <cell r="T106" t="str">
            <v>SEIFSA</v>
          </cell>
          <cell r="U106">
            <v>38929</v>
          </cell>
          <cell r="X106">
            <v>38899</v>
          </cell>
        </row>
        <row r="107">
          <cell r="A107">
            <v>133</v>
          </cell>
          <cell r="J107" t="str">
            <v>N</v>
          </cell>
          <cell r="L107">
            <v>139</v>
          </cell>
          <cell r="M107" t="str">
            <v>N</v>
          </cell>
          <cell r="N107" t="str">
            <v xml:space="preserve"> COST OF TRANSPORT IN SOUTH AFRICA (700&amp;800)</v>
          </cell>
          <cell r="O107" t="str">
            <v>ZAR</v>
          </cell>
          <cell r="P107" t="str">
            <v>N3</v>
          </cell>
          <cell r="Q107">
            <v>0</v>
          </cell>
          <cell r="R107" t="str">
            <v>Fixed</v>
          </cell>
          <cell r="S107" t="str">
            <v>SA Transport</v>
          </cell>
          <cell r="T107" t="str">
            <v>Fixed Inflation</v>
          </cell>
          <cell r="X107">
            <v>38899</v>
          </cell>
        </row>
        <row r="108">
          <cell r="A108">
            <v>20</v>
          </cell>
          <cell r="B108" t="str">
            <v>Base</v>
          </cell>
          <cell r="C108">
            <v>1</v>
          </cell>
          <cell r="D108">
            <v>700</v>
          </cell>
          <cell r="E108" t="str">
            <v xml:space="preserve">Condensate Extraction Pumps, Section 8 </v>
          </cell>
          <cell r="G108">
            <v>18</v>
          </cell>
          <cell r="H108" t="str">
            <v>Local</v>
          </cell>
          <cell r="I108" t="str">
            <v>ZAR</v>
          </cell>
          <cell r="J108" t="str">
            <v>O</v>
          </cell>
          <cell r="K108">
            <v>15454.127</v>
          </cell>
        </row>
        <row r="109">
          <cell r="A109">
            <v>28</v>
          </cell>
          <cell r="B109" t="str">
            <v>Base</v>
          </cell>
          <cell r="C109">
            <v>1</v>
          </cell>
          <cell r="D109">
            <v>700</v>
          </cell>
          <cell r="E109" t="str">
            <v xml:space="preserve">Condensate Extraction Pumps, Section 8 </v>
          </cell>
          <cell r="F109" t="str">
            <v>Construct/ Erect/ Install</v>
          </cell>
          <cell r="G109">
            <v>18</v>
          </cell>
          <cell r="H109" t="str">
            <v>Local</v>
          </cell>
          <cell r="I109" t="str">
            <v>ZAR</v>
          </cell>
          <cell r="J109" t="str">
            <v>O</v>
          </cell>
          <cell r="K109">
            <v>293273.44616666669</v>
          </cell>
        </row>
        <row r="110">
          <cell r="A110">
            <v>33</v>
          </cell>
          <cell r="B110" t="str">
            <v>Base</v>
          </cell>
          <cell r="C110">
            <v>1</v>
          </cell>
          <cell r="D110">
            <v>800</v>
          </cell>
          <cell r="E110" t="str">
            <v xml:space="preserve">Boiler Feed Pumps, Section 9 </v>
          </cell>
          <cell r="F110" t="str">
            <v>Procure/ Manufacture</v>
          </cell>
          <cell r="G110">
            <v>18</v>
          </cell>
          <cell r="H110" t="str">
            <v>Local</v>
          </cell>
          <cell r="I110" t="str">
            <v>ZAR</v>
          </cell>
          <cell r="J110" t="str">
            <v>O</v>
          </cell>
          <cell r="K110">
            <v>13372.816666666666</v>
          </cell>
        </row>
        <row r="111">
          <cell r="A111">
            <v>44</v>
          </cell>
          <cell r="B111" t="str">
            <v>Base</v>
          </cell>
          <cell r="C111">
            <v>1</v>
          </cell>
          <cell r="D111">
            <v>800</v>
          </cell>
          <cell r="E111" t="str">
            <v xml:space="preserve">Boiler Feed Pumps, Section 9 </v>
          </cell>
          <cell r="F111" t="str">
            <v>Construct/ Erect/ Install</v>
          </cell>
          <cell r="G111">
            <v>18</v>
          </cell>
          <cell r="H111" t="str">
            <v>Local</v>
          </cell>
          <cell r="I111" t="str">
            <v>ZAR</v>
          </cell>
          <cell r="J111" t="str">
            <v>O</v>
          </cell>
          <cell r="K111">
            <v>3286514.0313333329</v>
          </cell>
        </row>
        <row r="112">
          <cell r="A112">
            <v>45</v>
          </cell>
          <cell r="B112" t="str">
            <v>Base</v>
          </cell>
          <cell r="C112">
            <v>1</v>
          </cell>
          <cell r="D112">
            <v>800</v>
          </cell>
          <cell r="E112" t="str">
            <v xml:space="preserve">Boiler Feed Pumps, Section 9 </v>
          </cell>
          <cell r="F112" t="str">
            <v>Commission</v>
          </cell>
          <cell r="G112">
            <v>18</v>
          </cell>
          <cell r="H112" t="str">
            <v>Local</v>
          </cell>
          <cell r="I112" t="str">
            <v>ZAR</v>
          </cell>
          <cell r="J112" t="str">
            <v>O</v>
          </cell>
          <cell r="K112">
            <v>438802.65</v>
          </cell>
        </row>
        <row r="113">
          <cell r="A113">
            <v>134</v>
          </cell>
          <cell r="J113" t="str">
            <v>O</v>
          </cell>
          <cell r="L113">
            <v>145</v>
          </cell>
          <cell r="M113" t="str">
            <v>O</v>
          </cell>
          <cell r="N113" t="str">
            <v xml:space="preserve"> COST OF INSTALLATION AND COMMISSIONING (700&amp;800)</v>
          </cell>
          <cell r="O113" t="str">
            <v>ZAR</v>
          </cell>
          <cell r="P113" t="str">
            <v>O1</v>
          </cell>
          <cell r="Q113">
            <v>0.15</v>
          </cell>
          <cell r="R113" t="str">
            <v>Fixed</v>
          </cell>
          <cell r="S113" t="str">
            <v>Fixed Portion</v>
          </cell>
          <cell r="T113" t="str">
            <v>Fixed</v>
          </cell>
          <cell r="X113">
            <v>38899</v>
          </cell>
        </row>
        <row r="114">
          <cell r="A114">
            <v>135</v>
          </cell>
          <cell r="J114" t="str">
            <v>O</v>
          </cell>
          <cell r="L114">
            <v>146</v>
          </cell>
          <cell r="M114" t="str">
            <v>O</v>
          </cell>
          <cell r="N114" t="str">
            <v xml:space="preserve"> COST OF INSTALLATION AND COMMISSIONING (700&amp;800)</v>
          </cell>
          <cell r="O114" t="str">
            <v>ZAR</v>
          </cell>
          <cell r="P114" t="str">
            <v>O2</v>
          </cell>
          <cell r="Q114">
            <v>0.85</v>
          </cell>
          <cell r="R114" t="str">
            <v>Cost of Labour</v>
          </cell>
          <cell r="S114" t="str">
            <v>Table C3 (a) All Hourly Paid</v>
          </cell>
          <cell r="T114" t="str">
            <v>SEIFSA</v>
          </cell>
          <cell r="U114">
            <v>38929</v>
          </cell>
          <cell r="X114">
            <v>38899</v>
          </cell>
        </row>
        <row r="115">
          <cell r="A115">
            <v>17</v>
          </cell>
          <cell r="B115" t="str">
            <v>Base</v>
          </cell>
          <cell r="C115">
            <v>1</v>
          </cell>
          <cell r="D115">
            <v>700</v>
          </cell>
          <cell r="E115" t="str">
            <v xml:space="preserve">Condensate Extraction Pumps, Section 8 </v>
          </cell>
          <cell r="F115" t="str">
            <v>General</v>
          </cell>
          <cell r="G115">
            <v>18</v>
          </cell>
          <cell r="H115" t="str">
            <v>Local</v>
          </cell>
          <cell r="I115" t="str">
            <v>ZAR</v>
          </cell>
          <cell r="J115" t="str">
            <v>P</v>
          </cell>
          <cell r="K115">
            <v>253621.71883333335</v>
          </cell>
        </row>
        <row r="116">
          <cell r="A116">
            <v>18</v>
          </cell>
          <cell r="B116" t="str">
            <v>Base</v>
          </cell>
          <cell r="C116">
            <v>1</v>
          </cell>
          <cell r="D116">
            <v>700</v>
          </cell>
          <cell r="E116" t="str">
            <v xml:space="preserve">Condensate Extraction Pumps, Section 8 </v>
          </cell>
          <cell r="F116" t="str">
            <v>Design</v>
          </cell>
          <cell r="G116">
            <v>18</v>
          </cell>
          <cell r="H116" t="str">
            <v>Local</v>
          </cell>
          <cell r="I116" t="str">
            <v>ZAR</v>
          </cell>
          <cell r="J116" t="str">
            <v>P</v>
          </cell>
          <cell r="K116">
            <v>102182.71500000001</v>
          </cell>
        </row>
        <row r="117">
          <cell r="A117">
            <v>22</v>
          </cell>
          <cell r="B117" t="str">
            <v>Base</v>
          </cell>
          <cell r="C117">
            <v>1</v>
          </cell>
          <cell r="D117">
            <v>700</v>
          </cell>
          <cell r="E117" t="str">
            <v xml:space="preserve">Condensate Extraction Pumps, Section 8 </v>
          </cell>
          <cell r="G117">
            <v>18</v>
          </cell>
          <cell r="H117" t="str">
            <v>Local</v>
          </cell>
          <cell r="I117" t="str">
            <v>ZAR</v>
          </cell>
          <cell r="J117" t="str">
            <v>P</v>
          </cell>
          <cell r="K117">
            <v>24138.502333333334</v>
          </cell>
        </row>
        <row r="118">
          <cell r="A118">
            <v>24</v>
          </cell>
          <cell r="B118" t="str">
            <v>Base</v>
          </cell>
          <cell r="C118">
            <v>1</v>
          </cell>
          <cell r="D118">
            <v>700</v>
          </cell>
          <cell r="E118" t="str">
            <v xml:space="preserve">Condensate Extraction Pumps, Section 8 </v>
          </cell>
          <cell r="G118">
            <v>18</v>
          </cell>
          <cell r="H118" t="str">
            <v>Local</v>
          </cell>
          <cell r="I118" t="str">
            <v>ZAR</v>
          </cell>
          <cell r="J118" t="str">
            <v>P</v>
          </cell>
          <cell r="K118">
            <v>1265914.7703333334</v>
          </cell>
        </row>
        <row r="119">
          <cell r="A119">
            <v>29</v>
          </cell>
          <cell r="B119" t="str">
            <v>Base</v>
          </cell>
          <cell r="C119">
            <v>1</v>
          </cell>
          <cell r="D119">
            <v>700</v>
          </cell>
          <cell r="E119" t="str">
            <v xml:space="preserve">Condensate Extraction Pumps, Section 8 </v>
          </cell>
          <cell r="F119" t="str">
            <v>Testing</v>
          </cell>
          <cell r="G119">
            <v>18</v>
          </cell>
          <cell r="H119" t="str">
            <v>Local</v>
          </cell>
          <cell r="I119" t="str">
            <v>ZAR</v>
          </cell>
          <cell r="J119" t="str">
            <v>P</v>
          </cell>
          <cell r="K119">
            <v>72188.585833333331</v>
          </cell>
        </row>
        <row r="120">
          <cell r="A120">
            <v>30</v>
          </cell>
          <cell r="B120" t="str">
            <v>Base</v>
          </cell>
          <cell r="C120">
            <v>1</v>
          </cell>
          <cell r="D120">
            <v>800</v>
          </cell>
          <cell r="E120" t="str">
            <v xml:space="preserve">Boiler Feed Pumps, Section 9 </v>
          </cell>
          <cell r="F120" t="str">
            <v>General</v>
          </cell>
          <cell r="G120">
            <v>18</v>
          </cell>
          <cell r="H120" t="str">
            <v>Local</v>
          </cell>
          <cell r="I120" t="str">
            <v>ZAR</v>
          </cell>
          <cell r="J120" t="str">
            <v>P</v>
          </cell>
          <cell r="K120">
            <v>2530904.8085000007</v>
          </cell>
        </row>
        <row r="121">
          <cell r="A121">
            <v>31</v>
          </cell>
          <cell r="B121" t="str">
            <v>Base</v>
          </cell>
          <cell r="C121">
            <v>1</v>
          </cell>
          <cell r="D121">
            <v>800</v>
          </cell>
          <cell r="E121" t="str">
            <v xml:space="preserve">Boiler Feed Pumps, Section 9 </v>
          </cell>
          <cell r="F121" t="str">
            <v>Design</v>
          </cell>
          <cell r="G121">
            <v>18</v>
          </cell>
          <cell r="H121" t="str">
            <v>Local</v>
          </cell>
          <cell r="I121" t="str">
            <v>ZAR</v>
          </cell>
          <cell r="J121" t="str">
            <v>P</v>
          </cell>
          <cell r="K121">
            <v>685073.10799999989</v>
          </cell>
        </row>
        <row r="122">
          <cell r="A122">
            <v>34</v>
          </cell>
          <cell r="B122" t="str">
            <v>Base</v>
          </cell>
          <cell r="C122">
            <v>1</v>
          </cell>
          <cell r="D122">
            <v>800</v>
          </cell>
          <cell r="E122" t="str">
            <v xml:space="preserve">Boiler Feed Pumps, Section 9 </v>
          </cell>
          <cell r="F122" t="str">
            <v>Procure/ Manufacture</v>
          </cell>
          <cell r="G122">
            <v>18</v>
          </cell>
          <cell r="H122" t="str">
            <v>Local</v>
          </cell>
          <cell r="I122" t="str">
            <v>ZAR</v>
          </cell>
          <cell r="J122" t="str">
            <v>P</v>
          </cell>
          <cell r="K122">
            <v>2217077.0021666666</v>
          </cell>
        </row>
        <row r="123">
          <cell r="A123">
            <v>35</v>
          </cell>
          <cell r="B123" t="str">
            <v>Base</v>
          </cell>
          <cell r="C123">
            <v>1</v>
          </cell>
          <cell r="D123">
            <v>800</v>
          </cell>
          <cell r="E123" t="str">
            <v xml:space="preserve">Boiler Feed Pumps, Section 9 </v>
          </cell>
          <cell r="F123" t="str">
            <v>Procure/ Manufacture</v>
          </cell>
          <cell r="G123">
            <v>18</v>
          </cell>
          <cell r="H123" t="str">
            <v>Local</v>
          </cell>
          <cell r="I123" t="str">
            <v>ZAR</v>
          </cell>
          <cell r="J123" t="str">
            <v>P</v>
          </cell>
          <cell r="K123">
            <v>1049893.3963333333</v>
          </cell>
        </row>
        <row r="124">
          <cell r="A124">
            <v>47</v>
          </cell>
          <cell r="B124" t="str">
            <v>Base</v>
          </cell>
          <cell r="C124">
            <v>1</v>
          </cell>
          <cell r="D124">
            <v>800</v>
          </cell>
          <cell r="E124" t="str">
            <v xml:space="preserve">Boiler Feed Pumps, Section 9 </v>
          </cell>
          <cell r="F124" t="str">
            <v>Testing</v>
          </cell>
          <cell r="G124">
            <v>18</v>
          </cell>
          <cell r="H124" t="str">
            <v>Local</v>
          </cell>
          <cell r="I124" t="str">
            <v>ZAR</v>
          </cell>
          <cell r="J124" t="str">
            <v>P</v>
          </cell>
          <cell r="K124">
            <v>207024.46116666665</v>
          </cell>
        </row>
        <row r="125">
          <cell r="A125">
            <v>136</v>
          </cell>
          <cell r="J125" t="str">
            <v>P</v>
          </cell>
          <cell r="L125">
            <v>153</v>
          </cell>
          <cell r="M125" t="str">
            <v>P</v>
          </cell>
          <cell r="N125" t="str">
            <v xml:space="preserve"> LOCAL ENGINEERING (700&amp;800)</v>
          </cell>
          <cell r="O125" t="str">
            <v>ZAR</v>
          </cell>
          <cell r="P125" t="str">
            <v>P1</v>
          </cell>
          <cell r="Q125">
            <v>0.15</v>
          </cell>
          <cell r="R125" t="str">
            <v>Fixed</v>
          </cell>
          <cell r="S125" t="str">
            <v>Fixed Portion</v>
          </cell>
          <cell r="T125" t="str">
            <v>Fixed</v>
          </cell>
          <cell r="X125">
            <v>38899</v>
          </cell>
        </row>
        <row r="126">
          <cell r="A126">
            <v>137</v>
          </cell>
          <cell r="J126" t="str">
            <v>P</v>
          </cell>
          <cell r="L126">
            <v>154</v>
          </cell>
          <cell r="M126" t="str">
            <v>P</v>
          </cell>
          <cell r="N126" t="str">
            <v xml:space="preserve"> LOCAL ENGINEERING (700&amp;800)</v>
          </cell>
          <cell r="O126" t="str">
            <v>ZAR</v>
          </cell>
          <cell r="P126" t="str">
            <v>P2</v>
          </cell>
          <cell r="Q126">
            <v>0.85</v>
          </cell>
          <cell r="R126" t="str">
            <v>Cost of Labour</v>
          </cell>
          <cell r="S126" t="str">
            <v>Table C3 All Hourly Paid</v>
          </cell>
          <cell r="T126" t="str">
            <v>SEIFSA</v>
          </cell>
          <cell r="U126">
            <v>38929</v>
          </cell>
          <cell r="X126">
            <v>38899</v>
          </cell>
        </row>
        <row r="127">
          <cell r="A127">
            <v>21</v>
          </cell>
          <cell r="B127" t="str">
            <v>Base</v>
          </cell>
          <cell r="C127">
            <v>1</v>
          </cell>
          <cell r="D127">
            <v>700</v>
          </cell>
          <cell r="E127" t="str">
            <v xml:space="preserve">Condensate Extraction Pumps, Section 8 </v>
          </cell>
          <cell r="G127">
            <v>19</v>
          </cell>
          <cell r="H127" t="str">
            <v>Foreign</v>
          </cell>
          <cell r="I127" t="str">
            <v>GBP</v>
          </cell>
          <cell r="J127" t="str">
            <v>Q</v>
          </cell>
          <cell r="K127">
            <v>21316.194</v>
          </cell>
        </row>
        <row r="128">
          <cell r="A128">
            <v>36</v>
          </cell>
          <cell r="B128" t="str">
            <v>Base</v>
          </cell>
          <cell r="C128">
            <v>1</v>
          </cell>
          <cell r="D128">
            <v>800</v>
          </cell>
          <cell r="E128" t="str">
            <v xml:space="preserve">Boiler Feed Pumps, Section 9 </v>
          </cell>
          <cell r="F128" t="str">
            <v>Procure/ Manufacture</v>
          </cell>
          <cell r="G128">
            <v>19</v>
          </cell>
          <cell r="H128" t="str">
            <v>Foreign</v>
          </cell>
          <cell r="I128" t="str">
            <v>GBP</v>
          </cell>
          <cell r="J128" t="str">
            <v>Q</v>
          </cell>
          <cell r="K128">
            <v>3946243.9470000002</v>
          </cell>
        </row>
        <row r="129">
          <cell r="A129">
            <v>38</v>
          </cell>
          <cell r="B129" t="str">
            <v>Base</v>
          </cell>
          <cell r="C129">
            <v>1</v>
          </cell>
          <cell r="D129">
            <v>800</v>
          </cell>
          <cell r="E129" t="str">
            <v xml:space="preserve">Boiler Feed Pumps, Section 9 </v>
          </cell>
          <cell r="F129" t="str">
            <v>Procure/ Manufacture</v>
          </cell>
          <cell r="G129">
            <v>19</v>
          </cell>
          <cell r="H129" t="str">
            <v>Foreign</v>
          </cell>
          <cell r="I129" t="str">
            <v>GBP</v>
          </cell>
          <cell r="J129" t="str">
            <v>Q</v>
          </cell>
          <cell r="K129">
            <v>18401.071500000002</v>
          </cell>
        </row>
        <row r="130">
          <cell r="A130">
            <v>138</v>
          </cell>
          <cell r="J130" t="str">
            <v>Q</v>
          </cell>
          <cell r="L130">
            <v>161</v>
          </cell>
          <cell r="M130" t="str">
            <v>Q</v>
          </cell>
          <cell r="N130" t="str">
            <v xml:space="preserve"> COST OF MANUFACTURE IN UK - MECHANICAL (700&amp;800)</v>
          </cell>
          <cell r="O130" t="str">
            <v>GBP</v>
          </cell>
          <cell r="P130" t="str">
            <v>Q1</v>
          </cell>
          <cell r="Q130">
            <v>0.15</v>
          </cell>
          <cell r="R130" t="str">
            <v>Fixed</v>
          </cell>
          <cell r="S130" t="str">
            <v>Fixed Portion</v>
          </cell>
          <cell r="T130" t="str">
            <v>Fixed</v>
          </cell>
          <cell r="X130">
            <v>38961</v>
          </cell>
        </row>
        <row r="131">
          <cell r="A131">
            <v>139</v>
          </cell>
          <cell r="J131" t="str">
            <v>Q</v>
          </cell>
          <cell r="L131">
            <v>162</v>
          </cell>
          <cell r="M131" t="str">
            <v>Q</v>
          </cell>
          <cell r="N131" t="str">
            <v xml:space="preserve"> COST OF MANUFACTURE IN UK - MECHANICAL (700&amp;800)</v>
          </cell>
          <cell r="O131" t="str">
            <v>GBP</v>
          </cell>
          <cell r="P131" t="str">
            <v>Q2</v>
          </cell>
          <cell r="Q131">
            <v>0.4</v>
          </cell>
          <cell r="R131" t="str">
            <v>Cost of Labour</v>
          </cell>
          <cell r="S131" t="str">
            <v>Mech Engineering</v>
          </cell>
          <cell r="T131" t="str">
            <v>BEAMA</v>
          </cell>
          <cell r="U131">
            <v>38990</v>
          </cell>
          <cell r="V131" t="str">
            <v>GBP  822,413.00</v>
          </cell>
          <cell r="W131" t="str">
            <v>GBP 1.0 = ZAR 14.54</v>
          </cell>
          <cell r="X131">
            <v>38961</v>
          </cell>
        </row>
        <row r="132">
          <cell r="A132">
            <v>140</v>
          </cell>
          <cell r="J132" t="str">
            <v>Q</v>
          </cell>
          <cell r="L132">
            <v>163</v>
          </cell>
          <cell r="M132" t="str">
            <v>Q</v>
          </cell>
          <cell r="N132" t="str">
            <v xml:space="preserve"> COST OF MANUFACTURE IN UK - MECHANICAL (700&amp;800)</v>
          </cell>
          <cell r="O132" t="str">
            <v>GBP</v>
          </cell>
          <cell r="P132" t="str">
            <v>Q3</v>
          </cell>
          <cell r="Q132">
            <v>0.45</v>
          </cell>
          <cell r="R132" t="str">
            <v>Cost of Materials</v>
          </cell>
          <cell r="S132" t="str">
            <v>Mech Engineering</v>
          </cell>
          <cell r="T132" t="str">
            <v>BEAMA</v>
          </cell>
          <cell r="X132">
            <v>38961</v>
          </cell>
        </row>
        <row r="133">
          <cell r="A133">
            <v>46</v>
          </cell>
          <cell r="B133" t="str">
            <v>Base</v>
          </cell>
          <cell r="C133">
            <v>1</v>
          </cell>
          <cell r="D133">
            <v>800</v>
          </cell>
          <cell r="E133" t="str">
            <v xml:space="preserve">Boiler Feed Pumps, Section 9 </v>
          </cell>
          <cell r="F133" t="str">
            <v>Testing</v>
          </cell>
          <cell r="G133">
            <v>19</v>
          </cell>
          <cell r="H133" t="str">
            <v>Foreign</v>
          </cell>
          <cell r="I133" t="str">
            <v>GBP</v>
          </cell>
          <cell r="J133" t="str">
            <v>R</v>
          </cell>
          <cell r="K133">
            <v>281821.6933333333</v>
          </cell>
        </row>
        <row r="134">
          <cell r="A134">
            <v>141</v>
          </cell>
          <cell r="J134" t="str">
            <v>R</v>
          </cell>
          <cell r="L134">
            <v>170</v>
          </cell>
          <cell r="M134" t="str">
            <v>R</v>
          </cell>
          <cell r="N134" t="str">
            <v xml:space="preserve"> ENGINEERING (700&amp;800)</v>
          </cell>
          <cell r="O134" t="str">
            <v>GBP</v>
          </cell>
          <cell r="P134" t="str">
            <v>R1</v>
          </cell>
          <cell r="Q134">
            <v>0.15</v>
          </cell>
          <cell r="R134" t="str">
            <v>Fixed</v>
          </cell>
          <cell r="S134" t="str">
            <v>Fixed Portion</v>
          </cell>
          <cell r="T134" t="str">
            <v>Fixed</v>
          </cell>
          <cell r="X134">
            <v>38961</v>
          </cell>
        </row>
        <row r="135">
          <cell r="A135">
            <v>142</v>
          </cell>
          <cell r="J135" t="str">
            <v>R</v>
          </cell>
          <cell r="L135">
            <v>171</v>
          </cell>
          <cell r="M135" t="str">
            <v>R</v>
          </cell>
          <cell r="N135" t="str">
            <v xml:space="preserve"> ENGINEERING (700&amp;800)</v>
          </cell>
          <cell r="O135" t="str">
            <v>GBP</v>
          </cell>
          <cell r="P135" t="str">
            <v>R2</v>
          </cell>
          <cell r="Q135">
            <v>0.85</v>
          </cell>
          <cell r="R135" t="str">
            <v>Cost of Labour</v>
          </cell>
          <cell r="S135" t="str">
            <v>Mech Engineering</v>
          </cell>
          <cell r="T135" t="str">
            <v>BEAMA</v>
          </cell>
          <cell r="U135">
            <v>38990</v>
          </cell>
          <cell r="V135" t="str">
            <v>GBP 58,148.00</v>
          </cell>
          <cell r="W135" t="str">
            <v>GBP 1.0 = 14.54</v>
          </cell>
          <cell r="X135">
            <v>38961</v>
          </cell>
        </row>
        <row r="136">
          <cell r="A136">
            <v>37</v>
          </cell>
          <cell r="B136" t="str">
            <v>Base</v>
          </cell>
          <cell r="C136">
            <v>1</v>
          </cell>
          <cell r="D136">
            <v>800</v>
          </cell>
          <cell r="E136" t="str">
            <v xml:space="preserve">Boiler Feed Pumps, Section 9 </v>
          </cell>
          <cell r="F136" t="str">
            <v>Procure/ Manufacture</v>
          </cell>
          <cell r="G136">
            <v>18</v>
          </cell>
          <cell r="H136" t="str">
            <v>Local</v>
          </cell>
          <cell r="I136" t="str">
            <v>ZAR</v>
          </cell>
          <cell r="J136" t="str">
            <v>S</v>
          </cell>
          <cell r="K136">
            <v>4538259.2985000005</v>
          </cell>
        </row>
        <row r="137">
          <cell r="A137">
            <v>143</v>
          </cell>
          <cell r="J137" t="str">
            <v>S</v>
          </cell>
          <cell r="L137">
            <v>178</v>
          </cell>
          <cell r="M137" t="str">
            <v>S</v>
          </cell>
          <cell r="N137" t="str">
            <v xml:space="preserve"> CONTRACT MANAGEMENT / MATERIAL SUPPLY - PIPEWORK (700&amp;800)</v>
          </cell>
          <cell r="O137" t="str">
            <v>ZAR</v>
          </cell>
          <cell r="P137" t="str">
            <v>S1</v>
          </cell>
          <cell r="Q137">
            <v>0.15</v>
          </cell>
          <cell r="R137" t="str">
            <v>Fixed</v>
          </cell>
          <cell r="S137" t="str">
            <v>Fixed Portion</v>
          </cell>
          <cell r="T137" t="str">
            <v>Fixed</v>
          </cell>
          <cell r="X137">
            <v>38899</v>
          </cell>
        </row>
        <row r="138">
          <cell r="A138">
            <v>144</v>
          </cell>
          <cell r="J138" t="str">
            <v>S</v>
          </cell>
          <cell r="L138">
            <v>179</v>
          </cell>
          <cell r="M138" t="str">
            <v>S</v>
          </cell>
          <cell r="N138" t="str">
            <v xml:space="preserve"> CONTRACT MANAGEMENT / MATERIAL SUPPLY - PIPEWORK (700&amp;800)</v>
          </cell>
          <cell r="O138" t="str">
            <v>ZAR</v>
          </cell>
          <cell r="P138" t="str">
            <v>S2</v>
          </cell>
          <cell r="Q138">
            <v>0.85</v>
          </cell>
          <cell r="R138" t="str">
            <v>Material / Contract Management</v>
          </cell>
          <cell r="S138" t="str">
            <v>Table E-8</v>
          </cell>
          <cell r="T138" t="str">
            <v>SEIFSA</v>
          </cell>
          <cell r="U138">
            <v>38929</v>
          </cell>
          <cell r="X138">
            <v>38899</v>
          </cell>
        </row>
        <row r="139">
          <cell r="A139">
            <v>23</v>
          </cell>
          <cell r="B139" t="str">
            <v>Base</v>
          </cell>
          <cell r="C139">
            <v>1</v>
          </cell>
          <cell r="D139">
            <v>700</v>
          </cell>
          <cell r="E139" t="str">
            <v xml:space="preserve">Condensate Extraction Pumps, Section 8 </v>
          </cell>
          <cell r="G139">
            <v>18</v>
          </cell>
          <cell r="H139" t="str">
            <v>Local</v>
          </cell>
          <cell r="I139" t="str">
            <v>ZAR</v>
          </cell>
          <cell r="J139" t="str">
            <v>T</v>
          </cell>
          <cell r="K139">
            <v>57184.133999999998</v>
          </cell>
        </row>
        <row r="140">
          <cell r="A140">
            <v>39</v>
          </cell>
          <cell r="B140" t="str">
            <v>Base</v>
          </cell>
          <cell r="C140">
            <v>1</v>
          </cell>
          <cell r="D140">
            <v>800</v>
          </cell>
          <cell r="E140" t="str">
            <v xml:space="preserve">Boiler Feed Pumps, Section 9 </v>
          </cell>
          <cell r="F140" t="str">
            <v>Procure/ Manufacture</v>
          </cell>
          <cell r="G140">
            <v>18</v>
          </cell>
          <cell r="H140" t="str">
            <v>Local</v>
          </cell>
          <cell r="I140" t="str">
            <v>ZAR</v>
          </cell>
          <cell r="J140" t="str">
            <v>T</v>
          </cell>
          <cell r="K140">
            <v>64528.575833333343</v>
          </cell>
        </row>
        <row r="141">
          <cell r="A141">
            <v>145</v>
          </cell>
          <cell r="J141" t="str">
            <v>T</v>
          </cell>
          <cell r="L141">
            <v>186</v>
          </cell>
          <cell r="M141" t="str">
            <v>T</v>
          </cell>
          <cell r="N141" t="str">
            <v xml:space="preserve"> COST OF MANUFACTURING IN SOUTH AFRICA - MECHANICAL (700&amp;800)</v>
          </cell>
          <cell r="O141" t="str">
            <v>ZAR</v>
          </cell>
          <cell r="P141" t="str">
            <v>T1</v>
          </cell>
          <cell r="Q141">
            <v>0.15</v>
          </cell>
          <cell r="R141" t="str">
            <v>Fixed</v>
          </cell>
          <cell r="S141" t="str">
            <v>Fixed Portion</v>
          </cell>
          <cell r="T141" t="str">
            <v>Fixed</v>
          </cell>
          <cell r="X141">
            <v>38899</v>
          </cell>
        </row>
        <row r="142">
          <cell r="A142">
            <v>146</v>
          </cell>
          <cell r="J142" t="str">
            <v>T</v>
          </cell>
          <cell r="L142">
            <v>187</v>
          </cell>
          <cell r="M142" t="str">
            <v>T</v>
          </cell>
          <cell r="N142" t="str">
            <v xml:space="preserve"> COST OF MANUFACTURING IN SOUTH AFRICA - MECHANICAL (700&amp;800)</v>
          </cell>
          <cell r="O142" t="str">
            <v>ZAR</v>
          </cell>
          <cell r="P142" t="str">
            <v>T2</v>
          </cell>
          <cell r="Q142">
            <v>0.45</v>
          </cell>
          <cell r="R142" t="str">
            <v>Cost of Labour</v>
          </cell>
          <cell r="S142" t="str">
            <v>Table C3 All Hourly Paid Employees</v>
          </cell>
          <cell r="T142" t="str">
            <v>SEIFSA</v>
          </cell>
          <cell r="U142">
            <v>38929</v>
          </cell>
          <cell r="X142">
            <v>38899</v>
          </cell>
        </row>
        <row r="143">
          <cell r="A143">
            <v>147</v>
          </cell>
          <cell r="J143" t="str">
            <v>T</v>
          </cell>
          <cell r="L143">
            <v>188</v>
          </cell>
          <cell r="M143" t="str">
            <v>T</v>
          </cell>
          <cell r="N143" t="str">
            <v xml:space="preserve"> COST OF MANUFACTURING IN SOUTH AFRICA - MECHANICAL (700&amp;800)</v>
          </cell>
          <cell r="O143" t="str">
            <v>ZAR</v>
          </cell>
          <cell r="P143" t="str">
            <v>T3</v>
          </cell>
          <cell r="Q143">
            <v>0.4</v>
          </cell>
          <cell r="R143" t="str">
            <v>Cost of Materials</v>
          </cell>
          <cell r="S143" t="str">
            <v>Table E-5 Round Bar</v>
          </cell>
          <cell r="T143" t="str">
            <v>SEIFSA</v>
          </cell>
          <cell r="U143">
            <v>38929</v>
          </cell>
          <cell r="X143">
            <v>38899</v>
          </cell>
        </row>
        <row r="144">
          <cell r="A144">
            <v>25</v>
          </cell>
          <cell r="B144" t="str">
            <v>Base</v>
          </cell>
          <cell r="C144">
            <v>1</v>
          </cell>
          <cell r="D144">
            <v>700</v>
          </cell>
          <cell r="E144" t="str">
            <v xml:space="preserve">Condensate Extraction Pumps, Section 8 </v>
          </cell>
          <cell r="G144">
            <v>19</v>
          </cell>
          <cell r="H144" t="str">
            <v>Foreign</v>
          </cell>
          <cell r="I144" t="str">
            <v>EUR</v>
          </cell>
          <cell r="J144" t="str">
            <v>U</v>
          </cell>
          <cell r="K144">
            <v>133051.50308481263</v>
          </cell>
        </row>
        <row r="145">
          <cell r="A145">
            <v>26</v>
          </cell>
          <cell r="B145" t="str">
            <v>Base</v>
          </cell>
          <cell r="C145">
            <v>1</v>
          </cell>
          <cell r="D145">
            <v>700</v>
          </cell>
          <cell r="E145" t="str">
            <v xml:space="preserve">Condensate Extraction Pumps, Section 8 </v>
          </cell>
          <cell r="G145">
            <v>19</v>
          </cell>
          <cell r="H145" t="str">
            <v>Foreign</v>
          </cell>
          <cell r="I145" t="str">
            <v>EUR</v>
          </cell>
          <cell r="J145" t="str">
            <v>U</v>
          </cell>
          <cell r="K145">
            <v>5158729.7855621306</v>
          </cell>
        </row>
        <row r="146">
          <cell r="A146">
            <v>40</v>
          </cell>
          <cell r="B146" t="str">
            <v>Base</v>
          </cell>
          <cell r="C146">
            <v>1</v>
          </cell>
          <cell r="D146">
            <v>800</v>
          </cell>
          <cell r="E146" t="str">
            <v xml:space="preserve">Boiler Feed Pumps, Section 9 </v>
          </cell>
          <cell r="F146" t="str">
            <v>Procure/ Manufacture</v>
          </cell>
          <cell r="G146">
            <v>19</v>
          </cell>
          <cell r="H146" t="str">
            <v>Foreign</v>
          </cell>
          <cell r="I146" t="str">
            <v>EUR</v>
          </cell>
          <cell r="J146" t="str">
            <v>U</v>
          </cell>
          <cell r="K146">
            <v>134498812.33369625</v>
          </cell>
        </row>
        <row r="147">
          <cell r="A147">
            <v>41</v>
          </cell>
          <cell r="B147" t="str">
            <v>Base</v>
          </cell>
          <cell r="C147">
            <v>1</v>
          </cell>
          <cell r="D147">
            <v>800</v>
          </cell>
          <cell r="E147" t="str">
            <v xml:space="preserve">Boiler Feed Pumps, Section 9 </v>
          </cell>
          <cell r="F147" t="str">
            <v>Procure/ Manufacture</v>
          </cell>
          <cell r="G147">
            <v>19</v>
          </cell>
          <cell r="H147" t="str">
            <v>Foreign</v>
          </cell>
          <cell r="I147" t="str">
            <v>EUR</v>
          </cell>
          <cell r="J147" t="str">
            <v>U</v>
          </cell>
          <cell r="K147">
            <v>3730246.3924260363</v>
          </cell>
        </row>
        <row r="148">
          <cell r="A148">
            <v>42</v>
          </cell>
          <cell r="B148" t="str">
            <v>Base</v>
          </cell>
          <cell r="C148">
            <v>1</v>
          </cell>
          <cell r="D148">
            <v>800</v>
          </cell>
          <cell r="E148" t="str">
            <v xml:space="preserve">Boiler Feed Pumps, Section 9 </v>
          </cell>
          <cell r="F148" t="str">
            <v>Procure/ Manufacture</v>
          </cell>
          <cell r="G148">
            <v>19</v>
          </cell>
          <cell r="H148" t="str">
            <v>Foreign</v>
          </cell>
          <cell r="I148" t="str">
            <v>EUR</v>
          </cell>
          <cell r="J148" t="str">
            <v>U</v>
          </cell>
          <cell r="K148">
            <v>468914.50218540442</v>
          </cell>
        </row>
        <row r="149">
          <cell r="A149">
            <v>148</v>
          </cell>
          <cell r="J149" t="str">
            <v>U</v>
          </cell>
          <cell r="L149">
            <v>195</v>
          </cell>
          <cell r="M149" t="str">
            <v>U</v>
          </cell>
          <cell r="N149" t="str">
            <v xml:space="preserve"> COST OF GOODS MANUFACTURED IN GERMANY (700&amp;800)</v>
          </cell>
          <cell r="O149" t="str">
            <v>Eur</v>
          </cell>
          <cell r="P149" t="str">
            <v>U1</v>
          </cell>
          <cell r="Q149">
            <v>0.15</v>
          </cell>
          <cell r="R149" t="str">
            <v>Fixed</v>
          </cell>
          <cell r="S149" t="str">
            <v>Fixed Portion</v>
          </cell>
          <cell r="T149" t="str">
            <v>Fixed</v>
          </cell>
          <cell r="X149">
            <v>38991</v>
          </cell>
        </row>
        <row r="150">
          <cell r="A150">
            <v>149</v>
          </cell>
          <cell r="J150" t="str">
            <v>U</v>
          </cell>
          <cell r="L150">
            <v>196</v>
          </cell>
          <cell r="M150" t="str">
            <v>U</v>
          </cell>
          <cell r="N150" t="str">
            <v xml:space="preserve"> COST OF GOODS MANUFACTURED IN GERMANY (700&amp;800)</v>
          </cell>
          <cell r="O150" t="str">
            <v>Eur</v>
          </cell>
          <cell r="P150" t="str">
            <v>U2</v>
          </cell>
          <cell r="Q150">
            <v>0.85</v>
          </cell>
          <cell r="R150" t="str">
            <v>6%  Per Annum</v>
          </cell>
          <cell r="S150" t="str">
            <v>German manufatured goods</v>
          </cell>
          <cell r="T150" t="str">
            <v>Inflation fixed %</v>
          </cell>
          <cell r="U150">
            <v>2006</v>
          </cell>
          <cell r="X150">
            <v>38991</v>
          </cell>
        </row>
        <row r="151">
          <cell r="A151">
            <v>48</v>
          </cell>
          <cell r="B151" t="str">
            <v>Base</v>
          </cell>
          <cell r="C151">
            <v>1</v>
          </cell>
          <cell r="D151">
            <v>900</v>
          </cell>
          <cell r="E151" t="str">
            <v>Pipes, Fittings and Vessels, Section 10</v>
          </cell>
          <cell r="F151" t="str">
            <v>Procure/ Manufacture</v>
          </cell>
          <cell r="G151" t="str">
            <v>1 &amp; 19</v>
          </cell>
          <cell r="H151" t="str">
            <v>Foreign</v>
          </cell>
          <cell r="I151" t="str">
            <v>EUR</v>
          </cell>
          <cell r="J151" t="str">
            <v>V</v>
          </cell>
          <cell r="K151">
            <v>146418193.33333334</v>
          </cell>
        </row>
        <row r="152">
          <cell r="A152">
            <v>150</v>
          </cell>
          <cell r="J152" t="str">
            <v>V</v>
          </cell>
          <cell r="L152">
            <v>203</v>
          </cell>
          <cell r="M152" t="str">
            <v>V</v>
          </cell>
          <cell r="N152" t="str">
            <v>900 Pipes, Fittings and Vessels, Section 10</v>
          </cell>
          <cell r="O152" t="str">
            <v>Eur</v>
          </cell>
          <cell r="P152" t="str">
            <v>V1</v>
          </cell>
          <cell r="Q152">
            <v>0.15</v>
          </cell>
          <cell r="R152" t="str">
            <v>Fixed</v>
          </cell>
          <cell r="S152" t="str">
            <v>Fixed Portion</v>
          </cell>
          <cell r="T152" t="str">
            <v>Fixed</v>
          </cell>
          <cell r="X152">
            <v>38991</v>
          </cell>
        </row>
        <row r="153">
          <cell r="A153">
            <v>151</v>
          </cell>
          <cell r="J153" t="str">
            <v>V</v>
          </cell>
          <cell r="L153">
            <v>204</v>
          </cell>
          <cell r="M153" t="str">
            <v>V</v>
          </cell>
          <cell r="N153" t="str">
            <v>900 Pipes, Fittings and Vessels, Section 10</v>
          </cell>
          <cell r="O153" t="str">
            <v>Eur</v>
          </cell>
          <cell r="P153" t="str">
            <v>V2</v>
          </cell>
          <cell r="Q153">
            <v>0.10100000000000001</v>
          </cell>
          <cell r="R153" t="str">
            <v>Structural Sections</v>
          </cell>
          <cell r="S153" t="str">
            <v>World Carbon Steel Product Price Index -  Structural Sections &amp; Beams</v>
          </cell>
          <cell r="T153" t="str">
            <v>Meps(www.meps.co.uk)</v>
          </cell>
          <cell r="U153">
            <v>38992</v>
          </cell>
          <cell r="W153" t="str">
            <v>see above</v>
          </cell>
          <cell r="X153">
            <v>38991</v>
          </cell>
        </row>
        <row r="154">
          <cell r="A154">
            <v>152</v>
          </cell>
          <cell r="J154" t="str">
            <v>V</v>
          </cell>
          <cell r="L154">
            <v>205</v>
          </cell>
          <cell r="M154" t="str">
            <v>V</v>
          </cell>
          <cell r="N154" t="str">
            <v>900 Pipes, Fittings and Vessels, Section 10</v>
          </cell>
          <cell r="O154" t="str">
            <v>Eur</v>
          </cell>
          <cell r="P154" t="str">
            <v>V3</v>
          </cell>
          <cell r="Q154">
            <v>0.27</v>
          </cell>
          <cell r="R154" t="str">
            <v>HR Plate</v>
          </cell>
          <cell r="S154" t="str">
            <v>World Carbon Steel Product Price Index - USD/tonne for HR Plate</v>
          </cell>
          <cell r="T154" t="str">
            <v>Meps(www.meps.co.uk)</v>
          </cell>
          <cell r="U154">
            <v>38992</v>
          </cell>
          <cell r="W154" t="str">
            <v>see above</v>
          </cell>
          <cell r="X154">
            <v>38991</v>
          </cell>
        </row>
        <row r="155">
          <cell r="A155">
            <v>153</v>
          </cell>
          <cell r="J155" t="str">
            <v>V</v>
          </cell>
          <cell r="L155">
            <v>206</v>
          </cell>
          <cell r="M155" t="str">
            <v>V</v>
          </cell>
          <cell r="N155" t="str">
            <v>900 Pipes, Fittings and Vessels, Section 10</v>
          </cell>
          <cell r="O155" t="str">
            <v>Eur</v>
          </cell>
          <cell r="P155" t="str">
            <v>V4</v>
          </cell>
          <cell r="Q155">
            <v>0.25700000000000001</v>
          </cell>
          <cell r="R155" t="str">
            <v>Prefab</v>
          </cell>
          <cell r="S155" t="str">
            <v>Reihe 273, Fachserie 17, der Erzeugerpreise gewerblicher Produkte fur Metalle und Halbzeuge"</v>
          </cell>
          <cell r="T155" t="str">
            <v>des Statistischen Bundesamte Deutschlands</v>
          </cell>
          <cell r="U155">
            <v>38992</v>
          </cell>
          <cell r="W155" t="str">
            <v>see above</v>
          </cell>
          <cell r="X155">
            <v>38991</v>
          </cell>
        </row>
        <row r="156">
          <cell r="A156">
            <v>154</v>
          </cell>
          <cell r="J156" t="str">
            <v>V</v>
          </cell>
          <cell r="L156">
            <v>207</v>
          </cell>
          <cell r="M156" t="str">
            <v>V</v>
          </cell>
          <cell r="N156" t="str">
            <v>900 Pipes, Fittings and Vessels, Section 10</v>
          </cell>
          <cell r="O156" t="str">
            <v>Eur</v>
          </cell>
          <cell r="P156" t="str">
            <v>V5</v>
          </cell>
          <cell r="Q156">
            <v>0.222</v>
          </cell>
          <cell r="R156" t="str">
            <v>Labour Manufacturing</v>
          </cell>
          <cell r="S156" t="str">
            <v>Labour Cost Index – EU25 for Manufacturing Labour, Nominal Value  – Seasonally adjusted - Labour Cost Index quoted quarterly for the labour indices for European labour</v>
          </cell>
          <cell r="T156" t="str">
            <v>EUROSTAT</v>
          </cell>
          <cell r="U156" t="str">
            <v>2nd Quarter 2006</v>
          </cell>
          <cell r="W156" t="str">
            <v>see above</v>
          </cell>
          <cell r="X156">
            <v>38899</v>
          </cell>
        </row>
        <row r="157">
          <cell r="A157">
            <v>50</v>
          </cell>
          <cell r="B157" t="str">
            <v>Base</v>
          </cell>
          <cell r="C157">
            <v>1</v>
          </cell>
          <cell r="D157">
            <v>1000</v>
          </cell>
          <cell r="E157" t="str">
            <v>Unitized Control &amp; Instrumentation, Section 3 &amp; 11</v>
          </cell>
          <cell r="F157" t="str">
            <v>Procure/ Manufacture</v>
          </cell>
          <cell r="G157" t="str">
            <v xml:space="preserve">1 &amp; 19 </v>
          </cell>
          <cell r="H157" t="str">
            <v>Foreign</v>
          </cell>
          <cell r="I157" t="str">
            <v>EUR</v>
          </cell>
          <cell r="J157" t="str">
            <v>W</v>
          </cell>
          <cell r="K157">
            <v>19936220.666666668</v>
          </cell>
        </row>
        <row r="158">
          <cell r="A158">
            <v>155</v>
          </cell>
          <cell r="J158" t="str">
            <v>W</v>
          </cell>
          <cell r="L158">
            <v>214</v>
          </cell>
          <cell r="M158" t="str">
            <v>W</v>
          </cell>
          <cell r="N158" t="str">
            <v>1000 Unitized Control &amp; Instrumentation, Section 3&amp;11</v>
          </cell>
          <cell r="O158" t="str">
            <v>Eur</v>
          </cell>
          <cell r="P158" t="str">
            <v>W1</v>
          </cell>
          <cell r="Q158">
            <v>0.15</v>
          </cell>
          <cell r="R158" t="str">
            <v>Fixed</v>
          </cell>
          <cell r="S158" t="str">
            <v>Fixed Portion</v>
          </cell>
          <cell r="T158" t="str">
            <v>Fixed</v>
          </cell>
          <cell r="X158">
            <v>38991</v>
          </cell>
        </row>
        <row r="159">
          <cell r="A159">
            <v>156</v>
          </cell>
          <cell r="J159" t="str">
            <v>W</v>
          </cell>
          <cell r="L159">
            <v>215</v>
          </cell>
          <cell r="M159" t="str">
            <v>W</v>
          </cell>
          <cell r="N159" t="str">
            <v>1000 Unitized Control &amp; Instrumentation, Section 3&amp;11</v>
          </cell>
          <cell r="O159" t="str">
            <v>Eur</v>
          </cell>
          <cell r="P159" t="str">
            <v>W2</v>
          </cell>
          <cell r="Q159">
            <v>7.9000000000000001E-2</v>
          </cell>
          <cell r="R159" t="str">
            <v>HR Plate</v>
          </cell>
          <cell r="S159" t="str">
            <v>World Carbon Steel Product Price Index - USD/tonne for HR Plate</v>
          </cell>
          <cell r="T159" t="str">
            <v>Meps(www.meps.co.uk)</v>
          </cell>
          <cell r="U159">
            <v>38992</v>
          </cell>
          <cell r="W159" t="str">
            <v>see above</v>
          </cell>
          <cell r="X159">
            <v>38991</v>
          </cell>
        </row>
        <row r="160">
          <cell r="A160">
            <v>157</v>
          </cell>
          <cell r="J160" t="str">
            <v>W</v>
          </cell>
          <cell r="L160">
            <v>216</v>
          </cell>
          <cell r="M160" t="str">
            <v>W</v>
          </cell>
          <cell r="N160" t="str">
            <v>1000 Unitized Control &amp; Instrumentation, Section 3&amp;11</v>
          </cell>
          <cell r="O160" t="str">
            <v>Eur</v>
          </cell>
          <cell r="P160" t="str">
            <v>W3</v>
          </cell>
          <cell r="Q160">
            <v>0.77100000000000002</v>
          </cell>
          <cell r="R160" t="str">
            <v>Labour Manufacturing</v>
          </cell>
          <cell r="S160" t="str">
            <v>Labour Cost Index – EU25 for Manufacturing Labour, Nominal Value  – Seasonally adjusted - Labour Cost Index quoted quarterly for the labour indices for European labour</v>
          </cell>
          <cell r="T160" t="str">
            <v>EUROSTAT</v>
          </cell>
          <cell r="U160" t="str">
            <v>2nd Quarter 2006</v>
          </cell>
          <cell r="W160" t="str">
            <v>see above</v>
          </cell>
          <cell r="X160">
            <v>38899</v>
          </cell>
        </row>
        <row r="161">
          <cell r="A161">
            <v>54</v>
          </cell>
          <cell r="B161" t="str">
            <v>Base</v>
          </cell>
          <cell r="C161">
            <v>1</v>
          </cell>
          <cell r="D161">
            <v>1100</v>
          </cell>
          <cell r="E161" t="str">
            <v>Civil &amp; Structural, Section 14</v>
          </cell>
          <cell r="F161" t="str">
            <v>Procure/ Manufacture</v>
          </cell>
          <cell r="G161">
            <v>18</v>
          </cell>
          <cell r="H161" t="str">
            <v>Local</v>
          </cell>
          <cell r="I161" t="str">
            <v>ZAR</v>
          </cell>
          <cell r="J161" t="str">
            <v>X</v>
          </cell>
          <cell r="K161">
            <v>84437887.166666672</v>
          </cell>
        </row>
        <row r="162">
          <cell r="A162">
            <v>158</v>
          </cell>
          <cell r="J162" t="str">
            <v>X</v>
          </cell>
          <cell r="L162">
            <v>223</v>
          </cell>
          <cell r="M162" t="str">
            <v>X</v>
          </cell>
          <cell r="N162" t="str">
            <v>1100 Civil &amp; Structural, Section 14, South Africa</v>
          </cell>
          <cell r="O162" t="str">
            <v>ZAR</v>
          </cell>
          <cell r="P162" t="str">
            <v>X1</v>
          </cell>
          <cell r="Q162">
            <v>0.15</v>
          </cell>
          <cell r="R162" t="str">
            <v>Fixed</v>
          </cell>
          <cell r="S162" t="str">
            <v>Fixed Portion</v>
          </cell>
          <cell r="T162" t="str">
            <v>Fixed</v>
          </cell>
          <cell r="X162">
            <v>38961</v>
          </cell>
        </row>
        <row r="163">
          <cell r="A163">
            <v>159</v>
          </cell>
          <cell r="J163" t="str">
            <v>X</v>
          </cell>
          <cell r="L163">
            <v>224</v>
          </cell>
          <cell r="M163" t="str">
            <v>X</v>
          </cell>
          <cell r="N163" t="str">
            <v>1100 Civil &amp; Structural, Section 14, South Africa</v>
          </cell>
          <cell r="O163" t="str">
            <v>ZAR</v>
          </cell>
          <cell r="P163" t="str">
            <v>X2</v>
          </cell>
          <cell r="Q163">
            <v>0.222</v>
          </cell>
          <cell r="R163" t="str">
            <v>E-A Light Sections</v>
          </cell>
          <cell r="S163" t="str">
            <v>Table E-A</v>
          </cell>
          <cell r="T163" t="str">
            <v>SEIFSA</v>
          </cell>
          <cell r="U163">
            <v>38962</v>
          </cell>
          <cell r="X163">
            <v>38961</v>
          </cell>
        </row>
        <row r="164">
          <cell r="A164">
            <v>160</v>
          </cell>
          <cell r="J164" t="str">
            <v>X</v>
          </cell>
          <cell r="L164">
            <v>225</v>
          </cell>
          <cell r="M164" t="str">
            <v>X</v>
          </cell>
          <cell r="N164" t="str">
            <v>1100 Civil &amp; Structural, Section 14, South Africa</v>
          </cell>
          <cell r="O164" t="str">
            <v>ZAR</v>
          </cell>
          <cell r="P164" t="str">
            <v>X3</v>
          </cell>
          <cell r="Q164">
            <v>0.153</v>
          </cell>
          <cell r="R164" t="str">
            <v>E-A Hot Rolled</v>
          </cell>
          <cell r="S164" t="str">
            <v>Table E-A</v>
          </cell>
          <cell r="T164" t="str">
            <v>SEIFSA</v>
          </cell>
          <cell r="U164">
            <v>38962</v>
          </cell>
          <cell r="X164">
            <v>38961</v>
          </cell>
        </row>
        <row r="165">
          <cell r="A165">
            <v>161</v>
          </cell>
          <cell r="J165" t="str">
            <v>X</v>
          </cell>
          <cell r="L165">
            <v>226</v>
          </cell>
          <cell r="M165" t="str">
            <v>X</v>
          </cell>
          <cell r="N165" t="str">
            <v>1100 Civil &amp; Structural, Section 14, South Africa</v>
          </cell>
          <cell r="O165" t="str">
            <v>ZAR</v>
          </cell>
          <cell r="P165" t="str">
            <v>X4</v>
          </cell>
          <cell r="Q165">
            <v>0.47499999999999998</v>
          </cell>
          <cell r="R165" t="str">
            <v>Labour</v>
          </cell>
          <cell r="S165" t="str">
            <v>Table C3, All hourly paid employees.</v>
          </cell>
          <cell r="T165" t="str">
            <v>SEIFSA</v>
          </cell>
          <cell r="U165">
            <v>38962</v>
          </cell>
          <cell r="X165">
            <v>38961</v>
          </cell>
        </row>
        <row r="166">
          <cell r="A166">
            <v>9</v>
          </cell>
          <cell r="B166" t="str">
            <v>Base</v>
          </cell>
          <cell r="C166">
            <v>1</v>
          </cell>
          <cell r="D166">
            <v>600</v>
          </cell>
          <cell r="E166" t="str">
            <v>Condensate &amp; Feedheating Plant, Section 8</v>
          </cell>
          <cell r="F166" t="str">
            <v>General</v>
          </cell>
          <cell r="G166">
            <v>25</v>
          </cell>
          <cell r="H166" t="str">
            <v>Local</v>
          </cell>
          <cell r="I166" t="str">
            <v>ZAR</v>
          </cell>
          <cell r="J166" t="str">
            <v>Y1</v>
          </cell>
          <cell r="K166">
            <v>12755609.500000002</v>
          </cell>
        </row>
        <row r="167">
          <cell r="A167">
            <v>162</v>
          </cell>
          <cell r="J167" t="str">
            <v>Y1</v>
          </cell>
          <cell r="L167">
            <v>233</v>
          </cell>
          <cell r="M167" t="str">
            <v>Y1</v>
          </cell>
          <cell r="N167" t="str">
            <v>Local Management Activities</v>
          </cell>
          <cell r="O167" t="str">
            <v>ZAR</v>
          </cell>
          <cell r="P167" t="str">
            <v>Y1.1</v>
          </cell>
          <cell r="Q167">
            <v>0.15</v>
          </cell>
          <cell r="R167" t="str">
            <v>Fixed</v>
          </cell>
          <cell r="S167" t="str">
            <v>Fixed Portion</v>
          </cell>
          <cell r="T167" t="str">
            <v>Fixed</v>
          </cell>
          <cell r="X167">
            <v>38961</v>
          </cell>
        </row>
        <row r="168">
          <cell r="A168">
            <v>163</v>
          </cell>
          <cell r="J168" t="str">
            <v>Y1</v>
          </cell>
          <cell r="L168">
            <v>234</v>
          </cell>
          <cell r="M168" t="str">
            <v>Y1</v>
          </cell>
          <cell r="N168" t="str">
            <v>Local Management Activities</v>
          </cell>
          <cell r="O168" t="str">
            <v>ZAR</v>
          </cell>
          <cell r="P168" t="str">
            <v>Y1.2</v>
          </cell>
          <cell r="Q168">
            <v>0.85</v>
          </cell>
          <cell r="R168" t="str">
            <v>Labour</v>
          </cell>
          <cell r="S168" t="str">
            <v>Table C3, All hourly paid employees.</v>
          </cell>
          <cell r="T168" t="str">
            <v>SEIFSA</v>
          </cell>
          <cell r="U168">
            <v>38962</v>
          </cell>
          <cell r="X168">
            <v>38961</v>
          </cell>
        </row>
        <row r="169">
          <cell r="A169">
            <v>52</v>
          </cell>
          <cell r="B169" t="str">
            <v>Base</v>
          </cell>
          <cell r="C169">
            <v>1</v>
          </cell>
          <cell r="D169">
            <v>1100</v>
          </cell>
          <cell r="E169" t="str">
            <v>Civil &amp; Structural, Section 14</v>
          </cell>
          <cell r="F169" t="str">
            <v>Design</v>
          </cell>
          <cell r="G169">
            <v>29</v>
          </cell>
          <cell r="H169" t="str">
            <v>Local</v>
          </cell>
          <cell r="I169" t="str">
            <v>ZAR</v>
          </cell>
          <cell r="J169" t="str">
            <v>Y2</v>
          </cell>
          <cell r="K169">
            <v>6126146.5</v>
          </cell>
        </row>
        <row r="170">
          <cell r="A170">
            <v>164</v>
          </cell>
          <cell r="J170" t="str">
            <v>Y2</v>
          </cell>
          <cell r="L170">
            <v>241</v>
          </cell>
          <cell r="M170" t="str">
            <v>Y2</v>
          </cell>
          <cell r="N170" t="str">
            <v>Local Design</v>
          </cell>
          <cell r="O170" t="str">
            <v>ZAR</v>
          </cell>
          <cell r="P170" t="str">
            <v>Y2.1</v>
          </cell>
          <cell r="Q170">
            <v>0.15</v>
          </cell>
          <cell r="R170" t="str">
            <v>Fixed</v>
          </cell>
          <cell r="S170" t="str">
            <v>Fixed Portion</v>
          </cell>
          <cell r="T170" t="str">
            <v>Fixed</v>
          </cell>
          <cell r="X170">
            <v>38961</v>
          </cell>
        </row>
        <row r="171">
          <cell r="A171">
            <v>165</v>
          </cell>
          <cell r="J171" t="str">
            <v>Y2</v>
          </cell>
          <cell r="L171">
            <v>242</v>
          </cell>
          <cell r="M171" t="str">
            <v>Y2</v>
          </cell>
          <cell r="N171" t="str">
            <v>Local Design</v>
          </cell>
          <cell r="O171" t="str">
            <v>ZAR</v>
          </cell>
          <cell r="P171" t="str">
            <v>Y2.2</v>
          </cell>
          <cell r="Q171">
            <v>0.85</v>
          </cell>
          <cell r="R171" t="str">
            <v>Labour</v>
          </cell>
          <cell r="S171" t="str">
            <v>Table C3, All hourly paid employees.</v>
          </cell>
          <cell r="T171" t="str">
            <v>SEIFSA</v>
          </cell>
          <cell r="U171">
            <v>38962</v>
          </cell>
          <cell r="X171">
            <v>38961</v>
          </cell>
        </row>
        <row r="172">
          <cell r="A172">
            <v>59</v>
          </cell>
          <cell r="B172" t="str">
            <v>Base</v>
          </cell>
          <cell r="C172">
            <v>1</v>
          </cell>
          <cell r="D172">
            <v>1200</v>
          </cell>
          <cell r="E172" t="str">
            <v xml:space="preserve">Air Cooled Condenser, Section 16 </v>
          </cell>
          <cell r="F172" t="str">
            <v xml:space="preserve"> a) Bundles</v>
          </cell>
          <cell r="G172">
            <v>18</v>
          </cell>
          <cell r="H172" t="str">
            <v>Local</v>
          </cell>
          <cell r="I172" t="str">
            <v>ZAR</v>
          </cell>
          <cell r="J172" t="str">
            <v>Z</v>
          </cell>
          <cell r="K172">
            <v>151215113.66666654</v>
          </cell>
        </row>
        <row r="173">
          <cell r="A173">
            <v>166</v>
          </cell>
          <cell r="J173" t="str">
            <v>Z</v>
          </cell>
          <cell r="L173">
            <v>249</v>
          </cell>
          <cell r="M173" t="str">
            <v>Z</v>
          </cell>
          <cell r="N173" t="str">
            <v>1200 ACC - Supply of Bundles</v>
          </cell>
          <cell r="O173" t="str">
            <v>ZAR</v>
          </cell>
          <cell r="P173" t="str">
            <v>Z1</v>
          </cell>
          <cell r="Q173">
            <v>0.05</v>
          </cell>
          <cell r="R173" t="str">
            <v>Fixed</v>
          </cell>
          <cell r="S173" t="str">
            <v>Fixed Portion</v>
          </cell>
          <cell r="T173" t="str">
            <v>Fixed</v>
          </cell>
          <cell r="X173">
            <v>38899</v>
          </cell>
        </row>
        <row r="174">
          <cell r="A174">
            <v>167</v>
          </cell>
          <cell r="J174" t="str">
            <v>Z</v>
          </cell>
          <cell r="L174">
            <v>250</v>
          </cell>
          <cell r="M174" t="str">
            <v>Z</v>
          </cell>
          <cell r="N174" t="str">
            <v>1200 ACC - Supply of Bundles</v>
          </cell>
          <cell r="O174" t="str">
            <v>ZAR</v>
          </cell>
          <cell r="P174" t="str">
            <v>Z2</v>
          </cell>
          <cell r="Q174">
            <v>0.15</v>
          </cell>
          <cell r="R174" t="str">
            <v>Labour</v>
          </cell>
          <cell r="S174" t="str">
            <v>C-3: All hourly paid Employees</v>
          </cell>
          <cell r="T174" t="str">
            <v>SEIFSA</v>
          </cell>
          <cell r="U174">
            <v>38899</v>
          </cell>
          <cell r="V174" t="str">
            <v>Not Applicable</v>
          </cell>
          <cell r="X174">
            <v>38899</v>
          </cell>
        </row>
        <row r="175">
          <cell r="A175">
            <v>168</v>
          </cell>
          <cell r="J175" t="str">
            <v>Z</v>
          </cell>
          <cell r="L175">
            <v>251</v>
          </cell>
          <cell r="M175" t="str">
            <v>Z</v>
          </cell>
          <cell r="N175" t="str">
            <v>1200 ACC - Supply of Bundles</v>
          </cell>
          <cell r="O175" t="str">
            <v>ZAR</v>
          </cell>
          <cell r="P175" t="str">
            <v>Z3</v>
          </cell>
          <cell r="Q175">
            <v>0.45</v>
          </cell>
          <cell r="R175" t="str">
            <v>Material</v>
          </cell>
          <cell r="S175" t="str">
            <v>E-A: Cold rolled</v>
          </cell>
          <cell r="T175" t="str">
            <v>SEIFSA</v>
          </cell>
          <cell r="U175">
            <v>38899</v>
          </cell>
          <cell r="V175" t="str">
            <v>Not Applicable</v>
          </cell>
          <cell r="X175">
            <v>38899</v>
          </cell>
        </row>
        <row r="176">
          <cell r="A176">
            <v>169</v>
          </cell>
          <cell r="J176" t="str">
            <v>Z</v>
          </cell>
          <cell r="L176">
            <v>252</v>
          </cell>
          <cell r="M176" t="str">
            <v>Z</v>
          </cell>
          <cell r="N176" t="str">
            <v>1200 ACC - Supply of Bundles</v>
          </cell>
          <cell r="O176" t="str">
            <v>ZAR</v>
          </cell>
          <cell r="P176" t="str">
            <v>Z4</v>
          </cell>
          <cell r="Q176">
            <v>0.35</v>
          </cell>
          <cell r="R176" t="str">
            <v>Zinc</v>
          </cell>
          <cell r="S176" t="str">
            <v>F: Zinc</v>
          </cell>
          <cell r="T176" t="str">
            <v>SEIFSA</v>
          </cell>
          <cell r="U176">
            <v>38899</v>
          </cell>
          <cell r="V176" t="str">
            <v>Not Applicable</v>
          </cell>
          <cell r="X176">
            <v>38899</v>
          </cell>
        </row>
      </sheetData>
      <sheetData sheetId="4" refreshError="1"/>
      <sheetData sheetId="5" refreshError="1"/>
      <sheetData sheetId="6" refreshError="1">
        <row r="4">
          <cell r="A4" t="str">
            <v>Ref</v>
          </cell>
          <cell r="B4" t="str">
            <v>Formula No</v>
          </cell>
          <cell r="C4" t="str">
            <v>Description</v>
          </cell>
          <cell r="D4" t="str">
            <v>Country and Currency of Origin if not South Africa</v>
          </cell>
          <cell r="E4" t="str">
            <v>Item no</v>
          </cell>
          <cell r="F4" t="str">
            <v>Coefficient/Weight</v>
          </cell>
          <cell r="G4" t="str">
            <v>Scope of Index (eg Labour)</v>
          </cell>
          <cell r="H4" t="str">
            <v>Title/Definition : Linked to the index, e.g., Table C3, All hourly paid employees.</v>
          </cell>
          <cell r="I4" t="str">
            <v>Source of Index (e.g. SEIFSA)</v>
          </cell>
          <cell r="J4" t="str">
            <v>Base date for CPA if not Base Date as defined (See vi above)</v>
          </cell>
          <cell r="K4" t="str">
            <v>Base value in foreign currency for commodity (including LME) price linked payments.</v>
          </cell>
          <cell r="L4" t="str">
            <v>Exchange rate for converting base value (eg US$ LME price to the foreign currency this formula applies to)</v>
          </cell>
          <cell r="M4" t="str">
            <v>Base month for CPA</v>
          </cell>
          <cell r="N4" t="str">
            <v>Base Index</v>
          </cell>
        </row>
        <row r="5">
          <cell r="A5">
            <v>1</v>
          </cell>
          <cell r="B5" t="str">
            <v>A</v>
          </cell>
          <cell r="C5" t="str">
            <v>Common Plant and Services, Section 1 &amp; 2,</v>
          </cell>
          <cell r="D5" t="str">
            <v>Eur</v>
          </cell>
          <cell r="E5" t="str">
            <v>A1</v>
          </cell>
          <cell r="F5">
            <v>0.15</v>
          </cell>
          <cell r="G5" t="str">
            <v>Fixed</v>
          </cell>
          <cell r="H5" t="str">
            <v>Fixed Portion</v>
          </cell>
          <cell r="I5" t="str">
            <v>Fixed</v>
          </cell>
          <cell r="M5">
            <v>38991</v>
          </cell>
        </row>
        <row r="6">
          <cell r="A6">
            <v>2</v>
          </cell>
          <cell r="B6" t="str">
            <v>A</v>
          </cell>
          <cell r="C6" t="str">
            <v>Common Plant and Services, Section 1 &amp; 2,</v>
          </cell>
          <cell r="D6" t="str">
            <v>Eur</v>
          </cell>
          <cell r="E6" t="str">
            <v>A2</v>
          </cell>
          <cell r="F6">
            <v>3.9E-2</v>
          </cell>
          <cell r="G6" t="str">
            <v>Structural Sections</v>
          </cell>
          <cell r="H6" t="str">
            <v>World Carbon Steel Product Price Index -  Structural Sections &amp; Beams</v>
          </cell>
          <cell r="I6" t="str">
            <v>Meps(www.meps.co.uk)</v>
          </cell>
          <cell r="J6">
            <v>38992</v>
          </cell>
          <cell r="L6" t="str">
            <v>1.2693 USD/EUR</v>
          </cell>
          <cell r="M6">
            <v>38991</v>
          </cell>
        </row>
        <row r="7">
          <cell r="A7">
            <v>3</v>
          </cell>
          <cell r="B7" t="str">
            <v>A</v>
          </cell>
          <cell r="C7" t="str">
            <v>Common Plant and Services, Section 1 &amp; 2,</v>
          </cell>
          <cell r="D7" t="str">
            <v>Eur</v>
          </cell>
          <cell r="E7" t="str">
            <v>A3</v>
          </cell>
          <cell r="F7">
            <v>9.8000000000000004E-2</v>
          </cell>
          <cell r="G7" t="str">
            <v>HR Plate</v>
          </cell>
          <cell r="H7" t="str">
            <v>World Carbon Steel Product Price Index - USD/tonne for HR Plate</v>
          </cell>
          <cell r="I7" t="str">
            <v>Meps(www.meps.co.uk)</v>
          </cell>
          <cell r="J7">
            <v>38992</v>
          </cell>
          <cell r="L7" t="str">
            <v>1.2693 USD/EUR</v>
          </cell>
          <cell r="M7">
            <v>38991</v>
          </cell>
        </row>
        <row r="8">
          <cell r="A8">
            <v>4</v>
          </cell>
          <cell r="B8" t="str">
            <v>A</v>
          </cell>
          <cell r="C8" t="str">
            <v>Common Plant and Services, Section 1 &amp; 2,</v>
          </cell>
          <cell r="D8" t="str">
            <v>Eur</v>
          </cell>
          <cell r="E8" t="str">
            <v>A4</v>
          </cell>
          <cell r="F8">
            <v>0.254</v>
          </cell>
          <cell r="G8" t="str">
            <v>Prefabricated Materials</v>
          </cell>
          <cell r="H8" t="str">
            <v>Reihe 273, Fachserie 17, der Erzeugerpreise gewerblicher Produkte fur Metalle und Halbzeuge"</v>
          </cell>
          <cell r="I8" t="str">
            <v>des Statistischen Bundesamte Deutschlands</v>
          </cell>
          <cell r="J8">
            <v>38992</v>
          </cell>
          <cell r="L8" t="str">
            <v>Base Cost Index(No Currency)</v>
          </cell>
          <cell r="M8">
            <v>38991</v>
          </cell>
        </row>
        <row r="9">
          <cell r="A9">
            <v>5</v>
          </cell>
          <cell r="B9" t="str">
            <v>A</v>
          </cell>
          <cell r="C9" t="str">
            <v>Common Plant and Services, Section 1 &amp; 2,</v>
          </cell>
          <cell r="D9" t="str">
            <v>Eur</v>
          </cell>
          <cell r="E9" t="str">
            <v>A5</v>
          </cell>
          <cell r="F9">
            <v>0.45900000000000002</v>
          </cell>
          <cell r="G9" t="str">
            <v>Labour Manufacturing</v>
          </cell>
          <cell r="H9" t="str">
            <v>Labour Cost Index – EU25 for Manufacturing Labour, Nominal Value  – Seasonally adjusted - Labour Cost Index quoted quarterly for the labour indices for European labour</v>
          </cell>
          <cell r="I9" t="str">
            <v>EUROSTAT</v>
          </cell>
          <cell r="J9" t="str">
            <v>2nd Quarter 2006</v>
          </cell>
          <cell r="L9" t="str">
            <v>Base Cost Index(No Currency)</v>
          </cell>
          <cell r="M9">
            <v>38899</v>
          </cell>
        </row>
        <row r="10">
          <cell r="A10">
            <v>259</v>
          </cell>
          <cell r="B10" t="str">
            <v>AA</v>
          </cell>
          <cell r="C10" t="str">
            <v>1200 ACC - Supply of Structural Steel, DUCTS, PIPING &amp; OTHER MECHANICAL EQUIPMENT, GEARBOXES, &amp; MOTORS</v>
          </cell>
          <cell r="D10" t="str">
            <v>ZAR</v>
          </cell>
          <cell r="E10" t="str">
            <v>AA1</v>
          </cell>
          <cell r="F10">
            <v>0.05</v>
          </cell>
          <cell r="G10" t="str">
            <v>Fixed</v>
          </cell>
          <cell r="H10" t="str">
            <v>Fixed Portion</v>
          </cell>
          <cell r="I10" t="str">
            <v>Fixed</v>
          </cell>
          <cell r="M10">
            <v>38899</v>
          </cell>
        </row>
        <row r="11">
          <cell r="A11">
            <v>260</v>
          </cell>
          <cell r="B11" t="str">
            <v>AA</v>
          </cell>
          <cell r="C11" t="str">
            <v>1200 ACC - Supply of Structural Steel, DUCTS, PIPING &amp; OTHER MECHANICAL EQUIPMENT, GEARBOXES, &amp; MOTORS</v>
          </cell>
          <cell r="D11" t="str">
            <v>ZAR</v>
          </cell>
          <cell r="E11" t="str">
            <v>AA2</v>
          </cell>
          <cell r="F11">
            <v>0.35</v>
          </cell>
          <cell r="G11" t="str">
            <v>Labour</v>
          </cell>
          <cell r="H11" t="str">
            <v>C-3: All hourly paid Employees</v>
          </cell>
          <cell r="I11" t="str">
            <v>SEIFSA</v>
          </cell>
          <cell r="J11">
            <v>38899</v>
          </cell>
          <cell r="K11" t="str">
            <v>Not Applicable</v>
          </cell>
          <cell r="M11">
            <v>38899</v>
          </cell>
        </row>
        <row r="12">
          <cell r="A12">
            <v>261</v>
          </cell>
          <cell r="B12" t="str">
            <v>AA</v>
          </cell>
          <cell r="C12" t="str">
            <v>1200 ACC - Supply of Structural Steel, DUCTS, PIPING &amp; OTHER MECHANICAL EQUIPMENT, GEARBOXES, &amp; MOTORS</v>
          </cell>
          <cell r="D12" t="str">
            <v>ZAR</v>
          </cell>
          <cell r="E12" t="str">
            <v>AA3</v>
          </cell>
          <cell r="F12">
            <v>0.5</v>
          </cell>
          <cell r="G12" t="str">
            <v>Material</v>
          </cell>
          <cell r="H12" t="str">
            <v>E-1: Production prices all types</v>
          </cell>
          <cell r="I12" t="str">
            <v>SEIFSA</v>
          </cell>
          <cell r="J12">
            <v>38899</v>
          </cell>
          <cell r="K12" t="str">
            <v>Not Applicable</v>
          </cell>
          <cell r="M12">
            <v>38899</v>
          </cell>
        </row>
        <row r="13">
          <cell r="A13">
            <v>262</v>
          </cell>
          <cell r="B13" t="str">
            <v>AA</v>
          </cell>
          <cell r="C13" t="str">
            <v>1200 ACC - Supply of Structural Steel, DUCTS, PIPING &amp; OTHER MECHANICAL EQUIPMENT, GEARBOXES, &amp; MOTORS</v>
          </cell>
          <cell r="D13" t="str">
            <v>ZAR</v>
          </cell>
          <cell r="E13" t="str">
            <v>AA4</v>
          </cell>
          <cell r="F13">
            <v>0.1</v>
          </cell>
          <cell r="G13" t="str">
            <v>Production Price index</v>
          </cell>
          <cell r="H13" t="str">
            <v>G: Mechanical Engineering Materials</v>
          </cell>
          <cell r="I13" t="str">
            <v>SEIFSA</v>
          </cell>
          <cell r="J13">
            <v>38899</v>
          </cell>
          <cell r="K13" t="str">
            <v>Not Applicable</v>
          </cell>
          <cell r="M13">
            <v>38899</v>
          </cell>
        </row>
        <row r="14">
          <cell r="A14">
            <v>269</v>
          </cell>
          <cell r="B14" t="str">
            <v>AB</v>
          </cell>
          <cell r="C14" t="str">
            <v>1200 ACC - Erection, All Steel &amp; Mechanical Equipment</v>
          </cell>
          <cell r="D14" t="str">
            <v>ZAR</v>
          </cell>
          <cell r="E14" t="str">
            <v>AB1</v>
          </cell>
          <cell r="F14">
            <v>0.05</v>
          </cell>
          <cell r="G14" t="str">
            <v>Fixed</v>
          </cell>
          <cell r="H14" t="str">
            <v>Fixed Portion</v>
          </cell>
          <cell r="I14" t="str">
            <v>Fixed</v>
          </cell>
          <cell r="M14">
            <v>38899</v>
          </cell>
        </row>
        <row r="15">
          <cell r="A15">
            <v>270</v>
          </cell>
          <cell r="B15" t="str">
            <v>AB</v>
          </cell>
          <cell r="C15" t="str">
            <v>1200 ACC - Erection, All Steel &amp; Mechanical Equipment</v>
          </cell>
          <cell r="D15" t="str">
            <v>ZAR</v>
          </cell>
          <cell r="E15" t="str">
            <v>AB2</v>
          </cell>
          <cell r="F15">
            <v>0.55000000000000004</v>
          </cell>
          <cell r="G15" t="str">
            <v>Labour</v>
          </cell>
          <cell r="H15" t="str">
            <v>C-3: All hourly paid Employees</v>
          </cell>
          <cell r="I15" t="str">
            <v>SEIFSA</v>
          </cell>
          <cell r="J15">
            <v>38899</v>
          </cell>
          <cell r="K15" t="str">
            <v>Not Applicable</v>
          </cell>
          <cell r="M15">
            <v>38899</v>
          </cell>
        </row>
        <row r="16">
          <cell r="A16">
            <v>271</v>
          </cell>
          <cell r="B16" t="str">
            <v>AB</v>
          </cell>
          <cell r="C16" t="str">
            <v>1200 ACC - Erection, All Steel &amp; Mechanical Equipment</v>
          </cell>
          <cell r="D16" t="str">
            <v>ZAR</v>
          </cell>
          <cell r="E16" t="str">
            <v>AB3</v>
          </cell>
          <cell r="F16">
            <v>0.4</v>
          </cell>
          <cell r="G16" t="str">
            <v>Production Price index</v>
          </cell>
          <cell r="H16" t="str">
            <v>G: Mechanical Engineering Materials</v>
          </cell>
          <cell r="I16" t="str">
            <v>SEIFSA</v>
          </cell>
          <cell r="J16">
            <v>38899</v>
          </cell>
          <cell r="K16" t="str">
            <v>Not Applicable</v>
          </cell>
          <cell r="M16">
            <v>38899</v>
          </cell>
        </row>
        <row r="17">
          <cell r="A17">
            <v>278</v>
          </cell>
          <cell r="B17" t="str">
            <v>AC</v>
          </cell>
          <cell r="C17" t="str">
            <v>1200 ACC - Transport</v>
          </cell>
          <cell r="D17" t="str">
            <v>ZAR</v>
          </cell>
          <cell r="E17" t="str">
            <v>AC1</v>
          </cell>
          <cell r="F17">
            <v>0</v>
          </cell>
          <cell r="G17" t="str">
            <v>Fixed</v>
          </cell>
          <cell r="H17" t="str">
            <v>Fixed Portion</v>
          </cell>
          <cell r="I17" t="str">
            <v>Fixed</v>
          </cell>
          <cell r="M17">
            <v>38899</v>
          </cell>
        </row>
        <row r="18">
          <cell r="A18">
            <v>279</v>
          </cell>
          <cell r="B18" t="str">
            <v>AC</v>
          </cell>
          <cell r="C18" t="str">
            <v>1200 ACC - Transport</v>
          </cell>
          <cell r="D18" t="str">
            <v>ZAR</v>
          </cell>
          <cell r="E18" t="str">
            <v>AC2</v>
          </cell>
          <cell r="F18">
            <v>1</v>
          </cell>
          <cell r="G18" t="str">
            <v>Transport</v>
          </cell>
          <cell r="H18" t="str">
            <v>L-2:</v>
          </cell>
          <cell r="I18" t="str">
            <v>SEIFSA</v>
          </cell>
          <cell r="J18">
            <v>38899</v>
          </cell>
          <cell r="K18" t="str">
            <v>Not Applicable</v>
          </cell>
          <cell r="M18">
            <v>38899</v>
          </cell>
        </row>
        <row r="19">
          <cell r="A19">
            <v>286</v>
          </cell>
          <cell r="B19" t="str">
            <v>AE</v>
          </cell>
          <cell r="C19" t="str">
            <v>Local Erection, All Steel &amp; Mechanical Equipment</v>
          </cell>
          <cell r="D19" t="str">
            <v>ZAR</v>
          </cell>
          <cell r="E19" t="str">
            <v>AE1</v>
          </cell>
          <cell r="F19">
            <v>0.05</v>
          </cell>
          <cell r="G19" t="str">
            <v>Fixed</v>
          </cell>
          <cell r="H19" t="str">
            <v>Fixed Portion</v>
          </cell>
          <cell r="I19" t="str">
            <v>Fixed</v>
          </cell>
          <cell r="M19">
            <v>38961</v>
          </cell>
        </row>
        <row r="20">
          <cell r="A20">
            <v>287</v>
          </cell>
          <cell r="B20" t="str">
            <v>AE</v>
          </cell>
          <cell r="C20" t="str">
            <v>Local Erection, All Steel &amp; Mechanical Equipment</v>
          </cell>
          <cell r="D20" t="str">
            <v>ZAR</v>
          </cell>
          <cell r="E20" t="str">
            <v>AE2</v>
          </cell>
          <cell r="F20">
            <v>0.55000000000000004</v>
          </cell>
          <cell r="G20" t="str">
            <v>Labour</v>
          </cell>
          <cell r="H20" t="str">
            <v>C-3: All hourly paid Employees</v>
          </cell>
          <cell r="I20" t="str">
            <v>SEIFSA</v>
          </cell>
          <cell r="J20">
            <v>38961</v>
          </cell>
          <cell r="K20" t="str">
            <v>Not Applicable</v>
          </cell>
          <cell r="M20">
            <v>38961</v>
          </cell>
        </row>
        <row r="21">
          <cell r="A21">
            <v>288</v>
          </cell>
          <cell r="B21" t="str">
            <v>AE</v>
          </cell>
          <cell r="C21" t="str">
            <v>Local Erection, All Steel &amp; Mechanical Equipment</v>
          </cell>
          <cell r="D21" t="str">
            <v>ZAR</v>
          </cell>
          <cell r="E21" t="str">
            <v>AE3</v>
          </cell>
          <cell r="F21">
            <v>0.4</v>
          </cell>
          <cell r="G21" t="str">
            <v>Production Price index</v>
          </cell>
          <cell r="H21" t="str">
            <v>G: Mechanical Engineering Materials</v>
          </cell>
          <cell r="I21" t="str">
            <v>SEIFSA</v>
          </cell>
          <cell r="J21">
            <v>38961</v>
          </cell>
          <cell r="K21" t="str">
            <v>Not Applicable</v>
          </cell>
          <cell r="M21">
            <v>38961</v>
          </cell>
        </row>
        <row r="22">
          <cell r="A22">
            <v>12</v>
          </cell>
          <cell r="B22" t="str">
            <v>B1</v>
          </cell>
          <cell r="C22" t="str">
            <v xml:space="preserve">200 &amp; 300 Main Steam Turbine &amp; Generator, Section 3,4 &amp; 6, Europe </v>
          </cell>
          <cell r="D22" t="str">
            <v>Eur</v>
          </cell>
          <cell r="E22" t="str">
            <v>B11</v>
          </cell>
          <cell r="F22">
            <v>0.15</v>
          </cell>
          <cell r="G22" t="str">
            <v>Fixed</v>
          </cell>
          <cell r="H22" t="str">
            <v>Fixed Portion</v>
          </cell>
          <cell r="I22" t="str">
            <v>Fixed</v>
          </cell>
          <cell r="M22">
            <v>38991</v>
          </cell>
        </row>
        <row r="23">
          <cell r="A23">
            <v>13</v>
          </cell>
          <cell r="B23" t="str">
            <v>B1</v>
          </cell>
          <cell r="C23" t="str">
            <v xml:space="preserve">200 &amp; 300 Main Steam Turbine &amp; Generator, Section 3,4 &amp; 6, Europe </v>
          </cell>
          <cell r="D23" t="str">
            <v>Eur</v>
          </cell>
          <cell r="E23" t="str">
            <v>B12</v>
          </cell>
          <cell r="F23">
            <v>0.11</v>
          </cell>
          <cell r="G23" t="str">
            <v>Castings</v>
          </cell>
          <cell r="H23" t="str">
            <v xml:space="preserve">Index 316 fur Gussteile, Fachserie 17, </v>
          </cell>
          <cell r="I23" t="str">
            <v>des Statistischen Bundesamte Deutschlands</v>
          </cell>
          <cell r="J23">
            <v>38992</v>
          </cell>
          <cell r="M23">
            <v>38991</v>
          </cell>
        </row>
        <row r="24">
          <cell r="A24">
            <v>14</v>
          </cell>
          <cell r="B24" t="str">
            <v>B1</v>
          </cell>
          <cell r="C24" t="str">
            <v xml:space="preserve">200 &amp; 300 Main Steam Turbine &amp; Generator, Section 3,4 &amp; 6, Europe </v>
          </cell>
          <cell r="D24" t="str">
            <v>Eur</v>
          </cell>
          <cell r="E24" t="str">
            <v>B13</v>
          </cell>
          <cell r="F24">
            <v>0.14000000000000001</v>
          </cell>
          <cell r="G24" t="str">
            <v>Forgings</v>
          </cell>
          <cell r="H24" t="str">
            <v>Internal  ALSTOM Index</v>
          </cell>
          <cell r="I24" t="str">
            <v>ALSTOM</v>
          </cell>
          <cell r="J24">
            <v>38992</v>
          </cell>
          <cell r="M24">
            <v>38991</v>
          </cell>
        </row>
        <row r="25">
          <cell r="A25">
            <v>15</v>
          </cell>
          <cell r="B25" t="str">
            <v>B1</v>
          </cell>
          <cell r="C25" t="str">
            <v xml:space="preserve">200 &amp; 300 Main Steam Turbine &amp; Generator, Section 3,4 &amp; 6, Europe </v>
          </cell>
          <cell r="D25" t="str">
            <v>Eur</v>
          </cell>
          <cell r="E25" t="str">
            <v>B14</v>
          </cell>
          <cell r="F25">
            <v>0.1</v>
          </cell>
          <cell r="G25" t="str">
            <v>Prefabricated Materials</v>
          </cell>
          <cell r="H25" t="str">
            <v>Reihe 273, Fachserie 17, der Erzeugerpreise gewerblicher Produkte fur Metalle und Halbzeuge"</v>
          </cell>
          <cell r="I25" t="str">
            <v>des Statistischen Bundesamte Deutschlands</v>
          </cell>
          <cell r="J25">
            <v>38992</v>
          </cell>
          <cell r="M25">
            <v>38991</v>
          </cell>
        </row>
        <row r="26">
          <cell r="A26">
            <v>16</v>
          </cell>
          <cell r="B26" t="str">
            <v>B1</v>
          </cell>
          <cell r="C26" t="str">
            <v xml:space="preserve">200 &amp; 300 Main Steam Turbine &amp; Generator, Section 3,4 &amp; 6, Europe </v>
          </cell>
          <cell r="D26" t="str">
            <v>Eur</v>
          </cell>
          <cell r="E26" t="str">
            <v>B15</v>
          </cell>
          <cell r="F26">
            <v>0.5</v>
          </cell>
          <cell r="G26" t="str">
            <v>Labour Manufacturing</v>
          </cell>
          <cell r="H26" t="str">
            <v>Tarifindex fur das Lohnkostenniveau eines Zeitlohnarbeiters über 21 Jahre, Lohngruppe 7, Tarifgebiet Nor-Württemberg, Nord-Baden</v>
          </cell>
          <cell r="I26" t="str">
            <v>Südwestmetall Verband der Metall- und Elektroindustrie Baden-Würtemberg e.V., Germany
http://www.destatis.de/themen/d/thm_loehne.php</v>
          </cell>
          <cell r="J26">
            <v>38992</v>
          </cell>
          <cell r="M26">
            <v>38991</v>
          </cell>
        </row>
        <row r="27">
          <cell r="A27">
            <v>23</v>
          </cell>
          <cell r="B27" t="str">
            <v>B16</v>
          </cell>
          <cell r="C27" t="str">
            <v xml:space="preserve">200 &amp; 300 Main Steam Turbine &amp; Generator, Section 3,4 &amp; 6, Europe - </v>
          </cell>
          <cell r="D27" t="str">
            <v>Eur</v>
          </cell>
          <cell r="E27" t="str">
            <v>B161</v>
          </cell>
          <cell r="F27">
            <v>0.15</v>
          </cell>
          <cell r="G27" t="str">
            <v>Fixed</v>
          </cell>
          <cell r="H27" t="str">
            <v>Fixed Portion</v>
          </cell>
          <cell r="I27" t="str">
            <v>Fixed</v>
          </cell>
          <cell r="M27">
            <v>38991</v>
          </cell>
        </row>
        <row r="28">
          <cell r="A28">
            <v>24</v>
          </cell>
          <cell r="B28" t="str">
            <v>B16</v>
          </cell>
          <cell r="C28" t="str">
            <v xml:space="preserve">200 &amp; 300 Main Steam Turbine &amp; Generator, Section 3,4 &amp; 6, Europe - </v>
          </cell>
          <cell r="D28" t="str">
            <v>Eur</v>
          </cell>
          <cell r="E28" t="str">
            <v>B162</v>
          </cell>
          <cell r="F28">
            <v>0.85</v>
          </cell>
          <cell r="G28" t="str">
            <v xml:space="preserve">Labour </v>
          </cell>
          <cell r="H28" t="str">
            <v>Tarifindex fur das Lohnkostenniveau eines Zeitlohnarbeiters über 21 Jahre, Lohngruppe 7, Tarifgebiet Nor-Württemberg, Nord-Baden</v>
          </cell>
          <cell r="I28" t="str">
            <v>Südwestmetall Verband der Metall- und Elektroindustrie Baden-Würtemberg e.V., Germany
http://www.destatis.de/themen/d/thm_loehne.php</v>
          </cell>
          <cell r="J28">
            <v>38992</v>
          </cell>
          <cell r="M28">
            <v>38991</v>
          </cell>
        </row>
        <row r="29">
          <cell r="A29">
            <v>31</v>
          </cell>
          <cell r="B29" t="str">
            <v>C1</v>
          </cell>
          <cell r="C29" t="str">
            <v>400 Unitized Electrical Plant, Section 5&amp;6</v>
          </cell>
          <cell r="D29" t="str">
            <v>Eur</v>
          </cell>
          <cell r="E29" t="str">
            <v>C11</v>
          </cell>
          <cell r="F29">
            <v>0.1</v>
          </cell>
          <cell r="G29" t="str">
            <v>Fixed</v>
          </cell>
          <cell r="H29" t="str">
            <v>Fixed Portion</v>
          </cell>
          <cell r="I29" t="str">
            <v>Fixed</v>
          </cell>
          <cell r="M29">
            <v>38991</v>
          </cell>
        </row>
        <row r="30">
          <cell r="A30">
            <v>32</v>
          </cell>
          <cell r="B30" t="str">
            <v>C1</v>
          </cell>
          <cell r="C30" t="str">
            <v>400 Unitized Electrical Plant, Section 5&amp;6</v>
          </cell>
          <cell r="D30" t="str">
            <v>Eur</v>
          </cell>
          <cell r="E30" t="str">
            <v>C12</v>
          </cell>
          <cell r="F30">
            <v>0.15</v>
          </cell>
          <cell r="G30" t="str">
            <v>Aluminium</v>
          </cell>
          <cell r="H30" t="str">
            <v>Price Index for Aluminium</v>
          </cell>
          <cell r="I30" t="str">
            <v>LME</v>
          </cell>
          <cell r="J30">
            <v>38992</v>
          </cell>
          <cell r="M30">
            <v>38991</v>
          </cell>
        </row>
        <row r="31">
          <cell r="A31">
            <v>33</v>
          </cell>
          <cell r="B31" t="str">
            <v>C1</v>
          </cell>
          <cell r="C31" t="str">
            <v>400 Unitized Electrical Plant, Section 5&amp;6</v>
          </cell>
          <cell r="D31" t="str">
            <v>Eur</v>
          </cell>
          <cell r="E31" t="str">
            <v>C13</v>
          </cell>
          <cell r="F31">
            <v>0.05</v>
          </cell>
          <cell r="G31" t="str">
            <v>Copper</v>
          </cell>
          <cell r="H31" t="str">
            <v>Price Index for Copper</v>
          </cell>
          <cell r="I31" t="str">
            <v>LME</v>
          </cell>
          <cell r="J31">
            <v>38992</v>
          </cell>
          <cell r="M31">
            <v>38991</v>
          </cell>
        </row>
        <row r="32">
          <cell r="A32">
            <v>34</v>
          </cell>
          <cell r="B32" t="str">
            <v>C1</v>
          </cell>
          <cell r="C32" t="str">
            <v>400 Unitized Electrical Plant, Section 5&amp;6</v>
          </cell>
          <cell r="D32" t="str">
            <v>Eur</v>
          </cell>
          <cell r="E32" t="str">
            <v>C14</v>
          </cell>
          <cell r="F32">
            <v>0.05</v>
          </cell>
          <cell r="G32" t="str">
            <v>HR Plate Steel</v>
          </cell>
          <cell r="H32" t="str">
            <v>World Carbon Steel Product Price Index - USD/tonne for HR Plate</v>
          </cell>
          <cell r="I32" t="str">
            <v>Meps(www.meps.co.uk)</v>
          </cell>
          <cell r="J32">
            <v>38992</v>
          </cell>
          <cell r="M32">
            <v>38991</v>
          </cell>
        </row>
        <row r="33">
          <cell r="A33">
            <v>35</v>
          </cell>
          <cell r="B33" t="str">
            <v>C1</v>
          </cell>
          <cell r="C33" t="str">
            <v>400 Unitized Electrical Plant, Section 5&amp;6</v>
          </cell>
          <cell r="D33" t="str">
            <v>Eur</v>
          </cell>
          <cell r="E33" t="str">
            <v>C15</v>
          </cell>
          <cell r="F33">
            <v>0.65</v>
          </cell>
          <cell r="G33" t="str">
            <v>Labour Manufacturing</v>
          </cell>
          <cell r="H33" t="str">
            <v>Labour Cost Index – EU25 for Manufacturing Labour, Nominal Value  – Seasonally adjusted - Labour Cost Index quoted quarterly for the labour indices for European labour</v>
          </cell>
          <cell r="I33" t="str">
            <v>EUROSTAT</v>
          </cell>
          <cell r="J33" t="str">
            <v>2nd Quarter 2006</v>
          </cell>
          <cell r="M33">
            <v>38899</v>
          </cell>
        </row>
        <row r="34">
          <cell r="A34">
            <v>42</v>
          </cell>
          <cell r="B34" t="str">
            <v>D1</v>
          </cell>
          <cell r="C34" t="str">
            <v>500 Station Common Electrical, Section 7</v>
          </cell>
          <cell r="D34" t="str">
            <v>Eur</v>
          </cell>
          <cell r="E34" t="str">
            <v>D11</v>
          </cell>
          <cell r="F34">
            <v>0.15</v>
          </cell>
          <cell r="G34" t="str">
            <v>Fixed</v>
          </cell>
          <cell r="H34" t="str">
            <v>Fixed Portion</v>
          </cell>
          <cell r="I34" t="str">
            <v>Fixed</v>
          </cell>
          <cell r="M34">
            <v>38991</v>
          </cell>
        </row>
        <row r="35">
          <cell r="A35">
            <v>43</v>
          </cell>
          <cell r="B35" t="str">
            <v>D1</v>
          </cell>
          <cell r="C35" t="str">
            <v>500 Station Common Electrical, Section 7</v>
          </cell>
          <cell r="D35" t="str">
            <v>Eur</v>
          </cell>
          <cell r="E35" t="str">
            <v>D12</v>
          </cell>
          <cell r="F35">
            <v>3.1E-2</v>
          </cell>
          <cell r="G35" t="str">
            <v>HR Plate</v>
          </cell>
          <cell r="H35" t="str">
            <v>World Carbon Steel Product Price Index - USD/tonne for HR Plate</v>
          </cell>
          <cell r="I35" t="str">
            <v>Meps(www.meps.co.uk)</v>
          </cell>
          <cell r="J35">
            <v>38992</v>
          </cell>
          <cell r="L35" t="str">
            <v>See Above</v>
          </cell>
          <cell r="M35">
            <v>38991</v>
          </cell>
        </row>
        <row r="36">
          <cell r="A36">
            <v>44</v>
          </cell>
          <cell r="B36" t="str">
            <v>D1</v>
          </cell>
          <cell r="C36" t="str">
            <v>500 Station Common Electrical, Section 7</v>
          </cell>
          <cell r="D36" t="str">
            <v>Eur</v>
          </cell>
          <cell r="E36" t="str">
            <v>D13</v>
          </cell>
          <cell r="F36">
            <v>7.9000000000000001E-2</v>
          </cell>
          <cell r="G36" t="str">
            <v>Nickel</v>
          </cell>
          <cell r="H36" t="str">
            <v>Price Index for Nickel</v>
          </cell>
          <cell r="I36" t="str">
            <v>LME</v>
          </cell>
          <cell r="J36">
            <v>38992</v>
          </cell>
          <cell r="L36" t="str">
            <v>1.2693 USD/EUR</v>
          </cell>
          <cell r="M36">
            <v>38991</v>
          </cell>
        </row>
        <row r="37">
          <cell r="A37">
            <v>45</v>
          </cell>
          <cell r="B37" t="str">
            <v>D1</v>
          </cell>
          <cell r="C37" t="str">
            <v>500 Station Common Electrical, Section 7</v>
          </cell>
          <cell r="D37" t="str">
            <v>Eur</v>
          </cell>
          <cell r="E37" t="str">
            <v>D14</v>
          </cell>
          <cell r="F37">
            <v>9.4E-2</v>
          </cell>
          <cell r="G37" t="str">
            <v>Copper</v>
          </cell>
          <cell r="H37" t="str">
            <v>Price Index for Copper</v>
          </cell>
          <cell r="I37" t="str">
            <v>LME</v>
          </cell>
          <cell r="J37">
            <v>38992</v>
          </cell>
          <cell r="L37" t="str">
            <v>1.2693 USD/EUR</v>
          </cell>
          <cell r="M37">
            <v>38991</v>
          </cell>
        </row>
        <row r="38">
          <cell r="A38">
            <v>46</v>
          </cell>
          <cell r="B38" t="str">
            <v>D1</v>
          </cell>
          <cell r="C38" t="str">
            <v>500 Station Common Electrical, Section 7</v>
          </cell>
          <cell r="D38" t="str">
            <v>Eur</v>
          </cell>
          <cell r="E38" t="str">
            <v>D15</v>
          </cell>
          <cell r="F38">
            <v>0.191</v>
          </cell>
          <cell r="G38" t="str">
            <v>Prefabricated Materials</v>
          </cell>
          <cell r="H38" t="str">
            <v>Reihe 273, Fachserie 17, der Erzeugerpreise gewerblicher Produkte fur Metalle und Halbzeuge"</v>
          </cell>
          <cell r="I38" t="str">
            <v>des Statistischen Bundesamte Deutschlands</v>
          </cell>
          <cell r="J38">
            <v>38992</v>
          </cell>
          <cell r="L38" t="str">
            <v>See Above</v>
          </cell>
          <cell r="M38">
            <v>38991</v>
          </cell>
        </row>
        <row r="39">
          <cell r="A39">
            <v>47</v>
          </cell>
          <cell r="B39" t="str">
            <v>D1</v>
          </cell>
          <cell r="C39" t="str">
            <v>500 Station Common Electrical, Section 7</v>
          </cell>
          <cell r="D39" t="str">
            <v>Eur</v>
          </cell>
          <cell r="E39" t="str">
            <v>D16</v>
          </cell>
          <cell r="F39">
            <v>0.45500000000000002</v>
          </cell>
          <cell r="G39" t="str">
            <v>Labour Manufacturing</v>
          </cell>
          <cell r="H39" t="str">
            <v>Labour Cost Index – EU25 for Manufacturing Labour, Nominal Value  – Seasonally adjusted - Labour Cost Index quoted quarterly for the labour indices for European labour</v>
          </cell>
          <cell r="I39" t="str">
            <v>EUROSTAT</v>
          </cell>
          <cell r="J39" t="str">
            <v>2nd Quarter 2006</v>
          </cell>
          <cell r="L39" t="str">
            <v>See Above</v>
          </cell>
          <cell r="M39">
            <v>38899</v>
          </cell>
        </row>
        <row r="40">
          <cell r="A40">
            <v>53</v>
          </cell>
          <cell r="B40" t="str">
            <v>D2</v>
          </cell>
          <cell r="C40" t="str">
            <v>500 Station Common Electrical, Section 7</v>
          </cell>
          <cell r="D40" t="str">
            <v>ZAR</v>
          </cell>
          <cell r="E40" t="str">
            <v>D21</v>
          </cell>
          <cell r="F40">
            <v>0.15</v>
          </cell>
          <cell r="G40" t="str">
            <v>Fixed</v>
          </cell>
          <cell r="H40" t="str">
            <v>Fixed Portion</v>
          </cell>
          <cell r="I40" t="str">
            <v>Fixed</v>
          </cell>
          <cell r="M40">
            <v>38961</v>
          </cell>
        </row>
        <row r="41">
          <cell r="A41">
            <v>54</v>
          </cell>
          <cell r="B41" t="str">
            <v>D2</v>
          </cell>
          <cell r="C41" t="str">
            <v>500 Station Common Electrical, Section 7</v>
          </cell>
          <cell r="D41" t="str">
            <v>ZAR</v>
          </cell>
          <cell r="E41" t="str">
            <v>D22</v>
          </cell>
          <cell r="F41">
            <v>4.2999999999999997E-2</v>
          </cell>
          <cell r="G41" t="str">
            <v>E-A Light Sections</v>
          </cell>
          <cell r="H41" t="str">
            <v>E-A Light Sections</v>
          </cell>
          <cell r="I41" t="str">
            <v>SEIFSA</v>
          </cell>
          <cell r="J41">
            <v>38961</v>
          </cell>
          <cell r="M41">
            <v>38961</v>
          </cell>
        </row>
        <row r="42">
          <cell r="A42">
            <v>55</v>
          </cell>
          <cell r="B42" t="str">
            <v>D2</v>
          </cell>
          <cell r="C42" t="str">
            <v>500 Station Common Electrical, Section 7</v>
          </cell>
          <cell r="D42" t="str">
            <v>ZAR</v>
          </cell>
          <cell r="E42" t="str">
            <v>D23</v>
          </cell>
          <cell r="F42">
            <v>0.19700000000000001</v>
          </cell>
          <cell r="G42" t="str">
            <v>F - Copper</v>
          </cell>
          <cell r="H42" t="str">
            <v>Table F</v>
          </cell>
          <cell r="I42" t="str">
            <v>SEIFSA</v>
          </cell>
          <cell r="J42">
            <v>38961</v>
          </cell>
          <cell r="M42">
            <v>38961</v>
          </cell>
        </row>
        <row r="43">
          <cell r="A43">
            <v>56</v>
          </cell>
          <cell r="B43" t="str">
            <v>D2</v>
          </cell>
          <cell r="C43" t="str">
            <v>500 Station Common Electrical, Section 7</v>
          </cell>
          <cell r="D43" t="str">
            <v>ZAR</v>
          </cell>
          <cell r="E43" t="str">
            <v>D24</v>
          </cell>
          <cell r="F43">
            <v>0.14499999999999999</v>
          </cell>
          <cell r="G43" t="str">
            <v>O - Metal Products</v>
          </cell>
          <cell r="H43" t="str">
            <v>O - Metal Products</v>
          </cell>
          <cell r="I43" t="str">
            <v>SEIFSA</v>
          </cell>
          <cell r="J43">
            <v>38961</v>
          </cell>
          <cell r="M43">
            <v>38961</v>
          </cell>
        </row>
        <row r="44">
          <cell r="A44">
            <v>57</v>
          </cell>
          <cell r="B44" t="str">
            <v>D2</v>
          </cell>
          <cell r="C44" t="str">
            <v>500 Station Common Electrical, Section 7</v>
          </cell>
          <cell r="D44" t="str">
            <v>ZAR</v>
          </cell>
          <cell r="E44" t="str">
            <v>D25</v>
          </cell>
          <cell r="F44">
            <v>0.46500000000000002</v>
          </cell>
          <cell r="G44" t="str">
            <v>Labour</v>
          </cell>
          <cell r="H44" t="str">
            <v>Labour Local</v>
          </cell>
          <cell r="I44" t="str">
            <v>SEIFSA</v>
          </cell>
          <cell r="J44">
            <v>38961</v>
          </cell>
          <cell r="M44">
            <v>38961</v>
          </cell>
        </row>
        <row r="45">
          <cell r="A45">
            <v>64</v>
          </cell>
          <cell r="B45" t="str">
            <v>E</v>
          </cell>
          <cell r="C45" t="str">
            <v>General Management Work</v>
          </cell>
          <cell r="D45" t="str">
            <v>Eur</v>
          </cell>
          <cell r="E45" t="str">
            <v>E1</v>
          </cell>
          <cell r="F45">
            <v>0.15</v>
          </cell>
          <cell r="G45" t="str">
            <v>Fixed</v>
          </cell>
          <cell r="H45" t="str">
            <v>Fixed Portion</v>
          </cell>
          <cell r="I45" t="str">
            <v>Fixed</v>
          </cell>
          <cell r="M45">
            <v>38899</v>
          </cell>
        </row>
        <row r="46">
          <cell r="A46">
            <v>65</v>
          </cell>
          <cell r="B46" t="str">
            <v>E</v>
          </cell>
          <cell r="C46" t="str">
            <v>General Management Work</v>
          </cell>
          <cell r="D46" t="str">
            <v>Eur</v>
          </cell>
          <cell r="E46" t="str">
            <v>E2</v>
          </cell>
          <cell r="F46">
            <v>0.85</v>
          </cell>
          <cell r="G46" t="str">
            <v>Labour Manufacturing</v>
          </cell>
          <cell r="H46" t="str">
            <v>Labour Cost Index – EU25 for Manufacturing Labour, Nominal Value  – Seasonally adjusted - Labour Cost Index quoted quarterly for the labour indices for European labour</v>
          </cell>
          <cell r="I46" t="str">
            <v>EUROSTAT</v>
          </cell>
          <cell r="J46" t="str">
            <v>2nd Quarter 2006</v>
          </cell>
          <cell r="L46" t="str">
            <v>See Above</v>
          </cell>
          <cell r="M46">
            <v>38899</v>
          </cell>
        </row>
        <row r="47">
          <cell r="A47">
            <v>72</v>
          </cell>
          <cell r="B47" t="str">
            <v>F</v>
          </cell>
          <cell r="C47" t="str">
            <v>Transport, EURO</v>
          </cell>
          <cell r="D47" t="str">
            <v>Eur</v>
          </cell>
          <cell r="E47" t="str">
            <v>F1</v>
          </cell>
          <cell r="F47">
            <v>0.15</v>
          </cell>
          <cell r="G47" t="str">
            <v>Fixed</v>
          </cell>
          <cell r="H47" t="str">
            <v>Fixed Portion</v>
          </cell>
          <cell r="I47" t="str">
            <v>Fixed</v>
          </cell>
          <cell r="M47">
            <v>38961</v>
          </cell>
        </row>
        <row r="48">
          <cell r="A48">
            <v>73</v>
          </cell>
          <cell r="B48" t="str">
            <v>F</v>
          </cell>
          <cell r="C48" t="str">
            <v>Transport, EURO</v>
          </cell>
          <cell r="D48" t="str">
            <v>Eur</v>
          </cell>
          <cell r="E48" t="str">
            <v>F2</v>
          </cell>
          <cell r="F48">
            <v>0.85</v>
          </cell>
          <cell r="G48" t="str">
            <v>Transport</v>
          </cell>
          <cell r="H48" t="str">
            <v>CPI for EU25 - Harmonized consumer price index, 2005=100</v>
          </cell>
          <cell r="I48" t="str">
            <v>EUROSTAT</v>
          </cell>
          <cell r="J48">
            <v>38962</v>
          </cell>
          <cell r="L48" t="str">
            <v>Base Cost Index(No Currency)</v>
          </cell>
          <cell r="M48">
            <v>38961</v>
          </cell>
        </row>
        <row r="49">
          <cell r="A49">
            <v>80</v>
          </cell>
          <cell r="B49" t="str">
            <v>G</v>
          </cell>
          <cell r="C49" t="str">
            <v>600 Condensate and Feedheating Plant, Section 8, Procure &amp; Manufacture</v>
          </cell>
          <cell r="D49" t="str">
            <v>Eur</v>
          </cell>
          <cell r="E49" t="str">
            <v>G1</v>
          </cell>
          <cell r="F49">
            <v>0.15</v>
          </cell>
          <cell r="G49" t="str">
            <v>Fixed</v>
          </cell>
          <cell r="H49" t="str">
            <v>Fixed Portion</v>
          </cell>
          <cell r="I49" t="str">
            <v>Fixed</v>
          </cell>
          <cell r="M49">
            <v>38991</v>
          </cell>
        </row>
        <row r="50">
          <cell r="A50">
            <v>81</v>
          </cell>
          <cell r="B50" t="str">
            <v>G</v>
          </cell>
          <cell r="C50" t="str">
            <v>600 Condensate and Feedheating Plant, Section 8, Procure &amp; Manufacture</v>
          </cell>
          <cell r="D50" t="str">
            <v>Eur</v>
          </cell>
          <cell r="E50" t="str">
            <v>G2</v>
          </cell>
          <cell r="F50">
            <v>0.09</v>
          </cell>
          <cell r="G50" t="str">
            <v>Structural Sections</v>
          </cell>
          <cell r="H50" t="str">
            <v>World Carbon Steel Product Price Index -  Structural Sections &amp; Beams</v>
          </cell>
          <cell r="I50" t="str">
            <v>Meps(www.meps.co.uk)</v>
          </cell>
          <cell r="J50">
            <v>38992</v>
          </cell>
          <cell r="L50" t="str">
            <v>see above</v>
          </cell>
          <cell r="M50">
            <v>38991</v>
          </cell>
        </row>
        <row r="51">
          <cell r="A51">
            <v>82</v>
          </cell>
          <cell r="B51" t="str">
            <v>G</v>
          </cell>
          <cell r="C51" t="str">
            <v>600 Condensate and Feedheating Plant, Section 8, Procure &amp; Manufacture</v>
          </cell>
          <cell r="D51" t="str">
            <v>Eur</v>
          </cell>
          <cell r="E51" t="str">
            <v>G3</v>
          </cell>
          <cell r="F51">
            <v>0.27300000000000002</v>
          </cell>
          <cell r="G51" t="str">
            <v>HR Plate</v>
          </cell>
          <cell r="H51" t="str">
            <v>World Carbon Steel Product Price Index - USD/tonne for HR Plate</v>
          </cell>
          <cell r="I51" t="str">
            <v>Meps(www.meps.co.uk)</v>
          </cell>
          <cell r="J51">
            <v>38992</v>
          </cell>
          <cell r="L51" t="str">
            <v>see above</v>
          </cell>
          <cell r="M51">
            <v>38991</v>
          </cell>
        </row>
        <row r="52">
          <cell r="A52">
            <v>83</v>
          </cell>
          <cell r="B52" t="str">
            <v>G</v>
          </cell>
          <cell r="C52" t="str">
            <v>600 Condensate and Feedheating Plant, Section 8, Procure &amp; Manufacture</v>
          </cell>
          <cell r="D52" t="str">
            <v>Eur</v>
          </cell>
          <cell r="E52" t="str">
            <v>G4</v>
          </cell>
          <cell r="F52">
            <v>4.5999999999999999E-2</v>
          </cell>
          <cell r="G52" t="str">
            <v>Nickel</v>
          </cell>
          <cell r="H52" t="str">
            <v>Price Index for Nickel</v>
          </cell>
          <cell r="I52" t="str">
            <v>LME</v>
          </cell>
          <cell r="J52">
            <v>38992</v>
          </cell>
          <cell r="L52" t="str">
            <v>see above</v>
          </cell>
          <cell r="M52">
            <v>38991</v>
          </cell>
        </row>
        <row r="53">
          <cell r="A53">
            <v>84</v>
          </cell>
          <cell r="B53" t="str">
            <v>G</v>
          </cell>
          <cell r="C53" t="str">
            <v>600 Condensate and Feedheating Plant, Section 8, Procure &amp; Manufacture</v>
          </cell>
          <cell r="D53" t="str">
            <v>Eur</v>
          </cell>
          <cell r="E53" t="str">
            <v>G5</v>
          </cell>
          <cell r="F53">
            <v>0.09</v>
          </cell>
          <cell r="G53" t="str">
            <v>Prefabricated Materials</v>
          </cell>
          <cell r="H53" t="str">
            <v>Reihe 273, Fachserie 17, der Erzeugerpreise gewerblicher Produkte fur Metalle und Halbzeuge"</v>
          </cell>
          <cell r="I53" t="str">
            <v>des Statistischen Bundesamte Deutschlands</v>
          </cell>
          <cell r="J53">
            <v>38992</v>
          </cell>
          <cell r="L53" t="str">
            <v>see above</v>
          </cell>
          <cell r="M53">
            <v>38991</v>
          </cell>
        </row>
        <row r="54">
          <cell r="A54">
            <v>85</v>
          </cell>
          <cell r="B54" t="str">
            <v>G</v>
          </cell>
          <cell r="C54" t="str">
            <v>600 Condensate and Feedheating Plant, Section 8, Procure &amp; Manufacture</v>
          </cell>
          <cell r="D54" t="str">
            <v>Eur</v>
          </cell>
          <cell r="E54" t="str">
            <v>G6</v>
          </cell>
          <cell r="F54">
            <v>0.35099999999999998</v>
          </cell>
          <cell r="G54" t="str">
            <v>Labour Manufacturing</v>
          </cell>
          <cell r="H54" t="str">
            <v>Labour Cost Index – EU25 for Manufacturing Labour, Nominal Value  – Seasonally adjusted - Labour Cost Index quoted quarterly for the labour indices for European labour</v>
          </cell>
          <cell r="I54" t="str">
            <v>EUROSTAT</v>
          </cell>
          <cell r="J54" t="str">
            <v>2nd Quarter 2006</v>
          </cell>
          <cell r="L54" t="str">
            <v>see above</v>
          </cell>
          <cell r="M54">
            <v>38899</v>
          </cell>
        </row>
        <row r="55">
          <cell r="A55">
            <v>91</v>
          </cell>
          <cell r="B55" t="str">
            <v>H</v>
          </cell>
          <cell r="C55" t="str">
            <v>600 Transport</v>
          </cell>
          <cell r="D55" t="str">
            <v>ZAR</v>
          </cell>
          <cell r="E55" t="str">
            <v>H1</v>
          </cell>
          <cell r="F55">
            <v>0</v>
          </cell>
          <cell r="G55" t="str">
            <v>Fixed</v>
          </cell>
          <cell r="H55" t="str">
            <v>Fixed Portion</v>
          </cell>
          <cell r="I55" t="str">
            <v>Fixed</v>
          </cell>
          <cell r="M55">
            <v>38961</v>
          </cell>
        </row>
        <row r="56">
          <cell r="A56">
            <v>92</v>
          </cell>
          <cell r="B56" t="str">
            <v>H</v>
          </cell>
          <cell r="C56" t="str">
            <v>600 Transport</v>
          </cell>
          <cell r="D56" t="str">
            <v>ZAR</v>
          </cell>
          <cell r="E56" t="str">
            <v>H2</v>
          </cell>
          <cell r="F56">
            <v>1</v>
          </cell>
          <cell r="G56" t="str">
            <v>Transport</v>
          </cell>
          <cell r="H56" t="str">
            <v>L-2:</v>
          </cell>
          <cell r="I56" t="str">
            <v>SEIFSA</v>
          </cell>
          <cell r="J56">
            <v>38961</v>
          </cell>
          <cell r="K56" t="str">
            <v>Not Applicable</v>
          </cell>
          <cell r="M56">
            <v>38961</v>
          </cell>
        </row>
        <row r="57">
          <cell r="A57">
            <v>99</v>
          </cell>
          <cell r="B57" t="str">
            <v>I</v>
          </cell>
          <cell r="C57" t="str">
            <v>600 Condensate and Feedheating Plant, Section 8, Erection</v>
          </cell>
          <cell r="D57" t="str">
            <v>ZAR</v>
          </cell>
          <cell r="E57" t="str">
            <v>I1</v>
          </cell>
          <cell r="F57">
            <v>0.15</v>
          </cell>
          <cell r="G57" t="str">
            <v>Fixed</v>
          </cell>
          <cell r="H57" t="str">
            <v>Fixed Portion</v>
          </cell>
          <cell r="I57" t="str">
            <v>Fixed</v>
          </cell>
          <cell r="M57">
            <v>38899</v>
          </cell>
        </row>
        <row r="58">
          <cell r="A58">
            <v>100</v>
          </cell>
          <cell r="B58" t="str">
            <v>I</v>
          </cell>
          <cell r="C58" t="str">
            <v>600 Condensate and Feedheating Plant, Section 8, Erection</v>
          </cell>
          <cell r="D58" t="str">
            <v>ZAR</v>
          </cell>
          <cell r="E58" t="str">
            <v>I2</v>
          </cell>
          <cell r="F58">
            <v>0.05</v>
          </cell>
          <cell r="G58" t="str">
            <v>Paint</v>
          </cell>
          <cell r="H58" t="str">
            <v>Table T</v>
          </cell>
          <cell r="I58" t="str">
            <v>SEIFSA</v>
          </cell>
          <cell r="J58">
            <v>38899</v>
          </cell>
          <cell r="M58">
            <v>38899</v>
          </cell>
        </row>
        <row r="59">
          <cell r="A59">
            <v>101</v>
          </cell>
          <cell r="B59" t="str">
            <v>I</v>
          </cell>
          <cell r="C59" t="str">
            <v>600 Condensate and Feedheating Plant, Section 8, Erection</v>
          </cell>
          <cell r="D59" t="str">
            <v>ZAR</v>
          </cell>
          <cell r="E59" t="str">
            <v>I3</v>
          </cell>
          <cell r="F59">
            <v>0.1</v>
          </cell>
          <cell r="G59" t="str">
            <v>Plant &amp; Machinery</v>
          </cell>
          <cell r="H59" t="str">
            <v>Table P</v>
          </cell>
          <cell r="I59" t="str">
            <v>SEIFSA</v>
          </cell>
          <cell r="J59">
            <v>38899</v>
          </cell>
          <cell r="M59">
            <v>38899</v>
          </cell>
        </row>
        <row r="60">
          <cell r="A60">
            <v>102</v>
          </cell>
          <cell r="B60" t="str">
            <v>I</v>
          </cell>
          <cell r="C60" t="str">
            <v>600 Condensate and Feedheating Plant, Section 8, Erection</v>
          </cell>
          <cell r="D60" t="str">
            <v>ZAR</v>
          </cell>
          <cell r="E60" t="str">
            <v>I4</v>
          </cell>
          <cell r="F60">
            <v>0.05</v>
          </cell>
          <cell r="G60" t="str">
            <v>Fuel</v>
          </cell>
          <cell r="H60" t="str">
            <v>Table L2</v>
          </cell>
          <cell r="I60" t="str">
            <v>SEIFSA</v>
          </cell>
          <cell r="J60">
            <v>38899</v>
          </cell>
          <cell r="M60">
            <v>38899</v>
          </cell>
        </row>
        <row r="61">
          <cell r="A61">
            <v>103</v>
          </cell>
          <cell r="B61" t="str">
            <v>I</v>
          </cell>
          <cell r="C61" t="str">
            <v>600 Condensate and Feedheating Plant, Section 8, Erection</v>
          </cell>
          <cell r="D61" t="str">
            <v>ZAR</v>
          </cell>
          <cell r="E61" t="str">
            <v>I5</v>
          </cell>
          <cell r="F61">
            <v>0.65</v>
          </cell>
          <cell r="G61" t="str">
            <v>Labour</v>
          </cell>
          <cell r="H61" t="str">
            <v>Table C3, All hourly paid employees.</v>
          </cell>
          <cell r="I61" t="str">
            <v>SEIFSA</v>
          </cell>
          <cell r="J61">
            <v>38899</v>
          </cell>
          <cell r="M61">
            <v>38899</v>
          </cell>
        </row>
        <row r="62">
          <cell r="A62">
            <v>110</v>
          </cell>
          <cell r="B62" t="str">
            <v>J</v>
          </cell>
          <cell r="C62" t="str">
            <v>600 Transport USD</v>
          </cell>
          <cell r="D62" t="str">
            <v>USD</v>
          </cell>
          <cell r="E62" t="str">
            <v>J1</v>
          </cell>
          <cell r="F62">
            <v>0</v>
          </cell>
          <cell r="G62" t="str">
            <v>Fixed</v>
          </cell>
          <cell r="H62" t="str">
            <v>Fixed Portion</v>
          </cell>
          <cell r="I62" t="str">
            <v>Fixed</v>
          </cell>
          <cell r="M62">
            <v>38991</v>
          </cell>
        </row>
        <row r="63">
          <cell r="A63">
            <v>111</v>
          </cell>
          <cell r="B63" t="str">
            <v>J</v>
          </cell>
          <cell r="C63" t="str">
            <v>600 Transport USD</v>
          </cell>
          <cell r="D63" t="str">
            <v>USD</v>
          </cell>
          <cell r="E63" t="str">
            <v>J2</v>
          </cell>
          <cell r="F63">
            <v>1</v>
          </cell>
          <cell r="G63" t="str">
            <v>General</v>
          </cell>
          <cell r="H63" t="str">
            <v>Consumer Price Index - All items, United States</v>
          </cell>
          <cell r="I63" t="str">
            <v>OECD.org</v>
          </cell>
          <cell r="J63">
            <v>38992</v>
          </cell>
          <cell r="M63">
            <v>38991</v>
          </cell>
        </row>
        <row r="64">
          <cell r="A64">
            <v>118</v>
          </cell>
          <cell r="B64" t="str">
            <v>L</v>
          </cell>
          <cell r="C64" t="str">
            <v>COST OF MANUFACTURE IN SOUTH AFRICA - MECHANICAL (700&amp;800)</v>
          </cell>
          <cell r="D64" t="str">
            <v>ZAR</v>
          </cell>
          <cell r="E64" t="str">
            <v>L1</v>
          </cell>
          <cell r="F64">
            <v>0.15</v>
          </cell>
          <cell r="G64" t="str">
            <v>Fixed</v>
          </cell>
          <cell r="H64" t="str">
            <v>Fixed Portion</v>
          </cell>
          <cell r="I64" t="str">
            <v>Fixed</v>
          </cell>
          <cell r="M64">
            <v>38899</v>
          </cell>
        </row>
        <row r="65">
          <cell r="A65">
            <v>119</v>
          </cell>
          <cell r="B65" t="str">
            <v>L</v>
          </cell>
          <cell r="C65" t="str">
            <v>COST OF MANUFACTURE IN SOUTH AFRICA - MECHANICAL (700&amp;800)</v>
          </cell>
          <cell r="D65" t="str">
            <v>ZAR</v>
          </cell>
          <cell r="E65" t="str">
            <v>L2</v>
          </cell>
          <cell r="F65">
            <v>0.4</v>
          </cell>
          <cell r="G65" t="str">
            <v>Cost of Labour</v>
          </cell>
          <cell r="H65" t="str">
            <v>Table C3 all hourly paid employees</v>
          </cell>
          <cell r="I65" t="str">
            <v>SEIFSA</v>
          </cell>
          <cell r="J65">
            <v>38929</v>
          </cell>
          <cell r="M65">
            <v>38899</v>
          </cell>
        </row>
        <row r="66">
          <cell r="A66">
            <v>120</v>
          </cell>
          <cell r="B66" t="str">
            <v>L</v>
          </cell>
          <cell r="C66" t="str">
            <v>COST OF MANUFACTURE IN SOUTH AFRICA - MECHANICAL (700&amp;800)</v>
          </cell>
          <cell r="D66" t="str">
            <v>ZAR</v>
          </cell>
          <cell r="E66" t="str">
            <v>L3</v>
          </cell>
          <cell r="F66">
            <v>0.45</v>
          </cell>
          <cell r="G66" t="str">
            <v>Cost of Material</v>
          </cell>
          <cell r="H66" t="str">
            <v>Table G SADS Index Mech Eng Materials</v>
          </cell>
          <cell r="I66" t="str">
            <v>SEIFSA</v>
          </cell>
          <cell r="J66">
            <v>38929</v>
          </cell>
          <cell r="M66">
            <v>38899</v>
          </cell>
        </row>
        <row r="67">
          <cell r="A67">
            <v>127</v>
          </cell>
          <cell r="B67" t="str">
            <v>M</v>
          </cell>
          <cell r="C67" t="str">
            <v>COST OF MANUFACTURE IN SOUTH AFRICA - ELECTRICAL (700&amp;800)</v>
          </cell>
          <cell r="D67" t="str">
            <v>ZAR</v>
          </cell>
          <cell r="E67" t="str">
            <v>M1</v>
          </cell>
          <cell r="F67">
            <v>0.15</v>
          </cell>
          <cell r="G67" t="str">
            <v>Fixed</v>
          </cell>
          <cell r="H67" t="str">
            <v>Fixed Portion</v>
          </cell>
          <cell r="I67" t="str">
            <v>Fixed</v>
          </cell>
          <cell r="M67">
            <v>38899</v>
          </cell>
        </row>
        <row r="68">
          <cell r="A68">
            <v>128</v>
          </cell>
          <cell r="B68" t="str">
            <v>M</v>
          </cell>
          <cell r="C68" t="str">
            <v>COST OF MANUFACTURE IN SOUTH AFRICA - ELECTRICAL (700&amp;800)</v>
          </cell>
          <cell r="D68" t="str">
            <v>ZAR</v>
          </cell>
          <cell r="E68" t="str">
            <v>M2</v>
          </cell>
          <cell r="F68">
            <v>0.34</v>
          </cell>
          <cell r="G68" t="str">
            <v>Cost of Labour</v>
          </cell>
          <cell r="H68" t="str">
            <v>Table C3 All Hourly paid employees</v>
          </cell>
          <cell r="I68" t="str">
            <v>SEIFSA</v>
          </cell>
          <cell r="J68">
            <v>38929</v>
          </cell>
          <cell r="M68">
            <v>38899</v>
          </cell>
        </row>
        <row r="69">
          <cell r="A69">
            <v>129</v>
          </cell>
          <cell r="B69" t="str">
            <v>M</v>
          </cell>
          <cell r="C69" t="str">
            <v>COST OF MANUFACTURE IN SOUTH AFRICA - ELECTRICAL (700&amp;800)</v>
          </cell>
          <cell r="D69" t="str">
            <v>ZAR</v>
          </cell>
          <cell r="E69" t="str">
            <v>M3</v>
          </cell>
          <cell r="F69">
            <v>0.36</v>
          </cell>
          <cell r="G69" t="str">
            <v>Cost of Electrical Eng Materials</v>
          </cell>
          <cell r="H69" t="str">
            <v>CSS Index Table G</v>
          </cell>
          <cell r="I69" t="str">
            <v>SEIFSA</v>
          </cell>
          <cell r="J69">
            <v>38929</v>
          </cell>
          <cell r="M69">
            <v>38899</v>
          </cell>
        </row>
        <row r="70">
          <cell r="A70">
            <v>130</v>
          </cell>
          <cell r="B70" t="str">
            <v>M</v>
          </cell>
          <cell r="C70" t="str">
            <v>COST OF MANUFACTURE IN SOUTH AFRICA - ELECTRICAL (700&amp;800)</v>
          </cell>
          <cell r="D70" t="str">
            <v>ZAR</v>
          </cell>
          <cell r="E70" t="str">
            <v>M4</v>
          </cell>
          <cell r="F70">
            <v>0.15</v>
          </cell>
          <cell r="G70" t="str">
            <v>Metal Price Copper Republic</v>
          </cell>
          <cell r="H70" t="str">
            <v>Metal Price Table 'F'                             SEIFSA</v>
          </cell>
          <cell r="I70" t="str">
            <v>SEIFSA</v>
          </cell>
          <cell r="J70">
            <v>38929</v>
          </cell>
          <cell r="M70">
            <v>38899</v>
          </cell>
        </row>
        <row r="71">
          <cell r="A71">
            <v>137</v>
          </cell>
          <cell r="B71" t="str">
            <v>N</v>
          </cell>
          <cell r="C71" t="str">
            <v xml:space="preserve"> COST OF TRANSPORT IN SOUTH AFRICA (700&amp;800)</v>
          </cell>
          <cell r="D71" t="str">
            <v>ZAR</v>
          </cell>
          <cell r="E71" t="str">
            <v>N1</v>
          </cell>
          <cell r="F71">
            <v>0.15</v>
          </cell>
          <cell r="G71" t="str">
            <v>Fixed</v>
          </cell>
          <cell r="H71" t="str">
            <v>Fixed Portion</v>
          </cell>
          <cell r="I71" t="str">
            <v>Fixed</v>
          </cell>
          <cell r="M71">
            <v>38899</v>
          </cell>
        </row>
        <row r="72">
          <cell r="A72">
            <v>138</v>
          </cell>
          <cell r="B72" t="str">
            <v>N</v>
          </cell>
          <cell r="C72" t="str">
            <v xml:space="preserve"> COST OF TRANSPORT IN SOUTH AFRICA (700&amp;800)</v>
          </cell>
          <cell r="D72" t="str">
            <v>ZAR</v>
          </cell>
          <cell r="E72" t="str">
            <v>N2</v>
          </cell>
          <cell r="F72">
            <v>0.85</v>
          </cell>
          <cell r="G72" t="str">
            <v>Local Transport</v>
          </cell>
          <cell r="H72" t="str">
            <v xml:space="preserve">Table L-2 Index Of Road Freight Costs </v>
          </cell>
          <cell r="I72" t="str">
            <v>SEIFSA</v>
          </cell>
          <cell r="J72">
            <v>38929</v>
          </cell>
          <cell r="M72">
            <v>38899</v>
          </cell>
        </row>
        <row r="73">
          <cell r="A73">
            <v>139</v>
          </cell>
          <cell r="B73" t="str">
            <v>N</v>
          </cell>
          <cell r="C73" t="str">
            <v xml:space="preserve"> COST OF TRANSPORT IN SOUTH AFRICA (700&amp;800)</v>
          </cell>
          <cell r="D73" t="str">
            <v>ZAR</v>
          </cell>
          <cell r="E73" t="str">
            <v>N3</v>
          </cell>
          <cell r="F73">
            <v>0</v>
          </cell>
          <cell r="G73" t="str">
            <v>Fixed</v>
          </cell>
          <cell r="H73" t="str">
            <v>SA Transport</v>
          </cell>
          <cell r="I73" t="str">
            <v>Fixed Inflation</v>
          </cell>
          <cell r="M73">
            <v>38899</v>
          </cell>
        </row>
        <row r="74">
          <cell r="A74">
            <v>145</v>
          </cell>
          <cell r="B74" t="str">
            <v>O</v>
          </cell>
          <cell r="C74" t="str">
            <v xml:space="preserve"> COST OF INSTALLATION AND COMMISSIONING (700&amp;800)</v>
          </cell>
          <cell r="D74" t="str">
            <v>ZAR</v>
          </cell>
          <cell r="E74" t="str">
            <v>O1</v>
          </cell>
          <cell r="F74">
            <v>0.15</v>
          </cell>
          <cell r="G74" t="str">
            <v>Fixed</v>
          </cell>
          <cell r="H74" t="str">
            <v>Fixed Portion</v>
          </cell>
          <cell r="I74" t="str">
            <v>Fixed</v>
          </cell>
          <cell r="M74">
            <v>38899</v>
          </cell>
        </row>
        <row r="75">
          <cell r="A75">
            <v>146</v>
          </cell>
          <cell r="B75" t="str">
            <v>O</v>
          </cell>
          <cell r="C75" t="str">
            <v xml:space="preserve"> COST OF INSTALLATION AND COMMISSIONING (700&amp;800)</v>
          </cell>
          <cell r="D75" t="str">
            <v>ZAR</v>
          </cell>
          <cell r="E75" t="str">
            <v>O2</v>
          </cell>
          <cell r="F75">
            <v>0.85</v>
          </cell>
          <cell r="G75" t="str">
            <v>Cost of Labour</v>
          </cell>
          <cell r="H75" t="str">
            <v>Table C3 (a) All Hourly Paid</v>
          </cell>
          <cell r="I75" t="str">
            <v>SEIFSA</v>
          </cell>
          <cell r="J75">
            <v>38929</v>
          </cell>
          <cell r="M75">
            <v>38899</v>
          </cell>
        </row>
        <row r="76">
          <cell r="A76">
            <v>153</v>
          </cell>
          <cell r="B76" t="str">
            <v>P</v>
          </cell>
          <cell r="C76" t="str">
            <v xml:space="preserve"> LOCAL ENGINEERING (700&amp;800)</v>
          </cell>
          <cell r="D76" t="str">
            <v>ZAR</v>
          </cell>
          <cell r="E76" t="str">
            <v>P1</v>
          </cell>
          <cell r="F76">
            <v>0.15</v>
          </cell>
          <cell r="G76" t="str">
            <v>Fixed</v>
          </cell>
          <cell r="H76" t="str">
            <v>Fixed Portion</v>
          </cell>
          <cell r="I76" t="str">
            <v>Fixed</v>
          </cell>
          <cell r="M76">
            <v>38899</v>
          </cell>
        </row>
        <row r="77">
          <cell r="A77">
            <v>154</v>
          </cell>
          <cell r="B77" t="str">
            <v>P</v>
          </cell>
          <cell r="C77" t="str">
            <v xml:space="preserve"> LOCAL ENGINEERING (700&amp;800)</v>
          </cell>
          <cell r="D77" t="str">
            <v>ZAR</v>
          </cell>
          <cell r="E77" t="str">
            <v>P2</v>
          </cell>
          <cell r="F77">
            <v>0.85</v>
          </cell>
          <cell r="G77" t="str">
            <v>Cost of Labour</v>
          </cell>
          <cell r="H77" t="str">
            <v>Table C3 All Hourly Paid</v>
          </cell>
          <cell r="I77" t="str">
            <v>SEIFSA</v>
          </cell>
          <cell r="J77">
            <v>38929</v>
          </cell>
          <cell r="M77">
            <v>38899</v>
          </cell>
        </row>
        <row r="78">
          <cell r="A78">
            <v>161</v>
          </cell>
          <cell r="B78" t="str">
            <v>Q</v>
          </cell>
          <cell r="C78" t="str">
            <v xml:space="preserve"> COST OF MANUFACTURE IN UK - MECHANICAL (700&amp;800)</v>
          </cell>
          <cell r="D78" t="str">
            <v>GBP</v>
          </cell>
          <cell r="E78" t="str">
            <v>Q1</v>
          </cell>
          <cell r="F78">
            <v>0.15</v>
          </cell>
          <cell r="G78" t="str">
            <v>Fixed</v>
          </cell>
          <cell r="H78" t="str">
            <v>Fixed Portion</v>
          </cell>
          <cell r="I78" t="str">
            <v>Fixed</v>
          </cell>
          <cell r="M78">
            <v>38961</v>
          </cell>
        </row>
        <row r="79">
          <cell r="A79">
            <v>162</v>
          </cell>
          <cell r="B79" t="str">
            <v>Q</v>
          </cell>
          <cell r="C79" t="str">
            <v xml:space="preserve"> COST OF MANUFACTURE IN UK - MECHANICAL (700&amp;800)</v>
          </cell>
          <cell r="D79" t="str">
            <v>GBP</v>
          </cell>
          <cell r="E79" t="str">
            <v>Q2</v>
          </cell>
          <cell r="F79">
            <v>0.4</v>
          </cell>
          <cell r="G79" t="str">
            <v>Cost of Labour</v>
          </cell>
          <cell r="H79" t="str">
            <v>Mech Engineering</v>
          </cell>
          <cell r="I79" t="str">
            <v>BEAMA</v>
          </cell>
          <cell r="J79">
            <v>38990</v>
          </cell>
          <cell r="K79" t="str">
            <v>GBP  822,413.00</v>
          </cell>
          <cell r="L79" t="str">
            <v>GBP 1.0 = ZAR 14.54</v>
          </cell>
          <cell r="M79">
            <v>38961</v>
          </cell>
        </row>
        <row r="80">
          <cell r="A80">
            <v>163</v>
          </cell>
          <cell r="B80" t="str">
            <v>Q</v>
          </cell>
          <cell r="C80" t="str">
            <v xml:space="preserve"> COST OF MANUFACTURE IN UK - MECHANICAL (700&amp;800)</v>
          </cell>
          <cell r="D80" t="str">
            <v>GBP</v>
          </cell>
          <cell r="E80" t="str">
            <v>Q3</v>
          </cell>
          <cell r="F80">
            <v>0.45</v>
          </cell>
          <cell r="G80" t="str">
            <v>Cost of Materials</v>
          </cell>
          <cell r="H80" t="str">
            <v>Mech Engineering</v>
          </cell>
          <cell r="I80" t="str">
            <v>BEAMA</v>
          </cell>
          <cell r="M80">
            <v>38961</v>
          </cell>
        </row>
        <row r="81">
          <cell r="A81">
            <v>170</v>
          </cell>
          <cell r="B81" t="str">
            <v>R</v>
          </cell>
          <cell r="C81" t="str">
            <v xml:space="preserve"> ENGINEERING (700&amp;800)</v>
          </cell>
          <cell r="D81" t="str">
            <v>GBP</v>
          </cell>
          <cell r="E81" t="str">
            <v>R1</v>
          </cell>
          <cell r="F81">
            <v>0.15</v>
          </cell>
          <cell r="G81" t="str">
            <v>Fixed</v>
          </cell>
          <cell r="H81" t="str">
            <v>Fixed Portion</v>
          </cell>
          <cell r="I81" t="str">
            <v>Fixed</v>
          </cell>
          <cell r="M81">
            <v>38961</v>
          </cell>
        </row>
        <row r="82">
          <cell r="A82">
            <v>171</v>
          </cell>
          <cell r="B82" t="str">
            <v>R</v>
          </cell>
          <cell r="C82" t="str">
            <v xml:space="preserve"> ENGINEERING (700&amp;800)</v>
          </cell>
          <cell r="D82" t="str">
            <v>GBP</v>
          </cell>
          <cell r="E82" t="str">
            <v>R2</v>
          </cell>
          <cell r="F82">
            <v>0.85</v>
          </cell>
          <cell r="G82" t="str">
            <v>Cost of Labour</v>
          </cell>
          <cell r="H82" t="str">
            <v>Mech Engineering</v>
          </cell>
          <cell r="I82" t="str">
            <v>BEAMA</v>
          </cell>
          <cell r="J82">
            <v>38990</v>
          </cell>
          <cell r="K82" t="str">
            <v>GBP 58,148.00</v>
          </cell>
          <cell r="L82" t="str">
            <v>GBP 1.0 = 14.54</v>
          </cell>
          <cell r="M82">
            <v>38961</v>
          </cell>
        </row>
        <row r="83">
          <cell r="A83">
            <v>178</v>
          </cell>
          <cell r="B83" t="str">
            <v>S</v>
          </cell>
          <cell r="C83" t="str">
            <v xml:space="preserve"> CONTRACT MANAGEMENT / MATERIAL SUPPLY - PIPEWORK (700&amp;800)</v>
          </cell>
          <cell r="D83" t="str">
            <v>ZAR</v>
          </cell>
          <cell r="E83" t="str">
            <v>S1</v>
          </cell>
          <cell r="F83">
            <v>0.15</v>
          </cell>
          <cell r="G83" t="str">
            <v>Fixed</v>
          </cell>
          <cell r="H83" t="str">
            <v>Fixed Portion</v>
          </cell>
          <cell r="I83" t="str">
            <v>Fixed</v>
          </cell>
          <cell r="M83">
            <v>38899</v>
          </cell>
        </row>
        <row r="84">
          <cell r="A84">
            <v>179</v>
          </cell>
          <cell r="B84" t="str">
            <v>S</v>
          </cell>
          <cell r="C84" t="str">
            <v xml:space="preserve"> CONTRACT MANAGEMENT / MATERIAL SUPPLY - PIPEWORK (700&amp;800)</v>
          </cell>
          <cell r="D84" t="str">
            <v>ZAR</v>
          </cell>
          <cell r="E84" t="str">
            <v>S2</v>
          </cell>
          <cell r="F84">
            <v>0.85</v>
          </cell>
          <cell r="G84" t="str">
            <v>Material / Contract Management</v>
          </cell>
          <cell r="H84" t="str">
            <v>Table E-8</v>
          </cell>
          <cell r="I84" t="str">
            <v>SEIFSA</v>
          </cell>
          <cell r="J84">
            <v>38929</v>
          </cell>
          <cell r="M84">
            <v>38899</v>
          </cell>
        </row>
        <row r="85">
          <cell r="A85">
            <v>186</v>
          </cell>
          <cell r="B85" t="str">
            <v>T</v>
          </cell>
          <cell r="C85" t="str">
            <v xml:space="preserve"> COST OF MANUFACTURING IN SOUTH AFRICA - MECHANICAL (700&amp;800)</v>
          </cell>
          <cell r="D85" t="str">
            <v>ZAR</v>
          </cell>
          <cell r="E85" t="str">
            <v>T1</v>
          </cell>
          <cell r="F85">
            <v>0.15</v>
          </cell>
          <cell r="G85" t="str">
            <v>Fixed</v>
          </cell>
          <cell r="H85" t="str">
            <v>Fixed Portion</v>
          </cell>
          <cell r="I85" t="str">
            <v>Fixed</v>
          </cell>
          <cell r="M85">
            <v>38899</v>
          </cell>
        </row>
        <row r="86">
          <cell r="A86">
            <v>187</v>
          </cell>
          <cell r="B86" t="str">
            <v>T</v>
          </cell>
          <cell r="C86" t="str">
            <v xml:space="preserve"> COST OF MANUFACTURING IN SOUTH AFRICA - MECHANICAL (700&amp;800)</v>
          </cell>
          <cell r="D86" t="str">
            <v>ZAR</v>
          </cell>
          <cell r="E86" t="str">
            <v>T2</v>
          </cell>
          <cell r="F86">
            <v>0.45</v>
          </cell>
          <cell r="G86" t="str">
            <v>Cost of Labour</v>
          </cell>
          <cell r="H86" t="str">
            <v>Table C3 All Hourly Paid Employees</v>
          </cell>
          <cell r="I86" t="str">
            <v>SEIFSA</v>
          </cell>
          <cell r="J86">
            <v>38929</v>
          </cell>
          <cell r="M86">
            <v>38899</v>
          </cell>
        </row>
        <row r="87">
          <cell r="A87">
            <v>188</v>
          </cell>
          <cell r="B87" t="str">
            <v>T</v>
          </cell>
          <cell r="C87" t="str">
            <v xml:space="preserve"> COST OF MANUFACTURING IN SOUTH AFRICA - MECHANICAL (700&amp;800)</v>
          </cell>
          <cell r="D87" t="str">
            <v>ZAR</v>
          </cell>
          <cell r="E87" t="str">
            <v>T3</v>
          </cell>
          <cell r="F87">
            <v>0.4</v>
          </cell>
          <cell r="G87" t="str">
            <v>Cost of Materials</v>
          </cell>
          <cell r="H87" t="str">
            <v>Table E-5 Round Bar</v>
          </cell>
          <cell r="I87" t="str">
            <v>SEIFSA</v>
          </cell>
          <cell r="J87">
            <v>38929</v>
          </cell>
          <cell r="M87">
            <v>38899</v>
          </cell>
        </row>
        <row r="88">
          <cell r="A88">
            <v>195</v>
          </cell>
          <cell r="B88" t="str">
            <v>U</v>
          </cell>
          <cell r="C88" t="str">
            <v xml:space="preserve"> COST OF GOODS MANUFACTURED IN GERMANY (700&amp;800)</v>
          </cell>
          <cell r="D88" t="str">
            <v>Eur</v>
          </cell>
          <cell r="E88" t="str">
            <v>U1</v>
          </cell>
          <cell r="F88">
            <v>0.15</v>
          </cell>
          <cell r="G88" t="str">
            <v>Fixed</v>
          </cell>
          <cell r="H88" t="str">
            <v>Fixed Portion</v>
          </cell>
          <cell r="I88" t="str">
            <v>Fixed</v>
          </cell>
          <cell r="M88">
            <v>38991</v>
          </cell>
        </row>
        <row r="89">
          <cell r="A89">
            <v>196</v>
          </cell>
          <cell r="B89" t="str">
            <v>U</v>
          </cell>
          <cell r="C89" t="str">
            <v xml:space="preserve"> COST OF GOODS MANUFACTURED IN GERMANY (700&amp;800)</v>
          </cell>
          <cell r="D89" t="str">
            <v>Eur</v>
          </cell>
          <cell r="E89" t="str">
            <v>U2</v>
          </cell>
          <cell r="F89">
            <v>0.85</v>
          </cell>
          <cell r="G89" t="str">
            <v>6%  Per Annum</v>
          </cell>
          <cell r="H89" t="str">
            <v>German manufatured goods</v>
          </cell>
          <cell r="I89" t="str">
            <v>Inflation fixed %</v>
          </cell>
          <cell r="J89">
            <v>2006</v>
          </cell>
          <cell r="M89">
            <v>38991</v>
          </cell>
        </row>
        <row r="90">
          <cell r="A90">
            <v>203</v>
          </cell>
          <cell r="B90" t="str">
            <v>V</v>
          </cell>
          <cell r="C90" t="str">
            <v>900 Pipes, Fittings and Vessels, Section 10</v>
          </cell>
          <cell r="D90" t="str">
            <v>Eur</v>
          </cell>
          <cell r="E90" t="str">
            <v>V1</v>
          </cell>
          <cell r="F90">
            <v>0.15</v>
          </cell>
          <cell r="G90" t="str">
            <v>Fixed</v>
          </cell>
          <cell r="H90" t="str">
            <v>Fixed Portion</v>
          </cell>
          <cell r="I90" t="str">
            <v>Fixed</v>
          </cell>
          <cell r="M90">
            <v>38991</v>
          </cell>
        </row>
        <row r="91">
          <cell r="A91">
            <v>204</v>
          </cell>
          <cell r="B91" t="str">
            <v>V</v>
          </cell>
          <cell r="C91" t="str">
            <v>900 Pipes, Fittings and Vessels, Section 10</v>
          </cell>
          <cell r="D91" t="str">
            <v>Eur</v>
          </cell>
          <cell r="E91" t="str">
            <v>V2</v>
          </cell>
          <cell r="F91">
            <v>0.10100000000000001</v>
          </cell>
          <cell r="G91" t="str">
            <v>Structural Sections</v>
          </cell>
          <cell r="H91" t="str">
            <v>World Carbon Steel Product Price Index -  Structural Sections &amp; Beams</v>
          </cell>
          <cell r="I91" t="str">
            <v>Meps(www.meps.co.uk)</v>
          </cell>
          <cell r="J91">
            <v>38992</v>
          </cell>
          <cell r="L91" t="str">
            <v>see above</v>
          </cell>
          <cell r="M91">
            <v>38991</v>
          </cell>
        </row>
        <row r="92">
          <cell r="A92">
            <v>205</v>
          </cell>
          <cell r="B92" t="str">
            <v>V</v>
          </cell>
          <cell r="C92" t="str">
            <v>900 Pipes, Fittings and Vessels, Section 10</v>
          </cell>
          <cell r="D92" t="str">
            <v>Eur</v>
          </cell>
          <cell r="E92" t="str">
            <v>V3</v>
          </cell>
          <cell r="F92">
            <v>0.27</v>
          </cell>
          <cell r="G92" t="str">
            <v>HR Plate</v>
          </cell>
          <cell r="H92" t="str">
            <v>World Carbon Steel Product Price Index - USD/tonne for HR Plate</v>
          </cell>
          <cell r="I92" t="str">
            <v>Meps(www.meps.co.uk)</v>
          </cell>
          <cell r="J92">
            <v>38992</v>
          </cell>
          <cell r="L92" t="str">
            <v>see above</v>
          </cell>
          <cell r="M92">
            <v>38991</v>
          </cell>
        </row>
        <row r="93">
          <cell r="A93">
            <v>206</v>
          </cell>
          <cell r="B93" t="str">
            <v>V</v>
          </cell>
          <cell r="C93" t="str">
            <v>900 Pipes, Fittings and Vessels, Section 10</v>
          </cell>
          <cell r="D93" t="str">
            <v>Eur</v>
          </cell>
          <cell r="E93" t="str">
            <v>V4</v>
          </cell>
          <cell r="F93">
            <v>0.25700000000000001</v>
          </cell>
          <cell r="G93" t="str">
            <v>Prefab</v>
          </cell>
          <cell r="H93" t="str">
            <v>Reihe 273, Fachserie 17, der Erzeugerpreise gewerblicher Produkte fur Metalle und Halbzeuge"</v>
          </cell>
          <cell r="I93" t="str">
            <v>des Statistischen Bundesamte Deutschlands</v>
          </cell>
          <cell r="J93">
            <v>38992</v>
          </cell>
          <cell r="L93" t="str">
            <v>see above</v>
          </cell>
          <cell r="M93">
            <v>38991</v>
          </cell>
        </row>
        <row r="94">
          <cell r="A94">
            <v>207</v>
          </cell>
          <cell r="B94" t="str">
            <v>V</v>
          </cell>
          <cell r="C94" t="str">
            <v>900 Pipes, Fittings and Vessels, Section 10</v>
          </cell>
          <cell r="D94" t="str">
            <v>Eur</v>
          </cell>
          <cell r="E94" t="str">
            <v>V5</v>
          </cell>
          <cell r="F94">
            <v>0.222</v>
          </cell>
          <cell r="G94" t="str">
            <v>Labour Manufacturing</v>
          </cell>
          <cell r="H94" t="str">
            <v>Labour Cost Index – EU25 for Manufacturing Labour, Nominal Value  – Seasonally adjusted - Labour Cost Index quoted quarterly for the labour indices for European labour</v>
          </cell>
          <cell r="I94" t="str">
            <v>EUROSTAT</v>
          </cell>
          <cell r="J94" t="str">
            <v>2nd Quarter 2006</v>
          </cell>
          <cell r="L94" t="str">
            <v>see above</v>
          </cell>
          <cell r="M94">
            <v>38899</v>
          </cell>
        </row>
        <row r="95">
          <cell r="A95">
            <v>214</v>
          </cell>
          <cell r="B95" t="str">
            <v>W</v>
          </cell>
          <cell r="C95" t="str">
            <v>1000 Unitized Control &amp; Instrumentation, Section 3&amp;11</v>
          </cell>
          <cell r="D95" t="str">
            <v>Eur</v>
          </cell>
          <cell r="E95" t="str">
            <v>W1</v>
          </cell>
          <cell r="F95">
            <v>0.15</v>
          </cell>
          <cell r="G95" t="str">
            <v>Fixed</v>
          </cell>
          <cell r="H95" t="str">
            <v>Fixed Portion</v>
          </cell>
          <cell r="I95" t="str">
            <v>Fixed</v>
          </cell>
          <cell r="M95">
            <v>38991</v>
          </cell>
        </row>
        <row r="96">
          <cell r="A96">
            <v>215</v>
          </cell>
          <cell r="B96" t="str">
            <v>W</v>
          </cell>
          <cell r="C96" t="str">
            <v>1000 Unitized Control &amp; Instrumentation, Section 3&amp;11</v>
          </cell>
          <cell r="D96" t="str">
            <v>Eur</v>
          </cell>
          <cell r="E96" t="str">
            <v>W2</v>
          </cell>
          <cell r="F96">
            <v>7.9000000000000001E-2</v>
          </cell>
          <cell r="G96" t="str">
            <v>HR Plate</v>
          </cell>
          <cell r="H96" t="str">
            <v>World Carbon Steel Product Price Index - USD/tonne for HR Plate</v>
          </cell>
          <cell r="I96" t="str">
            <v>Meps(www.meps.co.uk)</v>
          </cell>
          <cell r="J96">
            <v>38992</v>
          </cell>
          <cell r="L96" t="str">
            <v>see above</v>
          </cell>
          <cell r="M96">
            <v>38991</v>
          </cell>
        </row>
        <row r="97">
          <cell r="A97">
            <v>216</v>
          </cell>
          <cell r="B97" t="str">
            <v>W</v>
          </cell>
          <cell r="C97" t="str">
            <v>1000 Unitized Control &amp; Instrumentation, Section 3&amp;11</v>
          </cell>
          <cell r="D97" t="str">
            <v>Eur</v>
          </cell>
          <cell r="E97" t="str">
            <v>W3</v>
          </cell>
          <cell r="F97">
            <v>0.77100000000000002</v>
          </cell>
          <cell r="G97" t="str">
            <v>Labour Manufacturing</v>
          </cell>
          <cell r="H97" t="str">
            <v>Labour Cost Index – EU25 for Manufacturing Labour, Nominal Value  – Seasonally adjusted - Labour Cost Index quoted quarterly for the labour indices for European labour</v>
          </cell>
          <cell r="I97" t="str">
            <v>EUROSTAT</v>
          </cell>
          <cell r="J97" t="str">
            <v>2nd Quarter 2006</v>
          </cell>
          <cell r="L97" t="str">
            <v>see above</v>
          </cell>
          <cell r="M97">
            <v>38899</v>
          </cell>
        </row>
        <row r="98">
          <cell r="A98">
            <v>223</v>
          </cell>
          <cell r="B98" t="str">
            <v>X</v>
          </cell>
          <cell r="C98" t="str">
            <v>1100 Civil &amp; Structural, Section 14, South Africa</v>
          </cell>
          <cell r="D98" t="str">
            <v>ZAR</v>
          </cell>
          <cell r="E98" t="str">
            <v>X1</v>
          </cell>
          <cell r="F98">
            <v>0.15</v>
          </cell>
          <cell r="G98" t="str">
            <v>Fixed</v>
          </cell>
          <cell r="H98" t="str">
            <v>Fixed Portion</v>
          </cell>
          <cell r="I98" t="str">
            <v>Fixed</v>
          </cell>
          <cell r="M98">
            <v>38961</v>
          </cell>
        </row>
        <row r="99">
          <cell r="A99">
            <v>224</v>
          </cell>
          <cell r="B99" t="str">
            <v>X</v>
          </cell>
          <cell r="C99" t="str">
            <v>1100 Civil &amp; Structural, Section 14, South Africa</v>
          </cell>
          <cell r="D99" t="str">
            <v>ZAR</v>
          </cell>
          <cell r="E99" t="str">
            <v>X2</v>
          </cell>
          <cell r="F99">
            <v>0.222</v>
          </cell>
          <cell r="G99" t="str">
            <v>E-A Light Sections</v>
          </cell>
          <cell r="H99" t="str">
            <v>Table E-A</v>
          </cell>
          <cell r="I99" t="str">
            <v>SEIFSA</v>
          </cell>
          <cell r="J99">
            <v>38962</v>
          </cell>
          <cell r="M99">
            <v>38961</v>
          </cell>
        </row>
        <row r="100">
          <cell r="A100">
            <v>225</v>
          </cell>
          <cell r="B100" t="str">
            <v>X</v>
          </cell>
          <cell r="C100" t="str">
            <v>1100 Civil &amp; Structural, Section 14, South Africa</v>
          </cell>
          <cell r="D100" t="str">
            <v>ZAR</v>
          </cell>
          <cell r="E100" t="str">
            <v>X3</v>
          </cell>
          <cell r="F100">
            <v>0.153</v>
          </cell>
          <cell r="G100" t="str">
            <v>E-A Hot Rolled</v>
          </cell>
          <cell r="H100" t="str">
            <v>Table E-A</v>
          </cell>
          <cell r="I100" t="str">
            <v>SEIFSA</v>
          </cell>
          <cell r="J100">
            <v>38962</v>
          </cell>
          <cell r="M100">
            <v>38961</v>
          </cell>
        </row>
        <row r="101">
          <cell r="A101">
            <v>226</v>
          </cell>
          <cell r="B101" t="str">
            <v>X</v>
          </cell>
          <cell r="C101" t="str">
            <v>1100 Civil &amp; Structural, Section 14, South Africa</v>
          </cell>
          <cell r="D101" t="str">
            <v>ZAR</v>
          </cell>
          <cell r="E101" t="str">
            <v>X4</v>
          </cell>
          <cell r="F101">
            <v>0.47499999999999998</v>
          </cell>
          <cell r="G101" t="str">
            <v>Labour</v>
          </cell>
          <cell r="H101" t="str">
            <v>Table C3, All hourly paid employees.</v>
          </cell>
          <cell r="I101" t="str">
            <v>SEIFSA</v>
          </cell>
          <cell r="J101">
            <v>38962</v>
          </cell>
          <cell r="M101">
            <v>38961</v>
          </cell>
        </row>
        <row r="102">
          <cell r="A102">
            <v>233</v>
          </cell>
          <cell r="B102" t="str">
            <v>Y1</v>
          </cell>
          <cell r="C102" t="str">
            <v>Local Management Activities</v>
          </cell>
          <cell r="D102" t="str">
            <v>ZAR</v>
          </cell>
          <cell r="E102" t="str">
            <v>Y1.1</v>
          </cell>
          <cell r="F102">
            <v>0.15</v>
          </cell>
          <cell r="G102" t="str">
            <v>Fixed</v>
          </cell>
          <cell r="H102" t="str">
            <v>Fixed Portion</v>
          </cell>
          <cell r="I102" t="str">
            <v>Fixed</v>
          </cell>
          <cell r="M102">
            <v>38961</v>
          </cell>
        </row>
        <row r="103">
          <cell r="A103">
            <v>234</v>
          </cell>
          <cell r="B103" t="str">
            <v>Y1</v>
          </cell>
          <cell r="C103" t="str">
            <v>Local Management Activities</v>
          </cell>
          <cell r="D103" t="str">
            <v>ZAR</v>
          </cell>
          <cell r="E103" t="str">
            <v>Y1.2</v>
          </cell>
          <cell r="F103">
            <v>0.85</v>
          </cell>
          <cell r="G103" t="str">
            <v>Labour</v>
          </cell>
          <cell r="H103" t="str">
            <v>Table C3, All hourly paid employees.</v>
          </cell>
          <cell r="I103" t="str">
            <v>SEIFSA</v>
          </cell>
          <cell r="J103">
            <v>38962</v>
          </cell>
          <cell r="M103">
            <v>38961</v>
          </cell>
        </row>
        <row r="104">
          <cell r="A104">
            <v>241</v>
          </cell>
          <cell r="B104" t="str">
            <v>Y2</v>
          </cell>
          <cell r="C104" t="str">
            <v>Local Design</v>
          </cell>
          <cell r="D104" t="str">
            <v>ZAR</v>
          </cell>
          <cell r="E104" t="str">
            <v>Y2.1</v>
          </cell>
          <cell r="F104">
            <v>0.15</v>
          </cell>
          <cell r="G104" t="str">
            <v>Fixed</v>
          </cell>
          <cell r="H104" t="str">
            <v>Fixed Portion</v>
          </cell>
          <cell r="I104" t="str">
            <v>Fixed</v>
          </cell>
          <cell r="M104">
            <v>38961</v>
          </cell>
        </row>
        <row r="105">
          <cell r="A105">
            <v>242</v>
          </cell>
          <cell r="B105" t="str">
            <v>Y2</v>
          </cell>
          <cell r="C105" t="str">
            <v>Local Design</v>
          </cell>
          <cell r="D105" t="str">
            <v>ZAR</v>
          </cell>
          <cell r="E105" t="str">
            <v>Y2.2</v>
          </cell>
          <cell r="F105">
            <v>0.85</v>
          </cell>
          <cell r="G105" t="str">
            <v>Labour</v>
          </cell>
          <cell r="H105" t="str">
            <v>Table C3, All hourly paid employees.</v>
          </cell>
          <cell r="I105" t="str">
            <v>SEIFSA</v>
          </cell>
          <cell r="J105">
            <v>38962</v>
          </cell>
          <cell r="M105">
            <v>38961</v>
          </cell>
        </row>
        <row r="106">
          <cell r="A106">
            <v>249</v>
          </cell>
          <cell r="B106" t="str">
            <v>Z</v>
          </cell>
          <cell r="C106" t="str">
            <v>1200 ACC - Supply of Bundles</v>
          </cell>
          <cell r="D106" t="str">
            <v>ZAR</v>
          </cell>
          <cell r="E106" t="str">
            <v>Z1</v>
          </cell>
          <cell r="F106">
            <v>0.05</v>
          </cell>
          <cell r="G106" t="str">
            <v>Fixed</v>
          </cell>
          <cell r="H106" t="str">
            <v>Fixed Portion</v>
          </cell>
          <cell r="I106" t="str">
            <v>Fixed</v>
          </cell>
          <cell r="M106">
            <v>38899</v>
          </cell>
        </row>
        <row r="107">
          <cell r="A107">
            <v>250</v>
          </cell>
          <cell r="B107" t="str">
            <v>Z</v>
          </cell>
          <cell r="C107" t="str">
            <v>1200 ACC - Supply of Bundles</v>
          </cell>
          <cell r="D107" t="str">
            <v>ZAR</v>
          </cell>
          <cell r="E107" t="str">
            <v>Z2</v>
          </cell>
          <cell r="F107">
            <v>0.15</v>
          </cell>
          <cell r="G107" t="str">
            <v>Labour</v>
          </cell>
          <cell r="H107" t="str">
            <v>C-3: All hourly paid Employees</v>
          </cell>
          <cell r="I107" t="str">
            <v>SEIFSA</v>
          </cell>
          <cell r="J107">
            <v>38899</v>
          </cell>
          <cell r="K107" t="str">
            <v>Not Applicable</v>
          </cell>
          <cell r="M107">
            <v>38899</v>
          </cell>
        </row>
        <row r="108">
          <cell r="A108">
            <v>251</v>
          </cell>
          <cell r="B108" t="str">
            <v>Z</v>
          </cell>
          <cell r="C108" t="str">
            <v>1200 ACC - Supply of Bundles</v>
          </cell>
          <cell r="D108" t="str">
            <v>ZAR</v>
          </cell>
          <cell r="E108" t="str">
            <v>Z3</v>
          </cell>
          <cell r="F108">
            <v>0.45</v>
          </cell>
          <cell r="G108" t="str">
            <v>Material</v>
          </cell>
          <cell r="H108" t="str">
            <v>E-A: Cold rolled</v>
          </cell>
          <cell r="I108" t="str">
            <v>SEIFSA</v>
          </cell>
          <cell r="J108">
            <v>38899</v>
          </cell>
          <cell r="K108" t="str">
            <v>Not Applicable</v>
          </cell>
          <cell r="M108">
            <v>38899</v>
          </cell>
        </row>
        <row r="109">
          <cell r="A109">
            <v>252</v>
          </cell>
          <cell r="B109" t="str">
            <v>Z</v>
          </cell>
          <cell r="C109" t="str">
            <v>1200 ACC - Supply of Bundles</v>
          </cell>
          <cell r="D109" t="str">
            <v>ZAR</v>
          </cell>
          <cell r="E109" t="str">
            <v>Z4</v>
          </cell>
          <cell r="F109">
            <v>0.35</v>
          </cell>
          <cell r="G109" t="str">
            <v>Zinc</v>
          </cell>
          <cell r="H109" t="str">
            <v>F: Zinc</v>
          </cell>
          <cell r="I109" t="str">
            <v>SEIFSA</v>
          </cell>
          <cell r="J109">
            <v>38899</v>
          </cell>
          <cell r="K109" t="str">
            <v>Not Applicable</v>
          </cell>
          <cell r="M109">
            <v>38899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s"/>
      <sheetName val="Re"/>
      <sheetName val="1999 PLAN"/>
      <sheetName val="Turbine Tender 3 Unit base (2)"/>
      <sheetName val="CPA Formulae"/>
      <sheetName val="Detail"/>
      <sheetName val="FLOW_3.XLS"/>
      <sheetName val="Qm"/>
      <sheetName val="C"/>
      <sheetName val="1999_PLAN"/>
      <sheetName val="Turbine_Tender_3_Unit_base_(2)"/>
      <sheetName val="CPA_Formulae"/>
      <sheetName val="FLOW_3_XLS"/>
      <sheetName val="Econ_monthly_"/>
      <sheetName val="Rates"/>
      <sheetName val="Cu drop list"/>
    </sheetNames>
    <sheetDataSet>
      <sheetData sheetId="0"/>
      <sheetData sheetId="1" refreshError="1">
        <row r="94">
          <cell r="D94">
            <v>0</v>
          </cell>
        </row>
        <row r="95">
          <cell r="D95">
            <v>1</v>
          </cell>
        </row>
        <row r="96">
          <cell r="D96">
            <v>2</v>
          </cell>
        </row>
        <row r="97">
          <cell r="D97">
            <v>3</v>
          </cell>
        </row>
        <row r="98">
          <cell r="D98">
            <v>4</v>
          </cell>
        </row>
        <row r="99">
          <cell r="D99">
            <v>5</v>
          </cell>
        </row>
        <row r="100">
          <cell r="D100">
            <v>6</v>
          </cell>
        </row>
        <row r="101">
          <cell r="D101">
            <v>7</v>
          </cell>
        </row>
        <row r="102">
          <cell r="D102">
            <v>8</v>
          </cell>
        </row>
        <row r="103">
          <cell r="D103">
            <v>9</v>
          </cell>
        </row>
        <row r="104">
          <cell r="D104">
            <v>10</v>
          </cell>
        </row>
        <row r="105">
          <cell r="D105">
            <v>11</v>
          </cell>
        </row>
        <row r="106">
          <cell r="D106">
            <v>12</v>
          </cell>
        </row>
        <row r="107">
          <cell r="D107">
            <v>13</v>
          </cell>
        </row>
        <row r="108">
          <cell r="D108">
            <v>14</v>
          </cell>
        </row>
        <row r="109">
          <cell r="D109">
            <v>15</v>
          </cell>
        </row>
        <row r="110">
          <cell r="D110">
            <v>16</v>
          </cell>
        </row>
        <row r="111">
          <cell r="D111">
            <v>17</v>
          </cell>
        </row>
        <row r="112">
          <cell r="D112">
            <v>18</v>
          </cell>
        </row>
        <row r="113">
          <cell r="D113">
            <v>19</v>
          </cell>
        </row>
        <row r="114">
          <cell r="D114">
            <v>20</v>
          </cell>
        </row>
        <row r="115">
          <cell r="D115">
            <v>21</v>
          </cell>
        </row>
        <row r="116">
          <cell r="D116">
            <v>22</v>
          </cell>
        </row>
        <row r="117">
          <cell r="D117">
            <v>23</v>
          </cell>
        </row>
        <row r="118">
          <cell r="D118">
            <v>24</v>
          </cell>
        </row>
        <row r="119">
          <cell r="D119">
            <v>25</v>
          </cell>
        </row>
        <row r="120">
          <cell r="D120">
            <v>26</v>
          </cell>
        </row>
        <row r="121">
          <cell r="D121">
            <v>27</v>
          </cell>
        </row>
        <row r="122">
          <cell r="D122">
            <v>28</v>
          </cell>
        </row>
        <row r="123">
          <cell r="D123">
            <v>29</v>
          </cell>
        </row>
        <row r="124">
          <cell r="D124">
            <v>30</v>
          </cell>
        </row>
        <row r="125">
          <cell r="D125">
            <v>31</v>
          </cell>
        </row>
        <row r="126">
          <cell r="D126">
            <v>32</v>
          </cell>
        </row>
        <row r="127">
          <cell r="D127">
            <v>33</v>
          </cell>
        </row>
        <row r="128">
          <cell r="D128">
            <v>34</v>
          </cell>
        </row>
        <row r="129">
          <cell r="D129">
            <v>35</v>
          </cell>
        </row>
        <row r="130">
          <cell r="D130">
            <v>36</v>
          </cell>
        </row>
        <row r="131">
          <cell r="D131">
            <v>37</v>
          </cell>
        </row>
        <row r="132">
          <cell r="D132">
            <v>38</v>
          </cell>
        </row>
        <row r="133">
          <cell r="D133">
            <v>39</v>
          </cell>
        </row>
        <row r="134">
          <cell r="D134">
            <v>40</v>
          </cell>
        </row>
        <row r="135">
          <cell r="D135">
            <v>41</v>
          </cell>
        </row>
        <row r="136">
          <cell r="D136">
            <v>42</v>
          </cell>
        </row>
        <row r="137">
          <cell r="D137">
            <v>43</v>
          </cell>
        </row>
        <row r="138">
          <cell r="D138">
            <v>44</v>
          </cell>
        </row>
        <row r="139">
          <cell r="D139">
            <v>45</v>
          </cell>
        </row>
        <row r="140">
          <cell r="D140">
            <v>46</v>
          </cell>
        </row>
        <row r="141">
          <cell r="D141">
            <v>47</v>
          </cell>
        </row>
        <row r="142">
          <cell r="D142">
            <v>48</v>
          </cell>
        </row>
        <row r="143">
          <cell r="D143">
            <v>49</v>
          </cell>
        </row>
        <row r="144">
          <cell r="D144">
            <v>50</v>
          </cell>
        </row>
        <row r="147">
          <cell r="D147">
            <v>0</v>
          </cell>
        </row>
        <row r="148">
          <cell r="D148">
            <v>1</v>
          </cell>
        </row>
        <row r="149">
          <cell r="D149">
            <v>2</v>
          </cell>
        </row>
        <row r="150">
          <cell r="D150">
            <v>3</v>
          </cell>
        </row>
        <row r="151">
          <cell r="D151">
            <v>4</v>
          </cell>
        </row>
        <row r="152">
          <cell r="D152">
            <v>5</v>
          </cell>
        </row>
        <row r="153">
          <cell r="D153">
            <v>6</v>
          </cell>
        </row>
        <row r="154">
          <cell r="D154">
            <v>7</v>
          </cell>
        </row>
        <row r="155">
          <cell r="D155">
            <v>8</v>
          </cell>
        </row>
        <row r="156">
          <cell r="D156">
            <v>9</v>
          </cell>
        </row>
        <row r="157">
          <cell r="D157">
            <v>10</v>
          </cell>
        </row>
        <row r="158">
          <cell r="D158">
            <v>11</v>
          </cell>
        </row>
        <row r="159">
          <cell r="D159">
            <v>12</v>
          </cell>
        </row>
        <row r="160">
          <cell r="D160">
            <v>13</v>
          </cell>
        </row>
        <row r="161">
          <cell r="D161">
            <v>14</v>
          </cell>
        </row>
        <row r="162">
          <cell r="D162">
            <v>15</v>
          </cell>
        </row>
        <row r="163">
          <cell r="D163">
            <v>16</v>
          </cell>
        </row>
        <row r="164">
          <cell r="D164">
            <v>17</v>
          </cell>
        </row>
        <row r="165">
          <cell r="D165">
            <v>18</v>
          </cell>
        </row>
        <row r="166">
          <cell r="D166">
            <v>19</v>
          </cell>
        </row>
        <row r="167">
          <cell r="D167">
            <v>20</v>
          </cell>
        </row>
        <row r="168">
          <cell r="D168">
            <v>21</v>
          </cell>
        </row>
        <row r="169">
          <cell r="D169">
            <v>22</v>
          </cell>
        </row>
        <row r="170">
          <cell r="D170">
            <v>23</v>
          </cell>
        </row>
        <row r="171">
          <cell r="D171">
            <v>24</v>
          </cell>
        </row>
        <row r="172">
          <cell r="D172">
            <v>25</v>
          </cell>
        </row>
        <row r="173">
          <cell r="D173">
            <v>26</v>
          </cell>
        </row>
        <row r="174">
          <cell r="D174">
            <v>27</v>
          </cell>
        </row>
        <row r="175">
          <cell r="D175">
            <v>28</v>
          </cell>
        </row>
        <row r="176">
          <cell r="D176">
            <v>29</v>
          </cell>
        </row>
        <row r="177">
          <cell r="D177">
            <v>30</v>
          </cell>
        </row>
        <row r="178">
          <cell r="D178">
            <v>31</v>
          </cell>
        </row>
        <row r="179">
          <cell r="D179">
            <v>32</v>
          </cell>
        </row>
        <row r="180">
          <cell r="D180">
            <v>33</v>
          </cell>
        </row>
        <row r="181">
          <cell r="D181">
            <v>34</v>
          </cell>
        </row>
        <row r="184">
          <cell r="D184">
            <v>0</v>
          </cell>
        </row>
        <row r="185">
          <cell r="D185">
            <v>1</v>
          </cell>
        </row>
        <row r="186">
          <cell r="D186">
            <v>2</v>
          </cell>
        </row>
        <row r="187">
          <cell r="D187">
            <v>3</v>
          </cell>
        </row>
        <row r="188">
          <cell r="D188">
            <v>4</v>
          </cell>
        </row>
        <row r="189">
          <cell r="D189">
            <v>5</v>
          </cell>
        </row>
        <row r="190">
          <cell r="D190">
            <v>6</v>
          </cell>
        </row>
        <row r="191">
          <cell r="D191">
            <v>7</v>
          </cell>
        </row>
        <row r="192">
          <cell r="D192">
            <v>8</v>
          </cell>
        </row>
        <row r="193">
          <cell r="D193">
            <v>9</v>
          </cell>
        </row>
        <row r="194">
          <cell r="D194">
            <v>10</v>
          </cell>
        </row>
        <row r="195">
          <cell r="D195">
            <v>11</v>
          </cell>
        </row>
        <row r="196">
          <cell r="D196">
            <v>12</v>
          </cell>
        </row>
        <row r="197">
          <cell r="D197">
            <v>13</v>
          </cell>
        </row>
        <row r="198">
          <cell r="D198">
            <v>14</v>
          </cell>
        </row>
        <row r="199">
          <cell r="D199">
            <v>15</v>
          </cell>
        </row>
        <row r="200">
          <cell r="D200">
            <v>16</v>
          </cell>
        </row>
        <row r="201">
          <cell r="D201">
            <v>17</v>
          </cell>
        </row>
        <row r="202">
          <cell r="D202">
            <v>18</v>
          </cell>
        </row>
        <row r="203">
          <cell r="D203">
            <v>19</v>
          </cell>
        </row>
        <row r="204">
          <cell r="D204">
            <v>20</v>
          </cell>
        </row>
        <row r="205">
          <cell r="D205">
            <v>21</v>
          </cell>
        </row>
        <row r="206">
          <cell r="D206">
            <v>22</v>
          </cell>
        </row>
        <row r="207">
          <cell r="D207">
            <v>23</v>
          </cell>
        </row>
        <row r="208">
          <cell r="D208">
            <v>24</v>
          </cell>
        </row>
        <row r="209">
          <cell r="D209">
            <v>25</v>
          </cell>
        </row>
        <row r="210">
          <cell r="D210">
            <v>26</v>
          </cell>
        </row>
        <row r="211">
          <cell r="D211">
            <v>27</v>
          </cell>
        </row>
        <row r="212">
          <cell r="D212">
            <v>28</v>
          </cell>
        </row>
        <row r="213">
          <cell r="D213">
            <v>29</v>
          </cell>
        </row>
        <row r="214">
          <cell r="D214">
            <v>30</v>
          </cell>
        </row>
        <row r="215">
          <cell r="D215">
            <v>31</v>
          </cell>
        </row>
        <row r="216">
          <cell r="D216">
            <v>32</v>
          </cell>
        </row>
        <row r="217">
          <cell r="D217">
            <v>33</v>
          </cell>
        </row>
        <row r="218">
          <cell r="D218">
            <v>34</v>
          </cell>
        </row>
        <row r="219">
          <cell r="D219">
            <v>35</v>
          </cell>
        </row>
        <row r="220">
          <cell r="D220">
            <v>36</v>
          </cell>
        </row>
        <row r="221">
          <cell r="D221">
            <v>37</v>
          </cell>
        </row>
        <row r="222">
          <cell r="D222">
            <v>38</v>
          </cell>
        </row>
        <row r="223">
          <cell r="D223">
            <v>39</v>
          </cell>
        </row>
        <row r="224">
          <cell r="D224">
            <v>40</v>
          </cell>
        </row>
        <row r="225">
          <cell r="D225">
            <v>41</v>
          </cell>
        </row>
        <row r="226">
          <cell r="D226">
            <v>42</v>
          </cell>
        </row>
        <row r="227">
          <cell r="D227">
            <v>43</v>
          </cell>
        </row>
        <row r="228">
          <cell r="D228">
            <v>44</v>
          </cell>
        </row>
        <row r="229">
          <cell r="D229">
            <v>45</v>
          </cell>
        </row>
        <row r="230">
          <cell r="D230">
            <v>46</v>
          </cell>
        </row>
        <row r="231">
          <cell r="D231">
            <v>47</v>
          </cell>
        </row>
        <row r="232">
          <cell r="D232">
            <v>48</v>
          </cell>
        </row>
        <row r="233">
          <cell r="D233">
            <v>49</v>
          </cell>
        </row>
        <row r="234">
          <cell r="D234">
            <v>50</v>
          </cell>
        </row>
        <row r="237">
          <cell r="D237">
            <v>0</v>
          </cell>
        </row>
        <row r="238">
          <cell r="D238">
            <v>1</v>
          </cell>
        </row>
        <row r="239">
          <cell r="D239">
            <v>2</v>
          </cell>
        </row>
        <row r="240">
          <cell r="D240">
            <v>3</v>
          </cell>
        </row>
        <row r="241">
          <cell r="D241">
            <v>4</v>
          </cell>
        </row>
        <row r="242">
          <cell r="D242">
            <v>5</v>
          </cell>
        </row>
        <row r="243">
          <cell r="D243">
            <v>6</v>
          </cell>
        </row>
        <row r="244">
          <cell r="D244">
            <v>7</v>
          </cell>
        </row>
        <row r="245">
          <cell r="D245">
            <v>8</v>
          </cell>
        </row>
        <row r="246">
          <cell r="D246">
            <v>9</v>
          </cell>
        </row>
        <row r="247">
          <cell r="D247">
            <v>10</v>
          </cell>
        </row>
        <row r="250">
          <cell r="D250">
            <v>0</v>
          </cell>
        </row>
        <row r="251">
          <cell r="D251">
            <v>1</v>
          </cell>
        </row>
        <row r="252">
          <cell r="D252">
            <v>2</v>
          </cell>
        </row>
        <row r="253">
          <cell r="D253">
            <v>3</v>
          </cell>
        </row>
        <row r="254">
          <cell r="D254">
            <v>4</v>
          </cell>
        </row>
        <row r="255">
          <cell r="D255">
            <v>5</v>
          </cell>
        </row>
        <row r="256">
          <cell r="D256">
            <v>6</v>
          </cell>
        </row>
        <row r="257">
          <cell r="D257">
            <v>7</v>
          </cell>
        </row>
        <row r="258">
          <cell r="D258">
            <v>8</v>
          </cell>
        </row>
        <row r="259">
          <cell r="D259">
            <v>9</v>
          </cell>
        </row>
        <row r="260">
          <cell r="D260">
            <v>10</v>
          </cell>
        </row>
        <row r="261">
          <cell r="D261">
            <v>11</v>
          </cell>
        </row>
        <row r="262">
          <cell r="D262">
            <v>12</v>
          </cell>
        </row>
        <row r="263">
          <cell r="D263">
            <v>13</v>
          </cell>
        </row>
        <row r="264">
          <cell r="D264">
            <v>14</v>
          </cell>
        </row>
        <row r="265">
          <cell r="D265">
            <v>15</v>
          </cell>
        </row>
        <row r="266">
          <cell r="D266">
            <v>16</v>
          </cell>
        </row>
        <row r="267">
          <cell r="D267">
            <v>17</v>
          </cell>
        </row>
        <row r="268">
          <cell r="D268">
            <v>18</v>
          </cell>
        </row>
        <row r="269">
          <cell r="D269">
            <v>19</v>
          </cell>
        </row>
        <row r="270">
          <cell r="D270">
            <v>20</v>
          </cell>
        </row>
        <row r="271">
          <cell r="D271">
            <v>21</v>
          </cell>
        </row>
        <row r="272">
          <cell r="D272">
            <v>22</v>
          </cell>
        </row>
        <row r="273">
          <cell r="D273">
            <v>23</v>
          </cell>
        </row>
        <row r="274">
          <cell r="D274">
            <v>24</v>
          </cell>
        </row>
        <row r="275">
          <cell r="D275">
            <v>25</v>
          </cell>
        </row>
        <row r="276">
          <cell r="D276">
            <v>26</v>
          </cell>
        </row>
        <row r="277">
          <cell r="D277">
            <v>27</v>
          </cell>
        </row>
        <row r="278">
          <cell r="D278">
            <v>28</v>
          </cell>
        </row>
        <row r="279">
          <cell r="D279">
            <v>29</v>
          </cell>
        </row>
        <row r="280">
          <cell r="D280">
            <v>30</v>
          </cell>
        </row>
        <row r="281">
          <cell r="D281">
            <v>31</v>
          </cell>
        </row>
        <row r="282">
          <cell r="D282">
            <v>32</v>
          </cell>
        </row>
        <row r="283">
          <cell r="D283">
            <v>33</v>
          </cell>
        </row>
        <row r="284">
          <cell r="D284">
            <v>34</v>
          </cell>
        </row>
        <row r="285">
          <cell r="D285">
            <v>35</v>
          </cell>
        </row>
        <row r="286">
          <cell r="D286">
            <v>36</v>
          </cell>
        </row>
        <row r="287">
          <cell r="D287">
            <v>37</v>
          </cell>
        </row>
        <row r="288">
          <cell r="D288">
            <v>38</v>
          </cell>
        </row>
        <row r="289">
          <cell r="D289">
            <v>39</v>
          </cell>
        </row>
        <row r="290">
          <cell r="D290">
            <v>40</v>
          </cell>
        </row>
        <row r="293">
          <cell r="D293">
            <v>0</v>
          </cell>
        </row>
        <row r="294">
          <cell r="D294">
            <v>1</v>
          </cell>
        </row>
        <row r="295">
          <cell r="D295">
            <v>2</v>
          </cell>
        </row>
        <row r="296">
          <cell r="D296">
            <v>3</v>
          </cell>
        </row>
        <row r="297">
          <cell r="D297">
            <v>4</v>
          </cell>
        </row>
        <row r="298">
          <cell r="D298">
            <v>5</v>
          </cell>
        </row>
        <row r="299">
          <cell r="D299">
            <v>6</v>
          </cell>
        </row>
        <row r="300">
          <cell r="D300">
            <v>7</v>
          </cell>
        </row>
        <row r="301">
          <cell r="D301">
            <v>8</v>
          </cell>
        </row>
        <row r="302">
          <cell r="D302">
            <v>9</v>
          </cell>
        </row>
        <row r="303">
          <cell r="D303">
            <v>10</v>
          </cell>
        </row>
        <row r="304">
          <cell r="D304">
            <v>11</v>
          </cell>
        </row>
        <row r="305">
          <cell r="D305">
            <v>12</v>
          </cell>
        </row>
        <row r="306">
          <cell r="D306">
            <v>13</v>
          </cell>
        </row>
        <row r="307">
          <cell r="D307">
            <v>14</v>
          </cell>
        </row>
        <row r="308">
          <cell r="D308">
            <v>15</v>
          </cell>
        </row>
        <row r="309">
          <cell r="D309">
            <v>16</v>
          </cell>
        </row>
        <row r="310">
          <cell r="D310">
            <v>17</v>
          </cell>
        </row>
        <row r="311">
          <cell r="D311">
            <v>18</v>
          </cell>
        </row>
        <row r="312">
          <cell r="D312">
            <v>19</v>
          </cell>
        </row>
        <row r="313">
          <cell r="D313">
            <v>20</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S SLIDE"/>
      <sheetName val="PLANTOT"/>
      <sheetName val="COMPLETION GRAPH"/>
      <sheetName val="INA"/>
      <sheetName val="AT COMPLETION"/>
      <sheetName val="CONSBUS"/>
      <sheetName val="RESPLAN"/>
      <sheetName val="SUM"/>
      <sheetName val="VOTE"/>
      <sheetName val="ID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BOQ"/>
      <sheetName val="Unit 1"/>
      <sheetName val="Unit 2"/>
      <sheetName val="Unit 3"/>
      <sheetName val="Unit 4"/>
      <sheetName val="Unit 5"/>
      <sheetName val="Unit 6"/>
      <sheetName val="Common Plant"/>
      <sheetName val="P &amp; G "/>
      <sheetName val="BOQ Categories"/>
      <sheetName val="Schedule A"/>
      <sheetName val="Evaluation Summary"/>
      <sheetName val="Forecast Rate of Invoicing"/>
      <sheetName val="Unit1"/>
      <sheetName val="Unit2"/>
      <sheetName val="Unit3"/>
      <sheetName val="Unit4"/>
      <sheetName val="Unit5"/>
      <sheetName val="Unit6"/>
      <sheetName val="CommonPlant"/>
    </sheetNames>
    <sheetDataSet>
      <sheetData sheetId="0" refreshError="1"/>
      <sheetData sheetId="1">
        <row r="19">
          <cell r="J19">
            <v>11837.8</v>
          </cell>
        </row>
        <row r="65">
          <cell r="J65">
            <v>11837.8</v>
          </cell>
        </row>
        <row r="88">
          <cell r="J88">
            <v>11837.8</v>
          </cell>
        </row>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cell r="K129">
            <v>3851832.5</v>
          </cell>
        </row>
        <row r="130">
          <cell r="I130">
            <v>0</v>
          </cell>
        </row>
        <row r="131">
          <cell r="I131">
            <v>0</v>
          </cell>
        </row>
        <row r="132">
          <cell r="I132">
            <v>0</v>
          </cell>
        </row>
        <row r="133">
          <cell r="I133">
            <v>0</v>
          </cell>
        </row>
        <row r="134">
          <cell r="I134">
            <v>0</v>
          </cell>
        </row>
        <row r="135">
          <cell r="I135">
            <v>0</v>
          </cell>
        </row>
        <row r="173">
          <cell r="K173">
            <v>3500813</v>
          </cell>
        </row>
        <row r="202">
          <cell r="K202">
            <v>263824.15000000002</v>
          </cell>
        </row>
        <row r="229">
          <cell r="K229">
            <v>105529.67</v>
          </cell>
        </row>
        <row r="234">
          <cell r="K234">
            <v>22400</v>
          </cell>
        </row>
        <row r="236">
          <cell r="K236">
            <v>454154</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63">
          <cell r="J463">
            <v>1229.78</v>
          </cell>
        </row>
        <row r="481">
          <cell r="K481">
            <v>2800415.9318181816</v>
          </cell>
          <cell r="O481">
            <v>823681.17045454553</v>
          </cell>
        </row>
        <row r="487">
          <cell r="K487">
            <v>25542.045454545456</v>
          </cell>
          <cell r="O487">
            <v>9496.5909090909099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44740.688636363629</v>
          </cell>
          <cell r="L514">
            <v>2191.96</v>
          </cell>
          <cell r="O514">
            <v>1039.6022727272727</v>
          </cell>
          <cell r="P514">
            <v>96.590909090909093</v>
          </cell>
        </row>
        <row r="516">
          <cell r="P516">
            <v>96.590909090909093</v>
          </cell>
        </row>
        <row r="518">
          <cell r="P518">
            <v>96.590909090909093</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315.81</v>
          </cell>
          <cell r="J578">
            <v>1680</v>
          </cell>
          <cell r="K578">
            <v>15206.362727272728</v>
          </cell>
          <cell r="L578">
            <v>1052.69</v>
          </cell>
          <cell r="N578">
            <v>140</v>
          </cell>
          <cell r="O578">
            <v>3568.5113636363635</v>
          </cell>
          <cell r="P578">
            <v>376.59090909090912</v>
          </cell>
        </row>
        <row r="579">
          <cell r="K579">
            <v>0</v>
          </cell>
          <cell r="O579">
            <v>0</v>
          </cell>
        </row>
        <row r="580">
          <cell r="I580">
            <v>378.24</v>
          </cell>
          <cell r="J580">
            <v>1680</v>
          </cell>
          <cell r="K580">
            <v>17016.762727272726</v>
          </cell>
          <cell r="L580">
            <v>1260</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2331.52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38260.98863636364</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4597.4399999999996</v>
          </cell>
          <cell r="L641">
            <v>229.87</v>
          </cell>
          <cell r="O641">
            <v>0</v>
          </cell>
        </row>
        <row r="642">
          <cell r="K642">
            <v>6379.943181818182</v>
          </cell>
          <cell r="O642">
            <v>1182.5909090909092</v>
          </cell>
          <cell r="P642">
            <v>96.590909090909093</v>
          </cell>
        </row>
        <row r="643">
          <cell r="K643">
            <v>0</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4259.26</v>
          </cell>
          <cell r="L681">
            <v>222.71</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12481.977272727272</v>
          </cell>
          <cell r="O734">
            <v>1891.2386363636363</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12852.75</v>
          </cell>
          <cell r="O738">
            <v>2008.7727272727273</v>
          </cell>
          <cell r="P738">
            <v>96.590909090909093</v>
          </cell>
        </row>
        <row r="739">
          <cell r="K739">
            <v>0</v>
          </cell>
          <cell r="O739">
            <v>0</v>
          </cell>
        </row>
        <row r="740">
          <cell r="K740">
            <v>13351.056818181818</v>
          </cell>
          <cell r="O740">
            <v>2481.431818181818</v>
          </cell>
          <cell r="P740">
            <v>96.590909090909093</v>
          </cell>
        </row>
        <row r="742">
          <cell r="K742">
            <v>12948.272727272726</v>
          </cell>
          <cell r="O742">
            <v>2171.590909090909</v>
          </cell>
          <cell r="P742">
            <v>96.590909090909093</v>
          </cell>
        </row>
        <row r="743">
          <cell r="K743">
            <v>0</v>
          </cell>
          <cell r="O743">
            <v>0</v>
          </cell>
        </row>
        <row r="744">
          <cell r="K744">
            <v>13187.193181818182</v>
          </cell>
          <cell r="O744">
            <v>2441.6590909090905</v>
          </cell>
          <cell r="P744">
            <v>96.590909090909093</v>
          </cell>
        </row>
        <row r="746">
          <cell r="K746">
            <v>12948.272727272726</v>
          </cell>
          <cell r="O746">
            <v>2171.590909090909</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14451.318181818182</v>
          </cell>
          <cell r="O762">
            <v>2928.125</v>
          </cell>
          <cell r="P762">
            <v>96.590909090909093</v>
          </cell>
        </row>
        <row r="763">
          <cell r="K763">
            <v>0</v>
          </cell>
          <cell r="O763">
            <v>0</v>
          </cell>
        </row>
        <row r="764">
          <cell r="K764">
            <v>2161.2727272727275</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474.69318181818181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2">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3">
          <cell r="J303">
            <v>1230.5178679999999</v>
          </cell>
        </row>
        <row r="309">
          <cell r="J309">
            <v>1230.5178679999999</v>
          </cell>
        </row>
        <row r="311">
          <cell r="J311">
            <v>1230.5178679999999</v>
          </cell>
        </row>
        <row r="317">
          <cell r="J317">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5">
          <cell r="J425">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81">
          <cell r="K481">
            <v>2629972.5227272729</v>
          </cell>
          <cell r="O481">
            <v>793203.32954545459</v>
          </cell>
        </row>
        <row r="487">
          <cell r="K487">
            <v>20837.5</v>
          </cell>
          <cell r="O487">
            <v>6625</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1052.29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21649.228636363638</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229.87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1645.81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3">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5">
          <cell r="J425">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2623368.7727272725</v>
          </cell>
          <cell r="O481">
            <v>792151.875</v>
          </cell>
        </row>
        <row r="487">
          <cell r="K487">
            <v>17309.090909090908</v>
          </cell>
          <cell r="O487">
            <v>5573.863636363636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27317.640454545457</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229.87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4">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5">
          <cell r="J325">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19">
          <cell r="J419">
            <v>1230.5178679999999</v>
          </cell>
        </row>
        <row r="421">
          <cell r="J421">
            <v>1230.5178679999999</v>
          </cell>
        </row>
        <row r="425">
          <cell r="J425">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2612142.2954545454</v>
          </cell>
          <cell r="O481">
            <v>790614.125</v>
          </cell>
        </row>
        <row r="487">
          <cell r="K487">
            <v>17309.090909090908</v>
          </cell>
          <cell r="O487">
            <v>5573.863636363636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15205.832727272726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229.87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1339.5795454545453</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2865.8859090909091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5">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2542030.4772727275</v>
          </cell>
          <cell r="O481">
            <v>776607.125</v>
          </cell>
        </row>
        <row r="487">
          <cell r="K487">
            <v>25542.045454545456</v>
          </cell>
          <cell r="O487">
            <v>8982.954545454546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699.46</v>
          </cell>
          <cell r="J584">
            <v>1680</v>
          </cell>
          <cell r="K584">
            <v>25462.232727272727</v>
          </cell>
          <cell r="L584">
            <v>2231.52</v>
          </cell>
          <cell r="N584">
            <v>140</v>
          </cell>
          <cell r="O584">
            <v>3568.5113636363635</v>
          </cell>
          <cell r="P584">
            <v>376.59090909090912</v>
          </cell>
        </row>
        <row r="585">
          <cell r="K585">
            <v>0</v>
          </cell>
          <cell r="O585">
            <v>0</v>
          </cell>
        </row>
        <row r="586">
          <cell r="I586">
            <v>669.47</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22.67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4286.340909090909</v>
          </cell>
          <cell r="O684">
            <v>1054.3636363636365</v>
          </cell>
          <cell r="P684">
            <v>96.590909090909093</v>
          </cell>
        </row>
        <row r="685">
          <cell r="K685">
            <v>0</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210.46</v>
          </cell>
          <cell r="L722">
            <v>10.89</v>
          </cell>
          <cell r="M722">
            <v>32.68</v>
          </cell>
          <cell r="O722">
            <v>388.1704545454545</v>
          </cell>
          <cell r="P722">
            <v>96.590909090909093</v>
          </cell>
        </row>
        <row r="723">
          <cell r="K723">
            <v>0</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43">
          <cell r="O843">
            <v>0</v>
          </cell>
        </row>
        <row r="875">
          <cell r="J875">
            <v>70985</v>
          </cell>
        </row>
      </sheetData>
      <sheetData sheetId="6">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2557634</v>
          </cell>
          <cell r="O481">
            <v>778451.28409090906</v>
          </cell>
        </row>
        <row r="487">
          <cell r="K487">
            <v>25542.045454545456</v>
          </cell>
          <cell r="O487">
            <v>8982.954545454546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378.34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22.67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4365.6400000000003</v>
          </cell>
          <cell r="L681">
            <v>225.92</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100778.97818181818</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4392.8109090909093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7">
        <row r="42">
          <cell r="J42">
            <v>11837.8</v>
          </cell>
        </row>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148">
          <cell r="K148">
            <v>527648.30000000005</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994.07</v>
          </cell>
        </row>
        <row r="275">
          <cell r="K275">
            <v>120356.32</v>
          </cell>
          <cell r="L275">
            <v>6739.95</v>
          </cell>
          <cell r="M275">
            <v>711.74</v>
          </cell>
          <cell r="N275">
            <v>7157.25</v>
          </cell>
        </row>
        <row r="305">
          <cell r="J305">
            <v>1230.5178679999999</v>
          </cell>
        </row>
        <row r="307">
          <cell r="J307">
            <v>1230.5178679999999</v>
          </cell>
        </row>
        <row r="313">
          <cell r="J313">
            <v>1230.5178679999999</v>
          </cell>
        </row>
        <row r="315">
          <cell r="J315">
            <v>1230.5178679999999</v>
          </cell>
        </row>
        <row r="321">
          <cell r="J321">
            <v>1230.5178679999999</v>
          </cell>
        </row>
        <row r="325">
          <cell r="J325">
            <v>1230.5178679999999</v>
          </cell>
        </row>
        <row r="333">
          <cell r="J333">
            <v>1230.5178679999999</v>
          </cell>
        </row>
        <row r="335">
          <cell r="J335">
            <v>1230.5178679999999</v>
          </cell>
        </row>
        <row r="337">
          <cell r="J337">
            <v>1230.5178679999999</v>
          </cell>
        </row>
        <row r="339">
          <cell r="J339">
            <v>1230.5178679999999</v>
          </cell>
        </row>
        <row r="341">
          <cell r="J341">
            <v>1230.5178679999999</v>
          </cell>
        </row>
        <row r="343">
          <cell r="J343">
            <v>1230.5178679999999</v>
          </cell>
        </row>
        <row r="345">
          <cell r="J345">
            <v>1230.5178679999999</v>
          </cell>
        </row>
        <row r="353">
          <cell r="J353">
            <v>1230.5178679999999</v>
          </cell>
        </row>
        <row r="357">
          <cell r="J357">
            <v>1230.5178679999999</v>
          </cell>
        </row>
        <row r="359">
          <cell r="J359">
            <v>1230.5178679999999</v>
          </cell>
        </row>
        <row r="361">
          <cell r="J361">
            <v>1230.5178679999999</v>
          </cell>
        </row>
        <row r="363">
          <cell r="J363">
            <v>1230.5178679999999</v>
          </cell>
        </row>
        <row r="365">
          <cell r="J365">
            <v>1230.5178679999999</v>
          </cell>
        </row>
        <row r="367">
          <cell r="J367">
            <v>1230.5178679999999</v>
          </cell>
        </row>
        <row r="369">
          <cell r="J369">
            <v>1230.5178679999999</v>
          </cell>
        </row>
        <row r="371">
          <cell r="J371">
            <v>1230.5178679999999</v>
          </cell>
        </row>
        <row r="373">
          <cell r="J373">
            <v>1230.5178679999999</v>
          </cell>
        </row>
        <row r="375">
          <cell r="J375">
            <v>1230.5178679999999</v>
          </cell>
        </row>
        <row r="377">
          <cell r="J377">
            <v>1230.5178679999999</v>
          </cell>
        </row>
        <row r="379">
          <cell r="J379">
            <v>1230.5178679999999</v>
          </cell>
        </row>
        <row r="381">
          <cell r="J381">
            <v>1230.5178679999999</v>
          </cell>
        </row>
        <row r="383">
          <cell r="J383">
            <v>1230.5178679999999</v>
          </cell>
        </row>
        <row r="385">
          <cell r="J385">
            <v>1230.5178679999999</v>
          </cell>
        </row>
        <row r="387">
          <cell r="J387">
            <v>1230.5178679999999</v>
          </cell>
        </row>
        <row r="389">
          <cell r="J389">
            <v>1230.5178679999999</v>
          </cell>
        </row>
        <row r="391">
          <cell r="J391">
            <v>1230.5178679999999</v>
          </cell>
        </row>
        <row r="393">
          <cell r="J393">
            <v>1230.5178679999999</v>
          </cell>
        </row>
        <row r="397">
          <cell r="J397">
            <v>1230.5178679999999</v>
          </cell>
        </row>
        <row r="399">
          <cell r="J399">
            <v>1230.5178679999999</v>
          </cell>
        </row>
        <row r="401">
          <cell r="J401">
            <v>1230.5178679999999</v>
          </cell>
        </row>
        <row r="419">
          <cell r="J419">
            <v>1230.5178679999999</v>
          </cell>
        </row>
        <row r="423">
          <cell r="J423">
            <v>1230.5178679999999</v>
          </cell>
        </row>
        <row r="427">
          <cell r="J427">
            <v>1230.5178679999999</v>
          </cell>
        </row>
        <row r="431">
          <cell r="J431">
            <v>1230.5178679999999</v>
          </cell>
        </row>
        <row r="435">
          <cell r="J435">
            <v>1230.5178679999999</v>
          </cell>
        </row>
        <row r="449">
          <cell r="J449">
            <v>1230.5178679999999</v>
          </cell>
        </row>
        <row r="451">
          <cell r="J451">
            <v>1230.5178679999999</v>
          </cell>
        </row>
        <row r="453">
          <cell r="J453">
            <v>1230.5178679999999</v>
          </cell>
        </row>
        <row r="455">
          <cell r="J455">
            <v>1230.5178679999999</v>
          </cell>
        </row>
        <row r="457">
          <cell r="J457">
            <v>1230.5178679999999</v>
          </cell>
        </row>
        <row r="459">
          <cell r="J459">
            <v>1230.5178679999999</v>
          </cell>
        </row>
        <row r="461">
          <cell r="J461">
            <v>1230.5178679999999</v>
          </cell>
        </row>
        <row r="483">
          <cell r="K483">
            <v>6994323.8863636358</v>
          </cell>
          <cell r="O483">
            <v>1872362.0454545456</v>
          </cell>
        </row>
        <row r="485">
          <cell r="O485">
            <v>590909.09090909094</v>
          </cell>
        </row>
        <row r="487">
          <cell r="K487">
            <v>141537.5</v>
          </cell>
          <cell r="O487">
            <v>82387.5</v>
          </cell>
        </row>
        <row r="504">
          <cell r="K504">
            <v>4401.772727272727</v>
          </cell>
          <cell r="O504">
            <v>1409.9431818181818</v>
          </cell>
          <cell r="P504">
            <v>96.590909090909093</v>
          </cell>
        </row>
        <row r="506">
          <cell r="K506">
            <v>4204.75</v>
          </cell>
          <cell r="O506">
            <v>977.10227272727275</v>
          </cell>
          <cell r="P506">
            <v>96.590909090909093</v>
          </cell>
        </row>
        <row r="508">
          <cell r="K508">
            <v>3838.7159090909095</v>
          </cell>
          <cell r="O508">
            <v>962.84090909090901</v>
          </cell>
          <cell r="P508">
            <v>96.590909090909093</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4545.454545454545</v>
          </cell>
          <cell r="O552">
            <v>0</v>
          </cell>
          <cell r="P552">
            <v>96.590909090909093</v>
          </cell>
        </row>
        <row r="553">
          <cell r="K553">
            <v>227341</v>
          </cell>
          <cell r="L553">
            <v>12731.1</v>
          </cell>
          <cell r="M553">
            <v>1334.4</v>
          </cell>
          <cell r="N553">
            <v>13519.32</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K572">
            <v>4524.772727272727</v>
          </cell>
          <cell r="O572">
            <v>2754.875</v>
          </cell>
          <cell r="P572">
            <v>96.590909090909093</v>
          </cell>
        </row>
        <row r="573">
          <cell r="K573">
            <v>0</v>
          </cell>
          <cell r="O573">
            <v>0</v>
          </cell>
        </row>
        <row r="574">
          <cell r="K574">
            <v>4251.704545454545</v>
          </cell>
          <cell r="O574">
            <v>2500.556818181818</v>
          </cell>
          <cell r="P574">
            <v>96.590909090909093</v>
          </cell>
        </row>
        <row r="575">
          <cell r="K575">
            <v>0</v>
          </cell>
          <cell r="O575">
            <v>0</v>
          </cell>
        </row>
        <row r="576">
          <cell r="K576">
            <v>0</v>
          </cell>
          <cell r="O576">
            <v>0</v>
          </cell>
          <cell r="P576">
            <v>96.590909090909093</v>
          </cell>
        </row>
        <row r="577">
          <cell r="K577">
            <v>0</v>
          </cell>
          <cell r="O577">
            <v>0</v>
          </cell>
        </row>
        <row r="578">
          <cell r="K578">
            <v>4524.772727272727</v>
          </cell>
          <cell r="O578">
            <v>2868.5113636363635</v>
          </cell>
          <cell r="P578">
            <v>96.590909090909093</v>
          </cell>
        </row>
        <row r="579">
          <cell r="K579">
            <v>0</v>
          </cell>
          <cell r="O579">
            <v>0</v>
          </cell>
        </row>
        <row r="580">
          <cell r="K580">
            <v>4524.772727272727</v>
          </cell>
          <cell r="O580">
            <v>2868.5113636363635</v>
          </cell>
          <cell r="P580">
            <v>96.590909090909093</v>
          </cell>
        </row>
        <row r="581">
          <cell r="K581">
            <v>0</v>
          </cell>
          <cell r="O581">
            <v>0</v>
          </cell>
        </row>
        <row r="582">
          <cell r="K582">
            <v>4524.772727272727</v>
          </cell>
          <cell r="O582">
            <v>2868.5113636363635</v>
          </cell>
          <cell r="P582">
            <v>96.590909090909093</v>
          </cell>
        </row>
        <row r="583">
          <cell r="K583">
            <v>0</v>
          </cell>
          <cell r="O583">
            <v>0</v>
          </cell>
        </row>
        <row r="584">
          <cell r="K584">
            <v>4524.772727272727</v>
          </cell>
          <cell r="O584">
            <v>2868.5113636363635</v>
          </cell>
          <cell r="P584">
            <v>96.590909090909093</v>
          </cell>
        </row>
        <row r="585">
          <cell r="K585">
            <v>0</v>
          </cell>
          <cell r="O585">
            <v>0</v>
          </cell>
        </row>
        <row r="586">
          <cell r="K586">
            <v>6380.170454545455</v>
          </cell>
          <cell r="O586">
            <v>4699.193181818182</v>
          </cell>
          <cell r="P586">
            <v>96.590909090909093</v>
          </cell>
        </row>
        <row r="587">
          <cell r="K587">
            <v>0</v>
          </cell>
          <cell r="O587">
            <v>0</v>
          </cell>
        </row>
        <row r="588">
          <cell r="I588">
            <v>315.73</v>
          </cell>
          <cell r="J588">
            <v>1680</v>
          </cell>
          <cell r="K588">
            <v>30875.877727272727</v>
          </cell>
          <cell r="L588">
            <v>1052.46</v>
          </cell>
          <cell r="N588">
            <v>140</v>
          </cell>
          <cell r="O588">
            <v>8774.988636363636</v>
          </cell>
          <cell r="P588">
            <v>376.59090909090912</v>
          </cell>
        </row>
        <row r="589">
          <cell r="K589">
            <v>0</v>
          </cell>
          <cell r="O589">
            <v>0</v>
          </cell>
        </row>
        <row r="590">
          <cell r="I590">
            <v>378.24</v>
          </cell>
          <cell r="J590">
            <v>1680</v>
          </cell>
          <cell r="K590">
            <v>32687.887727272726</v>
          </cell>
          <cell r="L590">
            <v>1260.78</v>
          </cell>
          <cell r="N590">
            <v>140</v>
          </cell>
          <cell r="O590">
            <v>8774.988636363636</v>
          </cell>
          <cell r="P590">
            <v>376.59090909090912</v>
          </cell>
        </row>
        <row r="591">
          <cell r="K591">
            <v>0</v>
          </cell>
          <cell r="O591">
            <v>0</v>
          </cell>
        </row>
        <row r="592">
          <cell r="I592">
            <v>505.08</v>
          </cell>
          <cell r="J592">
            <v>1680</v>
          </cell>
          <cell r="K592">
            <v>36366.437727272729</v>
          </cell>
          <cell r="L592">
            <v>1683.61</v>
          </cell>
          <cell r="N592">
            <v>140</v>
          </cell>
          <cell r="O592">
            <v>8774.988636363636</v>
          </cell>
          <cell r="P592">
            <v>376.59090909090912</v>
          </cell>
        </row>
        <row r="593">
          <cell r="K593">
            <v>0</v>
          </cell>
          <cell r="O593">
            <v>0</v>
          </cell>
        </row>
        <row r="594">
          <cell r="I594">
            <v>669.46</v>
          </cell>
          <cell r="J594">
            <v>1680</v>
          </cell>
          <cell r="K594">
            <v>41133.357727272727</v>
          </cell>
          <cell r="L594">
            <v>2231.52</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16678.964090909092</v>
          </cell>
          <cell r="O604">
            <v>3792.7159090909095</v>
          </cell>
          <cell r="P604">
            <v>96.590909090909093</v>
          </cell>
        </row>
        <row r="605">
          <cell r="K605">
            <v>1392.13</v>
          </cell>
          <cell r="L605">
            <v>69.61</v>
          </cell>
          <cell r="O605">
            <v>0</v>
          </cell>
        </row>
        <row r="606">
          <cell r="K606">
            <v>4454.545454545455</v>
          </cell>
          <cell r="O606">
            <v>1909.090909090909</v>
          </cell>
          <cell r="P606">
            <v>96.590909090909093</v>
          </cell>
        </row>
        <row r="607">
          <cell r="K607">
            <v>83.6</v>
          </cell>
          <cell r="L607">
            <v>4.18</v>
          </cell>
          <cell r="M607">
            <v>9.02</v>
          </cell>
          <cell r="O607">
            <v>0</v>
          </cell>
        </row>
        <row r="608">
          <cell r="K608">
            <v>4524.772727272727</v>
          </cell>
          <cell r="O608">
            <v>2754.875</v>
          </cell>
          <cell r="P608">
            <v>96.590909090909093</v>
          </cell>
        </row>
        <row r="609">
          <cell r="K609">
            <v>0</v>
          </cell>
          <cell r="O609">
            <v>0</v>
          </cell>
        </row>
        <row r="610">
          <cell r="K610">
            <v>3380.25</v>
          </cell>
          <cell r="O610">
            <v>312.90909090909093</v>
          </cell>
          <cell r="P610">
            <v>96.590909090909093</v>
          </cell>
        </row>
        <row r="611">
          <cell r="K611">
            <v>0</v>
          </cell>
          <cell r="O611">
            <v>0</v>
          </cell>
        </row>
        <row r="612">
          <cell r="K612">
            <v>3136.9886363636365</v>
          </cell>
          <cell r="O612">
            <v>1483.340909090909</v>
          </cell>
          <cell r="P612">
            <v>96.590909090909093</v>
          </cell>
        </row>
        <row r="613">
          <cell r="K613">
            <v>0</v>
          </cell>
          <cell r="O613">
            <v>0</v>
          </cell>
        </row>
        <row r="614">
          <cell r="K614">
            <v>3136.9886363636365</v>
          </cell>
          <cell r="O614">
            <v>1483.340909090909</v>
          </cell>
          <cell r="P614">
            <v>96.590909090909093</v>
          </cell>
        </row>
        <row r="615">
          <cell r="K615">
            <v>0</v>
          </cell>
          <cell r="O615">
            <v>0</v>
          </cell>
        </row>
        <row r="616">
          <cell r="K616">
            <v>3136.9886363636365</v>
          </cell>
          <cell r="O616">
            <v>1483.340909090909</v>
          </cell>
          <cell r="P616">
            <v>96.590909090909093</v>
          </cell>
        </row>
        <row r="617">
          <cell r="K617">
            <v>0</v>
          </cell>
          <cell r="O617">
            <v>0</v>
          </cell>
        </row>
        <row r="618">
          <cell r="K618">
            <v>3136.9886363636365</v>
          </cell>
          <cell r="O618">
            <v>1483.340909090909</v>
          </cell>
          <cell r="P618">
            <v>96.590909090909093</v>
          </cell>
        </row>
        <row r="619">
          <cell r="K619">
            <v>0</v>
          </cell>
          <cell r="O619">
            <v>0</v>
          </cell>
        </row>
        <row r="620">
          <cell r="K620">
            <v>3136.9886363636365</v>
          </cell>
          <cell r="O620">
            <v>1483.340909090909</v>
          </cell>
          <cell r="P620">
            <v>96.590909090909093</v>
          </cell>
        </row>
        <row r="621">
          <cell r="K621">
            <v>0</v>
          </cell>
          <cell r="O621">
            <v>0</v>
          </cell>
        </row>
        <row r="622">
          <cell r="K622">
            <v>3136.9886363636365</v>
          </cell>
          <cell r="O622">
            <v>1483.340909090909</v>
          </cell>
          <cell r="P622">
            <v>96.590909090909093</v>
          </cell>
        </row>
        <row r="623">
          <cell r="K623">
            <v>0</v>
          </cell>
          <cell r="O623">
            <v>0</v>
          </cell>
        </row>
        <row r="624">
          <cell r="K624">
            <v>3136.9886363636365</v>
          </cell>
          <cell r="O624">
            <v>1483.340909090909</v>
          </cell>
          <cell r="P624">
            <v>96.590909090909093</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K628">
            <v>3136.9886363636365</v>
          </cell>
          <cell r="O628">
            <v>1483.340909090909</v>
          </cell>
          <cell r="P628">
            <v>96.590909090909093</v>
          </cell>
        </row>
        <row r="629">
          <cell r="K629">
            <v>0</v>
          </cell>
          <cell r="O629">
            <v>0</v>
          </cell>
        </row>
        <row r="630">
          <cell r="K630">
            <v>3136.9886363636365</v>
          </cell>
          <cell r="O630">
            <v>1483.340909090909</v>
          </cell>
          <cell r="P630">
            <v>96.590909090909093</v>
          </cell>
        </row>
        <row r="631">
          <cell r="K631">
            <v>0</v>
          </cell>
          <cell r="O631">
            <v>0</v>
          </cell>
        </row>
        <row r="632">
          <cell r="K632">
            <v>14416.693181818182</v>
          </cell>
          <cell r="O632">
            <v>2407.375</v>
          </cell>
          <cell r="P632">
            <v>96.590909090909093</v>
          </cell>
        </row>
        <row r="633">
          <cell r="K633">
            <v>0</v>
          </cell>
          <cell r="O633">
            <v>0</v>
          </cell>
        </row>
        <row r="634">
          <cell r="I634">
            <v>585.85</v>
          </cell>
          <cell r="J634">
            <v>1680</v>
          </cell>
          <cell r="K634">
            <v>32929.53318181818</v>
          </cell>
          <cell r="L634">
            <v>1952.83</v>
          </cell>
          <cell r="N634">
            <v>140</v>
          </cell>
          <cell r="O634">
            <v>3107.3749999999995</v>
          </cell>
          <cell r="P634">
            <v>376.59090909090912</v>
          </cell>
        </row>
        <row r="635">
          <cell r="K635">
            <v>0</v>
          </cell>
          <cell r="O635">
            <v>0</v>
          </cell>
        </row>
        <row r="636">
          <cell r="I636">
            <v>764.06</v>
          </cell>
          <cell r="J636">
            <v>1680</v>
          </cell>
          <cell r="K636">
            <v>38097.753181818181</v>
          </cell>
          <cell r="L636">
            <v>2546.88</v>
          </cell>
          <cell r="N636">
            <v>140</v>
          </cell>
          <cell r="O636">
            <v>3107.3749999999995</v>
          </cell>
          <cell r="P636">
            <v>376.59090909090912</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0</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70931.839999999997</v>
          </cell>
          <cell r="L667">
            <v>3972.18</v>
          </cell>
          <cell r="M667">
            <v>419.46</v>
          </cell>
          <cell r="N667">
            <v>4218.12</v>
          </cell>
          <cell r="O667">
            <v>0</v>
          </cell>
        </row>
        <row r="668">
          <cell r="K668">
            <v>0</v>
          </cell>
          <cell r="O668">
            <v>0</v>
          </cell>
          <cell r="P668">
            <v>96.590909090909093</v>
          </cell>
        </row>
        <row r="669">
          <cell r="K669">
            <v>341.6</v>
          </cell>
          <cell r="L669">
            <v>19.13</v>
          </cell>
          <cell r="M669">
            <v>2.02</v>
          </cell>
          <cell r="N669">
            <v>20.309999999999999</v>
          </cell>
          <cell r="O669">
            <v>0</v>
          </cell>
        </row>
        <row r="670">
          <cell r="K670">
            <v>0</v>
          </cell>
          <cell r="O670">
            <v>0</v>
          </cell>
          <cell r="P670">
            <v>96.590909090909093</v>
          </cell>
        </row>
        <row r="671">
          <cell r="K671">
            <v>328.16</v>
          </cell>
          <cell r="L671">
            <v>18.38</v>
          </cell>
          <cell r="M671">
            <v>1.94</v>
          </cell>
          <cell r="N671">
            <v>19.510000000000002</v>
          </cell>
          <cell r="O671">
            <v>0</v>
          </cell>
        </row>
        <row r="672">
          <cell r="K672">
            <v>0</v>
          </cell>
          <cell r="O672">
            <v>0</v>
          </cell>
          <cell r="P672">
            <v>96.590909090909093</v>
          </cell>
        </row>
        <row r="673">
          <cell r="K673">
            <v>198.24</v>
          </cell>
          <cell r="L673">
            <v>11.1</v>
          </cell>
          <cell r="M673">
            <v>1.17</v>
          </cell>
          <cell r="N673">
            <v>11.79</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4303.7</v>
          </cell>
          <cell r="L681">
            <v>222.71</v>
          </cell>
          <cell r="O681">
            <v>0</v>
          </cell>
        </row>
        <row r="682">
          <cell r="K682">
            <v>4286.340909090909</v>
          </cell>
          <cell r="O682">
            <v>1054.3636363636365</v>
          </cell>
          <cell r="P682">
            <v>96.590909090909093</v>
          </cell>
        </row>
        <row r="683">
          <cell r="K683">
            <v>0</v>
          </cell>
          <cell r="O683">
            <v>0</v>
          </cell>
        </row>
        <row r="684">
          <cell r="K684">
            <v>4286.340909090909</v>
          </cell>
          <cell r="O684">
            <v>1054.3636363636365</v>
          </cell>
          <cell r="P684">
            <v>96.590909090909093</v>
          </cell>
        </row>
        <row r="685">
          <cell r="K685">
            <v>0</v>
          </cell>
          <cell r="O685">
            <v>0</v>
          </cell>
        </row>
        <row r="686">
          <cell r="K686">
            <v>3887.6590909090905</v>
          </cell>
          <cell r="O686">
            <v>800.27272727272725</v>
          </cell>
          <cell r="P686">
            <v>96.590909090909093</v>
          </cell>
        </row>
        <row r="687">
          <cell r="K687">
            <v>0</v>
          </cell>
          <cell r="O687">
            <v>0</v>
          </cell>
        </row>
        <row r="688">
          <cell r="K688">
            <v>1205.7386363636363</v>
          </cell>
          <cell r="O688">
            <v>1134.9318181818182</v>
          </cell>
          <cell r="P688">
            <v>96.590909090909093</v>
          </cell>
        </row>
        <row r="689">
          <cell r="K689">
            <v>0</v>
          </cell>
          <cell r="O689">
            <v>0</v>
          </cell>
        </row>
        <row r="690">
          <cell r="K690">
            <v>13952.670454545454</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1046.49</v>
          </cell>
          <cell r="L695">
            <v>54.15</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3622.38</v>
          </cell>
          <cell r="L701">
            <v>187.46</v>
          </cell>
          <cell r="O701">
            <v>0</v>
          </cell>
        </row>
        <row r="702">
          <cell r="K702">
            <v>16677.534090909092</v>
          </cell>
          <cell r="O702">
            <v>1254.7272727272727</v>
          </cell>
          <cell r="P702">
            <v>96.590909090909093</v>
          </cell>
        </row>
        <row r="704">
          <cell r="K704">
            <v>9632.3904545454552</v>
          </cell>
          <cell r="O704">
            <v>1918.0568181818182</v>
          </cell>
          <cell r="P704">
            <v>96.590909090909093</v>
          </cell>
        </row>
        <row r="705">
          <cell r="K705">
            <v>0</v>
          </cell>
          <cell r="O705">
            <v>0</v>
          </cell>
        </row>
        <row r="706">
          <cell r="K706">
            <v>6701.7604545454542</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3582.0722727272732</v>
          </cell>
          <cell r="O710">
            <v>926.44318181818176</v>
          </cell>
          <cell r="P710">
            <v>96.590909090909093</v>
          </cell>
        </row>
        <row r="711">
          <cell r="K711">
            <v>3622.38</v>
          </cell>
          <cell r="L711">
            <v>187.46</v>
          </cell>
          <cell r="O711">
            <v>0</v>
          </cell>
        </row>
        <row r="712">
          <cell r="K712">
            <v>6157.4881818181821</v>
          </cell>
          <cell r="O712">
            <v>3412.522727272727</v>
          </cell>
          <cell r="P712">
            <v>96.590909090909093</v>
          </cell>
        </row>
        <row r="713">
          <cell r="K713">
            <v>0</v>
          </cell>
          <cell r="O713">
            <v>0</v>
          </cell>
        </row>
        <row r="714">
          <cell r="K714">
            <v>7199.6140909090909</v>
          </cell>
          <cell r="O714">
            <v>1872.806818181818</v>
          </cell>
          <cell r="P714">
            <v>96.590909090909093</v>
          </cell>
        </row>
        <row r="715">
          <cell r="K715">
            <v>0</v>
          </cell>
          <cell r="O715">
            <v>0</v>
          </cell>
        </row>
        <row r="716">
          <cell r="K716">
            <v>4600.261363636364</v>
          </cell>
          <cell r="O716">
            <v>891.61363636363637</v>
          </cell>
          <cell r="P716">
            <v>96.590909090909093</v>
          </cell>
        </row>
        <row r="717">
          <cell r="K717">
            <v>3622.38</v>
          </cell>
          <cell r="L717">
            <v>187.46</v>
          </cell>
          <cell r="O717">
            <v>0</v>
          </cell>
        </row>
        <row r="718">
          <cell r="K718">
            <v>699.21590909090901</v>
          </cell>
          <cell r="O718">
            <v>388.1704545454545</v>
          </cell>
          <cell r="P718">
            <v>96.590909090909093</v>
          </cell>
        </row>
        <row r="719">
          <cell r="K719">
            <v>105.22</v>
          </cell>
          <cell r="L719">
            <v>5.45</v>
          </cell>
          <cell r="M719">
            <v>16.34</v>
          </cell>
          <cell r="O719">
            <v>0</v>
          </cell>
        </row>
        <row r="720">
          <cell r="K720">
            <v>699.21590909090901</v>
          </cell>
          <cell r="O720">
            <v>388.1704545454545</v>
          </cell>
          <cell r="P720">
            <v>96.590909090909093</v>
          </cell>
        </row>
        <row r="721">
          <cell r="K721">
            <v>0</v>
          </cell>
          <cell r="O721">
            <v>0</v>
          </cell>
        </row>
        <row r="722">
          <cell r="K722">
            <v>699.21590909090901</v>
          </cell>
          <cell r="O722">
            <v>388.1704545454545</v>
          </cell>
          <cell r="P722">
            <v>96.590909090909093</v>
          </cell>
        </row>
        <row r="723">
          <cell r="K723">
            <v>0</v>
          </cell>
          <cell r="O723">
            <v>0</v>
          </cell>
        </row>
        <row r="724">
          <cell r="K724">
            <v>699.21590909090901</v>
          </cell>
          <cell r="O724">
            <v>388.1704545454545</v>
          </cell>
          <cell r="P724">
            <v>96.590909090909093</v>
          </cell>
        </row>
        <row r="725">
          <cell r="K725">
            <v>210.46</v>
          </cell>
          <cell r="L725">
            <v>10.89</v>
          </cell>
          <cell r="M725">
            <v>32.68</v>
          </cell>
          <cell r="O725">
            <v>0</v>
          </cell>
        </row>
        <row r="726">
          <cell r="K726">
            <v>699.21590909090901</v>
          </cell>
          <cell r="O726">
            <v>388.1704545454545</v>
          </cell>
          <cell r="P726">
            <v>96.590909090909093</v>
          </cell>
        </row>
        <row r="727">
          <cell r="K727">
            <v>0</v>
          </cell>
          <cell r="O727">
            <v>0</v>
          </cell>
        </row>
        <row r="728">
          <cell r="K728">
            <v>699.21590909090901</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1">
          <cell r="K741">
            <v>147.97</v>
          </cell>
          <cell r="L741">
            <v>7.4</v>
          </cell>
          <cell r="M741">
            <v>22.2</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4270.590909090909</v>
          </cell>
          <cell r="O776">
            <v>1033.534090909091</v>
          </cell>
          <cell r="P776">
            <v>96.590909090909093</v>
          </cell>
        </row>
        <row r="777">
          <cell r="K777">
            <v>0</v>
          </cell>
          <cell r="O777">
            <v>0</v>
          </cell>
        </row>
        <row r="778">
          <cell r="K778">
            <v>4430.784090909091</v>
          </cell>
          <cell r="O778">
            <v>1034.4204545454545</v>
          </cell>
          <cell r="P778">
            <v>96.590909090909093</v>
          </cell>
        </row>
        <row r="779">
          <cell r="K779">
            <v>0</v>
          </cell>
          <cell r="O779">
            <v>0</v>
          </cell>
        </row>
        <row r="780">
          <cell r="K780">
            <v>3288.5422727272726</v>
          </cell>
          <cell r="O780">
            <v>905.61363636363637</v>
          </cell>
          <cell r="P780">
            <v>96.590909090909093</v>
          </cell>
        </row>
        <row r="781">
          <cell r="K781">
            <v>828.47</v>
          </cell>
          <cell r="L781">
            <v>42.87</v>
          </cell>
          <cell r="O781">
            <v>0</v>
          </cell>
        </row>
        <row r="782">
          <cell r="K782">
            <v>824.69318181818176</v>
          </cell>
          <cell r="O782">
            <v>104.80681818181819</v>
          </cell>
          <cell r="P782">
            <v>96.590909090909093</v>
          </cell>
        </row>
        <row r="783">
          <cell r="K783">
            <v>0</v>
          </cell>
          <cell r="O783">
            <v>0</v>
          </cell>
        </row>
        <row r="784">
          <cell r="K784">
            <v>4270.590909090909</v>
          </cell>
          <cell r="O784">
            <v>1033.534090909091</v>
          </cell>
          <cell r="P784">
            <v>96.590909090909093</v>
          </cell>
        </row>
        <row r="785">
          <cell r="K785">
            <v>0</v>
          </cell>
          <cell r="O785">
            <v>0</v>
          </cell>
        </row>
        <row r="786">
          <cell r="K786">
            <v>2158.0231818181819</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382.93181818181819</v>
          </cell>
          <cell r="O800">
            <v>233.26136363636365</v>
          </cell>
          <cell r="P800">
            <v>96.590909090909093</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80.05</v>
          </cell>
          <cell r="O805">
            <v>0</v>
          </cell>
        </row>
        <row r="806">
          <cell r="K806">
            <v>1111.1477272727273</v>
          </cell>
          <cell r="O806">
            <v>581.96590909090912</v>
          </cell>
          <cell r="P806">
            <v>96.590909090909093</v>
          </cell>
        </row>
        <row r="807">
          <cell r="K807">
            <v>0</v>
          </cell>
          <cell r="O807">
            <v>0</v>
          </cell>
        </row>
        <row r="808">
          <cell r="K808">
            <v>219.06818181818181</v>
          </cell>
          <cell r="O808">
            <v>273.03409090909093</v>
          </cell>
          <cell r="P808">
            <v>96.590909090909093</v>
          </cell>
        </row>
        <row r="809">
          <cell r="K809">
            <v>0</v>
          </cell>
          <cell r="O809">
            <v>0</v>
          </cell>
        </row>
        <row r="810">
          <cell r="K810">
            <v>1305.7272727272727</v>
          </cell>
          <cell r="O810">
            <v>904.31818181818176</v>
          </cell>
          <cell r="P810">
            <v>96.590909090909093</v>
          </cell>
        </row>
        <row r="811">
          <cell r="K811">
            <v>0</v>
          </cell>
          <cell r="O811">
            <v>0</v>
          </cell>
        </row>
        <row r="812">
          <cell r="K812">
            <v>972.47318181818173</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2644218.08</v>
          </cell>
          <cell r="L825">
            <v>148076.21</v>
          </cell>
          <cell r="M825">
            <v>15636.65</v>
          </cell>
          <cell r="N825">
            <v>157244.14000000001</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13214.43181818182</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3277.0622727272726</v>
          </cell>
          <cell r="O842">
            <v>905.61363636363637</v>
          </cell>
          <cell r="P842">
            <v>96.590909090909093</v>
          </cell>
        </row>
        <row r="875">
          <cell r="J875">
            <v>70985</v>
          </cell>
        </row>
      </sheetData>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m"/>
      <sheetName val="Qe"/>
      <sheetName val="Qc"/>
      <sheetName val="Qs"/>
      <sheetName val="SUMMARY"/>
      <sheetName val="Cost Report-B&amp;V Det"/>
      <sheetName val="GPP_Inp"/>
      <sheetName val="Index"/>
      <sheetName val="____CInp"/>
      <sheetName val="CInp____"/>
      <sheetName val="Tech_Inp"/>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P&amp;G"/>
      <sheetName val="P&amp;G ASA"/>
      <sheetName val="Prices"/>
      <sheetName val="Unit 6"/>
      <sheetName val="Unit 6 ECS(EUR)"/>
      <sheetName val="Unit 6 UK(GBP)"/>
      <sheetName val="Unit 6 ASA"/>
    </sheetNames>
    <sheetDataSet>
      <sheetData sheetId="0" refreshError="1">
        <row r="1">
          <cell r="B1">
            <v>12.105</v>
          </cell>
        </row>
        <row r="2">
          <cell r="B2">
            <v>8.3000000000000007</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Activities"/>
      <sheetName val="Currency &amp; Price Adj cashflow"/>
      <sheetName val="Rates &amp; Prices"/>
      <sheetName val="Currency_&amp;_Price_Adj_cashflow"/>
      <sheetName val="Rates_&amp;_Prices"/>
    </sheetNames>
    <sheetDataSet>
      <sheetData sheetId="0" refreshError="1"/>
      <sheetData sheetId="1"/>
      <sheetData sheetId="2" refreshError="1"/>
      <sheetData sheetId="3" refreshError="1"/>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tachi Summary (0)"/>
      <sheetName val="Hitachi Activities"/>
      <sheetName val="Activities (2)"/>
      <sheetName val="Activities"/>
      <sheetName val="Sheet1"/>
      <sheetName val="Cover"/>
      <sheetName val=" Unit 1 Summary"/>
      <sheetName val="Unit 1Cash"/>
      <sheetName val="Unit 2 Summary"/>
      <sheetName val="Unit 2 Cash"/>
      <sheetName val="Unit 3 Summary"/>
      <sheetName val="Unit 3 Cas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C37"/>
  <sheetViews>
    <sheetView view="pageBreakPreview" zoomScaleNormal="100" zoomScaleSheetLayoutView="100" workbookViewId="0">
      <selection activeCell="C16" sqref="C16"/>
    </sheetView>
  </sheetViews>
  <sheetFormatPr defaultColWidth="9.140625" defaultRowHeight="12.75"/>
  <cols>
    <col min="1" max="1" width="9.140625" style="24"/>
    <col min="2" max="2" width="52.42578125" style="24" customWidth="1"/>
    <col min="3" max="3" width="50.140625" style="24" customWidth="1"/>
    <col min="4" max="16384" width="9.140625" style="24"/>
  </cols>
  <sheetData>
    <row r="1" spans="2:3" ht="13.5" thickBot="1"/>
    <row r="2" spans="2:3" ht="26.25" customHeight="1">
      <c r="B2" s="253" t="s">
        <v>202</v>
      </c>
      <c r="C2" s="254"/>
    </row>
    <row r="3" spans="2:3" ht="12.75" customHeight="1">
      <c r="B3" s="255"/>
      <c r="C3" s="256"/>
    </row>
    <row r="4" spans="2:3" ht="12.75" customHeight="1">
      <c r="B4" s="255"/>
      <c r="C4" s="256"/>
    </row>
    <row r="5" spans="2:3">
      <c r="B5" s="255"/>
      <c r="C5" s="256"/>
    </row>
    <row r="6" spans="2:3">
      <c r="B6" s="1"/>
      <c r="C6" s="2"/>
    </row>
    <row r="7" spans="2:3" ht="33">
      <c r="B7" s="3"/>
      <c r="C7" s="4"/>
    </row>
    <row r="8" spans="2:3" ht="26.25">
      <c r="B8" s="35" t="s">
        <v>0</v>
      </c>
      <c r="C8" s="36"/>
    </row>
    <row r="9" spans="2:3" ht="26.25">
      <c r="B9" s="3"/>
      <c r="C9" s="5"/>
    </row>
    <row r="10" spans="2:3" ht="16.5" customHeight="1">
      <c r="B10" s="257" t="s">
        <v>1</v>
      </c>
      <c r="C10" s="258"/>
    </row>
    <row r="11" spans="2:3" ht="16.5" customHeight="1">
      <c r="B11" s="6"/>
      <c r="C11" s="7"/>
    </row>
    <row r="12" spans="2:3" ht="16.5" customHeight="1">
      <c r="B12" s="6" t="s">
        <v>2</v>
      </c>
      <c r="C12" s="205"/>
    </row>
    <row r="13" spans="2:3" ht="16.5" customHeight="1">
      <c r="B13" s="6"/>
      <c r="C13" s="206"/>
    </row>
    <row r="14" spans="2:3" ht="16.5" customHeight="1">
      <c r="B14" s="8" t="s">
        <v>3</v>
      </c>
      <c r="C14" s="207"/>
    </row>
    <row r="15" spans="2:3" ht="16.5" customHeight="1">
      <c r="B15" s="99"/>
      <c r="C15" s="9"/>
    </row>
    <row r="16" spans="2:3" ht="16.5" customHeight="1">
      <c r="B16" s="6"/>
      <c r="C16" s="208"/>
    </row>
    <row r="17" spans="2:3" ht="16.5" customHeight="1">
      <c r="B17" s="10"/>
      <c r="C17" s="209"/>
    </row>
    <row r="18" spans="2:3" ht="16.5" customHeight="1">
      <c r="B18" s="6" t="s">
        <v>4</v>
      </c>
      <c r="C18" s="208"/>
    </row>
    <row r="19" spans="2:3" ht="16.5" customHeight="1">
      <c r="B19" s="73" t="s">
        <v>5</v>
      </c>
      <c r="C19" s="209"/>
    </row>
    <row r="20" spans="2:3" ht="16.5" customHeight="1">
      <c r="B20" s="11"/>
      <c r="C20" s="209"/>
    </row>
    <row r="21" spans="2:3" ht="16.5" customHeight="1">
      <c r="B21" s="6" t="s">
        <v>6</v>
      </c>
      <c r="C21" s="210"/>
    </row>
    <row r="22" spans="2:3" ht="16.5" customHeight="1">
      <c r="B22" s="11"/>
      <c r="C22" s="211"/>
    </row>
    <row r="23" spans="2:3" ht="16.5" customHeight="1">
      <c r="B23" s="12"/>
      <c r="C23" s="210"/>
    </row>
    <row r="24" spans="2:3" ht="16.5" customHeight="1">
      <c r="B24" s="12"/>
      <c r="C24" s="211"/>
    </row>
    <row r="25" spans="2:3" ht="16.5" customHeight="1">
      <c r="B25" s="8"/>
      <c r="C25" s="212"/>
    </row>
    <row r="26" spans="2:3" ht="16.5" customHeight="1">
      <c r="B26" s="13"/>
      <c r="C26" s="14"/>
    </row>
    <row r="27" spans="2:3" ht="16.5" customHeight="1">
      <c r="B27" s="8" t="s">
        <v>7</v>
      </c>
      <c r="C27" s="205"/>
    </row>
    <row r="28" spans="2:3" ht="16.5" customHeight="1">
      <c r="B28" s="13"/>
      <c r="C28" s="14"/>
    </row>
    <row r="29" spans="2:3" ht="16.5" customHeight="1">
      <c r="B29" s="8" t="s">
        <v>8</v>
      </c>
      <c r="C29" s="205"/>
    </row>
    <row r="30" spans="2:3" ht="16.5" customHeight="1">
      <c r="B30" s="12"/>
      <c r="C30" s="9"/>
    </row>
    <row r="31" spans="2:3" ht="16.5" customHeight="1">
      <c r="B31" s="13"/>
      <c r="C31" s="205"/>
    </row>
    <row r="32" spans="2:3" ht="16.5" customHeight="1">
      <c r="B32" s="13"/>
      <c r="C32" s="14"/>
    </row>
    <row r="33" spans="2:3" ht="16.5" customHeight="1">
      <c r="B33" s="8" t="s">
        <v>9</v>
      </c>
      <c r="C33" s="205"/>
    </row>
    <row r="34" spans="2:3" ht="16.5" customHeight="1">
      <c r="B34" s="12"/>
      <c r="C34" s="206"/>
    </row>
    <row r="35" spans="2:3" ht="16.5" customHeight="1">
      <c r="B35" s="12"/>
      <c r="C35" s="213"/>
    </row>
    <row r="36" spans="2:3" ht="16.5" customHeight="1">
      <c r="B36" s="8" t="s">
        <v>10</v>
      </c>
      <c r="C36" s="205"/>
    </row>
    <row r="37" spans="2:3" ht="16.5" customHeight="1" thickBot="1">
      <c r="B37" s="15"/>
      <c r="C37" s="16"/>
    </row>
  </sheetData>
  <sheetProtection algorithmName="SHA-512" hashValue="LJ1RotKvxQbxeV3IASYs9OH0cetDTlsCLfbbOvkZtZNItRUd+P642cB+nu4Bcn1u2TWL+PLP99VqUmyHtbC1GQ==" saltValue="5q/r20p84Qro7/YVf3XEEg==" spinCount="100000" sheet="1" objects="1" scenarios="1"/>
  <mergeCells count="2">
    <mergeCell ref="B2:C5"/>
    <mergeCell ref="B10:C10"/>
  </mergeCells>
  <pageMargins left="0.7" right="0.7" top="0.75" bottom="0.75" header="0.3" footer="0.3"/>
  <pageSetup paperSize="9"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08"/>
  <sheetViews>
    <sheetView view="pageBreakPreview" zoomScale="120" zoomScaleNormal="90" zoomScaleSheetLayoutView="120" workbookViewId="0">
      <selection activeCell="B3" sqref="B3:C3"/>
    </sheetView>
  </sheetViews>
  <sheetFormatPr defaultColWidth="9.140625" defaultRowHeight="12.75"/>
  <cols>
    <col min="1" max="1" width="6.7109375" style="26" customWidth="1"/>
    <col min="2" max="2" width="110.28515625" style="28" customWidth="1"/>
    <col min="3" max="3" width="2" style="28" customWidth="1"/>
    <col min="4" max="16384" width="9.140625" style="28"/>
  </cols>
  <sheetData>
    <row r="1" spans="1:3">
      <c r="A1" s="39"/>
      <c r="B1" s="261" t="s">
        <v>11</v>
      </c>
      <c r="C1" s="262"/>
    </row>
    <row r="2" spans="1:3">
      <c r="A2" s="40"/>
      <c r="B2" s="263" t="s">
        <v>12</v>
      </c>
      <c r="C2" s="263"/>
    </row>
    <row r="3" spans="1:3" ht="13.5" thickBot="1">
      <c r="A3" s="41"/>
      <c r="B3" s="264" t="s">
        <v>178</v>
      </c>
      <c r="C3" s="265"/>
    </row>
    <row r="4" spans="1:3" ht="7.5" customHeight="1">
      <c r="A4" s="37"/>
      <c r="B4" s="266"/>
      <c r="C4" s="267"/>
    </row>
    <row r="5" spans="1:3">
      <c r="A5" s="74"/>
      <c r="B5" s="268" t="s">
        <v>13</v>
      </c>
      <c r="C5" s="268"/>
    </row>
    <row r="6" spans="1:3" ht="6" customHeight="1" thickBot="1">
      <c r="A6" s="38"/>
      <c r="B6" s="269"/>
      <c r="C6" s="270"/>
    </row>
    <row r="7" spans="1:3">
      <c r="A7" s="100"/>
      <c r="B7" s="249"/>
      <c r="C7" s="101"/>
    </row>
    <row r="8" spans="1:3">
      <c r="A8" s="247">
        <v>1</v>
      </c>
      <c r="B8" s="248" t="s">
        <v>59</v>
      </c>
      <c r="C8" s="103"/>
    </row>
    <row r="9" spans="1:3">
      <c r="A9" s="102"/>
      <c r="B9" s="113"/>
      <c r="C9" s="103"/>
    </row>
    <row r="10" spans="1:3" ht="25.5">
      <c r="A10" s="104">
        <v>1.1000000000000001</v>
      </c>
      <c r="B10" s="105" t="s">
        <v>14</v>
      </c>
      <c r="C10" s="106"/>
    </row>
    <row r="11" spans="1:3">
      <c r="A11" s="107"/>
      <c r="B11" s="105"/>
      <c r="C11" s="106"/>
    </row>
    <row r="12" spans="1:3" ht="38.25">
      <c r="A12" s="104">
        <v>1.2</v>
      </c>
      <c r="B12" s="113" t="s">
        <v>186</v>
      </c>
      <c r="C12" s="114"/>
    </row>
    <row r="13" spans="1:3">
      <c r="A13" s="107"/>
      <c r="B13" s="108"/>
      <c r="C13" s="109"/>
    </row>
    <row r="14" spans="1:3" ht="25.5">
      <c r="A14" s="104">
        <v>1.3</v>
      </c>
      <c r="B14" s="112" t="s">
        <v>188</v>
      </c>
      <c r="C14" s="114"/>
    </row>
    <row r="15" spans="1:3">
      <c r="A15" s="110"/>
      <c r="B15" s="108"/>
      <c r="C15" s="109"/>
    </row>
    <row r="16" spans="1:3">
      <c r="A16" s="104"/>
      <c r="B16" s="108"/>
      <c r="C16" s="109"/>
    </row>
    <row r="17" spans="1:3" ht="25.5">
      <c r="A17" s="104">
        <v>1.4</v>
      </c>
      <c r="B17" s="113" t="s">
        <v>60</v>
      </c>
      <c r="C17" s="114"/>
    </row>
    <row r="18" spans="1:3">
      <c r="A18" s="110"/>
      <c r="B18" s="108"/>
      <c r="C18" s="109"/>
    </row>
    <row r="19" spans="1:3" ht="41.25" customHeight="1">
      <c r="A19" s="104">
        <v>1.5</v>
      </c>
      <c r="B19" s="113" t="s">
        <v>187</v>
      </c>
      <c r="C19" s="114"/>
    </row>
    <row r="20" spans="1:3">
      <c r="A20" s="104"/>
      <c r="B20" s="259"/>
      <c r="C20" s="260"/>
    </row>
    <row r="21" spans="1:3">
      <c r="A21" s="115" t="s">
        <v>40</v>
      </c>
      <c r="B21" s="105" t="s">
        <v>61</v>
      </c>
      <c r="C21" s="106"/>
    </row>
    <row r="22" spans="1:3">
      <c r="A22" s="107"/>
      <c r="B22" s="105"/>
      <c r="C22" s="106"/>
    </row>
    <row r="23" spans="1:3">
      <c r="A23" s="116">
        <v>2</v>
      </c>
      <c r="B23" s="117" t="s">
        <v>15</v>
      </c>
      <c r="C23" s="106"/>
    </row>
    <row r="24" spans="1:3">
      <c r="A24" s="107"/>
      <c r="B24" s="117"/>
      <c r="C24" s="106"/>
    </row>
    <row r="25" spans="1:3" ht="63.75">
      <c r="A25" s="104">
        <v>2.1</v>
      </c>
      <c r="B25" s="111" t="s">
        <v>62</v>
      </c>
      <c r="C25" s="106"/>
    </row>
    <row r="26" spans="1:3">
      <c r="A26" s="104"/>
      <c r="B26" s="105"/>
      <c r="C26" s="106"/>
    </row>
    <row r="27" spans="1:3">
      <c r="A27" s="116">
        <v>3</v>
      </c>
      <c r="B27" s="117" t="s">
        <v>17</v>
      </c>
      <c r="C27" s="106"/>
    </row>
    <row r="28" spans="1:3">
      <c r="A28" s="107"/>
      <c r="B28" s="117"/>
      <c r="C28" s="106"/>
    </row>
    <row r="29" spans="1:3">
      <c r="A29" s="104">
        <v>3.1</v>
      </c>
      <c r="B29" s="111" t="s">
        <v>63</v>
      </c>
      <c r="C29" s="106"/>
    </row>
    <row r="30" spans="1:3">
      <c r="A30" s="104"/>
      <c r="B30" s="111"/>
      <c r="C30" s="106"/>
    </row>
    <row r="31" spans="1:3" ht="51">
      <c r="A31" s="104">
        <v>3.2</v>
      </c>
      <c r="B31" s="111" t="s">
        <v>64</v>
      </c>
      <c r="C31" s="106"/>
    </row>
    <row r="32" spans="1:3">
      <c r="A32" s="104"/>
      <c r="B32" s="111"/>
      <c r="C32" s="106"/>
    </row>
    <row r="33" spans="1:3" ht="25.5">
      <c r="A33" s="104">
        <v>3.3</v>
      </c>
      <c r="B33" s="111" t="s">
        <v>65</v>
      </c>
      <c r="C33" s="106"/>
    </row>
    <row r="34" spans="1:3">
      <c r="A34" s="104"/>
      <c r="B34" s="111"/>
      <c r="C34" s="106"/>
    </row>
    <row r="35" spans="1:3">
      <c r="A35" s="104">
        <v>3.4</v>
      </c>
      <c r="B35" s="111" t="s">
        <v>189</v>
      </c>
      <c r="C35" s="106"/>
    </row>
    <row r="36" spans="1:3">
      <c r="A36" s="104"/>
      <c r="B36" s="111"/>
      <c r="C36" s="106"/>
    </row>
    <row r="37" spans="1:3" ht="51">
      <c r="A37" s="104">
        <v>3.5</v>
      </c>
      <c r="B37" s="111" t="s">
        <v>66</v>
      </c>
      <c r="C37" s="106"/>
    </row>
    <row r="38" spans="1:3">
      <c r="A38" s="104"/>
      <c r="B38" s="111"/>
      <c r="C38" s="106"/>
    </row>
    <row r="39" spans="1:3" ht="51">
      <c r="A39" s="104">
        <v>3.6</v>
      </c>
      <c r="B39" s="111" t="s">
        <v>190</v>
      </c>
      <c r="C39" s="106"/>
    </row>
    <row r="40" spans="1:3">
      <c r="A40" s="104"/>
      <c r="B40" s="111"/>
      <c r="C40" s="106"/>
    </row>
    <row r="41" spans="1:3" ht="28.5" customHeight="1">
      <c r="A41" s="104">
        <v>3.7</v>
      </c>
      <c r="B41" s="111" t="s">
        <v>67</v>
      </c>
      <c r="C41" s="106"/>
    </row>
    <row r="42" spans="1:3">
      <c r="A42" s="107"/>
      <c r="B42" s="105"/>
      <c r="C42" s="106"/>
    </row>
    <row r="43" spans="1:3">
      <c r="A43" s="116">
        <v>4</v>
      </c>
      <c r="B43" s="117" t="s">
        <v>16</v>
      </c>
      <c r="C43" s="106"/>
    </row>
    <row r="44" spans="1:3">
      <c r="A44" s="107"/>
      <c r="B44" s="117"/>
      <c r="C44" s="106"/>
    </row>
    <row r="45" spans="1:3" ht="38.25">
      <c r="A45" s="104">
        <v>4.0999999999999996</v>
      </c>
      <c r="B45" s="111" t="s">
        <v>191</v>
      </c>
      <c r="C45" s="106"/>
    </row>
    <row r="46" spans="1:3">
      <c r="A46" s="104"/>
      <c r="B46" s="111"/>
      <c r="C46" s="106"/>
    </row>
    <row r="47" spans="1:3" ht="25.5">
      <c r="A47" s="104">
        <v>4.2</v>
      </c>
      <c r="B47" s="111" t="s">
        <v>68</v>
      </c>
      <c r="C47" s="106"/>
    </row>
    <row r="48" spans="1:3">
      <c r="A48" s="104"/>
      <c r="B48" s="111"/>
      <c r="C48" s="106"/>
    </row>
    <row r="49" spans="1:3" ht="25.5">
      <c r="A49" s="104">
        <v>4.3</v>
      </c>
      <c r="B49" s="111" t="s">
        <v>69</v>
      </c>
      <c r="C49" s="106"/>
    </row>
    <row r="50" spans="1:3">
      <c r="A50" s="104"/>
      <c r="B50" s="111"/>
      <c r="C50" s="106"/>
    </row>
    <row r="51" spans="1:3" ht="63.75">
      <c r="A51" s="104">
        <v>4.4000000000000004</v>
      </c>
      <c r="B51" s="111" t="s">
        <v>70</v>
      </c>
      <c r="C51" s="106"/>
    </row>
    <row r="52" spans="1:3">
      <c r="A52" s="104"/>
      <c r="B52" s="111"/>
      <c r="C52" s="106"/>
    </row>
    <row r="53" spans="1:3" ht="25.5">
      <c r="A53" s="104">
        <v>4.5</v>
      </c>
      <c r="B53" s="111" t="s">
        <v>71</v>
      </c>
      <c r="C53" s="106"/>
    </row>
    <row r="54" spans="1:3">
      <c r="A54" s="104"/>
      <c r="B54" s="111" t="s">
        <v>72</v>
      </c>
      <c r="C54" s="106"/>
    </row>
    <row r="55" spans="1:3" ht="25.5">
      <c r="A55" s="104">
        <v>4.5999999999999996</v>
      </c>
      <c r="B55" s="111" t="s">
        <v>73</v>
      </c>
      <c r="C55" s="106"/>
    </row>
    <row r="56" spans="1:3">
      <c r="A56" s="104"/>
      <c r="B56" s="111"/>
      <c r="C56" s="106"/>
    </row>
    <row r="57" spans="1:3" ht="25.5">
      <c r="A57" s="104">
        <v>4.7</v>
      </c>
      <c r="B57" s="111" t="s">
        <v>74</v>
      </c>
      <c r="C57" s="106"/>
    </row>
    <row r="58" spans="1:3">
      <c r="A58" s="107"/>
      <c r="B58" s="105"/>
      <c r="C58" s="106"/>
    </row>
    <row r="59" spans="1:3">
      <c r="A59" s="116">
        <v>5</v>
      </c>
      <c r="B59" s="117" t="s">
        <v>75</v>
      </c>
      <c r="C59" s="106"/>
    </row>
    <row r="60" spans="1:3">
      <c r="A60" s="104"/>
      <c r="B60" s="117"/>
      <c r="C60" s="106"/>
    </row>
    <row r="61" spans="1:3" ht="25.5">
      <c r="A61" s="104">
        <v>5.0999999999999996</v>
      </c>
      <c r="B61" s="111" t="s">
        <v>76</v>
      </c>
      <c r="C61" s="106"/>
    </row>
    <row r="62" spans="1:3">
      <c r="A62" s="104"/>
      <c r="B62" s="111"/>
      <c r="C62" s="106"/>
    </row>
    <row r="63" spans="1:3" ht="25.5">
      <c r="A63" s="104">
        <v>5.2</v>
      </c>
      <c r="B63" s="111" t="s">
        <v>159</v>
      </c>
      <c r="C63" s="106"/>
    </row>
    <row r="64" spans="1:3">
      <c r="A64" s="104"/>
      <c r="B64" s="111"/>
      <c r="C64" s="106"/>
    </row>
    <row r="65" spans="1:3" ht="38.25">
      <c r="A65" s="104">
        <v>5.3</v>
      </c>
      <c r="B65" s="111" t="s">
        <v>77</v>
      </c>
      <c r="C65" s="106"/>
    </row>
    <row r="66" spans="1:3">
      <c r="A66" s="104"/>
      <c r="B66" s="111"/>
      <c r="C66" s="106"/>
    </row>
    <row r="67" spans="1:3" ht="51">
      <c r="A67" s="104">
        <v>5.4</v>
      </c>
      <c r="B67" s="111" t="s">
        <v>78</v>
      </c>
      <c r="C67" s="106"/>
    </row>
    <row r="68" spans="1:3">
      <c r="A68" s="104"/>
      <c r="B68" s="111"/>
      <c r="C68" s="106"/>
    </row>
    <row r="69" spans="1:3">
      <c r="A69" s="119">
        <v>5.5</v>
      </c>
      <c r="B69" s="246" t="s">
        <v>192</v>
      </c>
      <c r="C69" s="106"/>
    </row>
    <row r="70" spans="1:3">
      <c r="A70" s="119"/>
      <c r="B70" s="120"/>
      <c r="C70" s="106"/>
    </row>
    <row r="71" spans="1:3" ht="38.25">
      <c r="A71" s="119"/>
      <c r="B71" s="121" t="s">
        <v>79</v>
      </c>
      <c r="C71" s="106"/>
    </row>
    <row r="72" spans="1:3">
      <c r="A72" s="104"/>
      <c r="B72" s="111"/>
      <c r="C72" s="106"/>
    </row>
    <row r="73" spans="1:3">
      <c r="A73" s="116">
        <v>6</v>
      </c>
      <c r="B73" s="117" t="s">
        <v>80</v>
      </c>
      <c r="C73" s="106"/>
    </row>
    <row r="74" spans="1:3">
      <c r="A74" s="107"/>
      <c r="B74" s="117"/>
      <c r="C74" s="106"/>
    </row>
    <row r="75" spans="1:3" ht="25.5">
      <c r="A75" s="104">
        <v>6.1</v>
      </c>
      <c r="B75" s="111" t="s">
        <v>81</v>
      </c>
      <c r="C75" s="106"/>
    </row>
    <row r="76" spans="1:3">
      <c r="A76" s="104"/>
      <c r="B76" s="111"/>
      <c r="C76" s="106"/>
    </row>
    <row r="77" spans="1:3" ht="25.5">
      <c r="A77" s="104">
        <v>6.2</v>
      </c>
      <c r="B77" s="111" t="s">
        <v>82</v>
      </c>
      <c r="C77" s="106"/>
    </row>
    <row r="78" spans="1:3">
      <c r="A78" s="104"/>
      <c r="B78" s="111" t="s">
        <v>72</v>
      </c>
      <c r="C78" s="106"/>
    </row>
    <row r="79" spans="1:3" ht="25.5">
      <c r="A79" s="104">
        <v>6.3</v>
      </c>
      <c r="B79" s="111" t="s">
        <v>83</v>
      </c>
      <c r="C79" s="106"/>
    </row>
    <row r="80" spans="1:3">
      <c r="A80" s="104"/>
      <c r="B80" s="111"/>
      <c r="C80" s="106"/>
    </row>
    <row r="81" spans="1:3">
      <c r="A81" s="104"/>
      <c r="B81" s="111"/>
      <c r="C81" s="106"/>
    </row>
    <row r="82" spans="1:3">
      <c r="A82" s="104">
        <v>6.4</v>
      </c>
      <c r="B82" s="111" t="s">
        <v>84</v>
      </c>
      <c r="C82" s="106"/>
    </row>
    <row r="83" spans="1:3">
      <c r="A83" s="107"/>
      <c r="B83" s="111"/>
      <c r="C83" s="106"/>
    </row>
    <row r="84" spans="1:3">
      <c r="A84" s="107"/>
      <c r="B84" s="122" t="s">
        <v>160</v>
      </c>
      <c r="C84" s="106"/>
    </row>
    <row r="85" spans="1:3">
      <c r="A85" s="107"/>
      <c r="B85" s="111"/>
      <c r="C85" s="106"/>
    </row>
    <row r="86" spans="1:3" ht="25.5">
      <c r="A86" s="107"/>
      <c r="B86" s="122" t="s">
        <v>161</v>
      </c>
      <c r="C86" s="106"/>
    </row>
    <row r="87" spans="1:3">
      <c r="A87" s="107"/>
      <c r="B87" s="111"/>
      <c r="C87" s="106"/>
    </row>
    <row r="88" spans="1:3" ht="25.5">
      <c r="A88" s="107"/>
      <c r="B88" s="122" t="s">
        <v>162</v>
      </c>
      <c r="C88" s="106"/>
    </row>
    <row r="89" spans="1:3">
      <c r="A89" s="107"/>
      <c r="B89" s="111" t="s">
        <v>72</v>
      </c>
      <c r="C89" s="106"/>
    </row>
    <row r="90" spans="1:3" ht="38.25">
      <c r="A90" s="107"/>
      <c r="B90" s="122" t="s">
        <v>163</v>
      </c>
      <c r="C90" s="106"/>
    </row>
    <row r="91" spans="1:3">
      <c r="A91" s="107"/>
      <c r="B91" s="111" t="s">
        <v>72</v>
      </c>
      <c r="C91" s="106"/>
    </row>
    <row r="92" spans="1:3" ht="25.5">
      <c r="A92" s="107"/>
      <c r="B92" s="122" t="s">
        <v>164</v>
      </c>
      <c r="C92" s="106"/>
    </row>
    <row r="93" spans="1:3">
      <c r="A93" s="107"/>
      <c r="B93" s="105"/>
      <c r="C93" s="106"/>
    </row>
    <row r="94" spans="1:3">
      <c r="A94" s="118">
        <v>6.5</v>
      </c>
      <c r="B94" s="117" t="s">
        <v>85</v>
      </c>
      <c r="C94" s="106"/>
    </row>
    <row r="95" spans="1:3">
      <c r="A95" s="107"/>
      <c r="B95" s="117"/>
      <c r="C95" s="106"/>
    </row>
    <row r="96" spans="1:3">
      <c r="A96" s="123" t="s">
        <v>193</v>
      </c>
      <c r="B96" s="111" t="s">
        <v>86</v>
      </c>
      <c r="C96" s="106"/>
    </row>
    <row r="97" spans="1:3">
      <c r="A97" s="123"/>
      <c r="B97" s="111"/>
      <c r="C97" s="106"/>
    </row>
    <row r="98" spans="1:3" ht="51">
      <c r="A98" s="123" t="s">
        <v>194</v>
      </c>
      <c r="B98" s="111" t="s">
        <v>87</v>
      </c>
      <c r="C98" s="106"/>
    </row>
    <row r="99" spans="1:3">
      <c r="A99" s="123"/>
      <c r="B99" s="111"/>
      <c r="C99" s="106"/>
    </row>
    <row r="100" spans="1:3" ht="25.5">
      <c r="A100" s="123" t="s">
        <v>195</v>
      </c>
      <c r="B100" s="111" t="s">
        <v>88</v>
      </c>
      <c r="C100" s="106"/>
    </row>
    <row r="101" spans="1:3">
      <c r="A101" s="123"/>
      <c r="B101" s="111" t="s">
        <v>72</v>
      </c>
      <c r="C101" s="106"/>
    </row>
    <row r="102" spans="1:3">
      <c r="A102" s="107"/>
      <c r="B102" s="124"/>
      <c r="C102" s="106"/>
    </row>
    <row r="103" spans="1:3">
      <c r="A103" s="116">
        <v>7</v>
      </c>
      <c r="B103" s="125" t="s">
        <v>89</v>
      </c>
      <c r="C103" s="106"/>
    </row>
    <row r="104" spans="1:3">
      <c r="A104" s="107"/>
      <c r="B104" s="125"/>
      <c r="C104" s="106"/>
    </row>
    <row r="105" spans="1:3" ht="25.5">
      <c r="A105" s="104">
        <v>7.1</v>
      </c>
      <c r="B105" s="124" t="s">
        <v>165</v>
      </c>
      <c r="C105" s="106"/>
    </row>
    <row r="106" spans="1:3">
      <c r="A106" s="104"/>
      <c r="B106" s="124"/>
      <c r="C106" s="106"/>
    </row>
    <row r="107" spans="1:3" ht="25.5">
      <c r="A107" s="104">
        <v>7.2</v>
      </c>
      <c r="B107" s="124" t="s">
        <v>90</v>
      </c>
      <c r="C107" s="106"/>
    </row>
    <row r="108" spans="1:3">
      <c r="A108" s="107"/>
      <c r="B108" s="124"/>
      <c r="C108" s="106"/>
    </row>
  </sheetData>
  <sheetProtection algorithmName="SHA-512" hashValue="CzffxyBKaWy3QdYj7nSZFXB68+mJF4Q3NzZS+9PhkLC75gT+0iOZSekXdVlobOnp750ffBDRCf0H3FpNXu4OQA==" saltValue="UVT2PE44mnjINIcdLZOGLg==" spinCount="100000" sheet="1" objects="1" scenarios="1"/>
  <mergeCells count="7">
    <mergeCell ref="B20:C20"/>
    <mergeCell ref="B1:C1"/>
    <mergeCell ref="B2:C2"/>
    <mergeCell ref="B3:C3"/>
    <mergeCell ref="B4:C4"/>
    <mergeCell ref="B5:C5"/>
    <mergeCell ref="B6:C6"/>
  </mergeCells>
  <printOptions horizontalCentered="1" verticalCentered="1"/>
  <pageMargins left="0.70866141732283472" right="0.70866141732283472" top="0.74803149606299213" bottom="0.74803149606299213" header="0.31496062992125984" footer="0.31496062992125984"/>
  <pageSetup paperSize="9" scale="74" fitToHeight="0" orientation="portrait" r:id="rId1"/>
  <rowBreaks count="1" manualBreakCount="1">
    <brk id="71"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syncVertical="1" syncRef="A8" transitionEvaluation="1" codeName="Sheet3"/>
  <dimension ref="A1:I173"/>
  <sheetViews>
    <sheetView showGridLines="0" view="pageBreakPreview" topLeftCell="A8" zoomScale="110" zoomScaleNormal="70" zoomScaleSheetLayoutView="110" workbookViewId="0">
      <selection activeCell="B29" sqref="B29"/>
    </sheetView>
  </sheetViews>
  <sheetFormatPr defaultColWidth="9.7109375" defaultRowHeight="12.75"/>
  <cols>
    <col min="1" max="1" width="5.42578125" style="129" customWidth="1"/>
    <col min="2" max="2" width="57.42578125" style="129" customWidth="1"/>
    <col min="3" max="3" width="6" style="129" customWidth="1"/>
    <col min="4" max="4" width="6" style="135" customWidth="1"/>
    <col min="5" max="5" width="6.42578125" style="201" customWidth="1"/>
    <col min="6" max="6" width="14" style="201" customWidth="1"/>
    <col min="7" max="7" width="13.28515625" style="201" customWidth="1"/>
    <col min="8" max="8" width="12.7109375" style="129" customWidth="1"/>
    <col min="9" max="9" width="15.5703125" style="129" customWidth="1"/>
    <col min="10" max="12" width="9.7109375" style="129"/>
    <col min="13" max="13" width="13.7109375" style="129" customWidth="1"/>
    <col min="14" max="16384" width="9.7109375" style="129"/>
  </cols>
  <sheetData>
    <row r="1" spans="1:8" ht="18" customHeight="1">
      <c r="A1" s="126" t="s">
        <v>11</v>
      </c>
      <c r="B1" s="215"/>
      <c r="C1" s="296" t="s">
        <v>177</v>
      </c>
      <c r="D1" s="296"/>
      <c r="E1" s="296"/>
      <c r="F1" s="296"/>
      <c r="G1" s="296"/>
      <c r="H1" s="297"/>
    </row>
    <row r="2" spans="1:8" ht="18" customHeight="1">
      <c r="A2" s="130" t="s">
        <v>18</v>
      </c>
      <c r="B2" s="131"/>
      <c r="C2" s="298"/>
      <c r="D2" s="298"/>
      <c r="E2" s="298"/>
      <c r="F2" s="298"/>
      <c r="G2" s="298"/>
      <c r="H2" s="299"/>
    </row>
    <row r="3" spans="1:8" ht="15.95" customHeight="1">
      <c r="A3" s="97" t="s">
        <v>54</v>
      </c>
      <c r="B3" s="177"/>
      <c r="C3" s="132"/>
      <c r="D3" s="132"/>
      <c r="E3" s="178"/>
      <c r="F3" s="178"/>
      <c r="G3" s="178"/>
      <c r="H3" s="133"/>
    </row>
    <row r="4" spans="1:8" ht="12" customHeight="1">
      <c r="A4" s="70"/>
      <c r="B4" s="179"/>
      <c r="C4" s="180"/>
      <c r="D4" s="180"/>
      <c r="E4" s="181"/>
      <c r="F4" s="181"/>
      <c r="G4" s="181"/>
      <c r="H4" s="182"/>
    </row>
    <row r="5" spans="1:8" ht="8.1" customHeight="1">
      <c r="A5" s="183"/>
      <c r="B5" s="184"/>
      <c r="C5" s="184"/>
      <c r="D5" s="184"/>
      <c r="E5" s="185"/>
      <c r="F5" s="185"/>
      <c r="G5" s="185"/>
      <c r="H5" s="186"/>
    </row>
    <row r="6" spans="1:8" ht="24.95" customHeight="1">
      <c r="A6" s="300" t="s">
        <v>196</v>
      </c>
      <c r="B6" s="301"/>
      <c r="C6" s="301"/>
      <c r="D6" s="301"/>
      <c r="E6" s="301"/>
      <c r="F6" s="301"/>
      <c r="G6" s="301"/>
      <c r="H6" s="302"/>
    </row>
    <row r="7" spans="1:8" ht="8.1" customHeight="1">
      <c r="A7" s="303"/>
      <c r="B7" s="304"/>
      <c r="C7" s="304"/>
      <c r="D7" s="304"/>
      <c r="E7" s="304"/>
      <c r="F7" s="304"/>
      <c r="G7" s="304"/>
      <c r="H7" s="305"/>
    </row>
    <row r="8" spans="1:8" ht="26.45" customHeight="1">
      <c r="A8" s="300" t="s">
        <v>19</v>
      </c>
      <c r="B8" s="301"/>
      <c r="C8" s="301"/>
      <c r="D8" s="301"/>
      <c r="E8" s="301"/>
      <c r="F8" s="301"/>
      <c r="G8" s="301"/>
      <c r="H8" s="302"/>
    </row>
    <row r="9" spans="1:8" ht="8.1" customHeight="1">
      <c r="A9" s="306"/>
      <c r="B9" s="307"/>
      <c r="C9" s="307"/>
      <c r="D9" s="307"/>
      <c r="E9" s="307"/>
      <c r="F9" s="307"/>
      <c r="G9" s="307"/>
      <c r="H9" s="308"/>
    </row>
    <row r="10" spans="1:8" ht="12.95" customHeight="1">
      <c r="A10" s="287" t="s">
        <v>58</v>
      </c>
      <c r="B10" s="289" t="s">
        <v>20</v>
      </c>
      <c r="C10" s="289" t="s">
        <v>21</v>
      </c>
      <c r="D10" s="293" t="s">
        <v>53</v>
      </c>
      <c r="E10" s="294"/>
      <c r="F10" s="294"/>
      <c r="G10" s="295"/>
      <c r="H10" s="285" t="s">
        <v>56</v>
      </c>
    </row>
    <row r="11" spans="1:8" ht="9" customHeight="1">
      <c r="A11" s="288"/>
      <c r="B11" s="290"/>
      <c r="C11" s="290"/>
      <c r="D11" s="291" t="s">
        <v>22</v>
      </c>
      <c r="E11" s="292"/>
      <c r="F11" s="31" t="s">
        <v>23</v>
      </c>
      <c r="G11" s="31" t="s">
        <v>52</v>
      </c>
      <c r="H11" s="286"/>
    </row>
    <row r="12" spans="1:8" ht="12.95" customHeight="1">
      <c r="A12" s="187"/>
      <c r="B12" s="188"/>
      <c r="C12" s="189"/>
      <c r="D12" s="278" t="s">
        <v>25</v>
      </c>
      <c r="E12" s="279"/>
      <c r="F12" s="71" t="s">
        <v>26</v>
      </c>
      <c r="G12" s="71" t="s">
        <v>43</v>
      </c>
      <c r="H12" s="72" t="s">
        <v>55</v>
      </c>
    </row>
    <row r="13" spans="1:8" s="165" customFormat="1" ht="12" hidden="1" customHeight="1">
      <c r="A13" s="282" t="s">
        <v>28</v>
      </c>
      <c r="B13" s="283"/>
      <c r="C13" s="283"/>
      <c r="D13" s="283"/>
      <c r="E13" s="283"/>
      <c r="F13" s="283"/>
      <c r="G13" s="283"/>
      <c r="H13" s="284"/>
    </row>
    <row r="14" spans="1:8" s="165" customFormat="1" ht="12" customHeight="1">
      <c r="A14" s="62" t="s">
        <v>27</v>
      </c>
      <c r="B14" s="58" t="s">
        <v>33</v>
      </c>
      <c r="C14" s="57"/>
      <c r="D14" s="272"/>
      <c r="E14" s="273"/>
      <c r="F14" s="59"/>
      <c r="G14" s="60"/>
      <c r="H14" s="63"/>
    </row>
    <row r="15" spans="1:8" s="165" customFormat="1" ht="12" customHeight="1">
      <c r="A15" s="64" t="s">
        <v>29</v>
      </c>
      <c r="B15" s="190" t="s">
        <v>35</v>
      </c>
      <c r="C15" s="17" t="s">
        <v>30</v>
      </c>
      <c r="D15" s="280">
        <v>0</v>
      </c>
      <c r="E15" s="281"/>
      <c r="F15" s="237">
        <v>0</v>
      </c>
      <c r="G15" s="98"/>
      <c r="H15" s="50">
        <f>D15+F15+G15</f>
        <v>0</v>
      </c>
    </row>
    <row r="16" spans="1:8" s="165" customFormat="1" ht="12" customHeight="1">
      <c r="A16" s="65" t="s">
        <v>31</v>
      </c>
      <c r="B16" s="191" t="s">
        <v>50</v>
      </c>
      <c r="C16" s="66" t="s">
        <v>30</v>
      </c>
      <c r="D16" s="276">
        <v>0</v>
      </c>
      <c r="E16" s="277"/>
      <c r="F16" s="237">
        <v>0</v>
      </c>
      <c r="G16" s="237">
        <v>0</v>
      </c>
      <c r="H16" s="50">
        <f t="shared" ref="H16:H19" si="0">D16+F16+G16</f>
        <v>0</v>
      </c>
    </row>
    <row r="17" spans="1:9" s="165" customFormat="1" ht="12" customHeight="1">
      <c r="A17" s="65" t="s">
        <v>37</v>
      </c>
      <c r="B17" s="191" t="s">
        <v>51</v>
      </c>
      <c r="C17" s="66" t="s">
        <v>30</v>
      </c>
      <c r="D17" s="276">
        <v>0</v>
      </c>
      <c r="E17" s="277"/>
      <c r="F17" s="237">
        <v>0</v>
      </c>
      <c r="G17" s="237">
        <v>0</v>
      </c>
      <c r="H17" s="50">
        <f t="shared" si="0"/>
        <v>0</v>
      </c>
    </row>
    <row r="18" spans="1:9" s="193" customFormat="1">
      <c r="A18" s="65" t="s">
        <v>38</v>
      </c>
      <c r="B18" s="192" t="s">
        <v>200</v>
      </c>
      <c r="C18" s="67" t="s">
        <v>30</v>
      </c>
      <c r="D18" s="276">
        <v>0</v>
      </c>
      <c r="E18" s="277"/>
      <c r="F18" s="237">
        <v>0</v>
      </c>
      <c r="G18" s="98"/>
      <c r="H18" s="69">
        <f t="shared" si="0"/>
        <v>0</v>
      </c>
    </row>
    <row r="19" spans="1:9" s="195" customFormat="1" ht="12" customHeight="1">
      <c r="A19" s="65" t="s">
        <v>39</v>
      </c>
      <c r="B19" s="194" t="s">
        <v>49</v>
      </c>
      <c r="C19" s="67" t="s">
        <v>30</v>
      </c>
      <c r="D19" s="276">
        <v>0</v>
      </c>
      <c r="E19" s="277"/>
      <c r="F19" s="237">
        <v>0</v>
      </c>
      <c r="G19" s="98"/>
      <c r="H19" s="69">
        <f t="shared" si="0"/>
        <v>0</v>
      </c>
    </row>
    <row r="20" spans="1:9" s="165" customFormat="1" ht="12" customHeight="1">
      <c r="A20" s="68" t="s">
        <v>32</v>
      </c>
      <c r="B20" s="58" t="s">
        <v>198</v>
      </c>
      <c r="C20" s="57"/>
      <c r="D20" s="272"/>
      <c r="E20" s="273"/>
      <c r="F20" s="59"/>
      <c r="G20" s="60"/>
      <c r="H20" s="63"/>
    </row>
    <row r="21" spans="1:9" s="165" customFormat="1" ht="12" customHeight="1" thickBot="1">
      <c r="A21" s="238" t="s">
        <v>34</v>
      </c>
      <c r="B21" s="250" t="s">
        <v>199</v>
      </c>
      <c r="C21" s="251" t="s">
        <v>30</v>
      </c>
      <c r="D21" s="274">
        <v>0</v>
      </c>
      <c r="E21" s="275">
        <v>0</v>
      </c>
      <c r="F21" s="239">
        <v>0</v>
      </c>
      <c r="G21" s="240"/>
      <c r="H21" s="252">
        <f t="shared" ref="H21" si="1">D21+F21+G21</f>
        <v>0</v>
      </c>
    </row>
    <row r="22" spans="1:9" ht="15" customHeight="1" thickBot="1">
      <c r="A22" s="136" t="s">
        <v>167</v>
      </c>
      <c r="B22" s="20"/>
      <c r="C22" s="18"/>
      <c r="D22" s="30"/>
      <c r="E22" s="19"/>
      <c r="F22" s="19"/>
      <c r="G22" s="29" t="s">
        <v>185</v>
      </c>
      <c r="H22" s="61">
        <f>SUM(H14:H21)</f>
        <v>0</v>
      </c>
      <c r="I22" s="196"/>
    </row>
    <row r="23" spans="1:9">
      <c r="A23" s="271" t="s">
        <v>41</v>
      </c>
      <c r="B23" s="271"/>
      <c r="C23" s="197"/>
      <c r="D23" s="198"/>
      <c r="E23" s="199"/>
      <c r="F23" s="199"/>
      <c r="G23" s="199"/>
      <c r="H23" s="200"/>
    </row>
    <row r="24" spans="1:9">
      <c r="A24" s="197"/>
      <c r="B24" s="197"/>
      <c r="C24" s="197"/>
      <c r="D24" s="198"/>
      <c r="E24" s="199"/>
      <c r="F24" s="199"/>
      <c r="G24" s="199"/>
      <c r="H24" s="200"/>
    </row>
    <row r="25" spans="1:9">
      <c r="A25" s="197"/>
      <c r="B25" s="197"/>
      <c r="C25" s="197"/>
      <c r="D25" s="198"/>
      <c r="E25" s="199"/>
      <c r="F25" s="199"/>
      <c r="G25" s="199"/>
      <c r="H25" s="200"/>
    </row>
    <row r="26" spans="1:9">
      <c r="A26" s="197"/>
      <c r="B26" s="197"/>
      <c r="C26" s="197"/>
      <c r="D26" s="198"/>
      <c r="E26" s="199"/>
      <c r="F26" s="199"/>
      <c r="G26" s="199"/>
      <c r="H26" s="200"/>
    </row>
    <row r="27" spans="1:9">
      <c r="A27" s="197"/>
      <c r="B27" s="197"/>
      <c r="C27" s="197"/>
      <c r="D27" s="198"/>
      <c r="E27" s="199"/>
      <c r="F27" s="199"/>
      <c r="G27" s="199"/>
      <c r="H27" s="200"/>
    </row>
    <row r="28" spans="1:9">
      <c r="A28" s="197"/>
      <c r="B28" s="197"/>
      <c r="C28" s="197"/>
      <c r="D28" s="198"/>
      <c r="E28" s="199"/>
      <c r="F28" s="199"/>
      <c r="G28" s="199"/>
      <c r="H28" s="200"/>
    </row>
    <row r="29" spans="1:9">
      <c r="A29" s="197"/>
      <c r="B29" s="197"/>
      <c r="C29" s="197"/>
      <c r="D29" s="198"/>
      <c r="E29" s="199"/>
      <c r="F29" s="199"/>
      <c r="G29" s="199"/>
      <c r="H29" s="200"/>
    </row>
    <row r="30" spans="1:9">
      <c r="A30" s="197"/>
      <c r="B30" s="197"/>
      <c r="C30" s="197"/>
      <c r="D30" s="198"/>
      <c r="E30" s="199"/>
      <c r="F30" s="199"/>
      <c r="G30" s="199"/>
      <c r="H30" s="200"/>
    </row>
    <row r="31" spans="1:9">
      <c r="A31" s="197"/>
      <c r="B31" s="197"/>
      <c r="C31" s="197"/>
      <c r="D31" s="198"/>
      <c r="E31" s="199"/>
      <c r="F31" s="199"/>
      <c r="G31" s="199"/>
      <c r="H31" s="200"/>
    </row>
    <row r="32" spans="1:9">
      <c r="A32" s="197"/>
      <c r="B32" s="197"/>
      <c r="C32" s="197"/>
      <c r="D32" s="198"/>
      <c r="E32" s="199"/>
      <c r="F32" s="199"/>
      <c r="G32" s="199"/>
      <c r="H32" s="200"/>
    </row>
    <row r="33" spans="1:8">
      <c r="A33" s="197"/>
      <c r="B33" s="197"/>
      <c r="C33" s="197"/>
      <c r="D33" s="198"/>
      <c r="E33" s="199"/>
      <c r="F33" s="199"/>
      <c r="G33" s="199"/>
      <c r="H33" s="200"/>
    </row>
    <row r="34" spans="1:8">
      <c r="A34" s="197"/>
      <c r="B34" s="197"/>
      <c r="C34" s="197"/>
      <c r="D34" s="198"/>
      <c r="E34" s="199"/>
      <c r="F34" s="199"/>
      <c r="G34" s="199"/>
      <c r="H34" s="200"/>
    </row>
    <row r="35" spans="1:8">
      <c r="A35" s="197"/>
      <c r="B35" s="197"/>
      <c r="C35" s="197"/>
      <c r="D35" s="198"/>
      <c r="E35" s="199"/>
      <c r="F35" s="199"/>
      <c r="G35" s="199"/>
      <c r="H35" s="200"/>
    </row>
    <row r="36" spans="1:8">
      <c r="A36" s="197"/>
      <c r="B36" s="197"/>
      <c r="C36" s="197"/>
      <c r="D36" s="198"/>
      <c r="E36" s="199"/>
      <c r="F36" s="199"/>
      <c r="G36" s="199"/>
      <c r="H36" s="200"/>
    </row>
    <row r="37" spans="1:8">
      <c r="A37" s="197"/>
      <c r="B37" s="197"/>
      <c r="C37" s="197"/>
      <c r="D37" s="198"/>
      <c r="E37" s="199"/>
      <c r="F37" s="199"/>
      <c r="G37" s="199"/>
      <c r="H37" s="200"/>
    </row>
    <row r="38" spans="1:8">
      <c r="A38" s="197"/>
      <c r="B38" s="197"/>
      <c r="C38" s="197"/>
      <c r="D38" s="198"/>
      <c r="E38" s="199"/>
      <c r="F38" s="199"/>
      <c r="G38" s="199"/>
      <c r="H38" s="200"/>
    </row>
    <row r="39" spans="1:8">
      <c r="A39" s="197"/>
      <c r="B39" s="197"/>
      <c r="C39" s="197"/>
      <c r="D39" s="198"/>
      <c r="E39" s="199"/>
      <c r="F39" s="199"/>
      <c r="G39" s="199"/>
      <c r="H39" s="200"/>
    </row>
    <row r="40" spans="1:8">
      <c r="A40" s="197"/>
      <c r="B40" s="197"/>
      <c r="C40" s="197"/>
      <c r="D40" s="198"/>
      <c r="E40" s="199"/>
      <c r="F40" s="199"/>
      <c r="G40" s="199"/>
      <c r="H40" s="200"/>
    </row>
    <row r="41" spans="1:8">
      <c r="A41" s="197"/>
      <c r="B41" s="197"/>
      <c r="C41" s="197"/>
      <c r="D41" s="198"/>
      <c r="E41" s="199"/>
      <c r="F41" s="199"/>
      <c r="G41" s="199"/>
      <c r="H41" s="200"/>
    </row>
    <row r="42" spans="1:8">
      <c r="A42" s="197"/>
      <c r="B42" s="197"/>
      <c r="C42" s="197"/>
      <c r="D42" s="198"/>
      <c r="E42" s="199"/>
      <c r="F42" s="199"/>
      <c r="G42" s="199"/>
      <c r="H42" s="200"/>
    </row>
    <row r="43" spans="1:8">
      <c r="A43" s="197"/>
      <c r="B43" s="197"/>
      <c r="C43" s="197"/>
      <c r="D43" s="198"/>
      <c r="E43" s="199"/>
      <c r="F43" s="199"/>
      <c r="G43" s="199"/>
      <c r="H43" s="200"/>
    </row>
    <row r="44" spans="1:8">
      <c r="A44" s="197"/>
      <c r="B44" s="197"/>
      <c r="C44" s="197"/>
      <c r="D44" s="198"/>
      <c r="E44" s="199"/>
      <c r="F44" s="199"/>
      <c r="G44" s="199"/>
      <c r="H44" s="200"/>
    </row>
    <row r="45" spans="1:8">
      <c r="A45" s="197"/>
      <c r="B45" s="197"/>
      <c r="C45" s="197"/>
      <c r="D45" s="198"/>
      <c r="E45" s="199"/>
      <c r="F45" s="199"/>
      <c r="G45" s="199"/>
      <c r="H45" s="200"/>
    </row>
    <row r="46" spans="1:8">
      <c r="A46" s="197"/>
      <c r="B46" s="197"/>
      <c r="C46" s="197"/>
      <c r="D46" s="198"/>
      <c r="E46" s="199"/>
      <c r="F46" s="199"/>
      <c r="G46" s="199"/>
      <c r="H46" s="200"/>
    </row>
    <row r="47" spans="1:8">
      <c r="A47" s="197"/>
      <c r="B47" s="197"/>
      <c r="C47" s="197"/>
      <c r="D47" s="198"/>
      <c r="E47" s="199"/>
      <c r="F47" s="199"/>
      <c r="G47" s="199"/>
      <c r="H47" s="200"/>
    </row>
    <row r="48" spans="1:8">
      <c r="A48" s="197"/>
      <c r="B48" s="197"/>
      <c r="C48" s="197"/>
      <c r="D48" s="198"/>
      <c r="E48" s="199"/>
      <c r="F48" s="199"/>
      <c r="G48" s="199"/>
      <c r="H48" s="200"/>
    </row>
    <row r="49" spans="1:8">
      <c r="A49" s="197"/>
      <c r="B49" s="197"/>
      <c r="C49" s="197"/>
      <c r="D49" s="198"/>
      <c r="E49" s="199"/>
      <c r="F49" s="199"/>
      <c r="G49" s="199"/>
      <c r="H49" s="200"/>
    </row>
    <row r="50" spans="1:8">
      <c r="A50" s="197"/>
      <c r="B50" s="197"/>
      <c r="C50" s="197"/>
      <c r="D50" s="198"/>
      <c r="E50" s="199"/>
      <c r="F50" s="199"/>
      <c r="G50" s="199"/>
      <c r="H50" s="200"/>
    </row>
    <row r="51" spans="1:8">
      <c r="A51" s="197"/>
      <c r="B51" s="197"/>
      <c r="C51" s="197"/>
      <c r="D51" s="198"/>
      <c r="E51" s="199"/>
      <c r="F51" s="199"/>
      <c r="G51" s="199"/>
      <c r="H51" s="197"/>
    </row>
    <row r="52" spans="1:8">
      <c r="A52" s="197"/>
      <c r="B52" s="197"/>
      <c r="C52" s="197"/>
      <c r="D52" s="198"/>
      <c r="E52" s="199"/>
      <c r="F52" s="199"/>
      <c r="G52" s="199"/>
      <c r="H52" s="197"/>
    </row>
    <row r="53" spans="1:8">
      <c r="A53" s="197"/>
      <c r="B53" s="197"/>
      <c r="C53" s="197"/>
      <c r="D53" s="198"/>
      <c r="E53" s="199"/>
      <c r="F53" s="199"/>
      <c r="G53" s="199"/>
      <c r="H53" s="197"/>
    </row>
    <row r="54" spans="1:8">
      <c r="A54" s="197"/>
      <c r="B54" s="197"/>
      <c r="C54" s="197"/>
      <c r="D54" s="198"/>
      <c r="E54" s="199"/>
      <c r="F54" s="199"/>
      <c r="G54" s="199"/>
      <c r="H54" s="197"/>
    </row>
    <row r="55" spans="1:8">
      <c r="A55" s="197"/>
      <c r="B55" s="197"/>
      <c r="C55" s="197"/>
      <c r="D55" s="198"/>
      <c r="E55" s="199"/>
      <c r="F55" s="199"/>
      <c r="G55" s="199"/>
      <c r="H55" s="197"/>
    </row>
    <row r="56" spans="1:8">
      <c r="A56" s="197"/>
      <c r="B56" s="197"/>
      <c r="C56" s="197"/>
      <c r="D56" s="198"/>
      <c r="E56" s="199"/>
      <c r="F56" s="199"/>
      <c r="G56" s="199"/>
      <c r="H56" s="197"/>
    </row>
    <row r="57" spans="1:8">
      <c r="A57" s="197"/>
      <c r="B57" s="197"/>
      <c r="C57" s="197"/>
      <c r="D57" s="198"/>
      <c r="E57" s="199"/>
      <c r="F57" s="199"/>
      <c r="G57" s="199"/>
      <c r="H57" s="197"/>
    </row>
    <row r="58" spans="1:8">
      <c r="A58" s="197"/>
      <c r="B58" s="197"/>
      <c r="C58" s="197"/>
      <c r="D58" s="198"/>
      <c r="E58" s="199"/>
      <c r="F58" s="199"/>
      <c r="G58" s="199"/>
      <c r="H58" s="197"/>
    </row>
    <row r="59" spans="1:8">
      <c r="A59" s="197"/>
      <c r="B59" s="197"/>
      <c r="C59" s="197"/>
      <c r="D59" s="198"/>
      <c r="E59" s="199"/>
      <c r="F59" s="199"/>
      <c r="G59" s="199"/>
      <c r="H59" s="197"/>
    </row>
    <row r="60" spans="1:8">
      <c r="A60" s="197"/>
      <c r="B60" s="197"/>
      <c r="C60" s="197"/>
      <c r="D60" s="198"/>
      <c r="E60" s="199"/>
      <c r="F60" s="199"/>
      <c r="G60" s="199"/>
      <c r="H60" s="197"/>
    </row>
    <row r="61" spans="1:8">
      <c r="A61" s="197"/>
      <c r="B61" s="197"/>
      <c r="C61" s="197"/>
      <c r="D61" s="198"/>
      <c r="E61" s="199"/>
      <c r="F61" s="199"/>
      <c r="G61" s="199"/>
      <c r="H61" s="197"/>
    </row>
    <row r="62" spans="1:8">
      <c r="A62" s="197"/>
      <c r="B62" s="197"/>
      <c r="C62" s="197"/>
      <c r="D62" s="198"/>
      <c r="E62" s="199"/>
      <c r="F62" s="199"/>
      <c r="G62" s="199"/>
      <c r="H62" s="197"/>
    </row>
    <row r="63" spans="1:8">
      <c r="A63" s="197"/>
      <c r="B63" s="197"/>
      <c r="C63" s="197"/>
      <c r="D63" s="198"/>
      <c r="E63" s="199"/>
      <c r="F63" s="199"/>
      <c r="G63" s="199"/>
      <c r="H63" s="197"/>
    </row>
    <row r="64" spans="1:8">
      <c r="A64" s="197"/>
      <c r="B64" s="197"/>
      <c r="C64" s="197"/>
      <c r="D64" s="198"/>
      <c r="E64" s="199"/>
      <c r="F64" s="199"/>
      <c r="G64" s="199"/>
      <c r="H64" s="197"/>
    </row>
    <row r="65" spans="1:8">
      <c r="A65" s="197"/>
      <c r="B65" s="197"/>
      <c r="C65" s="197"/>
      <c r="D65" s="198"/>
      <c r="E65" s="199"/>
      <c r="F65" s="199"/>
      <c r="G65" s="199"/>
      <c r="H65" s="197"/>
    </row>
    <row r="66" spans="1:8">
      <c r="A66" s="197"/>
      <c r="B66" s="197"/>
      <c r="C66" s="197"/>
      <c r="D66" s="198"/>
      <c r="E66" s="199"/>
      <c r="F66" s="199"/>
      <c r="G66" s="199"/>
      <c r="H66" s="197"/>
    </row>
    <row r="67" spans="1:8">
      <c r="A67" s="197"/>
      <c r="B67" s="197"/>
      <c r="C67" s="197"/>
      <c r="D67" s="198"/>
      <c r="E67" s="199"/>
      <c r="F67" s="199"/>
      <c r="G67" s="199"/>
      <c r="H67" s="197"/>
    </row>
    <row r="68" spans="1:8">
      <c r="A68" s="197"/>
      <c r="B68" s="197"/>
      <c r="C68" s="197"/>
      <c r="D68" s="198"/>
      <c r="E68" s="199"/>
      <c r="F68" s="199"/>
      <c r="G68" s="199"/>
      <c r="H68" s="197"/>
    </row>
    <row r="69" spans="1:8">
      <c r="A69" s="197"/>
      <c r="B69" s="197"/>
      <c r="C69" s="197"/>
      <c r="D69" s="198"/>
      <c r="E69" s="199"/>
      <c r="F69" s="199"/>
      <c r="G69" s="199"/>
      <c r="H69" s="197"/>
    </row>
    <row r="70" spans="1:8">
      <c r="A70" s="197"/>
      <c r="B70" s="197"/>
      <c r="C70" s="197"/>
      <c r="D70" s="198"/>
      <c r="E70" s="199"/>
      <c r="F70" s="199"/>
      <c r="G70" s="199"/>
      <c r="H70" s="197"/>
    </row>
    <row r="71" spans="1:8">
      <c r="A71" s="197"/>
      <c r="B71" s="197"/>
      <c r="C71" s="197"/>
      <c r="D71" s="198"/>
      <c r="E71" s="199"/>
      <c r="F71" s="199"/>
      <c r="G71" s="199"/>
      <c r="H71" s="197"/>
    </row>
    <row r="72" spans="1:8">
      <c r="A72" s="197"/>
      <c r="B72" s="197"/>
      <c r="C72" s="197"/>
      <c r="D72" s="198"/>
      <c r="E72" s="199"/>
      <c r="F72" s="199"/>
      <c r="G72" s="199"/>
      <c r="H72" s="197"/>
    </row>
    <row r="73" spans="1:8">
      <c r="A73" s="197"/>
      <c r="B73" s="197"/>
      <c r="C73" s="197"/>
      <c r="D73" s="198"/>
      <c r="E73" s="199"/>
      <c r="F73" s="199"/>
      <c r="G73" s="199"/>
      <c r="H73" s="197"/>
    </row>
    <row r="74" spans="1:8">
      <c r="A74" s="197"/>
      <c r="B74" s="197"/>
      <c r="C74" s="197"/>
      <c r="D74" s="198"/>
      <c r="E74" s="199"/>
      <c r="F74" s="199"/>
      <c r="G74" s="199"/>
      <c r="H74" s="197"/>
    </row>
    <row r="75" spans="1:8">
      <c r="A75" s="197"/>
      <c r="B75" s="197"/>
      <c r="C75" s="197"/>
      <c r="D75" s="198"/>
      <c r="E75" s="199"/>
      <c r="F75" s="199"/>
      <c r="G75" s="199"/>
      <c r="H75" s="197"/>
    </row>
    <row r="76" spans="1:8">
      <c r="A76" s="197"/>
      <c r="B76" s="197"/>
      <c r="C76" s="197"/>
      <c r="D76" s="198"/>
      <c r="E76" s="199"/>
      <c r="F76" s="199"/>
      <c r="G76" s="199"/>
      <c r="H76" s="197"/>
    </row>
    <row r="77" spans="1:8">
      <c r="A77" s="197"/>
      <c r="B77" s="197"/>
      <c r="C77" s="197"/>
      <c r="D77" s="198"/>
      <c r="E77" s="199"/>
      <c r="F77" s="199"/>
      <c r="G77" s="199"/>
      <c r="H77" s="197"/>
    </row>
    <row r="78" spans="1:8">
      <c r="A78" s="197"/>
      <c r="B78" s="197"/>
      <c r="C78" s="197"/>
      <c r="D78" s="198"/>
      <c r="E78" s="199"/>
      <c r="F78" s="199"/>
      <c r="G78" s="199"/>
      <c r="H78" s="197"/>
    </row>
    <row r="79" spans="1:8">
      <c r="A79" s="197"/>
      <c r="B79" s="197"/>
      <c r="C79" s="197"/>
      <c r="D79" s="198"/>
      <c r="E79" s="199"/>
      <c r="F79" s="199"/>
      <c r="G79" s="199"/>
      <c r="H79" s="197"/>
    </row>
    <row r="80" spans="1:8">
      <c r="A80" s="197"/>
      <c r="B80" s="197"/>
      <c r="C80" s="197"/>
      <c r="D80" s="198"/>
      <c r="E80" s="199"/>
      <c r="F80" s="199"/>
      <c r="G80" s="199"/>
      <c r="H80" s="197"/>
    </row>
    <row r="81" spans="1:8">
      <c r="A81" s="197"/>
      <c r="B81" s="197"/>
      <c r="C81" s="197"/>
      <c r="D81" s="198"/>
      <c r="E81" s="199"/>
      <c r="F81" s="199"/>
      <c r="G81" s="199"/>
      <c r="H81" s="197"/>
    </row>
    <row r="82" spans="1:8">
      <c r="A82" s="197"/>
      <c r="B82" s="197"/>
      <c r="C82" s="197"/>
      <c r="D82" s="198"/>
      <c r="E82" s="199"/>
      <c r="F82" s="199"/>
      <c r="G82" s="199"/>
      <c r="H82" s="197"/>
    </row>
    <row r="83" spans="1:8">
      <c r="A83" s="197"/>
      <c r="B83" s="197"/>
      <c r="C83" s="197"/>
      <c r="D83" s="198"/>
      <c r="E83" s="199"/>
      <c r="F83" s="199"/>
      <c r="G83" s="199"/>
      <c r="H83" s="197"/>
    </row>
    <row r="84" spans="1:8">
      <c r="A84" s="197"/>
      <c r="B84" s="197"/>
      <c r="C84" s="197"/>
      <c r="D84" s="198"/>
      <c r="E84" s="199"/>
      <c r="F84" s="199"/>
      <c r="G84" s="199"/>
      <c r="H84" s="197"/>
    </row>
    <row r="85" spans="1:8">
      <c r="A85" s="197"/>
      <c r="B85" s="197"/>
      <c r="C85" s="197"/>
      <c r="D85" s="198"/>
      <c r="E85" s="199"/>
      <c r="F85" s="199"/>
      <c r="G85" s="199"/>
      <c r="H85" s="197"/>
    </row>
    <row r="86" spans="1:8">
      <c r="A86" s="197"/>
      <c r="B86" s="197"/>
      <c r="C86" s="197"/>
      <c r="D86" s="198"/>
      <c r="E86" s="199"/>
      <c r="F86" s="199"/>
      <c r="G86" s="199"/>
      <c r="H86" s="197"/>
    </row>
    <row r="87" spans="1:8">
      <c r="A87" s="197"/>
      <c r="B87" s="197"/>
      <c r="C87" s="197"/>
      <c r="D87" s="198"/>
      <c r="E87" s="199"/>
      <c r="F87" s="199"/>
      <c r="G87" s="199"/>
      <c r="H87" s="197"/>
    </row>
    <row r="88" spans="1:8">
      <c r="A88" s="197"/>
      <c r="B88" s="197"/>
      <c r="C88" s="197"/>
      <c r="D88" s="198"/>
      <c r="E88" s="199"/>
      <c r="F88" s="199"/>
      <c r="G88" s="199"/>
      <c r="H88" s="197"/>
    </row>
    <row r="89" spans="1:8">
      <c r="A89" s="197"/>
      <c r="B89" s="197"/>
      <c r="C89" s="197"/>
      <c r="D89" s="198"/>
      <c r="E89" s="199"/>
      <c r="F89" s="199"/>
      <c r="G89" s="199"/>
      <c r="H89" s="197"/>
    </row>
    <row r="90" spans="1:8">
      <c r="A90" s="197"/>
      <c r="B90" s="197"/>
      <c r="C90" s="197"/>
      <c r="D90" s="198"/>
      <c r="E90" s="199"/>
      <c r="F90" s="199"/>
      <c r="G90" s="199"/>
      <c r="H90" s="197"/>
    </row>
    <row r="91" spans="1:8">
      <c r="A91" s="197"/>
      <c r="B91" s="197"/>
      <c r="C91" s="197"/>
      <c r="D91" s="198"/>
      <c r="E91" s="199"/>
      <c r="F91" s="199"/>
      <c r="G91" s="199"/>
      <c r="H91" s="197"/>
    </row>
    <row r="92" spans="1:8">
      <c r="A92" s="197"/>
      <c r="B92" s="197"/>
      <c r="C92" s="197"/>
      <c r="D92" s="198"/>
      <c r="E92" s="199"/>
      <c r="F92" s="199"/>
      <c r="G92" s="199"/>
      <c r="H92" s="197"/>
    </row>
    <row r="93" spans="1:8">
      <c r="A93" s="197"/>
      <c r="B93" s="197"/>
      <c r="C93" s="197"/>
      <c r="D93" s="198"/>
      <c r="E93" s="199"/>
      <c r="F93" s="199"/>
      <c r="G93" s="199"/>
      <c r="H93" s="197"/>
    </row>
    <row r="94" spans="1:8">
      <c r="A94" s="197"/>
      <c r="B94" s="197"/>
      <c r="C94" s="197"/>
      <c r="D94" s="198"/>
      <c r="E94" s="199"/>
      <c r="F94" s="199"/>
      <c r="G94" s="199"/>
      <c r="H94" s="197"/>
    </row>
    <row r="95" spans="1:8">
      <c r="A95" s="197"/>
      <c r="B95" s="197"/>
      <c r="C95" s="197"/>
      <c r="D95" s="198"/>
      <c r="E95" s="199"/>
      <c r="F95" s="199"/>
      <c r="G95" s="199"/>
      <c r="H95" s="197"/>
    </row>
    <row r="96" spans="1:8">
      <c r="A96" s="197"/>
      <c r="B96" s="197"/>
      <c r="C96" s="197"/>
      <c r="D96" s="198"/>
      <c r="E96" s="199"/>
      <c r="F96" s="199"/>
      <c r="G96" s="199"/>
      <c r="H96" s="197"/>
    </row>
    <row r="97" spans="1:8">
      <c r="A97" s="197"/>
      <c r="B97" s="197"/>
      <c r="C97" s="197"/>
      <c r="D97" s="198"/>
      <c r="E97" s="199"/>
      <c r="F97" s="199"/>
      <c r="G97" s="199"/>
      <c r="H97" s="197"/>
    </row>
    <row r="98" spans="1:8">
      <c r="A98" s="197"/>
      <c r="B98" s="197"/>
      <c r="C98" s="197"/>
      <c r="D98" s="198"/>
      <c r="E98" s="199"/>
      <c r="F98" s="199"/>
      <c r="G98" s="199"/>
      <c r="H98" s="197"/>
    </row>
    <row r="99" spans="1:8">
      <c r="A99" s="197"/>
      <c r="B99" s="197"/>
      <c r="C99" s="197"/>
      <c r="D99" s="198"/>
      <c r="E99" s="199"/>
      <c r="F99" s="199"/>
      <c r="G99" s="199"/>
      <c r="H99" s="197"/>
    </row>
    <row r="100" spans="1:8">
      <c r="A100" s="197"/>
      <c r="B100" s="197"/>
      <c r="C100" s="197"/>
      <c r="D100" s="198"/>
      <c r="E100" s="199"/>
      <c r="F100" s="199"/>
      <c r="G100" s="199"/>
      <c r="H100" s="197"/>
    </row>
    <row r="101" spans="1:8">
      <c r="A101" s="197"/>
      <c r="B101" s="197"/>
      <c r="C101" s="197"/>
      <c r="D101" s="198"/>
      <c r="E101" s="199"/>
      <c r="F101" s="199"/>
      <c r="G101" s="199"/>
      <c r="H101" s="197"/>
    </row>
    <row r="102" spans="1:8">
      <c r="A102" s="197"/>
      <c r="B102" s="197"/>
      <c r="C102" s="197"/>
      <c r="D102" s="198"/>
      <c r="E102" s="199"/>
      <c r="F102" s="199"/>
      <c r="G102" s="199"/>
      <c r="H102" s="197"/>
    </row>
    <row r="103" spans="1:8">
      <c r="A103" s="197"/>
      <c r="B103" s="197"/>
      <c r="C103" s="197"/>
      <c r="D103" s="198"/>
      <c r="E103" s="199"/>
      <c r="F103" s="199"/>
      <c r="G103" s="199"/>
      <c r="H103" s="197"/>
    </row>
    <row r="104" spans="1:8">
      <c r="A104" s="197"/>
      <c r="B104" s="197"/>
      <c r="C104" s="197"/>
      <c r="D104" s="198"/>
      <c r="E104" s="199"/>
      <c r="F104" s="199"/>
      <c r="G104" s="199"/>
      <c r="H104" s="197"/>
    </row>
    <row r="105" spans="1:8">
      <c r="A105" s="197"/>
      <c r="B105" s="197"/>
      <c r="C105" s="197"/>
      <c r="D105" s="198"/>
      <c r="E105" s="199"/>
      <c r="F105" s="199"/>
      <c r="G105" s="199"/>
      <c r="H105" s="197"/>
    </row>
    <row r="106" spans="1:8">
      <c r="A106" s="197"/>
      <c r="B106" s="197"/>
      <c r="C106" s="197"/>
      <c r="D106" s="198"/>
      <c r="E106" s="199"/>
      <c r="F106" s="199"/>
      <c r="G106" s="199"/>
      <c r="H106" s="197"/>
    </row>
    <row r="107" spans="1:8">
      <c r="A107" s="197"/>
      <c r="B107" s="197"/>
      <c r="C107" s="197"/>
      <c r="D107" s="198"/>
      <c r="E107" s="199"/>
      <c r="F107" s="199"/>
      <c r="G107" s="199"/>
      <c r="H107" s="197"/>
    </row>
    <row r="108" spans="1:8">
      <c r="A108" s="197"/>
      <c r="B108" s="197"/>
      <c r="C108" s="197"/>
      <c r="D108" s="198"/>
      <c r="E108" s="199"/>
      <c r="F108" s="199"/>
      <c r="G108" s="199"/>
      <c r="H108" s="197"/>
    </row>
    <row r="109" spans="1:8">
      <c r="A109" s="197"/>
      <c r="B109" s="197"/>
      <c r="C109" s="197"/>
      <c r="D109" s="198"/>
      <c r="E109" s="199"/>
      <c r="F109" s="199"/>
      <c r="G109" s="199"/>
      <c r="H109" s="197"/>
    </row>
    <row r="110" spans="1:8">
      <c r="A110" s="197"/>
      <c r="B110" s="197"/>
      <c r="C110" s="197"/>
      <c r="D110" s="198"/>
      <c r="E110" s="199"/>
      <c r="F110" s="199"/>
      <c r="G110" s="199"/>
      <c r="H110" s="197"/>
    </row>
    <row r="111" spans="1:8">
      <c r="A111" s="197"/>
      <c r="B111" s="197"/>
      <c r="C111" s="197"/>
      <c r="D111" s="198"/>
      <c r="E111" s="199"/>
      <c r="F111" s="199"/>
      <c r="G111" s="199"/>
      <c r="H111" s="197"/>
    </row>
    <row r="112" spans="1:8">
      <c r="A112" s="197"/>
      <c r="B112" s="197"/>
      <c r="C112" s="197"/>
      <c r="D112" s="198"/>
      <c r="E112" s="199"/>
      <c r="F112" s="199"/>
      <c r="G112" s="199"/>
      <c r="H112" s="197"/>
    </row>
    <row r="113" spans="1:8">
      <c r="A113" s="197"/>
      <c r="B113" s="197"/>
      <c r="C113" s="197"/>
      <c r="D113" s="198"/>
      <c r="E113" s="199"/>
      <c r="F113" s="199"/>
      <c r="G113" s="199"/>
      <c r="H113" s="197"/>
    </row>
    <row r="114" spans="1:8">
      <c r="A114" s="197"/>
      <c r="B114" s="197"/>
      <c r="C114" s="197"/>
      <c r="D114" s="198"/>
      <c r="E114" s="199"/>
      <c r="F114" s="199"/>
      <c r="G114" s="199"/>
      <c r="H114" s="197"/>
    </row>
    <row r="115" spans="1:8">
      <c r="A115" s="197"/>
      <c r="B115" s="197"/>
      <c r="C115" s="197"/>
      <c r="D115" s="198"/>
      <c r="E115" s="199"/>
      <c r="F115" s="199"/>
      <c r="G115" s="199"/>
      <c r="H115" s="197"/>
    </row>
    <row r="116" spans="1:8">
      <c r="A116" s="197"/>
      <c r="B116" s="197"/>
      <c r="C116" s="197"/>
      <c r="D116" s="198"/>
      <c r="E116" s="199"/>
      <c r="F116" s="199"/>
      <c r="G116" s="199"/>
      <c r="H116" s="197"/>
    </row>
    <row r="117" spans="1:8">
      <c r="A117" s="197"/>
      <c r="B117" s="197"/>
      <c r="C117" s="197"/>
      <c r="D117" s="198"/>
      <c r="E117" s="199"/>
      <c r="F117" s="199"/>
      <c r="G117" s="199"/>
      <c r="H117" s="197"/>
    </row>
    <row r="118" spans="1:8">
      <c r="A118" s="197"/>
      <c r="B118" s="197"/>
      <c r="C118" s="197"/>
      <c r="D118" s="198"/>
      <c r="E118" s="199"/>
      <c r="F118" s="199"/>
      <c r="G118" s="199"/>
      <c r="H118" s="197"/>
    </row>
    <row r="119" spans="1:8">
      <c r="A119" s="197"/>
      <c r="B119" s="197"/>
      <c r="C119" s="197"/>
      <c r="D119" s="198"/>
      <c r="E119" s="199"/>
      <c r="F119" s="199"/>
      <c r="G119" s="199"/>
      <c r="H119" s="197"/>
    </row>
    <row r="120" spans="1:8">
      <c r="A120" s="197"/>
      <c r="B120" s="197"/>
      <c r="C120" s="197"/>
      <c r="D120" s="198"/>
      <c r="E120" s="199"/>
      <c r="F120" s="199"/>
      <c r="G120" s="199"/>
      <c r="H120" s="197"/>
    </row>
    <row r="121" spans="1:8">
      <c r="A121" s="197"/>
      <c r="B121" s="197"/>
      <c r="C121" s="197"/>
      <c r="D121" s="198"/>
      <c r="E121" s="199"/>
      <c r="F121" s="199"/>
      <c r="G121" s="199"/>
      <c r="H121" s="197"/>
    </row>
    <row r="122" spans="1:8">
      <c r="A122" s="197"/>
      <c r="B122" s="197"/>
      <c r="C122" s="197"/>
      <c r="D122" s="198"/>
      <c r="E122" s="199"/>
      <c r="F122" s="199"/>
      <c r="G122" s="199"/>
      <c r="H122" s="197"/>
    </row>
    <row r="123" spans="1:8">
      <c r="A123" s="197"/>
      <c r="B123" s="197"/>
      <c r="C123" s="197"/>
      <c r="D123" s="198"/>
      <c r="E123" s="199"/>
      <c r="F123" s="199"/>
      <c r="G123" s="199"/>
      <c r="H123" s="197"/>
    </row>
    <row r="124" spans="1:8">
      <c r="A124" s="197"/>
      <c r="B124" s="197"/>
      <c r="C124" s="197"/>
      <c r="D124" s="198"/>
      <c r="E124" s="199"/>
      <c r="F124" s="199"/>
      <c r="G124" s="199"/>
      <c r="H124" s="197"/>
    </row>
    <row r="125" spans="1:8">
      <c r="A125" s="197"/>
      <c r="B125" s="197"/>
      <c r="C125" s="197"/>
      <c r="D125" s="198"/>
      <c r="E125" s="199"/>
      <c r="F125" s="199"/>
      <c r="G125" s="199"/>
      <c r="H125" s="197"/>
    </row>
    <row r="126" spans="1:8">
      <c r="A126" s="197"/>
      <c r="B126" s="197"/>
      <c r="C126" s="197"/>
      <c r="D126" s="198"/>
      <c r="E126" s="199"/>
      <c r="F126" s="199"/>
      <c r="G126" s="199"/>
      <c r="H126" s="197"/>
    </row>
    <row r="127" spans="1:8">
      <c r="A127" s="197"/>
      <c r="B127" s="197"/>
      <c r="C127" s="197"/>
      <c r="D127" s="198"/>
      <c r="E127" s="199"/>
      <c r="F127" s="199"/>
      <c r="G127" s="199"/>
      <c r="H127" s="197"/>
    </row>
    <row r="128" spans="1:8">
      <c r="A128" s="197"/>
      <c r="B128" s="197"/>
      <c r="C128" s="197"/>
      <c r="D128" s="198"/>
      <c r="E128" s="199"/>
      <c r="F128" s="199"/>
      <c r="G128" s="199"/>
      <c r="H128" s="197"/>
    </row>
    <row r="129" spans="1:8">
      <c r="A129" s="197"/>
      <c r="B129" s="197"/>
      <c r="C129" s="197"/>
      <c r="D129" s="198"/>
      <c r="E129" s="199"/>
      <c r="F129" s="199"/>
      <c r="G129" s="199"/>
      <c r="H129" s="197"/>
    </row>
    <row r="130" spans="1:8">
      <c r="A130" s="197"/>
      <c r="B130" s="197"/>
      <c r="C130" s="197"/>
      <c r="D130" s="198"/>
      <c r="E130" s="199"/>
      <c r="F130" s="199"/>
      <c r="G130" s="199"/>
      <c r="H130" s="197"/>
    </row>
    <row r="131" spans="1:8">
      <c r="A131" s="197"/>
      <c r="B131" s="197"/>
      <c r="C131" s="197"/>
      <c r="D131" s="198"/>
      <c r="E131" s="199"/>
      <c r="F131" s="199"/>
      <c r="G131" s="199"/>
      <c r="H131" s="197"/>
    </row>
    <row r="132" spans="1:8">
      <c r="A132" s="197"/>
      <c r="B132" s="197"/>
      <c r="C132" s="197"/>
      <c r="D132" s="198"/>
      <c r="E132" s="199"/>
      <c r="F132" s="199"/>
      <c r="G132" s="199"/>
      <c r="H132" s="197"/>
    </row>
    <row r="133" spans="1:8">
      <c r="A133" s="197"/>
      <c r="B133" s="197"/>
      <c r="C133" s="197"/>
      <c r="D133" s="198"/>
      <c r="E133" s="199"/>
      <c r="F133" s="199"/>
      <c r="G133" s="199"/>
      <c r="H133" s="197"/>
    </row>
    <row r="134" spans="1:8">
      <c r="A134" s="197"/>
      <c r="B134" s="197"/>
      <c r="C134" s="197"/>
      <c r="D134" s="198"/>
      <c r="E134" s="199"/>
      <c r="F134" s="199"/>
      <c r="G134" s="199"/>
      <c r="H134" s="197"/>
    </row>
    <row r="135" spans="1:8">
      <c r="A135" s="197"/>
      <c r="B135" s="197"/>
      <c r="C135" s="197"/>
      <c r="D135" s="198"/>
      <c r="E135" s="199"/>
      <c r="F135" s="199"/>
      <c r="G135" s="199"/>
      <c r="H135" s="197"/>
    </row>
    <row r="136" spans="1:8">
      <c r="A136" s="197"/>
      <c r="B136" s="197"/>
      <c r="C136" s="197"/>
      <c r="D136" s="198"/>
      <c r="E136" s="199"/>
      <c r="F136" s="199"/>
      <c r="G136" s="199"/>
      <c r="H136" s="197"/>
    </row>
    <row r="137" spans="1:8">
      <c r="A137" s="197"/>
      <c r="B137" s="197"/>
      <c r="C137" s="197"/>
      <c r="D137" s="198"/>
      <c r="E137" s="199"/>
      <c r="F137" s="199"/>
      <c r="G137" s="199"/>
      <c r="H137" s="197"/>
    </row>
    <row r="138" spans="1:8">
      <c r="A138" s="197"/>
      <c r="B138" s="197"/>
      <c r="C138" s="197"/>
      <c r="D138" s="198"/>
      <c r="E138" s="199"/>
      <c r="F138" s="199"/>
      <c r="G138" s="199"/>
      <c r="H138" s="197"/>
    </row>
    <row r="139" spans="1:8">
      <c r="A139" s="197"/>
      <c r="B139" s="197"/>
      <c r="C139" s="197"/>
      <c r="D139" s="198"/>
      <c r="E139" s="199"/>
      <c r="F139" s="199"/>
      <c r="G139" s="199"/>
      <c r="H139" s="197"/>
    </row>
    <row r="140" spans="1:8">
      <c r="A140" s="197"/>
      <c r="B140" s="197"/>
      <c r="C140" s="197"/>
      <c r="D140" s="198"/>
      <c r="E140" s="199"/>
      <c r="F140" s="199"/>
      <c r="G140" s="199"/>
      <c r="H140" s="197"/>
    </row>
    <row r="141" spans="1:8">
      <c r="A141" s="197"/>
      <c r="B141" s="197"/>
      <c r="C141" s="197"/>
      <c r="D141" s="198"/>
      <c r="E141" s="199"/>
      <c r="F141" s="199"/>
      <c r="G141" s="199"/>
      <c r="H141" s="197"/>
    </row>
    <row r="142" spans="1:8">
      <c r="A142" s="197"/>
      <c r="B142" s="197"/>
      <c r="C142" s="197"/>
      <c r="D142" s="198"/>
      <c r="E142" s="199"/>
      <c r="F142" s="199"/>
      <c r="G142" s="199"/>
      <c r="H142" s="197"/>
    </row>
    <row r="143" spans="1:8">
      <c r="A143" s="197"/>
      <c r="B143" s="197"/>
      <c r="C143" s="197"/>
      <c r="D143" s="198"/>
      <c r="E143" s="199"/>
      <c r="F143" s="199"/>
      <c r="G143" s="199"/>
      <c r="H143" s="197"/>
    </row>
    <row r="144" spans="1:8">
      <c r="A144" s="197"/>
      <c r="B144" s="197"/>
      <c r="C144" s="197"/>
      <c r="D144" s="198"/>
      <c r="E144" s="199"/>
      <c r="F144" s="199"/>
      <c r="G144" s="199"/>
      <c r="H144" s="197"/>
    </row>
    <row r="145" spans="1:8">
      <c r="A145" s="197"/>
      <c r="B145" s="197"/>
      <c r="C145" s="197"/>
      <c r="D145" s="198"/>
      <c r="E145" s="199"/>
      <c r="F145" s="199"/>
      <c r="G145" s="199"/>
      <c r="H145" s="197"/>
    </row>
    <row r="146" spans="1:8">
      <c r="A146" s="197"/>
      <c r="B146" s="197"/>
      <c r="C146" s="197"/>
      <c r="D146" s="198"/>
      <c r="E146" s="199"/>
      <c r="F146" s="199"/>
      <c r="G146" s="199"/>
      <c r="H146" s="197"/>
    </row>
    <row r="147" spans="1:8">
      <c r="A147" s="197"/>
      <c r="B147" s="197"/>
      <c r="C147" s="197"/>
      <c r="D147" s="198"/>
      <c r="E147" s="199"/>
      <c r="F147" s="199"/>
      <c r="G147" s="199"/>
      <c r="H147" s="197"/>
    </row>
    <row r="148" spans="1:8">
      <c r="A148" s="197"/>
      <c r="B148" s="197"/>
      <c r="C148" s="197"/>
      <c r="D148" s="198"/>
      <c r="E148" s="199"/>
      <c r="F148" s="199"/>
      <c r="G148" s="199"/>
      <c r="H148" s="197"/>
    </row>
    <row r="149" spans="1:8">
      <c r="A149" s="197"/>
      <c r="B149" s="197"/>
      <c r="C149" s="197"/>
      <c r="D149" s="198"/>
      <c r="E149" s="199"/>
      <c r="F149" s="199"/>
      <c r="G149" s="199"/>
      <c r="H149" s="197"/>
    </row>
    <row r="150" spans="1:8">
      <c r="A150" s="197"/>
      <c r="B150" s="197"/>
      <c r="C150" s="197"/>
      <c r="D150" s="198"/>
      <c r="E150" s="199"/>
      <c r="F150" s="199"/>
      <c r="G150" s="199"/>
      <c r="H150" s="197"/>
    </row>
    <row r="151" spans="1:8">
      <c r="A151" s="197"/>
      <c r="B151" s="197"/>
      <c r="C151" s="197"/>
      <c r="D151" s="198"/>
      <c r="E151" s="199"/>
      <c r="F151" s="199"/>
      <c r="G151" s="199"/>
      <c r="H151" s="197"/>
    </row>
    <row r="152" spans="1:8">
      <c r="A152" s="197"/>
      <c r="B152" s="197"/>
      <c r="C152" s="197"/>
      <c r="D152" s="198"/>
      <c r="E152" s="199"/>
      <c r="F152" s="199"/>
      <c r="G152" s="199"/>
      <c r="H152" s="197"/>
    </row>
    <row r="153" spans="1:8">
      <c r="A153" s="197"/>
      <c r="B153" s="197"/>
      <c r="C153" s="197"/>
      <c r="D153" s="198"/>
      <c r="E153" s="199"/>
      <c r="F153" s="199"/>
      <c r="G153" s="199"/>
      <c r="H153" s="197"/>
    </row>
    <row r="154" spans="1:8">
      <c r="A154" s="197"/>
      <c r="B154" s="197"/>
      <c r="C154" s="197"/>
      <c r="D154" s="198"/>
      <c r="E154" s="199"/>
      <c r="F154" s="199"/>
      <c r="G154" s="199"/>
      <c r="H154" s="197"/>
    </row>
    <row r="155" spans="1:8">
      <c r="A155" s="197"/>
      <c r="B155" s="197"/>
      <c r="C155" s="197"/>
      <c r="D155" s="198"/>
      <c r="E155" s="199"/>
      <c r="F155" s="199"/>
      <c r="G155" s="199"/>
      <c r="H155" s="197"/>
    </row>
    <row r="156" spans="1:8">
      <c r="A156" s="197"/>
      <c r="B156" s="197"/>
      <c r="C156" s="197"/>
      <c r="D156" s="198"/>
      <c r="E156" s="199"/>
      <c r="F156" s="199"/>
      <c r="G156" s="199"/>
      <c r="H156" s="197"/>
    </row>
    <row r="157" spans="1:8">
      <c r="A157" s="197"/>
      <c r="B157" s="197"/>
      <c r="C157" s="197"/>
      <c r="D157" s="198"/>
      <c r="E157" s="199"/>
      <c r="F157" s="199"/>
      <c r="G157" s="199"/>
      <c r="H157" s="197"/>
    </row>
    <row r="158" spans="1:8">
      <c r="A158" s="197"/>
      <c r="B158" s="197"/>
      <c r="C158" s="197"/>
      <c r="D158" s="198"/>
      <c r="E158" s="199"/>
      <c r="F158" s="199"/>
      <c r="G158" s="199"/>
      <c r="H158" s="197"/>
    </row>
    <row r="159" spans="1:8">
      <c r="A159" s="197"/>
      <c r="B159" s="197"/>
      <c r="C159" s="197"/>
      <c r="D159" s="198"/>
      <c r="E159" s="199"/>
      <c r="F159" s="199"/>
      <c r="G159" s="199"/>
      <c r="H159" s="197"/>
    </row>
    <row r="160" spans="1:8">
      <c r="A160" s="197"/>
      <c r="B160" s="197"/>
      <c r="C160" s="197"/>
      <c r="D160" s="198"/>
      <c r="E160" s="199"/>
      <c r="F160" s="199"/>
      <c r="G160" s="199"/>
      <c r="H160" s="197"/>
    </row>
    <row r="161" spans="1:8">
      <c r="A161" s="197"/>
      <c r="B161" s="197"/>
      <c r="C161" s="197"/>
      <c r="D161" s="198"/>
      <c r="E161" s="199"/>
      <c r="F161" s="199"/>
      <c r="G161" s="199"/>
      <c r="H161" s="197"/>
    </row>
    <row r="162" spans="1:8">
      <c r="A162" s="197"/>
      <c r="B162" s="197"/>
      <c r="C162" s="197"/>
      <c r="D162" s="198"/>
      <c r="E162" s="199"/>
      <c r="F162" s="199"/>
      <c r="G162" s="199"/>
      <c r="H162" s="197"/>
    </row>
    <row r="163" spans="1:8">
      <c r="A163" s="197"/>
      <c r="B163" s="197"/>
      <c r="C163" s="197"/>
      <c r="D163" s="198"/>
      <c r="E163" s="199"/>
      <c r="F163" s="199"/>
      <c r="G163" s="199"/>
      <c r="H163" s="197"/>
    </row>
    <row r="164" spans="1:8">
      <c r="A164" s="197"/>
      <c r="B164" s="197"/>
      <c r="C164" s="197"/>
      <c r="D164" s="198"/>
      <c r="E164" s="199"/>
      <c r="F164" s="199"/>
      <c r="G164" s="199"/>
      <c r="H164" s="197"/>
    </row>
    <row r="165" spans="1:8">
      <c r="A165" s="197"/>
      <c r="B165" s="197"/>
      <c r="C165" s="197"/>
      <c r="D165" s="198"/>
      <c r="E165" s="199"/>
      <c r="F165" s="199"/>
      <c r="G165" s="199"/>
      <c r="H165" s="197"/>
    </row>
    <row r="166" spans="1:8">
      <c r="A166" s="197"/>
      <c r="B166" s="197"/>
      <c r="C166" s="197"/>
      <c r="D166" s="198"/>
      <c r="E166" s="199"/>
      <c r="F166" s="199"/>
      <c r="G166" s="199"/>
      <c r="H166" s="197"/>
    </row>
    <row r="167" spans="1:8">
      <c r="A167" s="197"/>
      <c r="B167" s="197"/>
      <c r="C167" s="197"/>
      <c r="D167" s="198"/>
      <c r="E167" s="199"/>
      <c r="F167" s="199"/>
      <c r="G167" s="199"/>
      <c r="H167" s="197"/>
    </row>
    <row r="168" spans="1:8">
      <c r="A168" s="197"/>
      <c r="B168" s="197"/>
      <c r="C168" s="197"/>
      <c r="D168" s="198"/>
      <c r="E168" s="199"/>
      <c r="F168" s="199"/>
      <c r="G168" s="199"/>
      <c r="H168" s="197"/>
    </row>
    <row r="169" spans="1:8">
      <c r="A169" s="197"/>
      <c r="B169" s="197"/>
      <c r="C169" s="197"/>
      <c r="D169" s="198"/>
      <c r="E169" s="199"/>
      <c r="F169" s="199"/>
      <c r="G169" s="199"/>
      <c r="H169" s="197"/>
    </row>
    <row r="170" spans="1:8">
      <c r="A170" s="197"/>
      <c r="B170" s="197"/>
      <c r="C170" s="197"/>
      <c r="D170" s="198"/>
      <c r="E170" s="199"/>
      <c r="F170" s="199"/>
      <c r="G170" s="199"/>
      <c r="H170" s="197"/>
    </row>
    <row r="171" spans="1:8">
      <c r="A171" s="197"/>
      <c r="B171" s="197"/>
      <c r="C171" s="197"/>
      <c r="D171" s="198"/>
      <c r="E171" s="199"/>
      <c r="F171" s="199"/>
      <c r="G171" s="199"/>
      <c r="H171" s="197"/>
    </row>
    <row r="172" spans="1:8">
      <c r="A172" s="197"/>
      <c r="B172" s="197"/>
      <c r="C172" s="197"/>
      <c r="D172" s="198"/>
      <c r="E172" s="199"/>
      <c r="F172" s="199"/>
      <c r="G172" s="199"/>
      <c r="H172" s="197"/>
    </row>
    <row r="173" spans="1:8">
      <c r="A173" s="197"/>
      <c r="B173" s="197"/>
      <c r="C173" s="197"/>
      <c r="D173" s="198"/>
      <c r="E173" s="199"/>
      <c r="F173" s="199"/>
      <c r="G173" s="199"/>
      <c r="H173" s="197"/>
    </row>
  </sheetData>
  <sheetProtection algorithmName="SHA-512" hashValue="qTL+ikCMXdB++C9QeXtwlJIL6BF8Ux4tG0Dys4jxHpG/2wjUAnKJVFum4ki8TvowXZS3ELI9ReIx/wiWQvxl9w==" saltValue="N8mCaKQi2B91Oo9fqCFKmg==" spinCount="100000" sheet="1" objects="1" scenarios="1"/>
  <mergeCells count="22">
    <mergeCell ref="C1:H2"/>
    <mergeCell ref="A6:H6"/>
    <mergeCell ref="A7:H7"/>
    <mergeCell ref="A8:H8"/>
    <mergeCell ref="A9:H9"/>
    <mergeCell ref="H10:H11"/>
    <mergeCell ref="A10:A11"/>
    <mergeCell ref="B10:B11"/>
    <mergeCell ref="C10:C11"/>
    <mergeCell ref="D11:E11"/>
    <mergeCell ref="D10:G10"/>
    <mergeCell ref="D12:E12"/>
    <mergeCell ref="D14:E14"/>
    <mergeCell ref="D15:E15"/>
    <mergeCell ref="D16:E16"/>
    <mergeCell ref="A13:H13"/>
    <mergeCell ref="A23:B23"/>
    <mergeCell ref="D20:E20"/>
    <mergeCell ref="D21:E21"/>
    <mergeCell ref="D17:E17"/>
    <mergeCell ref="D18:E18"/>
    <mergeCell ref="D19:E19"/>
  </mergeCells>
  <printOptions horizontalCentered="1" gridLinesSet="0"/>
  <pageMargins left="0.39370078740157483" right="0" top="0.59055118110236227" bottom="0" header="0.51181102362204722" footer="0.51181102362204722"/>
  <pageSetup paperSize="9" scale="71" fitToHeight="3" orientation="landscape" horizontalDpi="1200" verticalDpi="1200" r:id="rId1"/>
  <headerFooter alignWithMargins="0"/>
  <ignoredErrors>
    <ignoredError sqref="F12:G1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K14"/>
  <sheetViews>
    <sheetView tabSelected="1" view="pageBreakPreview" zoomScaleNormal="100" zoomScaleSheetLayoutView="100" workbookViewId="0">
      <selection activeCell="B16" sqref="B16"/>
    </sheetView>
  </sheetViews>
  <sheetFormatPr defaultColWidth="9.140625" defaultRowHeight="12.75"/>
  <cols>
    <col min="1" max="1" width="6.42578125" style="129" customWidth="1"/>
    <col min="2" max="2" width="57.28515625" style="135" customWidth="1"/>
    <col min="3" max="3" width="16.42578125" style="129" customWidth="1"/>
    <col min="4" max="4" width="3.5703125" style="129" customWidth="1"/>
    <col min="5" max="5" width="5.5703125" style="135" bestFit="1" customWidth="1"/>
    <col min="6" max="6" width="10.140625" style="129" customWidth="1"/>
    <col min="7" max="7" width="12.5703125" style="129" customWidth="1"/>
    <col min="8" max="8" width="10.7109375" style="129" customWidth="1"/>
    <col min="9" max="9" width="16.28515625" style="129" bestFit="1" customWidth="1"/>
    <col min="10" max="10" width="18" style="129" customWidth="1"/>
    <col min="11" max="11" width="9.140625" style="165"/>
    <col min="12" max="13" width="9.140625" style="129"/>
    <col min="14" max="14" width="10.5703125" style="129" bestFit="1" customWidth="1"/>
    <col min="15" max="16384" width="9.140625" style="129"/>
  </cols>
  <sheetData>
    <row r="1" spans="1:11" ht="16.149999999999999" customHeight="1">
      <c r="A1" s="126" t="s">
        <v>11</v>
      </c>
      <c r="B1" s="127"/>
      <c r="C1" s="128"/>
      <c r="D1" s="127"/>
      <c r="E1" s="127"/>
      <c r="F1" s="127"/>
      <c r="G1" s="164"/>
      <c r="H1" s="309" t="s">
        <v>201</v>
      </c>
      <c r="I1" s="309"/>
      <c r="J1" s="297"/>
    </row>
    <row r="2" spans="1:11" ht="16.899999999999999" customHeight="1">
      <c r="A2" s="130" t="s">
        <v>18</v>
      </c>
      <c r="B2" s="131"/>
      <c r="C2" s="131"/>
      <c r="D2" s="166"/>
      <c r="E2" s="166"/>
      <c r="F2" s="161"/>
      <c r="G2" s="167"/>
      <c r="H2" s="298"/>
      <c r="I2" s="298"/>
      <c r="J2" s="299"/>
    </row>
    <row r="3" spans="1:11" ht="16.899999999999999" customHeight="1">
      <c r="A3" s="96" t="s">
        <v>181</v>
      </c>
      <c r="B3" s="132"/>
      <c r="C3" s="132"/>
      <c r="D3" s="42"/>
      <c r="E3" s="42"/>
      <c r="F3" s="161"/>
      <c r="G3" s="168"/>
      <c r="H3" s="168"/>
      <c r="I3" s="161"/>
      <c r="J3" s="169"/>
    </row>
    <row r="4" spans="1:11" ht="12" customHeight="1">
      <c r="A4" s="43"/>
      <c r="B4" s="132"/>
      <c r="C4" s="132"/>
      <c r="D4" s="42"/>
      <c r="E4" s="42"/>
      <c r="F4" s="161"/>
      <c r="G4" s="168"/>
      <c r="H4" s="168"/>
      <c r="I4" s="161"/>
      <c r="J4" s="169"/>
    </row>
    <row r="5" spans="1:11" ht="12" customHeight="1">
      <c r="A5" s="43" t="s">
        <v>179</v>
      </c>
      <c r="B5" s="132"/>
      <c r="C5" s="132"/>
      <c r="D5" s="42"/>
      <c r="E5" s="42"/>
      <c r="F5" s="161"/>
      <c r="G5" s="168"/>
      <c r="H5" s="168"/>
      <c r="I5" s="161"/>
      <c r="J5" s="169"/>
    </row>
    <row r="6" spans="1:11" ht="12" customHeight="1" thickBot="1">
      <c r="A6" s="162"/>
      <c r="B6" s="163"/>
      <c r="C6" s="163"/>
      <c r="D6" s="163"/>
      <c r="E6" s="163"/>
      <c r="F6" s="163"/>
      <c r="G6" s="163"/>
      <c r="H6" s="163"/>
      <c r="I6" s="163"/>
      <c r="J6" s="170"/>
    </row>
    <row r="7" spans="1:11" ht="12.75" customHeight="1">
      <c r="A7" s="324" t="s">
        <v>58</v>
      </c>
      <c r="B7" s="316" t="s">
        <v>20</v>
      </c>
      <c r="C7" s="317"/>
      <c r="D7" s="317"/>
      <c r="E7" s="317"/>
      <c r="F7" s="317"/>
      <c r="G7" s="322" t="s">
        <v>21</v>
      </c>
      <c r="H7" s="51" t="s">
        <v>36</v>
      </c>
      <c r="I7" s="52" t="s">
        <v>44</v>
      </c>
      <c r="J7" s="53" t="s">
        <v>56</v>
      </c>
      <c r="K7" s="172"/>
    </row>
    <row r="8" spans="1:11" ht="10.5" customHeight="1">
      <c r="A8" s="325"/>
      <c r="B8" s="318"/>
      <c r="C8" s="319"/>
      <c r="D8" s="319"/>
      <c r="E8" s="319"/>
      <c r="F8" s="319"/>
      <c r="G8" s="323"/>
      <c r="H8" s="54" t="s">
        <v>25</v>
      </c>
      <c r="I8" s="55" t="s">
        <v>26</v>
      </c>
      <c r="J8" s="56" t="s">
        <v>57</v>
      </c>
      <c r="K8" s="172"/>
    </row>
    <row r="9" spans="1:11">
      <c r="A9" s="310" t="s">
        <v>27</v>
      </c>
      <c r="B9" s="320" t="s">
        <v>180</v>
      </c>
      <c r="C9" s="321"/>
      <c r="D9" s="321"/>
      <c r="E9" s="321"/>
      <c r="F9" s="321"/>
      <c r="G9" s="236"/>
      <c r="H9" s="46"/>
      <c r="I9" s="32"/>
      <c r="J9" s="48"/>
      <c r="K9" s="171"/>
    </row>
    <row r="10" spans="1:11" s="174" customFormat="1">
      <c r="A10" s="311"/>
      <c r="B10" s="312"/>
      <c r="C10" s="313"/>
      <c r="D10" s="313"/>
      <c r="E10" s="313"/>
      <c r="F10" s="313"/>
      <c r="G10" s="47"/>
      <c r="H10" s="173"/>
      <c r="I10" s="45"/>
      <c r="J10" s="49"/>
      <c r="K10" s="27"/>
    </row>
    <row r="11" spans="1:11" ht="20.25" customHeight="1" thickBot="1">
      <c r="A11" s="241" t="s">
        <v>27</v>
      </c>
      <c r="B11" s="314" t="s">
        <v>197</v>
      </c>
      <c r="C11" s="315"/>
      <c r="D11" s="315"/>
      <c r="E11" s="315"/>
      <c r="F11" s="315"/>
      <c r="G11" s="242" t="s">
        <v>42</v>
      </c>
      <c r="H11" s="245">
        <f>6800</f>
        <v>6800</v>
      </c>
      <c r="I11" s="243">
        <v>0</v>
      </c>
      <c r="J11" s="244">
        <f t="shared" ref="J11" si="0">+IF($H11="","",IF($H11=0,"rate only",$H11*(I11)))</f>
        <v>0</v>
      </c>
      <c r="K11" s="171"/>
    </row>
    <row r="12" spans="1:11" ht="13.5" thickBot="1">
      <c r="A12" s="136" t="s">
        <v>167</v>
      </c>
      <c r="D12" s="135"/>
      <c r="I12" s="21" t="s">
        <v>185</v>
      </c>
      <c r="J12" s="44">
        <f>SUM(J7:J11)</f>
        <v>0</v>
      </c>
      <c r="K12" s="171"/>
    </row>
    <row r="13" spans="1:11">
      <c r="A13" s="136" t="s">
        <v>41</v>
      </c>
      <c r="D13" s="135"/>
      <c r="F13" s="21"/>
      <c r="I13" s="23"/>
      <c r="J13" s="21"/>
      <c r="K13" s="171"/>
    </row>
    <row r="14" spans="1:11">
      <c r="D14" s="135"/>
      <c r="K14" s="171"/>
    </row>
  </sheetData>
  <sheetProtection algorithmName="SHA-512" hashValue="/q3G3V5aSU5uKo/iHQWZnPlsq0O5VXkdS4gjrCXjcwFDWkiSRD1JJCZ12xQRLve5dEAXd7WQJTh30PTpiymmyQ==" saltValue="aXvj+0ruYJeOmhdS0pUduA==" spinCount="100000" sheet="1" objects="1" scenarios="1"/>
  <mergeCells count="8">
    <mergeCell ref="H1:J2"/>
    <mergeCell ref="A9:A10"/>
    <mergeCell ref="B10:F10"/>
    <mergeCell ref="B11:F11"/>
    <mergeCell ref="B7:F8"/>
    <mergeCell ref="B9:F9"/>
    <mergeCell ref="G7:G8"/>
    <mergeCell ref="A7:A8"/>
  </mergeCells>
  <printOptions horizontalCentered="1"/>
  <pageMargins left="0.7" right="0.7" top="0.75" bottom="0.75" header="0.3" footer="0.3"/>
  <pageSetup paperSize="9" scale="85" orientation="landscape" r:id="rId1"/>
  <headerFooter alignWithMargins="0"/>
  <rowBreaks count="1" manualBreakCount="1">
    <brk id="16" max="2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L19"/>
  <sheetViews>
    <sheetView showGridLines="0" view="pageBreakPreview" zoomScaleNormal="75" zoomScaleSheetLayoutView="100" workbookViewId="0">
      <selection activeCell="C27" sqref="C27"/>
    </sheetView>
  </sheetViews>
  <sheetFormatPr defaultColWidth="11" defaultRowHeight="12.75"/>
  <cols>
    <col min="1" max="1" width="5.7109375" style="139" customWidth="1"/>
    <col min="2" max="2" width="58.42578125" style="139" customWidth="1"/>
    <col min="3" max="3" width="25.7109375" style="139" customWidth="1"/>
    <col min="4" max="4" width="17.7109375" style="139" customWidth="1"/>
    <col min="5" max="5" width="1.85546875" style="139" customWidth="1"/>
    <col min="6" max="12" width="14.85546875" style="139" customWidth="1"/>
    <col min="13" max="13" width="1.85546875" style="139" customWidth="1"/>
    <col min="14" max="14" width="6.42578125" style="139" customWidth="1"/>
    <col min="15" max="15" width="1.85546875" style="139" customWidth="1"/>
    <col min="16" max="16" width="54.42578125" style="139" customWidth="1"/>
    <col min="17" max="17" width="1.85546875" style="139" customWidth="1"/>
    <col min="18" max="18" width="6.42578125" style="139" customWidth="1"/>
    <col min="19" max="19" width="1.85546875" style="139" customWidth="1"/>
    <col min="20" max="20" width="9.85546875" style="139" customWidth="1"/>
    <col min="21" max="21" width="1.85546875" style="139" customWidth="1"/>
    <col min="22" max="22" width="9.85546875" style="139" customWidth="1"/>
    <col min="23" max="23" width="1.85546875" style="139" customWidth="1"/>
    <col min="24" max="24" width="11" style="139"/>
    <col min="25" max="25" width="1.85546875" style="139" customWidth="1"/>
    <col min="26" max="26" width="9.85546875" style="139" customWidth="1"/>
    <col min="27" max="27" width="1.85546875" style="139" customWidth="1"/>
    <col min="28" max="28" width="9.85546875" style="139" customWidth="1"/>
    <col min="29" max="29" width="1.85546875" style="139" customWidth="1"/>
    <col min="30" max="30" width="11" style="139"/>
    <col min="31" max="31" width="1.85546875" style="139" customWidth="1"/>
    <col min="32" max="32" width="6.42578125" style="139" customWidth="1"/>
    <col min="33" max="33" width="1.85546875" style="139" customWidth="1"/>
    <col min="34" max="34" width="9.85546875" style="139" customWidth="1"/>
    <col min="35" max="35" width="1.85546875" style="139" customWidth="1"/>
    <col min="36" max="36" width="11" style="139"/>
    <col min="37" max="37" width="1.85546875" style="139" customWidth="1"/>
    <col min="38" max="38" width="9.85546875" style="139" customWidth="1"/>
    <col min="39" max="39" width="1.85546875" style="139" customWidth="1"/>
    <col min="40" max="40" width="9.85546875" style="139" customWidth="1"/>
    <col min="41" max="41" width="1.85546875" style="139" customWidth="1"/>
    <col min="42" max="42" width="11" style="139"/>
    <col min="43" max="43" width="1.85546875" style="139" customWidth="1"/>
    <col min="44" max="44" width="11" style="139"/>
    <col min="45" max="45" width="1.85546875" style="139" customWidth="1"/>
    <col min="46" max="46" width="6.42578125" style="139" customWidth="1"/>
    <col min="47" max="47" width="1.85546875" style="139" customWidth="1"/>
    <col min="48" max="48" width="80.7109375" style="139" customWidth="1"/>
    <col min="49" max="49" width="1.85546875" style="139" customWidth="1"/>
    <col min="50" max="50" width="13.28515625" style="139" customWidth="1"/>
    <col min="51" max="51" width="1.85546875" style="139" customWidth="1"/>
    <col min="52" max="52" width="16.7109375" style="139" customWidth="1"/>
    <col min="53" max="53" width="1.85546875" style="139" customWidth="1"/>
    <col min="54" max="54" width="16.7109375" style="139" customWidth="1"/>
    <col min="55" max="55" width="1.85546875" style="139" customWidth="1"/>
    <col min="56" max="56" width="16.7109375" style="139" customWidth="1"/>
    <col min="57" max="57" width="1.85546875" style="139" customWidth="1"/>
    <col min="58" max="58" width="16.7109375" style="139" customWidth="1"/>
    <col min="59" max="59" width="1.85546875" style="139" customWidth="1"/>
    <col min="60" max="60" width="16.7109375" style="139" customWidth="1"/>
    <col min="61" max="61" width="1.85546875" style="139" customWidth="1"/>
    <col min="62" max="62" width="16.7109375" style="139" customWidth="1"/>
    <col min="63" max="63" width="1.85546875" style="139" customWidth="1"/>
    <col min="64" max="64" width="11" style="139"/>
    <col min="65" max="65" width="1.85546875" style="139" customWidth="1"/>
    <col min="66" max="66" width="7.5703125" style="139" customWidth="1"/>
    <col min="67" max="67" width="1.85546875" style="139" customWidth="1"/>
    <col min="68" max="68" width="97.85546875" style="139" customWidth="1"/>
    <col min="69" max="69" width="1.85546875" style="139" customWidth="1"/>
    <col min="70" max="70" width="11" style="139"/>
    <col min="71" max="71" width="1.85546875" style="139" customWidth="1"/>
    <col min="72" max="72" width="16.7109375" style="139" customWidth="1"/>
    <col min="73" max="73" width="1.85546875" style="139" customWidth="1"/>
    <col min="74" max="74" width="14.42578125" style="139" customWidth="1"/>
    <col min="75" max="75" width="1.85546875" style="139" customWidth="1"/>
    <col min="76" max="76" width="14.42578125" style="139" customWidth="1"/>
    <col min="77" max="77" width="1.85546875" style="139" customWidth="1"/>
    <col min="78" max="78" width="14.42578125" style="139" customWidth="1"/>
    <col min="79" max="80" width="1.85546875" style="139" customWidth="1"/>
    <col min="81" max="81" width="12.140625" style="139" customWidth="1"/>
    <col min="82" max="82" width="1.85546875" style="139" customWidth="1"/>
    <col min="83" max="83" width="64.7109375" style="139" customWidth="1"/>
    <col min="84" max="84" width="1.85546875" style="139" customWidth="1"/>
    <col min="85" max="85" width="21.28515625" style="139" customWidth="1"/>
    <col min="86" max="86" width="1.85546875" style="139" customWidth="1"/>
    <col min="87" max="87" width="21.28515625" style="139" customWidth="1"/>
    <col min="88" max="88" width="1.85546875" style="139" customWidth="1"/>
    <col min="89" max="89" width="21.28515625" style="139" customWidth="1"/>
    <col min="90" max="90" width="1.85546875" style="139" customWidth="1"/>
    <col min="91" max="91" width="21.28515625" style="139" customWidth="1"/>
    <col min="92" max="92" width="1.85546875" style="139" customWidth="1"/>
    <col min="93" max="93" width="21.28515625" style="139" customWidth="1"/>
    <col min="94" max="94" width="1.85546875" style="139" customWidth="1"/>
    <col min="95" max="95" width="11" style="139"/>
    <col min="96" max="96" width="1.85546875" style="139" customWidth="1"/>
    <col min="97" max="97" width="11" style="139"/>
    <col min="98" max="98" width="1.85546875" style="139" customWidth="1"/>
    <col min="99" max="99" width="65.85546875" style="139" customWidth="1"/>
    <col min="100" max="100" width="1.85546875" style="139" customWidth="1"/>
    <col min="101" max="101" width="14.42578125" style="139" customWidth="1"/>
    <col min="102" max="102" width="1.85546875" style="139" customWidth="1"/>
    <col min="103" max="103" width="14.42578125" style="139" customWidth="1"/>
    <col min="104" max="104" width="1.85546875" style="139" customWidth="1"/>
    <col min="105" max="105" width="14.42578125" style="139" customWidth="1"/>
    <col min="106" max="106" width="1.85546875" style="139" customWidth="1"/>
    <col min="107" max="107" width="14.42578125" style="139" customWidth="1"/>
    <col min="108" max="108" width="1.85546875" style="139" customWidth="1"/>
    <col min="109" max="110" width="11" style="139"/>
    <col min="111" max="111" width="1.85546875" style="139" customWidth="1"/>
    <col min="112" max="112" width="11" style="139"/>
    <col min="113" max="113" width="1.85546875" style="139" customWidth="1"/>
    <col min="114" max="114" width="65.85546875" style="139" customWidth="1"/>
    <col min="115" max="115" width="1.85546875" style="139" customWidth="1"/>
    <col min="116" max="116" width="19" style="139" customWidth="1"/>
    <col min="117" max="117" width="1.85546875" style="139" customWidth="1"/>
    <col min="118" max="118" width="19" style="139" customWidth="1"/>
    <col min="119" max="119" width="1.85546875" style="139" customWidth="1"/>
    <col min="120" max="120" width="19" style="139" customWidth="1"/>
    <col min="121" max="121" width="1.85546875" style="139" customWidth="1"/>
    <col min="122" max="122" width="19" style="139" customWidth="1"/>
    <col min="123" max="123" width="1.85546875" style="139" customWidth="1"/>
    <col min="124" max="124" width="11" style="139"/>
    <col min="125" max="125" width="1.85546875" style="139" customWidth="1"/>
    <col min="126" max="126" width="7.5703125" style="139" customWidth="1"/>
    <col min="127" max="127" width="1.85546875" style="139" customWidth="1"/>
    <col min="128" max="128" width="46.42578125" style="139" customWidth="1"/>
    <col min="129" max="129" width="1.85546875" style="139" customWidth="1"/>
    <col min="130" max="130" width="16.7109375" style="139" customWidth="1"/>
    <col min="131" max="131" width="1.85546875" style="139" customWidth="1"/>
    <col min="132" max="132" width="16.7109375" style="139" customWidth="1"/>
    <col min="133" max="133" width="1.85546875" style="139" customWidth="1"/>
    <col min="134" max="134" width="16.7109375" style="139" customWidth="1"/>
    <col min="135" max="135" width="1.85546875" style="139" customWidth="1"/>
    <col min="136" max="136" width="9.85546875" style="139" customWidth="1"/>
    <col min="137" max="137" width="1.85546875" style="139" customWidth="1"/>
    <col min="138" max="138" width="16.7109375" style="139" customWidth="1"/>
    <col min="139" max="139" width="1.85546875" style="139" customWidth="1"/>
    <col min="140" max="140" width="16.7109375" style="139" customWidth="1"/>
    <col min="141" max="141" width="1.85546875" style="139" customWidth="1"/>
    <col min="142" max="142" width="16.7109375" style="139" customWidth="1"/>
    <col min="143" max="143" width="1.85546875" style="139" customWidth="1"/>
    <col min="144" max="16384" width="11" style="139"/>
  </cols>
  <sheetData>
    <row r="1" spans="1:12" ht="18" customHeight="1">
      <c r="A1" s="126" t="s">
        <v>11</v>
      </c>
      <c r="B1" s="215"/>
      <c r="C1" s="329" t="s">
        <v>201</v>
      </c>
      <c r="D1" s="330"/>
      <c r="F1" s="126" t="s">
        <v>11</v>
      </c>
      <c r="G1" s="214"/>
      <c r="H1" s="214"/>
      <c r="I1" s="329"/>
      <c r="J1" s="329" t="str">
        <f>C1</f>
        <v>Ariadne Eros Steel Supply and Delivery</v>
      </c>
      <c r="K1" s="329"/>
      <c r="L1" s="330"/>
    </row>
    <row r="2" spans="1:12" ht="18" customHeight="1">
      <c r="A2" s="130" t="s">
        <v>18</v>
      </c>
      <c r="B2" s="131"/>
      <c r="C2" s="331"/>
      <c r="D2" s="332"/>
      <c r="F2" s="130" t="s">
        <v>18</v>
      </c>
      <c r="G2" s="140"/>
      <c r="H2" s="140"/>
      <c r="I2" s="331"/>
      <c r="J2" s="331"/>
      <c r="K2" s="331"/>
      <c r="L2" s="332"/>
    </row>
    <row r="3" spans="1:12" ht="15.95" customHeight="1">
      <c r="A3" s="97" t="s">
        <v>184</v>
      </c>
      <c r="B3" s="217"/>
      <c r="C3" s="132"/>
      <c r="D3" s="133"/>
      <c r="F3" s="97" t="s">
        <v>169</v>
      </c>
      <c r="G3" s="216"/>
      <c r="H3" s="216"/>
      <c r="I3" s="132"/>
      <c r="J3" s="217"/>
      <c r="K3" s="132"/>
      <c r="L3" s="133"/>
    </row>
    <row r="4" spans="1:12" ht="13.5" thickBot="1">
      <c r="A4" s="134"/>
      <c r="B4" s="132"/>
      <c r="C4" s="132"/>
      <c r="D4" s="218"/>
      <c r="F4" s="134"/>
      <c r="G4" s="132"/>
      <c r="H4" s="132"/>
      <c r="I4" s="132"/>
      <c r="J4" s="132"/>
      <c r="K4" s="132"/>
      <c r="L4" s="218"/>
    </row>
    <row r="5" spans="1:12" ht="12.75" customHeight="1">
      <c r="A5" s="333" t="s">
        <v>45</v>
      </c>
      <c r="B5" s="336" t="s">
        <v>20</v>
      </c>
      <c r="C5" s="337"/>
      <c r="D5" s="342" t="s">
        <v>24</v>
      </c>
      <c r="F5" s="326" t="s">
        <v>170</v>
      </c>
      <c r="G5" s="326" t="s">
        <v>171</v>
      </c>
      <c r="H5" s="326" t="s">
        <v>172</v>
      </c>
      <c r="I5" s="326" t="s">
        <v>173</v>
      </c>
      <c r="J5" s="326" t="s">
        <v>174</v>
      </c>
      <c r="K5" s="326" t="s">
        <v>175</v>
      </c>
      <c r="L5" s="326" t="s">
        <v>176</v>
      </c>
    </row>
    <row r="6" spans="1:12">
      <c r="A6" s="334"/>
      <c r="B6" s="338"/>
      <c r="C6" s="339"/>
      <c r="D6" s="343"/>
      <c r="F6" s="327"/>
      <c r="G6" s="327"/>
      <c r="H6" s="327"/>
      <c r="I6" s="327"/>
      <c r="J6" s="327"/>
      <c r="K6" s="327"/>
      <c r="L6" s="327"/>
    </row>
    <row r="7" spans="1:12" ht="13.5" thickBot="1">
      <c r="A7" s="335"/>
      <c r="B7" s="340"/>
      <c r="C7" s="341"/>
      <c r="D7" s="344"/>
      <c r="F7" s="328"/>
      <c r="G7" s="328"/>
      <c r="H7" s="328"/>
      <c r="I7" s="328"/>
      <c r="J7" s="328"/>
      <c r="K7" s="328"/>
      <c r="L7" s="328"/>
    </row>
    <row r="8" spans="1:12" ht="11.1" customHeight="1">
      <c r="A8" s="153"/>
      <c r="B8" s="154"/>
      <c r="C8" s="155"/>
      <c r="D8" s="25"/>
      <c r="F8" s="219"/>
      <c r="G8" s="220"/>
      <c r="H8" s="220"/>
      <c r="I8" s="25"/>
      <c r="J8" s="25"/>
      <c r="K8" s="25"/>
      <c r="L8" s="25"/>
    </row>
    <row r="9" spans="1:12" ht="11.1" customHeight="1">
      <c r="A9" s="33" t="s">
        <v>46</v>
      </c>
      <c r="B9" s="226" t="s">
        <v>47</v>
      </c>
      <c r="C9" s="227"/>
      <c r="D9" s="228">
        <f>'1. P&amp;G'!H22</f>
        <v>0</v>
      </c>
      <c r="F9" s="221"/>
      <c r="G9" s="222"/>
      <c r="H9" s="222"/>
      <c r="I9" s="222"/>
      <c r="J9" s="222"/>
      <c r="K9" s="222"/>
      <c r="L9" s="222"/>
    </row>
    <row r="10" spans="1:12" ht="11.1" customHeight="1">
      <c r="A10" s="157"/>
      <c r="B10" s="229"/>
      <c r="C10" s="230"/>
      <c r="D10" s="224"/>
      <c r="F10" s="223"/>
      <c r="G10" s="224"/>
      <c r="H10" s="224"/>
      <c r="I10" s="224"/>
      <c r="J10" s="224"/>
      <c r="K10" s="224"/>
      <c r="L10" s="224"/>
    </row>
    <row r="11" spans="1:12" ht="11.1" customHeight="1">
      <c r="A11" s="33" t="s">
        <v>48</v>
      </c>
      <c r="B11" s="226" t="s">
        <v>183</v>
      </c>
      <c r="C11" s="231"/>
      <c r="D11" s="228">
        <f>'2. Tower Steel'!J12</f>
        <v>0</v>
      </c>
      <c r="F11" s="221"/>
      <c r="G11" s="222"/>
      <c r="H11" s="222"/>
      <c r="I11" s="222"/>
      <c r="J11" s="222"/>
      <c r="K11" s="222"/>
      <c r="L11" s="222"/>
    </row>
    <row r="12" spans="1:12" ht="11.1" customHeight="1" thickBot="1">
      <c r="A12" s="157"/>
      <c r="B12" s="232"/>
      <c r="C12" s="230"/>
      <c r="D12" s="158"/>
      <c r="F12" s="225"/>
      <c r="G12" s="158"/>
      <c r="H12" s="158"/>
      <c r="I12" s="158"/>
      <c r="J12" s="158"/>
      <c r="K12" s="158"/>
      <c r="L12" s="158"/>
    </row>
    <row r="13" spans="1:12" ht="15" customHeight="1" thickBot="1">
      <c r="A13" s="233"/>
      <c r="B13" s="234"/>
      <c r="C13" s="235" t="s">
        <v>182</v>
      </c>
      <c r="D13" s="22">
        <f>SUM(D9:D12)</f>
        <v>0</v>
      </c>
      <c r="F13" s="22">
        <f t="shared" ref="F13:L13" si="0">SUM(F9:F12)</f>
        <v>0</v>
      </c>
      <c r="G13" s="22">
        <f t="shared" si="0"/>
        <v>0</v>
      </c>
      <c r="H13" s="22">
        <f t="shared" si="0"/>
        <v>0</v>
      </c>
      <c r="I13" s="22">
        <f t="shared" si="0"/>
        <v>0</v>
      </c>
      <c r="J13" s="22">
        <f t="shared" si="0"/>
        <v>0</v>
      </c>
      <c r="K13" s="22">
        <f t="shared" si="0"/>
        <v>0</v>
      </c>
      <c r="L13" s="22">
        <f t="shared" si="0"/>
        <v>0</v>
      </c>
    </row>
    <row r="14" spans="1:12" ht="18" customHeight="1"/>
    <row r="15" spans="1:12">
      <c r="C15" s="159"/>
      <c r="D15" s="160"/>
    </row>
    <row r="16" spans="1:12">
      <c r="C16" s="159"/>
      <c r="D16" s="160"/>
    </row>
    <row r="18" spans="4:4">
      <c r="D18" s="156"/>
    </row>
    <row r="19" spans="4:4">
      <c r="D19" s="156"/>
    </row>
  </sheetData>
  <sheetProtection algorithmName="SHA-512" hashValue="c3jvdUlkM97R5CYbilX1RPHTazG4cHw0dfl1TI6Fee13uLjXI1QXFVmrVOsAH1UxA7a6YJgeTjQ7YZOLVgDLSw==" saltValue="x6RxVMew9gnzSPj7dBh3yQ==" spinCount="100000" sheet="1" objects="1" scenarios="1"/>
  <mergeCells count="13">
    <mergeCell ref="J5:J7"/>
    <mergeCell ref="J1:L2"/>
    <mergeCell ref="K5:K7"/>
    <mergeCell ref="L5:L7"/>
    <mergeCell ref="A5:A7"/>
    <mergeCell ref="B5:C7"/>
    <mergeCell ref="D5:D7"/>
    <mergeCell ref="C1:D2"/>
    <mergeCell ref="I1:I2"/>
    <mergeCell ref="F5:F7"/>
    <mergeCell ref="G5:G7"/>
    <mergeCell ref="H5:H7"/>
    <mergeCell ref="I5:I7"/>
  </mergeCells>
  <printOptions horizontalCentered="1"/>
  <pageMargins left="0.59055118110236227" right="0.19685039370078741" top="0.78740157480314965" bottom="0" header="0.51181102362204722" footer="0.51181102362204722"/>
  <pageSetup paperSize="9" scale="89" orientation="portrait" r:id="rId1"/>
  <headerFooter alignWithMargins="0"/>
  <rowBreaks count="1" manualBreakCount="1">
    <brk id="13" max="16383" man="1"/>
  </rowBreaks>
  <colBreaks count="1" manualBreakCount="1">
    <brk id="4" max="12" man="1"/>
  </colBreaks>
  <ignoredErrors>
    <ignoredError sqref="A12 A9:A10"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D89"/>
  <sheetViews>
    <sheetView view="pageBreakPreview" zoomScale="90" zoomScaleNormal="110" zoomScaleSheetLayoutView="90" workbookViewId="0">
      <selection activeCell="M13" sqref="M13"/>
    </sheetView>
  </sheetViews>
  <sheetFormatPr defaultColWidth="9.140625" defaultRowHeight="15"/>
  <cols>
    <col min="1" max="1" width="12.85546875" style="150" customWidth="1"/>
    <col min="2" max="2" width="42.5703125" style="151" customWidth="1"/>
    <col min="3" max="4" width="24.140625" style="152" customWidth="1"/>
    <col min="5" max="16384" width="9.140625" style="151"/>
  </cols>
  <sheetData>
    <row r="1" spans="1:4" s="139" customFormat="1" ht="18" customHeight="1">
      <c r="A1" s="137" t="s">
        <v>11</v>
      </c>
      <c r="B1" s="138"/>
      <c r="C1" s="351" t="s">
        <v>168</v>
      </c>
      <c r="D1" s="351"/>
    </row>
    <row r="2" spans="1:4" s="139" customFormat="1" ht="18" customHeight="1">
      <c r="A2" s="140" t="s">
        <v>18</v>
      </c>
      <c r="B2" s="131"/>
      <c r="C2" s="351"/>
      <c r="D2" s="351"/>
    </row>
    <row r="3" spans="1:4" s="139" customFormat="1" ht="15.95" customHeight="1">
      <c r="A3" s="95" t="s">
        <v>158</v>
      </c>
      <c r="B3" s="34"/>
      <c r="C3" s="141"/>
      <c r="D3" s="142"/>
    </row>
    <row r="4" spans="1:4" s="139" customFormat="1" ht="13.5" thickBot="1">
      <c r="A4" s="141"/>
      <c r="B4" s="141"/>
      <c r="C4" s="141"/>
      <c r="D4" s="143"/>
    </row>
    <row r="5" spans="1:4" s="145" customFormat="1">
      <c r="A5" s="144"/>
      <c r="B5" s="364"/>
      <c r="C5" s="365"/>
      <c r="D5" s="85"/>
    </row>
    <row r="6" spans="1:4" s="145" customFormat="1">
      <c r="A6" s="86" t="s">
        <v>166</v>
      </c>
      <c r="B6" s="366" t="s">
        <v>20</v>
      </c>
      <c r="C6" s="367"/>
      <c r="D6" s="87" t="s">
        <v>44</v>
      </c>
    </row>
    <row r="7" spans="1:4" s="145" customFormat="1" ht="15.75" thickBot="1">
      <c r="A7" s="88"/>
      <c r="B7" s="368"/>
      <c r="C7" s="369"/>
      <c r="D7" s="89"/>
    </row>
    <row r="8" spans="1:4" s="145" customFormat="1">
      <c r="A8" s="94"/>
      <c r="B8" s="370" t="s">
        <v>91</v>
      </c>
      <c r="C8" s="371"/>
      <c r="D8" s="93"/>
    </row>
    <row r="9" spans="1:4" s="145" customFormat="1">
      <c r="A9" s="92" t="s">
        <v>46</v>
      </c>
      <c r="B9" s="354" t="s">
        <v>92</v>
      </c>
      <c r="C9" s="355"/>
      <c r="D9" s="93" t="s">
        <v>93</v>
      </c>
    </row>
    <row r="10" spans="1:4" s="145" customFormat="1" ht="14.25">
      <c r="A10" s="75">
        <v>1.1000000000000001</v>
      </c>
      <c r="B10" s="352" t="s">
        <v>94</v>
      </c>
      <c r="C10" s="353"/>
      <c r="D10" s="175"/>
    </row>
    <row r="11" spans="1:4" s="145" customFormat="1" ht="14.25">
      <c r="A11" s="75">
        <f>A10+0.1</f>
        <v>1.2000000000000002</v>
      </c>
      <c r="B11" s="352" t="s">
        <v>95</v>
      </c>
      <c r="C11" s="353"/>
      <c r="D11" s="175"/>
    </row>
    <row r="12" spans="1:4" s="145" customFormat="1" ht="14.25">
      <c r="A12" s="75">
        <f t="shared" ref="A12:A18" si="0">A11+0.1</f>
        <v>1.3000000000000003</v>
      </c>
      <c r="B12" s="352" t="s">
        <v>96</v>
      </c>
      <c r="C12" s="353"/>
      <c r="D12" s="175"/>
    </row>
    <row r="13" spans="1:4" s="145" customFormat="1" ht="14.25">
      <c r="A13" s="75">
        <f t="shared" si="0"/>
        <v>1.4000000000000004</v>
      </c>
      <c r="B13" s="352" t="s">
        <v>97</v>
      </c>
      <c r="C13" s="353"/>
      <c r="D13" s="175"/>
    </row>
    <row r="14" spans="1:4" s="145" customFormat="1" ht="14.25">
      <c r="A14" s="75">
        <f t="shared" si="0"/>
        <v>1.5000000000000004</v>
      </c>
      <c r="B14" s="352" t="s">
        <v>98</v>
      </c>
      <c r="C14" s="353"/>
      <c r="D14" s="175"/>
    </row>
    <row r="15" spans="1:4" s="145" customFormat="1" ht="14.25">
      <c r="A15" s="75">
        <f t="shared" si="0"/>
        <v>1.6000000000000005</v>
      </c>
      <c r="B15" s="352" t="s">
        <v>99</v>
      </c>
      <c r="C15" s="353"/>
      <c r="D15" s="175"/>
    </row>
    <row r="16" spans="1:4" s="145" customFormat="1" ht="14.25">
      <c r="A16" s="75">
        <f t="shared" si="0"/>
        <v>1.7000000000000006</v>
      </c>
      <c r="B16" s="352" t="s">
        <v>100</v>
      </c>
      <c r="C16" s="353"/>
      <c r="D16" s="175"/>
    </row>
    <row r="17" spans="1:4" s="145" customFormat="1" ht="14.25">
      <c r="A17" s="75">
        <f t="shared" si="0"/>
        <v>1.8000000000000007</v>
      </c>
      <c r="B17" s="352" t="s">
        <v>101</v>
      </c>
      <c r="C17" s="353"/>
      <c r="D17" s="175"/>
    </row>
    <row r="18" spans="1:4" s="145" customFormat="1" ht="14.25">
      <c r="A18" s="75">
        <f t="shared" si="0"/>
        <v>1.9000000000000008</v>
      </c>
      <c r="B18" s="352" t="s">
        <v>102</v>
      </c>
      <c r="C18" s="353"/>
      <c r="D18" s="175"/>
    </row>
    <row r="19" spans="1:4" s="145" customFormat="1" ht="14.25">
      <c r="A19" s="76">
        <v>1.1000000000000001</v>
      </c>
      <c r="B19" s="352" t="s">
        <v>103</v>
      </c>
      <c r="C19" s="353"/>
      <c r="D19" s="175"/>
    </row>
    <row r="20" spans="1:4" s="145" customFormat="1" ht="14.25">
      <c r="A20" s="76">
        <f>A19+0.01</f>
        <v>1.1100000000000001</v>
      </c>
      <c r="B20" s="362" t="s">
        <v>104</v>
      </c>
      <c r="C20" s="363"/>
      <c r="D20" s="175"/>
    </row>
    <row r="21" spans="1:4" s="145" customFormat="1" ht="14.25">
      <c r="A21" s="76">
        <f>A20+0.01</f>
        <v>1.1200000000000001</v>
      </c>
      <c r="B21" s="362" t="s">
        <v>105</v>
      </c>
      <c r="C21" s="363"/>
      <c r="D21" s="175"/>
    </row>
    <row r="22" spans="1:4" s="145" customFormat="1" ht="14.25">
      <c r="A22" s="76">
        <f t="shared" ref="A22:A31" si="1">A21+0.01</f>
        <v>1.1300000000000001</v>
      </c>
      <c r="B22" s="362" t="s">
        <v>106</v>
      </c>
      <c r="C22" s="363"/>
      <c r="D22" s="175"/>
    </row>
    <row r="23" spans="1:4" s="145" customFormat="1" ht="14.25">
      <c r="A23" s="76">
        <f t="shared" si="1"/>
        <v>1.1400000000000001</v>
      </c>
      <c r="B23" s="352" t="s">
        <v>107</v>
      </c>
      <c r="C23" s="353"/>
      <c r="D23" s="175"/>
    </row>
    <row r="24" spans="1:4" s="145" customFormat="1" ht="14.25">
      <c r="A24" s="76">
        <f t="shared" si="1"/>
        <v>1.1500000000000001</v>
      </c>
      <c r="B24" s="352" t="s">
        <v>108</v>
      </c>
      <c r="C24" s="353"/>
      <c r="D24" s="175"/>
    </row>
    <row r="25" spans="1:4" s="145" customFormat="1" ht="14.25">
      <c r="A25" s="76">
        <f t="shared" si="1"/>
        <v>1.1600000000000001</v>
      </c>
      <c r="B25" s="352" t="s">
        <v>109</v>
      </c>
      <c r="C25" s="353"/>
      <c r="D25" s="175"/>
    </row>
    <row r="26" spans="1:4" s="145" customFormat="1" ht="14.25">
      <c r="A26" s="76">
        <f t="shared" si="1"/>
        <v>1.1700000000000002</v>
      </c>
      <c r="B26" s="352" t="s">
        <v>110</v>
      </c>
      <c r="C26" s="353"/>
      <c r="D26" s="175"/>
    </row>
    <row r="27" spans="1:4" s="145" customFormat="1" ht="14.25">
      <c r="A27" s="76">
        <f t="shared" si="1"/>
        <v>1.1800000000000002</v>
      </c>
      <c r="B27" s="356" t="s">
        <v>111</v>
      </c>
      <c r="C27" s="357"/>
      <c r="D27" s="175"/>
    </row>
    <row r="28" spans="1:4" s="145" customFormat="1" ht="14.25">
      <c r="A28" s="76">
        <f t="shared" si="1"/>
        <v>1.1900000000000002</v>
      </c>
      <c r="B28" s="358" t="s">
        <v>112</v>
      </c>
      <c r="C28" s="359"/>
      <c r="D28" s="175"/>
    </row>
    <row r="29" spans="1:4" s="145" customFormat="1" ht="14.25">
      <c r="A29" s="76">
        <f t="shared" si="1"/>
        <v>1.2000000000000002</v>
      </c>
      <c r="B29" s="356" t="s">
        <v>113</v>
      </c>
      <c r="C29" s="357"/>
      <c r="D29" s="175"/>
    </row>
    <row r="30" spans="1:4" s="145" customFormat="1" ht="14.25">
      <c r="A30" s="76">
        <f t="shared" si="1"/>
        <v>1.2100000000000002</v>
      </c>
      <c r="B30" s="360" t="s">
        <v>114</v>
      </c>
      <c r="C30" s="361"/>
      <c r="D30" s="175"/>
    </row>
    <row r="31" spans="1:4" s="145" customFormat="1" ht="14.25">
      <c r="A31" s="76">
        <f t="shared" si="1"/>
        <v>1.2200000000000002</v>
      </c>
      <c r="B31" s="362" t="s">
        <v>115</v>
      </c>
      <c r="C31" s="363"/>
      <c r="D31" s="175"/>
    </row>
    <row r="32" spans="1:4" s="145" customFormat="1" ht="14.25">
      <c r="A32" s="76"/>
      <c r="B32" s="352" t="s">
        <v>116</v>
      </c>
      <c r="C32" s="353"/>
      <c r="D32" s="175"/>
    </row>
    <row r="33" spans="1:4" s="145" customFormat="1" ht="14.25">
      <c r="A33" s="76">
        <f>A31+0.01</f>
        <v>1.2300000000000002</v>
      </c>
      <c r="B33" s="345"/>
      <c r="C33" s="346"/>
      <c r="D33" s="175"/>
    </row>
    <row r="34" spans="1:4" s="145" customFormat="1" ht="14.25">
      <c r="A34" s="76">
        <f>A33+0.01</f>
        <v>1.2400000000000002</v>
      </c>
      <c r="B34" s="345"/>
      <c r="C34" s="346"/>
      <c r="D34" s="175"/>
    </row>
    <row r="35" spans="1:4" s="145" customFormat="1" ht="14.25">
      <c r="A35" s="76">
        <f>A34+0.01</f>
        <v>1.2500000000000002</v>
      </c>
      <c r="B35" s="345"/>
      <c r="C35" s="346"/>
      <c r="D35" s="175"/>
    </row>
    <row r="36" spans="1:4" s="145" customFormat="1" ht="14.25">
      <c r="A36" s="76">
        <f>A35+0.01</f>
        <v>1.2600000000000002</v>
      </c>
      <c r="B36" s="347"/>
      <c r="C36" s="348"/>
      <c r="D36" s="175"/>
    </row>
    <row r="37" spans="1:4" s="145" customFormat="1" ht="14.25">
      <c r="A37" s="76">
        <f>A36+0.01</f>
        <v>1.2700000000000002</v>
      </c>
      <c r="B37" s="349"/>
      <c r="C37" s="350"/>
      <c r="D37" s="175"/>
    </row>
    <row r="38" spans="1:4" s="145" customFormat="1">
      <c r="A38" s="92">
        <v>2</v>
      </c>
      <c r="B38" s="91" t="s">
        <v>117</v>
      </c>
      <c r="C38" s="90" t="s">
        <v>93</v>
      </c>
      <c r="D38" s="93" t="s">
        <v>93</v>
      </c>
    </row>
    <row r="39" spans="1:4" s="145" customFormat="1">
      <c r="A39" s="92"/>
      <c r="B39" s="91"/>
      <c r="C39" s="90" t="s">
        <v>118</v>
      </c>
      <c r="D39" s="93" t="s">
        <v>119</v>
      </c>
    </row>
    <row r="40" spans="1:4" s="145" customFormat="1" ht="14.25">
      <c r="A40" s="75">
        <v>2.1</v>
      </c>
      <c r="B40" s="146" t="s">
        <v>120</v>
      </c>
      <c r="C40" s="176"/>
      <c r="D40" s="175"/>
    </row>
    <row r="41" spans="1:4" s="145" customFormat="1" ht="14.25">
      <c r="A41" s="75">
        <f>A40+0.1</f>
        <v>2.2000000000000002</v>
      </c>
      <c r="B41" s="146" t="s">
        <v>121</v>
      </c>
      <c r="C41" s="176"/>
      <c r="D41" s="175"/>
    </row>
    <row r="42" spans="1:4" s="145" customFormat="1" ht="14.25">
      <c r="A42" s="75">
        <f t="shared" ref="A42:A48" si="2">A41+0.1</f>
        <v>2.3000000000000003</v>
      </c>
      <c r="B42" s="77" t="s">
        <v>122</v>
      </c>
      <c r="C42" s="176"/>
      <c r="D42" s="175"/>
    </row>
    <row r="43" spans="1:4" s="145" customFormat="1" ht="14.25">
      <c r="A43" s="75">
        <f t="shared" si="2"/>
        <v>2.4000000000000004</v>
      </c>
      <c r="B43" s="77" t="s">
        <v>123</v>
      </c>
      <c r="C43" s="176"/>
      <c r="D43" s="175"/>
    </row>
    <row r="44" spans="1:4" s="145" customFormat="1" ht="14.25">
      <c r="A44" s="75">
        <f t="shared" si="2"/>
        <v>2.5000000000000004</v>
      </c>
      <c r="B44" s="78" t="s">
        <v>124</v>
      </c>
      <c r="C44" s="176"/>
      <c r="D44" s="175"/>
    </row>
    <row r="45" spans="1:4" s="145" customFormat="1" ht="14.25">
      <c r="A45" s="75">
        <f t="shared" si="2"/>
        <v>2.6000000000000005</v>
      </c>
      <c r="B45" s="78" t="s">
        <v>125</v>
      </c>
      <c r="C45" s="176"/>
      <c r="D45" s="175"/>
    </row>
    <row r="46" spans="1:4" s="145" customFormat="1" ht="14.25">
      <c r="A46" s="75">
        <f t="shared" si="2"/>
        <v>2.7000000000000006</v>
      </c>
      <c r="B46" s="78" t="s">
        <v>126</v>
      </c>
      <c r="C46" s="176"/>
      <c r="D46" s="175"/>
    </row>
    <row r="47" spans="1:4" s="145" customFormat="1" ht="14.25">
      <c r="A47" s="75">
        <f t="shared" si="2"/>
        <v>2.8000000000000007</v>
      </c>
      <c r="B47" s="78" t="s">
        <v>127</v>
      </c>
      <c r="C47" s="176"/>
      <c r="D47" s="175"/>
    </row>
    <row r="48" spans="1:4" s="145" customFormat="1" ht="14.25">
      <c r="A48" s="75">
        <f t="shared" si="2"/>
        <v>2.9000000000000008</v>
      </c>
      <c r="B48" s="77" t="s">
        <v>128</v>
      </c>
      <c r="C48" s="176"/>
      <c r="D48" s="175"/>
    </row>
    <row r="49" spans="1:4" s="145" customFormat="1" ht="14.25">
      <c r="A49" s="76">
        <v>2.1</v>
      </c>
      <c r="B49" s="79" t="s">
        <v>129</v>
      </c>
      <c r="C49" s="176"/>
      <c r="D49" s="175"/>
    </row>
    <row r="50" spans="1:4" s="145" customFormat="1" ht="14.25">
      <c r="A50" s="76">
        <f>A49+0.01</f>
        <v>2.11</v>
      </c>
      <c r="B50" s="79" t="s">
        <v>130</v>
      </c>
      <c r="C50" s="176"/>
      <c r="D50" s="175"/>
    </row>
    <row r="51" spans="1:4" s="145" customFormat="1" ht="14.25">
      <c r="A51" s="76">
        <f t="shared" ref="A51:A72" si="3">A50+0.01</f>
        <v>2.1199999999999997</v>
      </c>
      <c r="B51" s="80" t="s">
        <v>131</v>
      </c>
      <c r="C51" s="176"/>
      <c r="D51" s="175"/>
    </row>
    <row r="52" spans="1:4" s="145" customFormat="1" ht="14.25">
      <c r="A52" s="76">
        <f t="shared" si="3"/>
        <v>2.1299999999999994</v>
      </c>
      <c r="B52" s="79" t="s">
        <v>132</v>
      </c>
      <c r="C52" s="176"/>
      <c r="D52" s="175"/>
    </row>
    <row r="53" spans="1:4" s="145" customFormat="1" ht="14.25">
      <c r="A53" s="76">
        <f t="shared" si="3"/>
        <v>2.1399999999999992</v>
      </c>
      <c r="B53" s="81" t="s">
        <v>133</v>
      </c>
      <c r="C53" s="176"/>
      <c r="D53" s="175"/>
    </row>
    <row r="54" spans="1:4" s="145" customFormat="1" ht="14.25">
      <c r="A54" s="76">
        <f t="shared" si="3"/>
        <v>2.149999999999999</v>
      </c>
      <c r="B54" s="77" t="s">
        <v>134</v>
      </c>
      <c r="C54" s="176"/>
      <c r="D54" s="175"/>
    </row>
    <row r="55" spans="1:4" s="145" customFormat="1" ht="14.25">
      <c r="A55" s="76">
        <f t="shared" si="3"/>
        <v>2.1599999999999988</v>
      </c>
      <c r="B55" s="78" t="s">
        <v>135</v>
      </c>
      <c r="C55" s="176"/>
      <c r="D55" s="175"/>
    </row>
    <row r="56" spans="1:4" s="145" customFormat="1" ht="14.25">
      <c r="A56" s="76">
        <f t="shared" si="3"/>
        <v>2.1699999999999986</v>
      </c>
      <c r="B56" s="78" t="s">
        <v>136</v>
      </c>
      <c r="C56" s="176"/>
      <c r="D56" s="175"/>
    </row>
    <row r="57" spans="1:4" s="147" customFormat="1" ht="14.25">
      <c r="A57" s="76">
        <f t="shared" si="3"/>
        <v>2.1799999999999984</v>
      </c>
      <c r="B57" s="78" t="s">
        <v>137</v>
      </c>
      <c r="C57" s="176"/>
      <c r="D57" s="175"/>
    </row>
    <row r="58" spans="1:4" s="145" customFormat="1" ht="14.25">
      <c r="A58" s="76">
        <f t="shared" si="3"/>
        <v>2.1899999999999982</v>
      </c>
      <c r="B58" s="77" t="s">
        <v>138</v>
      </c>
      <c r="C58" s="176"/>
      <c r="D58" s="175"/>
    </row>
    <row r="59" spans="1:4" s="145" customFormat="1" ht="14.25">
      <c r="A59" s="76">
        <f t="shared" si="3"/>
        <v>2.199999999999998</v>
      </c>
      <c r="B59" s="77" t="s">
        <v>139</v>
      </c>
      <c r="C59" s="176"/>
      <c r="D59" s="175"/>
    </row>
    <row r="60" spans="1:4" s="145" customFormat="1" ht="14.25">
      <c r="A60" s="76">
        <f t="shared" si="3"/>
        <v>2.2099999999999977</v>
      </c>
      <c r="B60" s="82" t="s">
        <v>140</v>
      </c>
      <c r="C60" s="176"/>
      <c r="D60" s="175"/>
    </row>
    <row r="61" spans="1:4" s="145" customFormat="1" ht="14.25">
      <c r="A61" s="76">
        <f t="shared" si="3"/>
        <v>2.2199999999999975</v>
      </c>
      <c r="B61" s="79" t="s">
        <v>141</v>
      </c>
      <c r="C61" s="176"/>
      <c r="D61" s="175"/>
    </row>
    <row r="62" spans="1:4" s="145" customFormat="1" ht="14.25">
      <c r="A62" s="76">
        <f t="shared" si="3"/>
        <v>2.2299999999999973</v>
      </c>
      <c r="B62" s="79" t="s">
        <v>142</v>
      </c>
      <c r="C62" s="176"/>
      <c r="D62" s="175"/>
    </row>
    <row r="63" spans="1:4" s="145" customFormat="1" ht="14.25">
      <c r="A63" s="76">
        <f t="shared" si="3"/>
        <v>2.2399999999999971</v>
      </c>
      <c r="B63" s="77" t="s">
        <v>143</v>
      </c>
      <c r="C63" s="176"/>
      <c r="D63" s="175"/>
    </row>
    <row r="64" spans="1:4" s="145" customFormat="1" ht="14.25">
      <c r="A64" s="76">
        <f t="shared" si="3"/>
        <v>2.2499999999999969</v>
      </c>
      <c r="B64" s="77" t="s">
        <v>144</v>
      </c>
      <c r="C64" s="176"/>
      <c r="D64" s="175"/>
    </row>
    <row r="65" spans="1:4" s="145" customFormat="1" ht="14.25">
      <c r="A65" s="76">
        <f t="shared" si="3"/>
        <v>2.2599999999999967</v>
      </c>
      <c r="B65" s="77" t="s">
        <v>145</v>
      </c>
      <c r="C65" s="176"/>
      <c r="D65" s="175"/>
    </row>
    <row r="66" spans="1:4" s="145" customFormat="1" ht="14.25">
      <c r="A66" s="76">
        <f t="shared" si="3"/>
        <v>2.2699999999999965</v>
      </c>
      <c r="B66" s="83" t="s">
        <v>146</v>
      </c>
      <c r="C66" s="176"/>
      <c r="D66" s="175"/>
    </row>
    <row r="67" spans="1:4" s="145" customFormat="1" ht="14.25">
      <c r="A67" s="76">
        <f t="shared" si="3"/>
        <v>2.2799999999999963</v>
      </c>
      <c r="B67" s="83" t="s">
        <v>147</v>
      </c>
      <c r="C67" s="176"/>
      <c r="D67" s="175"/>
    </row>
    <row r="68" spans="1:4" s="145" customFormat="1" ht="14.25">
      <c r="A68" s="76">
        <f t="shared" si="3"/>
        <v>2.289999999999996</v>
      </c>
      <c r="B68" s="83" t="s">
        <v>148</v>
      </c>
      <c r="C68" s="176"/>
      <c r="D68" s="175"/>
    </row>
    <row r="69" spans="1:4" s="145" customFormat="1" ht="14.25">
      <c r="A69" s="76">
        <f t="shared" si="3"/>
        <v>2.2999999999999958</v>
      </c>
      <c r="B69" s="83" t="s">
        <v>149</v>
      </c>
      <c r="C69" s="176"/>
      <c r="D69" s="175"/>
    </row>
    <row r="70" spans="1:4" s="145" customFormat="1" ht="14.25">
      <c r="A70" s="76">
        <f t="shared" si="3"/>
        <v>2.3099999999999956</v>
      </c>
      <c r="B70" s="79" t="s">
        <v>150</v>
      </c>
      <c r="C70" s="176"/>
      <c r="D70" s="175"/>
    </row>
    <row r="71" spans="1:4" s="145" customFormat="1" ht="14.25">
      <c r="A71" s="76">
        <f t="shared" si="3"/>
        <v>2.3199999999999954</v>
      </c>
      <c r="B71" s="77" t="s">
        <v>151</v>
      </c>
      <c r="C71" s="176"/>
      <c r="D71" s="175"/>
    </row>
    <row r="72" spans="1:4" s="145" customFormat="1" ht="14.25">
      <c r="A72" s="76">
        <f t="shared" si="3"/>
        <v>2.3299999999999952</v>
      </c>
      <c r="B72" s="148" t="s">
        <v>152</v>
      </c>
      <c r="C72" s="176"/>
      <c r="D72" s="175"/>
    </row>
    <row r="73" spans="1:4" s="145" customFormat="1" ht="14.25">
      <c r="A73" s="76"/>
      <c r="B73" s="149" t="s">
        <v>116</v>
      </c>
      <c r="C73" s="176"/>
      <c r="D73" s="175"/>
    </row>
    <row r="74" spans="1:4" s="145" customFormat="1" ht="14.25">
      <c r="A74" s="76">
        <f>A72+0.01</f>
        <v>2.339999999999995</v>
      </c>
      <c r="B74" s="202"/>
      <c r="C74" s="176"/>
      <c r="D74" s="175"/>
    </row>
    <row r="75" spans="1:4" s="145" customFormat="1" ht="14.25">
      <c r="A75" s="76">
        <f>A74+0.01</f>
        <v>2.3499999999999948</v>
      </c>
      <c r="B75" s="202"/>
      <c r="C75" s="176"/>
      <c r="D75" s="175"/>
    </row>
    <row r="76" spans="1:4" s="145" customFormat="1" ht="14.25">
      <c r="A76" s="76">
        <f>A75+0.01</f>
        <v>2.3599999999999945</v>
      </c>
      <c r="B76" s="202"/>
      <c r="C76" s="176"/>
      <c r="D76" s="175"/>
    </row>
    <row r="77" spans="1:4" s="145" customFormat="1" ht="14.25">
      <c r="A77" s="76">
        <f>A76+0.01</f>
        <v>2.3699999999999943</v>
      </c>
      <c r="B77" s="203"/>
      <c r="C77" s="176"/>
      <c r="D77" s="175"/>
    </row>
    <row r="78" spans="1:4" s="145" customFormat="1" ht="14.25">
      <c r="A78" s="76">
        <f>A77+0.01</f>
        <v>2.3799999999999941</v>
      </c>
      <c r="B78" s="204"/>
      <c r="C78" s="176"/>
      <c r="D78" s="175"/>
    </row>
    <row r="79" spans="1:4" s="145" customFormat="1">
      <c r="A79" s="92">
        <v>3</v>
      </c>
      <c r="B79" s="354" t="s">
        <v>153</v>
      </c>
      <c r="C79" s="355"/>
      <c r="D79" s="93" t="s">
        <v>93</v>
      </c>
    </row>
    <row r="80" spans="1:4" s="145" customFormat="1" ht="14.25">
      <c r="A80" s="75">
        <v>1.1000000000000001</v>
      </c>
      <c r="B80" s="352" t="s">
        <v>154</v>
      </c>
      <c r="C80" s="353"/>
      <c r="D80" s="175"/>
    </row>
    <row r="81" spans="1:4" s="145" customFormat="1" ht="14.25">
      <c r="A81" s="75">
        <f>A80+0.1</f>
        <v>1.2000000000000002</v>
      </c>
      <c r="B81" s="352" t="s">
        <v>155</v>
      </c>
      <c r="C81" s="353"/>
      <c r="D81" s="175"/>
    </row>
    <row r="82" spans="1:4" s="145" customFormat="1" ht="14.25">
      <c r="A82" s="75">
        <f>A81+0.1</f>
        <v>1.3000000000000003</v>
      </c>
      <c r="B82" s="352" t="s">
        <v>156</v>
      </c>
      <c r="C82" s="353"/>
      <c r="D82" s="175"/>
    </row>
    <row r="83" spans="1:4" s="145" customFormat="1" ht="14.25">
      <c r="A83" s="75">
        <f>A82+0.1</f>
        <v>1.4000000000000004</v>
      </c>
      <c r="B83" s="352" t="s">
        <v>157</v>
      </c>
      <c r="C83" s="353"/>
      <c r="D83" s="175"/>
    </row>
    <row r="84" spans="1:4" s="145" customFormat="1" ht="14.25">
      <c r="A84" s="76"/>
      <c r="B84" s="352" t="s">
        <v>116</v>
      </c>
      <c r="C84" s="353"/>
      <c r="D84" s="175"/>
    </row>
    <row r="85" spans="1:4" s="145" customFormat="1" ht="14.25">
      <c r="A85" s="84">
        <f>A83+0.1</f>
        <v>1.5000000000000004</v>
      </c>
      <c r="B85" s="345"/>
      <c r="C85" s="346"/>
      <c r="D85" s="175"/>
    </row>
    <row r="86" spans="1:4" s="145" customFormat="1" ht="14.25">
      <c r="A86" s="84">
        <f>A85+0.1</f>
        <v>1.6000000000000005</v>
      </c>
      <c r="B86" s="345"/>
      <c r="C86" s="346"/>
      <c r="D86" s="175"/>
    </row>
    <row r="87" spans="1:4" s="145" customFormat="1" ht="14.25">
      <c r="A87" s="84">
        <f>A86+0.1</f>
        <v>1.7000000000000006</v>
      </c>
      <c r="B87" s="345"/>
      <c r="C87" s="346"/>
      <c r="D87" s="175"/>
    </row>
    <row r="88" spans="1:4" s="145" customFormat="1" ht="14.25">
      <c r="A88" s="84">
        <f>A87+0.1</f>
        <v>1.8000000000000007</v>
      </c>
      <c r="B88" s="347"/>
      <c r="C88" s="348"/>
      <c r="D88" s="175"/>
    </row>
    <row r="89" spans="1:4" s="145" customFormat="1" ht="14.25">
      <c r="A89" s="84">
        <f>A88+0.1</f>
        <v>1.9000000000000008</v>
      </c>
      <c r="B89" s="349"/>
      <c r="C89" s="350"/>
      <c r="D89" s="175"/>
    </row>
  </sheetData>
  <sheetProtection password="CC41" sheet="1" objects="1" scenarios="1"/>
  <protectedRanges>
    <protectedRange sqref="B33:C37" name="Range5"/>
    <protectedRange sqref="C10:D78 C80:D89" name="Range2"/>
    <protectedRange sqref="B85:C89" name="Range3"/>
    <protectedRange sqref="B74:B78" name="Range4"/>
  </protectedRanges>
  <mergeCells count="45">
    <mergeCell ref="B5:C5"/>
    <mergeCell ref="B14:C14"/>
    <mergeCell ref="B6:C6"/>
    <mergeCell ref="B7:C7"/>
    <mergeCell ref="B8:C8"/>
    <mergeCell ref="B9:C9"/>
    <mergeCell ref="B10:C10"/>
    <mergeCell ref="B11:C11"/>
    <mergeCell ref="B12:C12"/>
    <mergeCell ref="B13:C13"/>
    <mergeCell ref="B26:C26"/>
    <mergeCell ref="B15:C15"/>
    <mergeCell ref="B16:C16"/>
    <mergeCell ref="B17:C17"/>
    <mergeCell ref="B18:C18"/>
    <mergeCell ref="B19:C19"/>
    <mergeCell ref="B20:C20"/>
    <mergeCell ref="B21:C21"/>
    <mergeCell ref="B22:C22"/>
    <mergeCell ref="B23:C23"/>
    <mergeCell ref="B24:C24"/>
    <mergeCell ref="B25:C25"/>
    <mergeCell ref="B79:C79"/>
    <mergeCell ref="B27:C27"/>
    <mergeCell ref="B28:C28"/>
    <mergeCell ref="B29:C29"/>
    <mergeCell ref="B30:C30"/>
    <mergeCell ref="B31:C31"/>
    <mergeCell ref="B32:C32"/>
    <mergeCell ref="B86:C86"/>
    <mergeCell ref="B87:C87"/>
    <mergeCell ref="B88:C88"/>
    <mergeCell ref="B89:C89"/>
    <mergeCell ref="C1:D2"/>
    <mergeCell ref="B80:C80"/>
    <mergeCell ref="B81:C81"/>
    <mergeCell ref="B82:C82"/>
    <mergeCell ref="B83:C83"/>
    <mergeCell ref="B84:C84"/>
    <mergeCell ref="B85:C85"/>
    <mergeCell ref="B33:C33"/>
    <mergeCell ref="B34:C34"/>
    <mergeCell ref="B35:C35"/>
    <mergeCell ref="B36:C36"/>
    <mergeCell ref="B37:C37"/>
  </mergeCells>
  <pageMargins left="0.70866141732283472" right="0.70866141732283472" top="0.74803149606299213" bottom="0.74803149606299213" header="0.31496062992125984" footer="0.31496062992125984"/>
  <pageSetup paperSize="9" scale="85"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361FBB0-99AF-4ADE-ABB4-E412BCB2FB4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Cover page</vt:lpstr>
      <vt:lpstr>Preambles</vt:lpstr>
      <vt:lpstr>1. P&amp;G</vt:lpstr>
      <vt:lpstr>2. Tower Steel</vt:lpstr>
      <vt:lpstr>3. Summary &amp; FRI</vt:lpstr>
      <vt:lpstr>8. SSCC</vt:lpstr>
      <vt:lpstr>'1. P&amp;G'!p</vt:lpstr>
      <vt:lpstr>'1. P&amp;G'!Print_Area</vt:lpstr>
      <vt:lpstr>'2. Tower Steel'!Print_Area</vt:lpstr>
      <vt:lpstr>'3. Summary &amp; FRI'!Print_Area</vt:lpstr>
      <vt:lpstr>'8. SSCC'!Print_Area</vt:lpstr>
      <vt:lpstr>'Cover page'!Print_Area</vt:lpstr>
      <vt:lpstr>Preambles!Print_Area</vt:lpstr>
      <vt:lpstr>'1. P&amp;G'!Print_Area_MI</vt:lpstr>
      <vt:lpstr>'1. P&amp;G'!Print_Titles</vt:lpstr>
      <vt:lpstr>'2. Tower Steel'!Print_Titles</vt:lpstr>
      <vt:lpstr>'8. SSCC'!Print_Titles</vt:lpstr>
      <vt:lpstr>Preambles!Print_Titles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Letlotlo Mtila</dc:creator>
  <cp:lastModifiedBy>Malibongwe Fudu</cp:lastModifiedBy>
  <cp:lastPrinted>2022-01-30T15:35:22Z</cp:lastPrinted>
  <dcterms:created xsi:type="dcterms:W3CDTF">2016-04-15T19:10:18Z</dcterms:created>
  <dcterms:modified xsi:type="dcterms:W3CDTF">2023-08-29T12:49:59Z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7a35c-9c67-4dda-b948-74ee3b80cf57_Enabled">
    <vt:lpwstr>False</vt:lpwstr>
  </property>
  <property fmtid="{D5CDD505-2E9C-101B-9397-08002B2CF9AE}" pid="3" name="MSIP_Label_dd17a35c-9c67-4dda-b948-74ee3b80cf57_SiteId">
    <vt:lpwstr>93aedbdc-cc67-4652-aa12-d250a876ae79</vt:lpwstr>
  </property>
  <property fmtid="{D5CDD505-2E9C-101B-9397-08002B2CF9AE}" pid="4" name="MSIP_Label_dd17a35c-9c67-4dda-b948-74ee3b80cf57_SetBy">
    <vt:lpwstr>KgoadiM@eskom.co.za</vt:lpwstr>
  </property>
  <property fmtid="{D5CDD505-2E9C-101B-9397-08002B2CF9AE}" pid="5" name="MSIP_Label_dd17a35c-9c67-4dda-b948-74ee3b80cf57_SetDate">
    <vt:lpwstr>2020-03-11T17:32:39.8273636+02:00</vt:lpwstr>
  </property>
  <property fmtid="{D5CDD505-2E9C-101B-9397-08002B2CF9AE}" pid="6" name="MSIP_Label_dd17a35c-9c67-4dda-b948-74ee3b80cf57_Name">
    <vt:lpwstr>Public</vt:lpwstr>
  </property>
  <property fmtid="{D5CDD505-2E9C-101B-9397-08002B2CF9AE}" pid="7" name="MSIP_Label_dd17a35c-9c67-4dda-b948-74ee3b80cf57_Application">
    <vt:lpwstr>Microsoft Azure Information Protection</vt:lpwstr>
  </property>
  <property fmtid="{D5CDD505-2E9C-101B-9397-08002B2CF9AE}" pid="8" name="MSIP_Label_dd17a35c-9c67-4dda-b948-74ee3b80cf57_Extended_MSFT_Method">
    <vt:lpwstr>Manual</vt:lpwstr>
  </property>
  <property fmtid="{D5CDD505-2E9C-101B-9397-08002B2CF9AE}" pid="9" name="Sensitivity">
    <vt:lpwstr/>
  </property>
</Properties>
</file>