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uditambig\Desktop\Running Projects\RFB 2741-2023\Published Documents\"/>
    </mc:Choice>
  </mc:AlternateContent>
  <xr:revisionPtr revIDLastSave="0" documentId="8_{E582B03E-178E-4D45-A6FD-DEF7D4577579}" xr6:coauthVersionLast="36" xr6:coauthVersionMax="36" xr10:uidLastSave="{00000000-0000-0000-0000-000000000000}"/>
  <bookViews>
    <workbookView xWindow="0" yWindow="0" windowWidth="38400" windowHeight="21600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6" l="1"/>
  <c r="M21" i="6"/>
  <c r="M19" i="6"/>
  <c r="M17" i="6"/>
  <c r="M15" i="6"/>
  <c r="L15" i="6"/>
  <c r="L14" i="6" s="1"/>
  <c r="L17" i="6"/>
  <c r="L16" i="6" s="1"/>
  <c r="L19" i="6"/>
  <c r="L18" i="6" s="1"/>
  <c r="L21" i="6"/>
  <c r="L20" i="6" s="1"/>
  <c r="L23" i="6"/>
  <c r="L22" i="6" s="1"/>
  <c r="L24" i="6" l="1"/>
  <c r="L25" i="6" l="1"/>
  <c r="L26" i="6" s="1"/>
  <c r="I15" i="6" l="1"/>
  <c r="F23" i="6"/>
  <c r="M22" i="6" s="1"/>
  <c r="I23" i="6"/>
  <c r="F22" i="6" l="1"/>
  <c r="I22" i="6"/>
  <c r="I17" i="6"/>
  <c r="I19" i="6"/>
  <c r="I21" i="6"/>
  <c r="I20" i="6" l="1"/>
  <c r="I18" i="6"/>
  <c r="I16" i="6"/>
  <c r="F17" i="6"/>
  <c r="M16" i="6" s="1"/>
  <c r="F19" i="6"/>
  <c r="M18" i="6" s="1"/>
  <c r="F21" i="6"/>
  <c r="M20" i="6" s="1"/>
  <c r="I14" i="6"/>
  <c r="F15" i="6"/>
  <c r="M14" i="6" s="1"/>
  <c r="M24" i="6" s="1"/>
  <c r="M25" i="6" l="1"/>
  <c r="M26" i="6" s="1"/>
  <c r="I24" i="6"/>
  <c r="I25" i="6" s="1"/>
  <c r="I26" i="6" s="1"/>
  <c r="F14" i="6"/>
  <c r="F20" i="6"/>
  <c r="F18" i="6"/>
  <c r="F16" i="6"/>
  <c r="F24" i="6" l="1"/>
  <c r="F25" i="6" s="1"/>
  <c r="F26" i="6" s="1"/>
</calcChain>
</file>

<file path=xl/sharedStrings.xml><?xml version="1.0" encoding="utf-8"?>
<sst xmlns="http://schemas.openxmlformats.org/spreadsheetml/2006/main" count="57" uniqueCount="51">
  <si>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</si>
  <si>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</si>
  <si>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</si>
  <si>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</si>
  <si>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</si>
  <si>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</si>
  <si>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</si>
  <si>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</si>
  <si>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</si>
  <si>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</si>
  <si>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</si>
  <si>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2.1</t>
  </si>
  <si>
    <t>3.1</t>
  </si>
  <si>
    <t>4.1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</si>
  <si>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</si>
  <si>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</si>
  <si>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</si>
  <si>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</si>
  <si>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</si>
  <si>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</si>
  <si>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</si>
  <si>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</si>
  <si>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</si>
  <si>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</si>
  <si>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</si>
  <si>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</si>
  <si>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</si>
  <si>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</si>
  <si>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</si>
  <si>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</si>
  <si>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</si>
  <si>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</si>
  <si>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Mainframe Support Services</t>
  </si>
  <si>
    <t>Each</t>
  </si>
  <si>
    <t>1.1  Mainframe Support Services (Payable monthly in arrears)</t>
  </si>
  <si>
    <t>Data replication</t>
  </si>
  <si>
    <t>Item 2.1.  Production data replication (Payable monthly in arrears)</t>
  </si>
  <si>
    <t>Failover services</t>
  </si>
  <si>
    <t>Item 3.1.  Failover services  (Payable monthly in arrears)</t>
  </si>
  <si>
    <t>Hardware Maintenance and support</t>
  </si>
  <si>
    <t>Monthly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</si>
  <si>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</si>
  <si>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</si>
  <si>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</si>
  <si>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Software license utilisation (SLM)</t>
  </si>
  <si>
    <t>RFB No</t>
  </si>
  <si>
    <t>RFB Title</t>
  </si>
  <si>
    <t>SUPPLY OF MAINFRAME TECHNICAL SUPPORT, DATA REPLICATION AND FAILOVER SERVICES TO THE GOVERNMENT PENSIONS ADMINISTRATION AGENCY FOR A PERIOD OF THIRTY-SIX (36) MONTHS</t>
  </si>
  <si>
    <t>Item 4.1.  Software license utilisation cost (Payable monthly in arrears)</t>
  </si>
  <si>
    <t>Item 5.1.  Mainframe Hardware maintenance and support (Payable annually in advance)</t>
  </si>
  <si>
    <t>RFB 2741/2023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</si>
</sst>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0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0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 indent="2"/>
    </xf>
    <xf numFmtId="0" fontId="2" fillId="6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5" xfId="0" applyNumberFormat="1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4"/>
  <sheetViews>
    <sheetView showGridLines="0" tabSelected="1" zoomScale="98" zoomScaleNormal="98" workbookViewId="0">
      <selection activeCell="H6" sqref="H6"/>
    </sheetView>
  </sheetViews>
  <sheetFormatPr defaultColWidth="9.109375" defaultRowHeight="14.4" x14ac:dyDescent="0.3"/>
  <cols>
    <col min="1" max="1" width="13.44140625" style="66" customWidth="1"/>
    <col min="2" max="2" width="59.44140625" style="65" customWidth="1"/>
    <col min="3" max="3" width="13.33203125" style="67" customWidth="1"/>
    <col min="4" max="4" width="7.44140625" style="67" customWidth="1"/>
    <col min="5" max="6" width="19.44140625" style="65" customWidth="1"/>
    <col min="7" max="7" width="7.109375" style="65" customWidth="1"/>
    <col min="8" max="9" width="19.44140625" style="65" customWidth="1"/>
    <col min="10" max="10" width="7.44140625" style="65" customWidth="1"/>
    <col min="11" max="12" width="19.44140625" style="65" customWidth="1"/>
    <col min="13" max="13" width="21.33203125" style="65" customWidth="1"/>
    <col min="14" max="14" width="32.77734375" style="65" customWidth="1"/>
    <col min="15" max="15" width="36.77734375" style="65" customWidth="1"/>
    <col min="16" max="16384" width="9.109375" style="65"/>
  </cols>
  <sheetData>
    <row r="1" spans="1:20" s="54" customFormat="1" ht="31.2" x14ac:dyDescent="0.6">
      <c r="A1" s="8"/>
      <c r="B1" s="3" t="s">
        <v>16</v>
      </c>
      <c r="C1" s="4"/>
      <c r="D1" s="2"/>
      <c r="E1" s="2"/>
      <c r="F1" s="2"/>
      <c r="G1" s="2"/>
      <c r="H1" s="2"/>
      <c r="I1" s="2"/>
      <c r="J1" s="2"/>
      <c r="K1" s="2"/>
      <c r="L1" s="6"/>
      <c r="M1" s="2"/>
      <c r="N1" s="2"/>
      <c r="O1" s="2"/>
    </row>
    <row r="2" spans="1:20" customFormat="1" ht="28.8" customHeight="1" x14ac:dyDescent="0.3">
      <c r="A2" s="61"/>
      <c r="B2" s="46" t="s">
        <v>31</v>
      </c>
      <c r="C2" s="5"/>
      <c r="D2" s="62"/>
      <c r="E2" s="62"/>
      <c r="F2" s="62"/>
      <c r="G2" s="62"/>
      <c r="H2" s="62"/>
      <c r="I2" s="62"/>
      <c r="J2" s="62"/>
      <c r="K2" s="62"/>
      <c r="L2" s="63"/>
      <c r="M2" s="62"/>
      <c r="N2" s="62"/>
      <c r="O2" s="62"/>
    </row>
    <row r="3" spans="1:20" customFormat="1" ht="15.6" x14ac:dyDescent="0.3">
      <c r="A3" s="33" t="s">
        <v>45</v>
      </c>
      <c r="B3" s="86" t="s">
        <v>50</v>
      </c>
      <c r="C3" s="44"/>
      <c r="D3" s="43"/>
      <c r="E3" s="43"/>
      <c r="F3" s="43"/>
      <c r="G3" s="43"/>
      <c r="H3" s="43"/>
      <c r="I3" s="43"/>
      <c r="J3" s="43"/>
      <c r="K3" s="43"/>
      <c r="L3" s="43"/>
      <c r="M3" s="64"/>
      <c r="N3" s="64"/>
      <c r="O3" s="64"/>
      <c r="P3" s="64"/>
      <c r="Q3" s="64"/>
      <c r="R3" s="64"/>
      <c r="S3" s="64"/>
      <c r="T3" s="64"/>
    </row>
    <row r="4" spans="1:20" customFormat="1" ht="62.4" x14ac:dyDescent="0.3">
      <c r="A4" s="68" t="s">
        <v>46</v>
      </c>
      <c r="B4" s="87" t="s">
        <v>47</v>
      </c>
      <c r="C4" s="44"/>
      <c r="D4" s="47"/>
      <c r="E4" s="47"/>
      <c r="F4" s="47"/>
      <c r="G4" s="47"/>
      <c r="H4" s="47"/>
      <c r="I4" s="47"/>
      <c r="J4" s="47"/>
      <c r="K4" s="47"/>
      <c r="L4" s="43"/>
      <c r="M4" s="64"/>
      <c r="N4" s="64"/>
      <c r="O4" s="64"/>
      <c r="P4" s="64"/>
      <c r="Q4" s="64"/>
      <c r="R4" s="64"/>
      <c r="S4" s="64"/>
      <c r="T4" s="64"/>
    </row>
    <row r="5" spans="1:20" customFormat="1" ht="15.6" x14ac:dyDescent="0.3">
      <c r="A5" s="81" t="s">
        <v>17</v>
      </c>
      <c r="B5" s="72"/>
      <c r="C5" s="44"/>
      <c r="D5" s="27"/>
      <c r="E5" s="27"/>
      <c r="F5" s="27"/>
      <c r="G5" s="27"/>
      <c r="H5" s="27"/>
      <c r="I5" s="27"/>
      <c r="J5" s="27"/>
      <c r="K5" s="27"/>
      <c r="L5" s="43"/>
      <c r="M5" s="64"/>
      <c r="N5" s="64"/>
      <c r="O5" s="64"/>
      <c r="P5" s="64"/>
      <c r="Q5" s="64"/>
      <c r="R5" s="64"/>
      <c r="S5" s="64"/>
      <c r="T5" s="64"/>
    </row>
    <row r="6" spans="1:20" customFormat="1" ht="15.6" x14ac:dyDescent="0.3">
      <c r="A6" s="69"/>
      <c r="B6" s="70"/>
      <c r="C6" s="44"/>
      <c r="D6" s="27"/>
      <c r="E6" s="27"/>
      <c r="F6" s="27"/>
      <c r="G6" s="27"/>
      <c r="H6" s="27"/>
      <c r="I6" s="27"/>
      <c r="J6" s="27"/>
      <c r="K6" s="27"/>
      <c r="L6" s="43"/>
      <c r="M6" s="64"/>
      <c r="N6" s="64"/>
      <c r="O6" s="64"/>
      <c r="P6" s="64"/>
      <c r="Q6" s="64"/>
      <c r="R6" s="64"/>
      <c r="S6" s="64"/>
      <c r="T6" s="64"/>
    </row>
    <row r="7" spans="1:20" s="64" customFormat="1" ht="15.6" x14ac:dyDescent="0.3">
      <c r="A7" s="28" t="s">
        <v>3</v>
      </c>
      <c r="B7" s="29"/>
      <c r="C7" s="29"/>
      <c r="D7" s="27"/>
      <c r="E7" s="27"/>
      <c r="F7" s="27"/>
      <c r="G7" s="27"/>
      <c r="H7" s="27"/>
      <c r="I7" s="27"/>
      <c r="J7" s="27"/>
      <c r="K7" s="27"/>
      <c r="L7" s="43"/>
    </row>
    <row r="8" spans="1:20" s="64" customFormat="1" ht="15.6" x14ac:dyDescent="0.3">
      <c r="A8" s="73" t="s">
        <v>41</v>
      </c>
      <c r="B8" s="30"/>
      <c r="C8" s="31"/>
      <c r="D8" s="27"/>
      <c r="E8" s="27"/>
      <c r="F8" s="27"/>
      <c r="G8" s="27"/>
      <c r="H8" s="27"/>
      <c r="I8" s="27"/>
      <c r="J8" s="27"/>
      <c r="K8" s="27"/>
      <c r="L8" s="43"/>
    </row>
    <row r="9" spans="1:20" s="64" customFormat="1" ht="15.6" x14ac:dyDescent="0.3">
      <c r="A9" s="42" t="s">
        <v>42</v>
      </c>
      <c r="B9" s="7"/>
      <c r="C9" s="7"/>
      <c r="D9" s="27"/>
      <c r="E9" s="27"/>
      <c r="F9" s="27"/>
      <c r="G9" s="27"/>
      <c r="H9" s="27"/>
      <c r="I9" s="27"/>
      <c r="J9" s="27"/>
      <c r="K9" s="27"/>
      <c r="L9" s="43"/>
    </row>
    <row r="10" spans="1:20" s="64" customFormat="1" ht="15.6" x14ac:dyDescent="0.3">
      <c r="A10" s="42" t="s">
        <v>43</v>
      </c>
      <c r="B10" s="7"/>
      <c r="C10" s="7"/>
      <c r="D10" s="27"/>
      <c r="E10" s="27"/>
      <c r="F10" s="27"/>
      <c r="G10" s="27"/>
      <c r="H10" s="27"/>
      <c r="I10" s="27"/>
      <c r="J10" s="27"/>
      <c r="K10" s="27"/>
      <c r="L10" s="43"/>
    </row>
    <row r="11" spans="1:20" s="64" customFormat="1" ht="15.6" x14ac:dyDescent="0.3">
      <c r="A11" s="32"/>
      <c r="B11" s="26"/>
      <c r="C11" s="44"/>
      <c r="D11" s="27"/>
      <c r="E11" s="27"/>
      <c r="F11" s="27"/>
      <c r="G11" s="27"/>
      <c r="H11" s="27"/>
      <c r="I11" s="27"/>
      <c r="J11" s="27"/>
      <c r="K11" s="27"/>
      <c r="L11" s="43"/>
    </row>
    <row r="12" spans="1:20" customFormat="1" ht="15.6" x14ac:dyDescent="0.3">
      <c r="A12" s="10"/>
      <c r="B12" s="11"/>
      <c r="C12" s="59"/>
      <c r="D12" s="88" t="s">
        <v>4</v>
      </c>
      <c r="E12" s="88"/>
      <c r="F12" s="88"/>
      <c r="G12" s="88" t="s">
        <v>5</v>
      </c>
      <c r="H12" s="88"/>
      <c r="I12" s="88"/>
      <c r="J12" s="88" t="s">
        <v>6</v>
      </c>
      <c r="K12" s="88"/>
      <c r="L12" s="89"/>
      <c r="M12" s="56" t="s">
        <v>8</v>
      </c>
      <c r="N12" s="64"/>
    </row>
    <row r="13" spans="1:20" ht="31.2" x14ac:dyDescent="0.3">
      <c r="A13" s="10" t="s">
        <v>0</v>
      </c>
      <c r="B13" s="11" t="s">
        <v>18</v>
      </c>
      <c r="C13" s="59" t="s">
        <v>1</v>
      </c>
      <c r="D13" s="59" t="s">
        <v>7</v>
      </c>
      <c r="E13" s="18" t="s">
        <v>14</v>
      </c>
      <c r="F13" s="18" t="s">
        <v>26</v>
      </c>
      <c r="G13" s="59" t="s">
        <v>9</v>
      </c>
      <c r="H13" s="18" t="s">
        <v>14</v>
      </c>
      <c r="I13" s="18" t="s">
        <v>24</v>
      </c>
      <c r="J13" s="59" t="s">
        <v>9</v>
      </c>
      <c r="K13" s="18" t="s">
        <v>14</v>
      </c>
      <c r="L13" s="18" t="s">
        <v>25</v>
      </c>
      <c r="M13" s="57" t="s">
        <v>15</v>
      </c>
      <c r="N13" s="58" t="s">
        <v>28</v>
      </c>
      <c r="O13" s="58" t="s">
        <v>29</v>
      </c>
    </row>
    <row r="14" spans="1:20" ht="15.6" x14ac:dyDescent="0.3">
      <c r="A14" s="9">
        <v>1</v>
      </c>
      <c r="B14" s="12" t="s">
        <v>32</v>
      </c>
      <c r="C14" s="52"/>
      <c r="D14" s="53"/>
      <c r="E14" s="48"/>
      <c r="F14" s="49">
        <f>SUBTOTAL(9,F15:F15)</f>
        <v>0</v>
      </c>
      <c r="G14" s="48"/>
      <c r="H14" s="50"/>
      <c r="I14" s="49">
        <f>SUBTOTAL(9,I15:I15)</f>
        <v>0</v>
      </c>
      <c r="J14" s="48"/>
      <c r="K14" s="48"/>
      <c r="L14" s="49">
        <f>SUBTOTAL(9,L15:L15)</f>
        <v>0</v>
      </c>
      <c r="M14" s="49">
        <f>SUBTOTAL(9,M15:M15)</f>
        <v>0</v>
      </c>
      <c r="N14" s="74"/>
      <c r="O14" s="74"/>
    </row>
    <row r="15" spans="1:20" ht="31.2" x14ac:dyDescent="0.3">
      <c r="A15" s="35" t="s">
        <v>10</v>
      </c>
      <c r="B15" s="82" t="s">
        <v>34</v>
      </c>
      <c r="C15" s="20" t="s">
        <v>40</v>
      </c>
      <c r="D15" s="36">
        <v>12</v>
      </c>
      <c r="E15" s="71"/>
      <c r="F15" s="21">
        <f>D15*E15</f>
        <v>0</v>
      </c>
      <c r="G15" s="36">
        <v>12</v>
      </c>
      <c r="H15" s="71"/>
      <c r="I15" s="19">
        <f>G15*H15</f>
        <v>0</v>
      </c>
      <c r="J15" s="36">
        <v>12</v>
      </c>
      <c r="K15" s="71"/>
      <c r="L15" s="19">
        <f>J15*K15</f>
        <v>0</v>
      </c>
      <c r="M15" s="45">
        <f>SUM(F15,I15,L15,)</f>
        <v>0</v>
      </c>
      <c r="N15" s="75"/>
      <c r="O15" s="74"/>
    </row>
    <row r="16" spans="1:20" s="1" customFormat="1" ht="15.6" x14ac:dyDescent="0.3">
      <c r="A16" s="9">
        <v>2</v>
      </c>
      <c r="B16" s="12" t="s">
        <v>35</v>
      </c>
      <c r="C16" s="51"/>
      <c r="D16" s="52"/>
      <c r="E16" s="48"/>
      <c r="F16" s="49">
        <f>SUBTOTAL(9, F17:F17)</f>
        <v>0</v>
      </c>
      <c r="G16" s="48"/>
      <c r="H16" s="50"/>
      <c r="I16" s="49">
        <f>SUBTOTAL(9, I17:I17)</f>
        <v>0</v>
      </c>
      <c r="J16" s="48"/>
      <c r="K16" s="49"/>
      <c r="L16" s="49">
        <f>SUBTOTAL(9, L17:L17)</f>
        <v>0</v>
      </c>
      <c r="M16" s="49">
        <f>SUBTOTAL(9, M17:M17)</f>
        <v>0</v>
      </c>
      <c r="N16" s="76"/>
      <c r="O16" s="74"/>
    </row>
    <row r="17" spans="1:15" s="1" customFormat="1" ht="31.2" x14ac:dyDescent="0.3">
      <c r="A17" s="35" t="s">
        <v>11</v>
      </c>
      <c r="B17" s="82" t="s">
        <v>36</v>
      </c>
      <c r="C17" s="20" t="s">
        <v>40</v>
      </c>
      <c r="D17" s="36">
        <v>12</v>
      </c>
      <c r="E17" s="71"/>
      <c r="F17" s="21">
        <f t="shared" ref="F17:F23" si="0">D17*E17</f>
        <v>0</v>
      </c>
      <c r="G17" s="36">
        <v>12</v>
      </c>
      <c r="H17" s="71"/>
      <c r="I17" s="19">
        <f t="shared" ref="I17:I23" si="1">G17*H17</f>
        <v>0</v>
      </c>
      <c r="J17" s="36">
        <v>12</v>
      </c>
      <c r="K17" s="71"/>
      <c r="L17" s="19">
        <f t="shared" ref="L17:L23" si="2">J17*K17</f>
        <v>0</v>
      </c>
      <c r="M17" s="45">
        <f>SUM(F17,I17,L17,)</f>
        <v>0</v>
      </c>
      <c r="N17" s="76"/>
      <c r="O17" s="74"/>
    </row>
    <row r="18" spans="1:15" ht="15.6" x14ac:dyDescent="0.3">
      <c r="A18" s="13">
        <v>3</v>
      </c>
      <c r="B18" s="14" t="s">
        <v>37</v>
      </c>
      <c r="C18" s="51"/>
      <c r="D18" s="52"/>
      <c r="E18" s="48"/>
      <c r="F18" s="49">
        <f>SUBTOTAL(9, F19:F19)</f>
        <v>0</v>
      </c>
      <c r="G18" s="48"/>
      <c r="H18" s="50"/>
      <c r="I18" s="49">
        <f>SUBTOTAL(9, I19:I19)</f>
        <v>0</v>
      </c>
      <c r="J18" s="49"/>
      <c r="K18" s="49"/>
      <c r="L18" s="49">
        <f>SUBTOTAL(9, L19:L19)</f>
        <v>0</v>
      </c>
      <c r="M18" s="49">
        <f>SUBTOTAL(9, M19:M19)</f>
        <v>0</v>
      </c>
      <c r="N18" s="75"/>
      <c r="O18" s="74"/>
    </row>
    <row r="19" spans="1:15" ht="15.6" x14ac:dyDescent="0.3">
      <c r="A19" s="35" t="s">
        <v>12</v>
      </c>
      <c r="B19" s="82" t="s">
        <v>38</v>
      </c>
      <c r="C19" s="20" t="s">
        <v>40</v>
      </c>
      <c r="D19" s="36">
        <v>12</v>
      </c>
      <c r="E19" s="71"/>
      <c r="F19" s="21">
        <f t="shared" si="0"/>
        <v>0</v>
      </c>
      <c r="G19" s="36">
        <v>12</v>
      </c>
      <c r="H19" s="71"/>
      <c r="I19" s="19">
        <f t="shared" si="1"/>
        <v>0</v>
      </c>
      <c r="J19" s="36">
        <v>12</v>
      </c>
      <c r="K19" s="71"/>
      <c r="L19" s="19">
        <f t="shared" si="2"/>
        <v>0</v>
      </c>
      <c r="M19" s="45">
        <f>SUM(F19,I19,L19,)</f>
        <v>0</v>
      </c>
      <c r="N19" s="75"/>
      <c r="O19" s="74"/>
    </row>
    <row r="20" spans="1:15" ht="15.6" x14ac:dyDescent="0.3">
      <c r="A20" s="13">
        <v>4</v>
      </c>
      <c r="B20" s="14" t="s">
        <v>44</v>
      </c>
      <c r="C20" s="51"/>
      <c r="D20" s="24"/>
      <c r="E20" s="48"/>
      <c r="F20" s="49">
        <f>SUBTOTAL(9, F21:F21)</f>
        <v>0</v>
      </c>
      <c r="G20" s="48"/>
      <c r="H20" s="50"/>
      <c r="I20" s="49">
        <f>SUBTOTAL(9, I21:I21)</f>
        <v>0</v>
      </c>
      <c r="J20" s="48"/>
      <c r="K20" s="49"/>
      <c r="L20" s="49">
        <f>SUBTOTAL(9, L21:L21)</f>
        <v>0</v>
      </c>
      <c r="M20" s="49">
        <f>SUBTOTAL(9, M21:M21)</f>
        <v>0</v>
      </c>
      <c r="N20" s="75"/>
      <c r="O20" s="74"/>
    </row>
    <row r="21" spans="1:15" ht="31.2" x14ac:dyDescent="0.3">
      <c r="A21" s="35" t="s">
        <v>13</v>
      </c>
      <c r="B21" s="82" t="s">
        <v>48</v>
      </c>
      <c r="C21" s="20" t="s">
        <v>40</v>
      </c>
      <c r="D21" s="36">
        <v>12</v>
      </c>
      <c r="E21" s="71"/>
      <c r="F21" s="21">
        <f t="shared" si="0"/>
        <v>0</v>
      </c>
      <c r="G21" s="36">
        <v>12</v>
      </c>
      <c r="H21" s="71"/>
      <c r="I21" s="19">
        <f t="shared" si="1"/>
        <v>0</v>
      </c>
      <c r="J21" s="36">
        <v>12</v>
      </c>
      <c r="K21" s="71"/>
      <c r="L21" s="19">
        <f t="shared" si="2"/>
        <v>0</v>
      </c>
      <c r="M21" s="45">
        <f>SUM(F21,I21,L21,)</f>
        <v>0</v>
      </c>
      <c r="N21" s="75"/>
      <c r="O21" s="74"/>
    </row>
    <row r="22" spans="1:15" ht="15.6" x14ac:dyDescent="0.3">
      <c r="A22" s="34">
        <v>5</v>
      </c>
      <c r="B22" s="14" t="s">
        <v>39</v>
      </c>
      <c r="C22" s="51"/>
      <c r="D22" s="51"/>
      <c r="E22" s="51"/>
      <c r="F22" s="49">
        <f>SUBTOTAL(9, F23:F23)</f>
        <v>0</v>
      </c>
      <c r="G22" s="48"/>
      <c r="H22" s="50"/>
      <c r="I22" s="49">
        <f>SUBTOTAL(9, I23:I23)</f>
        <v>0</v>
      </c>
      <c r="J22" s="48"/>
      <c r="K22" s="49"/>
      <c r="L22" s="49">
        <f>SUBTOTAL(9, L23:L23)</f>
        <v>0</v>
      </c>
      <c r="M22" s="49">
        <f>SUBTOTAL(9, M23:M23)</f>
        <v>0</v>
      </c>
      <c r="N22" s="75"/>
      <c r="O22" s="74"/>
    </row>
    <row r="23" spans="1:15" ht="31.8" thickBot="1" x14ac:dyDescent="0.35">
      <c r="A23" s="15">
        <v>5.0999999999999996</v>
      </c>
      <c r="B23" s="82" t="s">
        <v>49</v>
      </c>
      <c r="C23" s="20" t="s">
        <v>33</v>
      </c>
      <c r="D23" s="36">
        <v>1</v>
      </c>
      <c r="E23" s="71"/>
      <c r="F23" s="21">
        <f t="shared" si="0"/>
        <v>0</v>
      </c>
      <c r="G23" s="36">
        <v>1</v>
      </c>
      <c r="H23" s="71"/>
      <c r="I23" s="19">
        <f t="shared" si="1"/>
        <v>0</v>
      </c>
      <c r="J23" s="36">
        <v>1</v>
      </c>
      <c r="K23" s="71"/>
      <c r="L23" s="19">
        <f t="shared" si="2"/>
        <v>0</v>
      </c>
      <c r="M23" s="45">
        <f>SUM(F23,I23,L23,)</f>
        <v>0</v>
      </c>
      <c r="N23" s="75"/>
      <c r="O23" s="74"/>
    </row>
    <row r="24" spans="1:15" ht="15.6" x14ac:dyDescent="0.3">
      <c r="A24" s="16"/>
      <c r="B24" s="17" t="s">
        <v>19</v>
      </c>
      <c r="C24" s="22"/>
      <c r="D24" s="23"/>
      <c r="E24" s="39"/>
      <c r="F24" s="25">
        <f>SUBTOTAL(9,F14:F23)</f>
        <v>0</v>
      </c>
      <c r="G24" s="38"/>
      <c r="H24" s="38"/>
      <c r="I24" s="25">
        <f>SUBTOTAL(9,I14:I23)</f>
        <v>0</v>
      </c>
      <c r="J24" s="38"/>
      <c r="K24" s="37"/>
      <c r="L24" s="25">
        <f>SUBTOTAL(9,L14:L23)</f>
        <v>0</v>
      </c>
      <c r="M24" s="25">
        <f>SUBTOTAL(9,M14:M23)</f>
        <v>0</v>
      </c>
      <c r="N24" s="75"/>
      <c r="O24" s="74"/>
    </row>
    <row r="25" spans="1:15" ht="15.6" x14ac:dyDescent="0.3">
      <c r="A25" s="16"/>
      <c r="B25" s="17" t="s">
        <v>2</v>
      </c>
      <c r="C25" s="22"/>
      <c r="D25" s="23"/>
      <c r="E25" s="39"/>
      <c r="F25" s="40">
        <f>F24*0.15</f>
        <v>0</v>
      </c>
      <c r="G25" s="38"/>
      <c r="H25" s="37"/>
      <c r="I25" s="40">
        <f>I24*0.15</f>
        <v>0</v>
      </c>
      <c r="J25" s="38"/>
      <c r="K25" s="37"/>
      <c r="L25" s="40">
        <f>L24*0.15</f>
        <v>0</v>
      </c>
      <c r="M25" s="40">
        <f>M24*0.15</f>
        <v>0</v>
      </c>
      <c r="N25" s="75"/>
      <c r="O25" s="74"/>
    </row>
    <row r="26" spans="1:15" ht="16.2" thickBot="1" x14ac:dyDescent="0.35">
      <c r="A26" s="16"/>
      <c r="B26" s="17" t="s">
        <v>20</v>
      </c>
      <c r="C26" s="22"/>
      <c r="D26" s="23"/>
      <c r="E26" s="39"/>
      <c r="F26" s="41">
        <f>F24+F25</f>
        <v>0</v>
      </c>
      <c r="G26" s="38"/>
      <c r="H26" s="37"/>
      <c r="I26" s="41">
        <f>I24+I25</f>
        <v>0</v>
      </c>
      <c r="J26" s="38"/>
      <c r="K26" s="37"/>
      <c r="L26" s="41">
        <f>L24+L25</f>
        <v>0</v>
      </c>
      <c r="M26" s="41">
        <f>M24+M25</f>
        <v>0</v>
      </c>
      <c r="N26" s="75"/>
      <c r="O26" s="74"/>
    </row>
    <row r="27" spans="1:15" x14ac:dyDescent="0.3">
      <c r="A27" s="77"/>
      <c r="B27" s="78"/>
      <c r="C27" s="79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spans="1:15" ht="15" thickBot="1" x14ac:dyDescent="0.35">
      <c r="A28" s="77"/>
      <c r="B28" s="80"/>
      <c r="C28" s="79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spans="1:15" ht="25.8" customHeight="1" x14ac:dyDescent="0.3">
      <c r="A29" s="77"/>
      <c r="B29" s="90" t="s">
        <v>27</v>
      </c>
      <c r="C29" s="83"/>
      <c r="D29" s="95"/>
      <c r="E29" s="96"/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spans="1:15" ht="17.55" customHeight="1" x14ac:dyDescent="0.3">
      <c r="A30" s="77"/>
      <c r="B30" s="91"/>
      <c r="C30" s="84" t="s">
        <v>21</v>
      </c>
      <c r="D30" s="60" t="s">
        <v>23</v>
      </c>
      <c r="E30" s="55"/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spans="1:15" ht="34.799999999999997" customHeight="1" x14ac:dyDescent="0.3">
      <c r="A31" s="77"/>
      <c r="B31" s="91"/>
      <c r="C31" s="60"/>
      <c r="D31" s="93"/>
      <c r="E31" s="94"/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spans="1:15" ht="19.2" customHeight="1" thickBot="1" x14ac:dyDescent="0.35">
      <c r="A32" s="77"/>
      <c r="B32" s="92"/>
      <c r="C32" s="85" t="s">
        <v>30</v>
      </c>
      <c r="D32" s="97" t="s">
        <v>22</v>
      </c>
      <c r="E32" s="98"/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spans="1:15" x14ac:dyDescent="0.3">
      <c r="A33" s="77"/>
      <c r="B33" s="80"/>
      <c r="C33" s="79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spans="1:15" x14ac:dyDescent="0.3">
      <c r="A34" s="77"/>
      <c r="B34" s="80"/>
      <c r="C34" s="79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</row>
  </sheetData>
  <sheetProtection formatCells="0" formatColumns="0" formatRows="0" insertRows="0" deleteRows="0"/>
  <protectedRanges>
    <protectedRange sqref="D29:E31 C29:C31" name="Range7"/>
    <protectedRange sqref="N14:O26" name="Range6"/>
    <protectedRange sqref="J15:K23" name="Range5"/>
    <protectedRange sqref="G15:H23" name="Range4"/>
    <protectedRange sqref="A14:E23" name="Range3"/>
    <protectedRange sqref="B3:B5" name="Range1"/>
  </protectedRanges>
  <mergeCells count="7">
    <mergeCell ref="D12:F12"/>
    <mergeCell ref="G12:I12"/>
    <mergeCell ref="J12:L12"/>
    <mergeCell ref="B29:B32"/>
    <mergeCell ref="D31:E31"/>
    <mergeCell ref="D29:E29"/>
    <mergeCell ref="D32:E32"/>
  </mergeCells>
  <phoneticPr fontId="13" type="noConversion"/>
  <dataValidations count="1">
    <dataValidation type="decimal" operator="greaterThanOrEqual" allowBlank="1" showInputMessage="1" showErrorMessage="1" sqref="J15:K23 G15:H23 D15:E23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15 A17 A19 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Muditambi Gangazhe</cp:lastModifiedBy>
  <cp:lastPrinted>2020-07-02T18:44:36Z</cp:lastPrinted>
  <dcterms:created xsi:type="dcterms:W3CDTF">2017-06-15T23:28:53Z</dcterms:created>
  <dcterms:modified xsi:type="dcterms:W3CDTF">2023-04-21T08:39:22Z</dcterms:modified>
</cp:coreProperties>
</file>