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105" yWindow="-105" windowWidth="19425" windowHeight="10425" tabRatio="653" activeTab="2"/>
  </bookViews>
  <sheets>
    <sheet name="COVER SHEET" sheetId="33" r:id="rId1"/>
    <sheet name="MINISTRY OFFICE"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0">'COVER SHEET'!$A$1:$M$49</definedName>
    <definedName name="_xlnm.Print_Area" localSheetId="1">'MINISTRY OFFICE'!$A$1:$G$61</definedName>
    <definedName name="_xlnm.Print_Area" localSheetId="2">'Price Declaration '!$A$1:$I$41</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26" l="1"/>
  <c r="A14" i="35" l="1"/>
  <c r="G15" i="35" l="1"/>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F15" i="35"/>
  <c r="F16" i="35"/>
  <c r="F17" i="35"/>
  <c r="F18" i="35"/>
  <c r="F19" i="35"/>
  <c r="F20" i="35"/>
  <c r="F21" i="35"/>
  <c r="F22" i="35"/>
  <c r="F23" i="35"/>
  <c r="F24" i="35"/>
  <c r="F25" i="35"/>
  <c r="F26" i="35"/>
  <c r="F27" i="35"/>
  <c r="F28" i="35"/>
  <c r="F29" i="35"/>
  <c r="F30" i="35"/>
  <c r="F31" i="35"/>
  <c r="F32" i="35"/>
  <c r="F33" i="35"/>
  <c r="F34" i="35"/>
  <c r="F35" i="35"/>
  <c r="F36" i="35"/>
  <c r="F37" i="35"/>
  <c r="F38" i="35"/>
  <c r="F39" i="35"/>
  <c r="F40" i="35"/>
  <c r="F41" i="35"/>
  <c r="F42" i="35"/>
  <c r="F43" i="35"/>
  <c r="F44" i="35"/>
  <c r="F45" i="35"/>
  <c r="F46" i="35"/>
  <c r="F47" i="35"/>
  <c r="F48" i="35"/>
  <c r="F49" i="35"/>
  <c r="F50" i="35"/>
  <c r="F51" i="35"/>
  <c r="F52" i="35"/>
  <c r="F53" i="35"/>
  <c r="G14" i="35"/>
  <c r="F14" i="35"/>
  <c r="G54" i="35" l="1"/>
  <c r="A20" i="26" s="1"/>
  <c r="C9" i="26"/>
  <c r="C8" i="26"/>
</calcChain>
</file>

<file path=xl/sharedStrings.xml><?xml version="1.0" encoding="utf-8"?>
<sst xmlns="http://schemas.openxmlformats.org/spreadsheetml/2006/main" count="104" uniqueCount="96">
  <si>
    <t>PRICING SUBMISSION</t>
  </si>
  <si>
    <t>BIDDER NAME</t>
  </si>
  <si>
    <t>Tel No: ……………………………………….</t>
  </si>
  <si>
    <t>Fax No: ……………………………………….</t>
  </si>
  <si>
    <t>Cell No: ……………………………………….</t>
  </si>
  <si>
    <t>Dear Sir/Madam,</t>
  </si>
  <si>
    <t>Price Declaration</t>
  </si>
  <si>
    <t>PRICE INSTRUCTIONS</t>
  </si>
  <si>
    <t>2.1.2 Bidders must sign all paper copies of their Pricing Schedule.</t>
  </si>
  <si>
    <t>2.1.4 Bidders must reference main document section 9.2 for current travel volumes</t>
  </si>
  <si>
    <t>2.2.2 All worksheets in the electronic copy of the Pricing Schedule are password protected.</t>
  </si>
  <si>
    <t>2.2.6 The Bidders are required to input the following cells only:</t>
  </si>
  <si>
    <t>2.1.1 Bidders must submit both a paper copy and an electronic copy of the Pricing Schedule. In the event of a discrepancy, the
         paper copy will prevail.</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</si>
  <si>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</si>
  <si>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</si>
  <si>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</si>
  <si>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</si>
  <si>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</si>
  <si>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</si>
  <si>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</si>
  <si>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</si>
  <si>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</si>
  <si>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Estimated Volume</t>
  </si>
  <si>
    <t>Unit Price
(excl VAT)</t>
  </si>
  <si>
    <t>Unit Price
(incl VAT)</t>
  </si>
  <si>
    <t>TOTAL Price
(incl VAT)</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</si>
  <si>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</si>
  <si>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</si>
  <si>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</si>
  <si>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</si>
  <si>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</si>
  <si>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</si>
  <si>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</si>
  <si>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</si>
  <si>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</si>
  <si>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</si>
  <si>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</si>
  <si>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</si>
  <si>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</si>
  <si>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</si>
  <si>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RFB NO:</t>
  </si>
  <si>
    <t>RFB NAME:</t>
  </si>
  <si>
    <r>
      <t xml:space="preserve">We undertake to hold this offer open for acceptance for a period of </t>
    </r>
    <r>
      <rPr>
        <b/>
        <sz val="10"/>
        <rFont val="Arial"/>
        <family val="2"/>
      </rPr>
      <t>120 days</t>
    </r>
    <r>
      <rPr>
        <sz val="10"/>
        <rFont val="Arial"/>
        <family val="2"/>
      </rPr>
      <t xml:space="preserve"> from the date of submission of offers. We further undertake that upon final acceptance of our offer, we will commence with the provision of service when required to do so by the </t>
    </r>
    <r>
      <rPr>
        <b/>
        <sz val="10"/>
        <rFont val="Arial"/>
        <family val="2"/>
      </rPr>
      <t>DOJ&amp;CD</t>
    </r>
  </si>
  <si>
    <r>
      <t xml:space="preserve">We understand that </t>
    </r>
    <r>
      <rPr>
        <b/>
        <sz val="10"/>
        <rFont val="Arial"/>
        <family val="2"/>
      </rPr>
      <t>DOJ&amp;CD</t>
    </r>
    <r>
      <rPr>
        <sz val="10"/>
        <rFont val="Arial"/>
        <family val="2"/>
      </rPr>
      <t xml:space="preserve"> are not bound to accept the lowest or any offer and that we must bear all costs which we have incurred in connection with preparing and submitting this bid.</t>
    </r>
  </si>
  <si>
    <t>ANNEXURE A1</t>
  </si>
  <si>
    <r>
      <t xml:space="preserve">This spreadsheet for </t>
    </r>
    <r>
      <rPr>
        <b/>
        <sz val="11"/>
        <rFont val="Arial"/>
        <family val="2"/>
      </rPr>
      <t xml:space="preserve">RFB 00-2023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</si>
  <si>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TOTAL</t>
  </si>
  <si>
    <t>VAT Rate</t>
  </si>
  <si>
    <t>APPOINTMENT OF A SERVICE PROVIDER FOR THE PROCUREMENT OF OFFICE FURNITURE IN MINISTRY OFFICE AT MOMENTUM BUILDING.</t>
  </si>
  <si>
    <t>FURNITURE DESCRIPTION</t>
  </si>
  <si>
    <t>1.1     MINISTRY OFFICE</t>
  </si>
  <si>
    <r>
      <rPr>
        <b/>
        <sz val="11"/>
        <rFont val="Arial"/>
        <family val="2"/>
      </rPr>
      <t>High Back Chair</t>
    </r>
    <r>
      <rPr>
        <sz val="11"/>
        <rFont val="Arial"/>
        <family val="2"/>
      </rPr>
      <t xml:space="preserve">
Multifunction mechanism / Aluminium
fixed arms in chrome / 5-Star polished
aluminium base with 60mm castors /
Black bonded leather upholstery</t>
    </r>
  </si>
  <si>
    <r>
      <rPr>
        <b/>
        <sz val="11"/>
        <rFont val="Arial"/>
        <family val="2"/>
      </rPr>
      <t>Allure L-Shape executive desk</t>
    </r>
    <r>
      <rPr>
        <sz val="11"/>
        <rFont val="Arial"/>
        <family val="2"/>
      </rPr>
      <t xml:space="preserve"> with Laminate two tone allure mobile pedestal dark brown mahogany veneer 2200 (L) X 2150 (W) X 738 (H)</t>
    </r>
  </si>
  <si>
    <r>
      <rPr>
        <b/>
        <sz val="11"/>
        <rFont val="Arial"/>
        <family val="2"/>
      </rPr>
      <t>Medium back chair</t>
    </r>
    <r>
      <rPr>
        <sz val="11"/>
        <rFont val="Arial"/>
        <family val="2"/>
      </rPr>
      <t xml:space="preserve"> fixed height with swivel &amp; memory return function / 4-Star polished aluminium base on glides / black leather upholstery with Eco-leather outer back</t>
    </r>
  </si>
  <si>
    <t xml:space="preserve">High back chair knee-tilt mechanism / Backrest with integrated headrest / Fixed aluminium arms with leather-look padding / 5-Star aluminium base with 50mm castors / Black leather-look upholstery </t>
  </si>
  <si>
    <r>
      <rPr>
        <b/>
        <sz val="11"/>
        <rFont val="Arial"/>
        <family val="2"/>
      </rPr>
      <t xml:space="preserve">Medium back chair </t>
    </r>
    <r>
      <rPr>
        <sz val="11"/>
        <rFont val="Arial"/>
        <family val="2"/>
      </rPr>
      <t>synchro-tilt mechanism / Backrest in black mesh with height adjustable lumbar support / 3D Arms adjustable in height with pivot and sliding function with soft-touch arm pads 5-Star black nylon base with 60mm castors / Seat upholstered in standard black fabric</t>
    </r>
  </si>
  <si>
    <r>
      <rPr>
        <b/>
        <sz val="11"/>
        <rFont val="Arial"/>
        <family val="2"/>
      </rPr>
      <t>High back chai</t>
    </r>
    <r>
      <rPr>
        <sz val="11"/>
        <rFont val="Arial"/>
        <family val="2"/>
      </rPr>
      <t>r loop operator chair with headrest black mesh back with black seat 3D Arms adjustable in height with pivot and sliding function with soft-touch arm pads 5-Star black nylon base with 60mm castors / Seat upholstered in standard black fabric</t>
    </r>
  </si>
  <si>
    <r>
      <t xml:space="preserve">Lobby </t>
    </r>
    <r>
      <rPr>
        <b/>
        <sz val="11"/>
        <rFont val="Arial"/>
        <family val="2"/>
      </rPr>
      <t xml:space="preserve">visitors chair </t>
    </r>
    <r>
      <rPr>
        <sz val="11"/>
        <rFont val="Arial"/>
        <family val="2"/>
      </rPr>
      <t>moulded shell reinforced with inner steel frame / Swivel and gas height adjustment /dark grey 4-Star polished aluminium base / Standard desert sand, dark grey upholstery</t>
    </r>
  </si>
  <si>
    <r>
      <rPr>
        <b/>
        <sz val="11"/>
        <rFont val="Arial"/>
        <family val="2"/>
      </rPr>
      <t xml:space="preserve">Highback Chair </t>
    </r>
    <r>
      <rPr>
        <sz val="11"/>
        <rFont val="Arial"/>
        <family val="2"/>
      </rPr>
      <t>synchro-tilt mechanism / Backrest in black mesh with height adjustable lumbar support / 3D Arms adjustable in height with pivot and sliding function with soft-touch arm pads 5-Star black nylon base with 60mm castors / Seat upholstered in standard black fabric</t>
    </r>
  </si>
  <si>
    <r>
      <t xml:space="preserve">Mobile metal </t>
    </r>
    <r>
      <rPr>
        <b/>
        <sz val="11"/>
        <rFont val="Arial"/>
        <family val="2"/>
      </rPr>
      <t xml:space="preserve">pedestal </t>
    </r>
    <r>
      <rPr>
        <sz val="11"/>
        <rFont val="Arial"/>
        <family val="2"/>
      </rPr>
      <t>slim black 400 (W) X 550 (D) X 553 (H)</t>
    </r>
  </si>
  <si>
    <r>
      <rPr>
        <sz val="11"/>
        <rFont val="Arial"/>
        <family val="2"/>
      </rPr>
      <t xml:space="preserve">Loop sky blue single seater </t>
    </r>
    <r>
      <rPr>
        <b/>
        <sz val="11"/>
        <rFont val="Arial"/>
        <family val="2"/>
      </rPr>
      <t>couch</t>
    </r>
    <r>
      <rPr>
        <sz val="11"/>
        <rFont val="Arial"/>
        <family val="2"/>
      </rPr>
      <t>. Black metal loop arm, upholstered in fabric moon685 (W) x 750 (D) x 700 (H</t>
    </r>
    <r>
      <rPr>
        <b/>
        <u/>
        <sz val="11"/>
        <rFont val="Arial"/>
        <family val="2"/>
      </rPr>
      <t>)</t>
    </r>
  </si>
  <si>
    <r>
      <t xml:space="preserve">Allure 4-seater </t>
    </r>
    <r>
      <rPr>
        <b/>
        <sz val="11"/>
        <rFont val="Arial"/>
        <family val="2"/>
      </rPr>
      <t>round table</t>
    </r>
    <r>
      <rPr>
        <sz val="11"/>
        <rFont val="Arial"/>
        <family val="2"/>
      </rPr>
      <t xml:space="preserve"> in dark brown mahogany veneer (1200 x 1200) </t>
    </r>
  </si>
  <si>
    <r>
      <t xml:space="preserve">Anray 3 Piece Club </t>
    </r>
    <r>
      <rPr>
        <b/>
        <sz val="11"/>
        <rFont val="Arial"/>
        <family val="2"/>
      </rPr>
      <t>Patio Set</t>
    </r>
    <r>
      <rPr>
        <sz val="11"/>
        <rFont val="Arial"/>
        <family val="2"/>
      </rPr>
      <t xml:space="preserve"> - Black Copper</t>
    </r>
  </si>
  <si>
    <r>
      <t xml:space="preserve">Ecocentric lite range 2175x1800x725h two tone laminate </t>
    </r>
    <r>
      <rPr>
        <b/>
        <sz val="11"/>
        <rFont val="Arial"/>
        <family val="2"/>
      </rPr>
      <t>desk</t>
    </r>
    <r>
      <rPr>
        <sz val="11"/>
        <rFont val="Arial"/>
        <family val="2"/>
      </rPr>
      <t xml:space="preserve"> dark brown mahogany veneer </t>
    </r>
  </si>
  <si>
    <r>
      <t>TEMPLATE 1:</t>
    </r>
    <r>
      <rPr>
        <b/>
        <sz val="10"/>
        <color rgb="FFFF0000"/>
        <rFont val="Arial"/>
        <family val="2"/>
      </rPr>
      <t xml:space="preserve"> </t>
    </r>
    <r>
      <rPr>
        <b/>
        <sz val="10"/>
        <color theme="1"/>
        <rFont val="Arial"/>
        <family val="2"/>
      </rPr>
      <t xml:space="preserve">MINISTRY OFFICE </t>
    </r>
  </si>
  <si>
    <r>
      <rPr>
        <b/>
        <sz val="11"/>
        <rFont val="Arial"/>
        <family val="2"/>
      </rPr>
      <t xml:space="preserve">Visitors chair </t>
    </r>
    <r>
      <rPr>
        <sz val="11"/>
        <rFont val="Arial"/>
        <family val="2"/>
      </rPr>
      <t>Chrome sleigh frame with black nylon arm capping / Black mesh back / Seat upholstered in standard black fabric</t>
    </r>
  </si>
  <si>
    <r>
      <rPr>
        <sz val="7"/>
        <rFont val="Times New Roman"/>
        <family val="1"/>
      </rPr>
      <t> </t>
    </r>
    <r>
      <rPr>
        <sz val="11"/>
        <rFont val="Arial"/>
        <family val="2"/>
      </rPr>
      <t xml:space="preserve">2 seater leather dark brown </t>
    </r>
    <r>
      <rPr>
        <b/>
        <sz val="11"/>
        <rFont val="Arial"/>
        <family val="2"/>
      </rPr>
      <t>couch</t>
    </r>
    <r>
      <rPr>
        <sz val="11"/>
        <rFont val="Arial"/>
        <family val="2"/>
      </rPr>
      <t xml:space="preserve"> with wooden legs</t>
    </r>
  </si>
  <si>
    <t>OFFICE  FURNITURE</t>
  </si>
  <si>
    <r>
      <t xml:space="preserve">Global Hinge door  dark brown mahogany veneer  </t>
    </r>
    <r>
      <rPr>
        <b/>
        <sz val="11"/>
        <rFont val="Arial"/>
        <family val="2"/>
      </rPr>
      <t>cabinet</t>
    </r>
    <r>
      <rPr>
        <sz val="11"/>
        <rFont val="Arial"/>
        <family val="2"/>
      </rPr>
      <t xml:space="preserve"> with 2 doors 900 (W) X 550 (D) X 567 (H)</t>
    </r>
  </si>
  <si>
    <r>
      <rPr>
        <sz val="11"/>
        <rFont val="Arial"/>
        <family val="2"/>
      </rPr>
      <t xml:space="preserve">Legacy dark brown mahogany veneer  </t>
    </r>
    <r>
      <rPr>
        <b/>
        <sz val="11"/>
        <rFont val="Arial"/>
        <family val="2"/>
      </rPr>
      <t xml:space="preserve"> L-Shape desk </t>
    </r>
    <r>
      <rPr>
        <sz val="11"/>
        <rFont val="Arial"/>
        <family val="2"/>
      </rPr>
      <t>1900 (L) X 2000 (W) X 738 (H)</t>
    </r>
  </si>
  <si>
    <r>
      <t xml:space="preserve">Global Exec dark brown mahogany veneer </t>
    </r>
    <r>
      <rPr>
        <b/>
        <sz val="11"/>
        <rFont val="Arial"/>
        <family val="2"/>
      </rPr>
      <t>wall unit</t>
    </r>
    <r>
      <rPr>
        <sz val="11"/>
        <rFont val="Arial"/>
        <family val="2"/>
      </rPr>
      <t xml:space="preserve"> 1800w x 450d x 110h</t>
    </r>
  </si>
  <si>
    <r>
      <t xml:space="preserve">Dark brown mahogany veneer Mobile pedestal with roller </t>
    </r>
    <r>
      <rPr>
        <b/>
        <sz val="11"/>
        <rFont val="Arial"/>
        <family val="2"/>
      </rPr>
      <t xml:space="preserve">credenza </t>
    </r>
    <r>
      <rPr>
        <sz val="11"/>
        <rFont val="Arial"/>
        <family val="2"/>
      </rPr>
      <t>115 (W) X 550 (D) X 567 (H)</t>
    </r>
  </si>
  <si>
    <r>
      <t xml:space="preserve">Urban funk </t>
    </r>
    <r>
      <rPr>
        <sz val="12"/>
        <rFont val="Arial"/>
        <family val="2"/>
      </rPr>
      <t xml:space="preserve">dark brown mahogany veneer </t>
    </r>
    <r>
      <rPr>
        <b/>
        <sz val="12"/>
        <color rgb="FF000000"/>
        <rFont val="Arial"/>
        <family val="2"/>
      </rPr>
      <t xml:space="preserve">coffee table </t>
    </r>
    <r>
      <rPr>
        <sz val="12"/>
        <color rgb="FF000000"/>
        <rFont val="Arial"/>
        <family val="2"/>
      </rPr>
      <t>1200x600</t>
    </r>
  </si>
  <si>
    <r>
      <t xml:space="preserve">Dado 4x1  black glass door </t>
    </r>
    <r>
      <rPr>
        <b/>
        <sz val="11"/>
        <rFont val="Arial"/>
        <family val="2"/>
      </rPr>
      <t xml:space="preserve">server </t>
    </r>
    <r>
      <rPr>
        <sz val="11"/>
        <rFont val="Arial"/>
        <family val="2"/>
      </rPr>
      <t>with silver steel legs 1800 (W) X 450 (D) 720 (H)</t>
    </r>
  </si>
  <si>
    <r>
      <t xml:space="preserve">Library single seater in Kariba Fabric </t>
    </r>
    <r>
      <rPr>
        <b/>
        <sz val="11"/>
        <rFont val="Arial"/>
        <family val="2"/>
      </rPr>
      <t>couch</t>
    </r>
    <r>
      <rPr>
        <sz val="11"/>
        <rFont val="Arial"/>
        <family val="2"/>
      </rPr>
      <t xml:space="preserve"> with black steel legs 
Colour: mustard 800 (W) x 800 (D) x 880 (H</t>
    </r>
  </si>
  <si>
    <r>
      <t xml:space="preserve">Radisson round dark brown Mahogany veneer </t>
    </r>
    <r>
      <rPr>
        <b/>
        <sz val="11"/>
        <rFont val="Arial"/>
        <family val="2"/>
      </rPr>
      <t>tabl</t>
    </r>
    <r>
      <rPr>
        <sz val="11"/>
        <rFont val="Arial"/>
        <family val="2"/>
      </rPr>
      <t xml:space="preserve">e with wooden legs 1200 dia </t>
    </r>
  </si>
  <si>
    <r>
      <t xml:space="preserve">Lutei single seater </t>
    </r>
    <r>
      <rPr>
        <b/>
        <sz val="11"/>
        <rFont val="Arial"/>
        <family val="2"/>
      </rPr>
      <t>couch</t>
    </r>
    <r>
      <rPr>
        <sz val="11"/>
        <rFont val="Arial"/>
        <family val="2"/>
      </rPr>
      <t xml:space="preserve"> upholstered in blue fabric with black steel legs 750 (W) x 700 (D) x 770 (H)</t>
    </r>
  </si>
  <si>
    <r>
      <t xml:space="preserve">Diamond   dark brown Mahogany veneer L Shape </t>
    </r>
    <r>
      <rPr>
        <b/>
        <sz val="11"/>
        <rFont val="Arial"/>
        <family val="2"/>
      </rPr>
      <t>desk</t>
    </r>
    <r>
      <rPr>
        <sz val="11"/>
        <rFont val="Arial"/>
        <family val="2"/>
      </rPr>
      <t xml:space="preserve"> 2000x1000 </t>
    </r>
  </si>
  <si>
    <r>
      <rPr>
        <sz val="11"/>
        <rFont val="Arial"/>
        <family val="2"/>
      </rPr>
      <t xml:space="preserve">Dark brown Mahogany veneer Brainstorm </t>
    </r>
    <r>
      <rPr>
        <b/>
        <sz val="11"/>
        <rFont val="Arial"/>
        <family val="2"/>
      </rPr>
      <t>server</t>
    </r>
    <r>
      <rPr>
        <sz val="11"/>
        <rFont val="Arial"/>
        <family val="2"/>
      </rPr>
      <t xml:space="preserve"> 1600x600x920h with fridge cabinet </t>
    </r>
  </si>
  <si>
    <r>
      <t xml:space="preserve">Ecocentric 20 seater boardroom dark brown Mahogany veneer oval </t>
    </r>
    <r>
      <rPr>
        <b/>
        <sz val="11"/>
        <rFont val="Arial"/>
        <family val="2"/>
      </rPr>
      <t>table</t>
    </r>
    <r>
      <rPr>
        <sz val="11"/>
        <rFont val="Arial"/>
        <family val="2"/>
      </rPr>
      <t xml:space="preserve"> 6400x1200x738h </t>
    </r>
  </si>
  <si>
    <r>
      <rPr>
        <sz val="11"/>
        <rFont val="Arial"/>
        <family val="2"/>
      </rPr>
      <t xml:space="preserve">4 tier single face  wall to wall dark brown Mahogany veneer </t>
    </r>
    <r>
      <rPr>
        <b/>
        <sz val="11"/>
        <rFont val="Arial"/>
        <family val="2"/>
      </rPr>
      <t xml:space="preserve">Bookshelves </t>
    </r>
    <r>
      <rPr>
        <sz val="11"/>
        <rFont val="Arial"/>
        <family val="2"/>
      </rPr>
      <t>800 (W) 304 (D) X 2000 (H)</t>
    </r>
  </si>
  <si>
    <r>
      <t xml:space="preserve">Allure 4-seater dark brown Mahogany veneer </t>
    </r>
    <r>
      <rPr>
        <b/>
        <sz val="11"/>
        <rFont val="Arial"/>
        <family val="2"/>
      </rPr>
      <t>meeting table</t>
    </r>
    <r>
      <rPr>
        <sz val="11"/>
        <rFont val="Arial"/>
        <family val="2"/>
      </rPr>
      <t xml:space="preserve"> 1200x1200</t>
    </r>
  </si>
  <si>
    <r>
      <rPr>
        <sz val="11"/>
        <rFont val="Arial"/>
        <family val="2"/>
      </rPr>
      <t xml:space="preserve">Set square dark brown Mahogany veneer server 1600w x 620 with </t>
    </r>
    <r>
      <rPr>
        <b/>
        <sz val="11"/>
        <rFont val="Arial"/>
        <family val="2"/>
      </rPr>
      <t>fridge cabinet.</t>
    </r>
  </si>
  <si>
    <r>
      <t>Mahogany veneer Allure hinge door dark brown</t>
    </r>
    <r>
      <rPr>
        <b/>
        <sz val="11"/>
        <rFont val="Arial"/>
        <family val="2"/>
      </rPr>
      <t xml:space="preserve"> cabinet </t>
    </r>
    <r>
      <rPr>
        <sz val="11"/>
        <rFont val="Arial"/>
        <family val="2"/>
      </rPr>
      <t>two tone 100 (W) X 450 (D) X 1100 (H)</t>
    </r>
  </si>
  <si>
    <r>
      <t xml:space="preserve">Urban funk light brown mahogany veneer coffee </t>
    </r>
    <r>
      <rPr>
        <b/>
        <sz val="11"/>
        <rFont val="Arial"/>
        <family val="2"/>
      </rPr>
      <t>table</t>
    </r>
    <r>
      <rPr>
        <sz val="11"/>
        <rFont val="Arial"/>
        <family val="2"/>
      </rPr>
      <t xml:space="preserve"> with black steel legs 1200x600</t>
    </r>
  </si>
  <si>
    <r>
      <t xml:space="preserve">Liberty double seater light blue </t>
    </r>
    <r>
      <rPr>
        <b/>
        <sz val="11"/>
        <rFont val="Arial"/>
        <family val="2"/>
      </rPr>
      <t>couch</t>
    </r>
    <r>
      <rPr>
        <sz val="11"/>
        <rFont val="Arial"/>
        <family val="2"/>
      </rPr>
      <t xml:space="preserve"> upholstered in fabric and black steel legs 2100 (W) x 800 (D) x 750 (H)</t>
    </r>
  </si>
  <si>
    <r>
      <rPr>
        <b/>
        <sz val="11"/>
        <rFont val="Arial"/>
        <family val="2"/>
      </rPr>
      <t>High back chair</t>
    </r>
    <r>
      <rPr>
        <sz val="11"/>
        <rFont val="Arial"/>
        <family val="2"/>
      </rPr>
      <t>/synchronised mechanism / Moulded foam seat &amp; back /5-Star polished aluminium base with 65mm self-braking castors /Genuine black leather upholstery with Eco leather outer back</t>
    </r>
  </si>
  <si>
    <r>
      <t xml:space="preserve">Glass side </t>
    </r>
    <r>
      <rPr>
        <b/>
        <sz val="11"/>
        <rFont val="Arial"/>
        <family val="2"/>
      </rPr>
      <t>table</t>
    </r>
    <r>
      <rPr>
        <sz val="11"/>
        <rFont val="Arial"/>
        <family val="2"/>
      </rPr>
      <t xml:space="preserve"> with black steel legs 450dx550h</t>
    </r>
  </si>
  <si>
    <r>
      <t>Soul occasional  grey</t>
    </r>
    <r>
      <rPr>
        <b/>
        <sz val="11"/>
        <rFont val="Arial"/>
        <family val="2"/>
      </rPr>
      <t xml:space="preserve"> chair</t>
    </r>
    <r>
      <rPr>
        <sz val="11"/>
        <rFont val="Arial"/>
        <family val="2"/>
      </rPr>
      <t xml:space="preserve"> with black steel legs 840 (W) x 850 (D) x 850 (H) x 400 (SH)</t>
    </r>
  </si>
  <si>
    <r>
      <t xml:space="preserve">Dark brown mahogany veneer 3 drawers’ </t>
    </r>
    <r>
      <rPr>
        <b/>
        <sz val="11"/>
        <rFont val="Arial"/>
        <family val="2"/>
      </rPr>
      <t>mobile pedestal</t>
    </r>
    <r>
      <rPr>
        <sz val="11"/>
        <rFont val="Arial"/>
        <family val="2"/>
      </rPr>
      <t xml:space="preserve"> 400 (W) X 500 (D) X 553 (H)</t>
    </r>
  </si>
  <si>
    <r>
      <t xml:space="preserve">Global Exec HD dark brown mahogany veneer </t>
    </r>
    <r>
      <rPr>
        <b/>
        <sz val="12"/>
        <rFont val="Arial"/>
        <family val="2"/>
      </rPr>
      <t>cabinet</t>
    </r>
    <r>
      <rPr>
        <sz val="12"/>
        <rFont val="Arial"/>
        <family val="2"/>
      </rPr>
      <t xml:space="preserve"> 900x450x1100h</t>
    </r>
  </si>
  <si>
    <r>
      <t xml:space="preserve">
Franklin dark brown mahogany veneer </t>
    </r>
    <r>
      <rPr>
        <b/>
        <sz val="11"/>
        <rFont val="Arial"/>
        <family val="2"/>
      </rPr>
      <t>reception unit</t>
    </r>
    <r>
      <rPr>
        <sz val="11"/>
        <rFont val="Arial"/>
        <family val="2"/>
      </rPr>
      <t xml:space="preserve"> 2100x1800x1080h with LED light</t>
    </r>
  </si>
  <si>
    <r>
      <t xml:space="preserve">Rustic  light brown mahogany veneer </t>
    </r>
    <r>
      <rPr>
        <b/>
        <sz val="11"/>
        <rFont val="Arial"/>
        <family val="2"/>
      </rPr>
      <t>coffee table</t>
    </r>
    <r>
      <rPr>
        <sz val="11"/>
        <rFont val="Arial"/>
        <family val="2"/>
      </rPr>
      <t xml:space="preserve"> with black steel legs 900 dia</t>
    </r>
  </si>
  <si>
    <r>
      <t xml:space="preserve">Having read through and examined the Request For Proposal (RFP) Document, the General Conditions, The Requirement and all other Annexures to the RFP Document, we offer to provide </t>
    </r>
    <r>
      <rPr>
        <b/>
        <sz val="10"/>
        <rFont val="Arial"/>
        <family val="2"/>
      </rPr>
      <t>OFFICE FURNITURE</t>
    </r>
    <r>
      <rPr>
        <sz val="10"/>
        <rFont val="Arial"/>
        <family val="2"/>
      </rPr>
      <t xml:space="preserve"> to the </t>
    </r>
    <r>
      <rPr>
        <b/>
        <sz val="10"/>
        <rFont val="Arial"/>
        <family val="2"/>
      </rPr>
      <t>DOJ&amp;CD</t>
    </r>
    <r>
      <rPr>
        <sz val="10"/>
        <rFont val="Arial"/>
        <family val="2"/>
      </rPr>
      <t xml:space="preserve"> at the following total amounts (including VAT)</t>
    </r>
  </si>
  <si>
    <t>RFB 04-2023</t>
  </si>
  <si>
    <t>RFB  04-2023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</si>
</sst>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_);_(* \(#,##0\);_(* &quot;-&quot;_);_(@_)"/>
    <numFmt numFmtId="165" formatCode="_(* #,##0.00_);_(* \(#,##0.00\);_(* &quot;-&quot;??_);_(@_)"/>
    <numFmt numFmtId="166" formatCode="_ &quot;R&quot;\ * #,##0.00_ ;_ &quot;R&quot;\ * \-#,##0.00_ ;_ &quot;R&quot;\ * &quot;-&quot;??_ ;_ @_ "/>
  </numFmts>
  <fonts count="24"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1"/>
      <color rgb="FFFF0000"/>
      <name val="Arial"/>
      <family val="2"/>
    </font>
    <font>
      <b/>
      <sz val="10"/>
      <color rgb="FF00B0F0"/>
      <name val="Arial"/>
      <family val="2"/>
    </font>
    <font>
      <b/>
      <sz val="10"/>
      <color theme="0" tint="-0.249977111117893"/>
      <name val="Arial"/>
      <family val="2"/>
    </font>
    <font>
      <sz val="11"/>
      <color rgb="FFFF0000"/>
      <name val="Arial"/>
      <family val="2"/>
    </font>
    <font>
      <sz val="11"/>
      <color rgb="FF0070C0"/>
      <name val="Arial"/>
      <family val="2"/>
    </font>
    <font>
      <b/>
      <u/>
      <sz val="11"/>
      <name val="Arial"/>
      <family val="2"/>
    </font>
    <font>
      <sz val="7"/>
      <name val="Times New Roman"/>
      <family val="1"/>
    </font>
    <font>
      <b/>
      <sz val="10"/>
      <color rgb="FFFF0000"/>
      <name val="Arial"/>
      <family val="2"/>
    </font>
    <font>
      <sz val="11"/>
      <name val="Wingdings"/>
      <family val="1"/>
      <charset val="2"/>
    </font>
    <font>
      <b/>
      <sz val="10"/>
      <color theme="1"/>
      <name val="Arial"/>
      <family val="2"/>
    </font>
    <font>
      <b/>
      <sz val="11"/>
      <color theme="1"/>
      <name val="Arial"/>
      <family val="2"/>
    </font>
    <font>
      <sz val="12"/>
      <color rgb="FF000000"/>
      <name val="Arial"/>
      <family val="2"/>
    </font>
    <font>
      <b/>
      <sz val="12"/>
      <color rgb="FF000000"/>
      <name val="Arial"/>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ck">
        <color auto="1"/>
      </left>
      <right style="medium">
        <color indexed="64"/>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181">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4" fillId="3" borderId="0" xfId="0" applyFont="1" applyFill="1" applyBorder="1"/>
    <xf numFmtId="0" fontId="1"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3" borderId="0" xfId="0" applyFont="1" applyFill="1" applyBorder="1" applyAlignment="1">
      <alignment horizontal="center"/>
    </xf>
    <xf numFmtId="0" fontId="8" fillId="3" borderId="18" xfId="0" applyFont="1" applyFill="1" applyBorder="1"/>
    <xf numFmtId="0" fontId="8" fillId="3" borderId="20" xfId="0" applyFont="1" applyFill="1" applyBorder="1"/>
    <xf numFmtId="0" fontId="6" fillId="3" borderId="20" xfId="0" applyFont="1" applyFill="1" applyBorder="1"/>
    <xf numFmtId="0" fontId="8" fillId="0" borderId="20" xfId="0" applyFont="1" applyBorder="1" applyAlignment="1">
      <alignment horizontal="center"/>
    </xf>
    <xf numFmtId="0" fontId="2" fillId="3" borderId="3" xfId="0" applyFont="1" applyFill="1" applyBorder="1" applyAlignment="1"/>
    <xf numFmtId="0" fontId="2" fillId="3" borderId="0" xfId="0" applyFont="1" applyFill="1" applyBorder="1" applyAlignment="1"/>
    <xf numFmtId="0" fontId="2" fillId="3" borderId="8" xfId="0" applyFont="1" applyFill="1" applyBorder="1" applyAlignment="1"/>
    <xf numFmtId="0" fontId="8" fillId="0" borderId="20" xfId="0" applyFont="1" applyBorder="1" applyAlignment="1">
      <alignment horizontal="center" vertical="top"/>
    </xf>
    <xf numFmtId="0" fontId="8" fillId="0" borderId="0" xfId="0" applyFont="1"/>
    <xf numFmtId="0" fontId="8" fillId="0" borderId="0" xfId="0" applyFont="1"/>
    <xf numFmtId="0" fontId="14" fillId="0" borderId="0" xfId="0" applyFont="1"/>
    <xf numFmtId="0" fontId="15" fillId="0" borderId="0" xfId="0" applyFont="1"/>
    <xf numFmtId="165" fontId="14" fillId="0" borderId="0" xfId="0" applyNumberFormat="1" applyFont="1"/>
    <xf numFmtId="0" fontId="8" fillId="3" borderId="0" xfId="0" applyFont="1" applyFill="1" applyBorder="1" applyAlignment="1">
      <alignment wrapText="1"/>
    </xf>
    <xf numFmtId="0" fontId="8" fillId="3" borderId="0" xfId="0" applyFont="1" applyFill="1" applyBorder="1"/>
    <xf numFmtId="0" fontId="8" fillId="0" borderId="0" xfId="0" applyFont="1"/>
    <xf numFmtId="0" fontId="6" fillId="0" borderId="0" xfId="0" applyFont="1" applyFill="1" applyBorder="1" applyAlignment="1">
      <alignment horizontal="center"/>
    </xf>
    <xf numFmtId="0" fontId="6" fillId="0" borderId="0" xfId="0" applyFont="1" applyFill="1" applyBorder="1" applyAlignment="1">
      <alignment horizontal="center" wrapText="1"/>
    </xf>
    <xf numFmtId="0" fontId="8" fillId="0" borderId="0" xfId="0" applyFont="1" applyFill="1" applyBorder="1" applyAlignment="1">
      <alignment horizontal="center"/>
    </xf>
    <xf numFmtId="0" fontId="8" fillId="0" borderId="0" xfId="0" applyFont="1" applyFill="1" applyBorder="1" applyAlignment="1">
      <alignment wrapText="1"/>
    </xf>
    <xf numFmtId="0" fontId="8" fillId="0" borderId="0" xfId="0" applyFont="1" applyFill="1" applyBorder="1"/>
    <xf numFmtId="0" fontId="1" fillId="3" borderId="19" xfId="0" applyFont="1" applyFill="1" applyBorder="1"/>
    <xf numFmtId="0" fontId="1" fillId="3" borderId="0" xfId="0" applyFont="1" applyFill="1" applyBorder="1"/>
    <xf numFmtId="0" fontId="8" fillId="0" borderId="0" xfId="0" applyFont="1"/>
    <xf numFmtId="0" fontId="8" fillId="3" borderId="0" xfId="0" applyFont="1" applyFill="1" applyBorder="1"/>
    <xf numFmtId="0" fontId="6" fillId="4" borderId="28" xfId="0" applyFont="1" applyFill="1" applyBorder="1" applyAlignment="1">
      <alignment wrapText="1"/>
    </xf>
    <xf numFmtId="0" fontId="6" fillId="4" borderId="28" xfId="0" applyFont="1" applyFill="1" applyBorder="1" applyAlignment="1">
      <alignment horizontal="center" wrapText="1"/>
    </xf>
    <xf numFmtId="166" fontId="8" fillId="0" borderId="1" xfId="1" applyFont="1" applyBorder="1" applyAlignment="1">
      <alignment horizontal="left"/>
    </xf>
    <xf numFmtId="166" fontId="8" fillId="0" borderId="29" xfId="1" applyFont="1" applyBorder="1" applyAlignment="1">
      <alignment horizontal="left"/>
    </xf>
    <xf numFmtId="9" fontId="8" fillId="3" borderId="0" xfId="2" applyFont="1" applyFill="1" applyBorder="1"/>
    <xf numFmtId="0" fontId="8" fillId="3" borderId="0" xfId="0" applyFont="1" applyFill="1" applyBorder="1" applyAlignment="1">
      <alignment wrapText="1"/>
    </xf>
    <xf numFmtId="0" fontId="8" fillId="0" borderId="0" xfId="0" applyFont="1"/>
    <xf numFmtId="0" fontId="8" fillId="3" borderId="0" xfId="0" applyFont="1" applyFill="1" applyBorder="1"/>
    <xf numFmtId="166" fontId="6" fillId="0" borderId="0" xfId="1" applyFont="1" applyBorder="1"/>
    <xf numFmtId="0" fontId="6" fillId="4" borderId="28" xfId="0" applyFont="1" applyFill="1" applyBorder="1" applyAlignment="1">
      <alignment horizontal="center" vertical="top" wrapText="1"/>
    </xf>
    <xf numFmtId="0" fontId="6" fillId="4" borderId="30" xfId="0" applyFont="1" applyFill="1" applyBorder="1" applyAlignment="1">
      <alignment wrapText="1"/>
    </xf>
    <xf numFmtId="0" fontId="8" fillId="0" borderId="1" xfId="0" applyFont="1" applyBorder="1" applyAlignment="1">
      <alignment horizontal="center"/>
    </xf>
    <xf numFmtId="9" fontId="8" fillId="0" borderId="1" xfId="0" applyNumberFormat="1" applyFont="1" applyBorder="1"/>
    <xf numFmtId="164" fontId="6" fillId="5" borderId="1" xfId="0" applyNumberFormat="1" applyFont="1" applyFill="1" applyBorder="1" applyAlignment="1">
      <alignment horizontal="right"/>
    </xf>
    <xf numFmtId="166" fontId="8" fillId="0" borderId="1" xfId="1" applyFont="1" applyFill="1" applyBorder="1" applyAlignment="1"/>
    <xf numFmtId="166" fontId="8" fillId="0" borderId="1" xfId="1" applyFont="1" applyBorder="1" applyAlignment="1"/>
    <xf numFmtId="164" fontId="21" fillId="5" borderId="1" xfId="0" applyNumberFormat="1" applyFont="1" applyFill="1" applyBorder="1" applyAlignment="1">
      <alignment horizontal="right"/>
    </xf>
    <xf numFmtId="164" fontId="6" fillId="5" borderId="1" xfId="0" applyNumberFormat="1" applyFont="1" applyFill="1" applyBorder="1" applyAlignment="1"/>
    <xf numFmtId="164" fontId="6" fillId="5" borderId="1" xfId="0" applyNumberFormat="1" applyFont="1" applyFill="1" applyBorder="1" applyAlignment="1">
      <alignment horizontal="right" wrapText="1"/>
    </xf>
    <xf numFmtId="164" fontId="6" fillId="5" borderId="29" xfId="0" applyNumberFormat="1" applyFont="1" applyFill="1" applyBorder="1" applyAlignment="1">
      <alignment horizontal="right"/>
    </xf>
    <xf numFmtId="0" fontId="6" fillId="0" borderId="9" xfId="0" applyFont="1" applyBorder="1"/>
    <xf numFmtId="164" fontId="6" fillId="0" borderId="17" xfId="0" applyNumberFormat="1" applyFont="1" applyBorder="1"/>
    <xf numFmtId="0" fontId="6" fillId="0" borderId="2" xfId="0" applyFont="1" applyBorder="1" applyAlignment="1">
      <alignment horizontal="center" vertical="center" wrapText="1"/>
    </xf>
    <xf numFmtId="166" fontId="6" fillId="0" borderId="2" xfId="1" applyFont="1" applyBorder="1"/>
    <xf numFmtId="166" fontId="8" fillId="0" borderId="29" xfId="1" applyFont="1" applyBorder="1" applyAlignment="1"/>
    <xf numFmtId="166" fontId="21" fillId="0" borderId="2" xfId="1" applyFont="1" applyBorder="1"/>
    <xf numFmtId="0" fontId="8" fillId="0" borderId="31" xfId="0" applyFont="1" applyFill="1" applyBorder="1" applyAlignment="1">
      <alignment horizontal="justify" vertical="center" wrapText="1"/>
    </xf>
    <xf numFmtId="0" fontId="4" fillId="0" borderId="0" xfId="0" applyFont="1" applyFill="1" applyAlignment="1">
      <alignment vertical="top" wrapText="1"/>
    </xf>
    <xf numFmtId="0" fontId="8" fillId="0" borderId="1" xfId="0" applyFont="1" applyFill="1" applyBorder="1" applyAlignment="1">
      <alignment horizontal="justify" vertical="center" wrapText="1"/>
    </xf>
    <xf numFmtId="0" fontId="8" fillId="0" borderId="1" xfId="0" applyFont="1" applyFill="1" applyBorder="1" applyAlignment="1">
      <alignment horizontal="justify" vertical="top"/>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top" wrapText="1"/>
    </xf>
    <xf numFmtId="0" fontId="6" fillId="0" borderId="1" xfId="0" applyFont="1" applyFill="1" applyBorder="1" applyAlignment="1">
      <alignment horizontal="justify" vertical="top" wrapText="1"/>
    </xf>
    <xf numFmtId="0" fontId="8" fillId="0" borderId="1" xfId="0" applyFont="1" applyFill="1" applyBorder="1" applyAlignment="1">
      <alignment vertical="top" wrapText="1"/>
    </xf>
    <xf numFmtId="0" fontId="6" fillId="0" borderId="1" xfId="0" applyFont="1" applyFill="1" applyBorder="1" applyAlignment="1">
      <alignment horizontal="justify" vertical="top"/>
    </xf>
    <xf numFmtId="0" fontId="8" fillId="0" borderId="0" xfId="0" applyFont="1" applyFill="1" applyAlignment="1">
      <alignment vertical="top" wrapText="1"/>
    </xf>
    <xf numFmtId="0" fontId="16" fillId="0" borderId="1" xfId="0" applyFont="1" applyFill="1" applyBorder="1" applyAlignment="1">
      <alignment horizontal="justify" vertical="top"/>
    </xf>
    <xf numFmtId="0" fontId="19" fillId="0" borderId="1" xfId="0" applyFont="1" applyFill="1" applyBorder="1" applyAlignment="1">
      <alignment vertical="top"/>
    </xf>
    <xf numFmtId="0" fontId="22" fillId="0" borderId="0" xfId="0" applyFont="1" applyFill="1" applyAlignment="1">
      <alignment horizontal="justify" vertical="top" wrapText="1"/>
    </xf>
    <xf numFmtId="0" fontId="8" fillId="0" borderId="29" xfId="0" applyFont="1" applyFill="1" applyBorder="1" applyAlignment="1">
      <alignment horizontal="justify" vertical="top"/>
    </xf>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7" fillId="4" borderId="9" xfId="0" applyFont="1" applyFill="1" applyBorder="1" applyAlignment="1">
      <alignment horizontal="center"/>
    </xf>
    <xf numFmtId="0" fontId="7" fillId="4" borderId="17" xfId="0" applyFont="1" applyFill="1" applyBorder="1" applyAlignment="1">
      <alignment horizontal="center"/>
    </xf>
    <xf numFmtId="0" fontId="7" fillId="4" borderId="10" xfId="0" applyFont="1" applyFill="1" applyBorder="1" applyAlignment="1">
      <alignment horizontal="center"/>
    </xf>
    <xf numFmtId="0" fontId="3" fillId="5" borderId="9" xfId="0" applyFont="1" applyFill="1" applyBorder="1" applyAlignment="1">
      <alignment horizontal="center"/>
    </xf>
    <xf numFmtId="0" fontId="3" fillId="5" borderId="17" xfId="0" applyFont="1" applyFill="1" applyBorder="1" applyAlignment="1">
      <alignment horizontal="center"/>
    </xf>
    <xf numFmtId="0" fontId="3" fillId="5" borderId="10" xfId="0" applyFont="1" applyFill="1" applyBorder="1" applyAlignment="1">
      <alignment horizontal="center"/>
    </xf>
    <xf numFmtId="0" fontId="3" fillId="5" borderId="9" xfId="0" applyFont="1" applyFill="1" applyBorder="1" applyAlignment="1">
      <alignment horizontal="left" vertical="top" wrapText="1"/>
    </xf>
    <xf numFmtId="0" fontId="3" fillId="5" borderId="17" xfId="0" applyFont="1" applyFill="1" applyBorder="1" applyAlignment="1">
      <alignment horizontal="left" vertical="top" wrapText="1"/>
    </xf>
    <xf numFmtId="0" fontId="3" fillId="5" borderId="10" xfId="0" applyFont="1" applyFill="1" applyBorder="1" applyAlignment="1">
      <alignment horizontal="left" vertical="top" wrapText="1"/>
    </xf>
    <xf numFmtId="0" fontId="4" fillId="6" borderId="9" xfId="0" applyFont="1" applyFill="1" applyBorder="1" applyAlignment="1">
      <alignment horizontal="center" wrapText="1"/>
    </xf>
    <xf numFmtId="0" fontId="4" fillId="6" borderId="17" xfId="0" applyFont="1" applyFill="1" applyBorder="1" applyAlignment="1">
      <alignment horizontal="center" wrapText="1"/>
    </xf>
    <xf numFmtId="0" fontId="4" fillId="6" borderId="10" xfId="0" applyFont="1" applyFill="1" applyBorder="1" applyAlignment="1">
      <alignment horizontal="center" wrapText="1"/>
    </xf>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9" fillId="3" borderId="3" xfId="0" applyFont="1" applyFill="1" applyBorder="1" applyAlignment="1">
      <alignment wrapText="1"/>
    </xf>
    <xf numFmtId="0" fontId="9" fillId="3" borderId="0" xfId="0" applyFont="1" applyFill="1" applyBorder="1" applyAlignment="1">
      <alignment wrapText="1"/>
    </xf>
    <xf numFmtId="0" fontId="9" fillId="3" borderId="8" xfId="0" applyFont="1" applyFill="1" applyBorder="1" applyAlignment="1">
      <alignment wrapText="1"/>
    </xf>
    <xf numFmtId="0" fontId="11" fillId="3" borderId="0" xfId="0" applyFont="1" applyFill="1" applyBorder="1" applyAlignment="1">
      <alignment horizontal="center"/>
    </xf>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9" fillId="3" borderId="3" xfId="0" applyFont="1" applyFill="1" applyBorder="1"/>
    <xf numFmtId="0" fontId="9" fillId="3" borderId="0" xfId="0" applyFont="1" applyFill="1" applyBorder="1"/>
    <xf numFmtId="0" fontId="9"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2" fillId="3" borderId="19" xfId="0" applyFont="1" applyFill="1" applyBorder="1" applyAlignment="1">
      <alignment horizontal="center"/>
    </xf>
    <xf numFmtId="0" fontId="2" fillId="3" borderId="0" xfId="0" applyFont="1" applyFill="1" applyBorder="1" applyAlignment="1">
      <alignment horizontal="center"/>
    </xf>
    <xf numFmtId="0" fontId="7" fillId="3" borderId="0" xfId="0" applyFont="1" applyFill="1" applyBorder="1" applyAlignment="1">
      <alignment horizontal="center"/>
    </xf>
    <xf numFmtId="0" fontId="10" fillId="3" borderId="0" xfId="0" applyFont="1" applyFill="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left" wrapText="1"/>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3" borderId="26" xfId="0" applyFont="1" applyFill="1" applyBorder="1" applyAlignment="1">
      <alignment horizontal="center"/>
    </xf>
    <xf numFmtId="0" fontId="6" fillId="3" borderId="27" xfId="0" applyFont="1" applyFill="1" applyBorder="1" applyAlignment="1">
      <alignment horizontal="center"/>
    </xf>
    <xf numFmtId="0" fontId="6" fillId="3" borderId="1" xfId="0" applyFont="1" applyFill="1" applyBorder="1" applyAlignment="1">
      <alignment horizontal="center" wrapText="1"/>
    </xf>
    <xf numFmtId="0" fontId="8" fillId="3" borderId="1" xfId="0" applyFont="1" applyFill="1" applyBorder="1" applyAlignment="1">
      <alignment horizontal="center"/>
    </xf>
    <xf numFmtId="0" fontId="10" fillId="3" borderId="14" xfId="0" applyFont="1" applyFill="1" applyBorder="1" applyAlignment="1">
      <alignment horizontal="center"/>
    </xf>
    <xf numFmtId="0" fontId="8" fillId="4" borderId="21"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3" borderId="20" xfId="0" applyFont="1" applyFill="1" applyBorder="1" applyAlignment="1">
      <alignment wrapText="1"/>
    </xf>
    <xf numFmtId="0" fontId="6" fillId="3" borderId="20" xfId="0" applyFont="1" applyFill="1" applyBorder="1" applyAlignment="1">
      <alignment horizontal="left"/>
    </xf>
    <xf numFmtId="0" fontId="6" fillId="3" borderId="0" xfId="0" applyFont="1" applyFill="1" applyBorder="1" applyAlignment="1">
      <alignment horizontal="left"/>
    </xf>
    <xf numFmtId="0" fontId="6" fillId="3" borderId="2" xfId="0" applyFont="1" applyFill="1" applyBorder="1"/>
    <xf numFmtId="0" fontId="6" fillId="3" borderId="9" xfId="0" applyFont="1" applyFill="1" applyBorder="1"/>
    <xf numFmtId="0" fontId="6" fillId="3" borderId="10"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xf numFmtId="0" fontId="1" fillId="3" borderId="3" xfId="0" applyFont="1" applyFill="1" applyBorder="1" applyAlignment="1">
      <alignment vertical="top" wrapText="1"/>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6" fillId="3" borderId="2" xfId="0" applyFont="1" applyFill="1" applyBorder="1" applyAlignment="1">
      <alignment horizontal="center"/>
    </xf>
    <xf numFmtId="0" fontId="6" fillId="3" borderId="9" xfId="0" applyFont="1" applyFill="1" applyBorder="1" applyAlignment="1">
      <alignment horizontal="center" wrapText="1"/>
    </xf>
    <xf numFmtId="0" fontId="6" fillId="3" borderId="17" xfId="0" applyFont="1" applyFill="1" applyBorder="1" applyAlignment="1">
      <alignment horizontal="center" wrapText="1"/>
    </xf>
    <xf numFmtId="0" fontId="6" fillId="3" borderId="10" xfId="0" applyFont="1" applyFill="1" applyBorder="1" applyAlignment="1">
      <alignment horizontal="center" wrapText="1"/>
    </xf>
    <xf numFmtId="0" fontId="0" fillId="3" borderId="3" xfId="0" applyFill="1" applyBorder="1"/>
    <xf numFmtId="0" fontId="0" fillId="3" borderId="0" xfId="0" applyFill="1" applyBorder="1"/>
    <xf numFmtId="0" fontId="0" fillId="3" borderId="8" xfId="0" applyFill="1" applyBorder="1"/>
    <xf numFmtId="0" fontId="2" fillId="4" borderId="22" xfId="0" applyFont="1" applyFill="1" applyBorder="1" applyAlignment="1">
      <alignment horizontal="center"/>
    </xf>
    <xf numFmtId="0" fontId="2" fillId="4" borderId="23" xfId="0" applyFont="1" applyFill="1" applyBorder="1" applyAlignment="1">
      <alignment horizontal="center"/>
    </xf>
    <xf numFmtId="0" fontId="2" fillId="4" borderId="24" xfId="0" applyFont="1" applyFill="1" applyBorder="1" applyAlignment="1">
      <alignment horizontal="center"/>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25" xfId="0" applyFont="1" applyBorder="1" applyAlignment="1">
      <alignment horizontal="left" vertical="top" wrapText="1"/>
    </xf>
    <xf numFmtId="166" fontId="3" fillId="0" borderId="13" xfId="0" applyNumberFormat="1" applyFont="1" applyBorder="1" applyAlignment="1">
      <alignment horizontal="left"/>
    </xf>
    <xf numFmtId="166" fontId="3" fillId="0" borderId="1" xfId="0" applyNumberFormat="1" applyFont="1" applyBorder="1" applyAlignment="1">
      <alignment horizontal="left"/>
    </xf>
    <xf numFmtId="0" fontId="2" fillId="0" borderId="1" xfId="0" applyFont="1" applyBorder="1" applyAlignment="1">
      <alignment horizontal="center"/>
    </xf>
    <xf numFmtId="166" fontId="3" fillId="0" borderId="1" xfId="0" applyNumberFormat="1" applyFont="1" applyBorder="1" applyAlignment="1">
      <alignment horizontal="center"/>
    </xf>
    <xf numFmtId="0" fontId="2" fillId="0" borderId="12" xfId="0" applyFont="1" applyBorder="1" applyAlignment="1">
      <alignment horizontal="center"/>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0" fillId="3" borderId="6" xfId="0" applyFill="1" applyBorder="1"/>
    <xf numFmtId="0" fontId="0" fillId="3" borderId="14" xfId="0" applyFill="1" applyBorder="1"/>
    <xf numFmtId="0" fontId="0" fillId="3" borderId="7" xfId="0" applyFill="1" applyBorder="1"/>
    <xf numFmtId="0" fontId="2" fillId="0" borderId="13" xfId="0" applyFont="1" applyBorder="1" applyAlignment="1">
      <alignment horizontal="center"/>
    </xf>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3" xfId="0" applyFont="1" applyFill="1" applyBorder="1" applyAlignment="1"/>
    <xf numFmtId="0" fontId="1" fillId="3" borderId="0" xfId="0" applyFont="1" applyFill="1" applyBorder="1" applyAlignment="1"/>
    <xf numFmtId="0" fontId="1" fillId="3" borderId="8" xfId="0" applyFont="1" applyFill="1" applyBorder="1" applyAlignment="1"/>
    <xf numFmtId="0" fontId="0" fillId="3" borderId="0" xfId="0" applyFill="1" applyBorder="1" applyAlignment="1"/>
    <xf numFmtId="0" fontId="0" fillId="3" borderId="8" xfId="0" applyFill="1" applyBorder="1" applyAlignment="1"/>
    <xf numFmtId="0" fontId="0" fillId="3" borderId="0" xfId="0" applyFill="1" applyBorder="1" applyAlignment="1">
      <alignment vertical="top" wrapText="1"/>
    </xf>
    <xf numFmtId="0" fontId="0" fillId="3" borderId="8" xfId="0" applyFill="1" applyBorder="1" applyAlignment="1">
      <alignment vertical="top" wrapText="1"/>
    </xf>
    <xf numFmtId="0" fontId="13" fillId="3" borderId="9" xfId="0" applyFont="1" applyFill="1" applyBorder="1" applyAlignment="1">
      <alignment horizontal="left"/>
    </xf>
    <xf numFmtId="0" fontId="13" fillId="3" borderId="17" xfId="0" applyFont="1" applyFill="1" applyBorder="1" applyAlignment="1">
      <alignment horizontal="left"/>
    </xf>
    <xf numFmtId="0" fontId="13" fillId="3" borderId="10"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image" Target="../media/image18.emf"/><Relationship Id="rId26" Type="http://schemas.openxmlformats.org/officeDocument/2006/relationships/image" Target="../media/image26.emf"/><Relationship Id="rId39" Type="http://schemas.openxmlformats.org/officeDocument/2006/relationships/image" Target="../media/image39.jpeg"/><Relationship Id="rId3" Type="http://schemas.openxmlformats.org/officeDocument/2006/relationships/image" Target="../media/image3.emf"/><Relationship Id="rId21" Type="http://schemas.openxmlformats.org/officeDocument/2006/relationships/image" Target="../media/image21.emf"/><Relationship Id="rId34" Type="http://schemas.openxmlformats.org/officeDocument/2006/relationships/image" Target="../media/image34.emf"/><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image" Target="../media/image17.jpeg"/><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2" Type="http://schemas.openxmlformats.org/officeDocument/2006/relationships/image" Target="../media/image2.emf"/><Relationship Id="rId16" Type="http://schemas.openxmlformats.org/officeDocument/2006/relationships/image" Target="../media/image16.emf"/><Relationship Id="rId20" Type="http://schemas.openxmlformats.org/officeDocument/2006/relationships/image" Target="../media/image20.emf"/><Relationship Id="rId29" Type="http://schemas.openxmlformats.org/officeDocument/2006/relationships/image" Target="../media/image29.emf"/><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png"/><Relationship Id="rId40" Type="http://schemas.openxmlformats.org/officeDocument/2006/relationships/image" Target="../media/image40.emf"/><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10" Type="http://schemas.openxmlformats.org/officeDocument/2006/relationships/image" Target="../media/image10.emf"/><Relationship Id="rId19" Type="http://schemas.openxmlformats.org/officeDocument/2006/relationships/image" Target="../media/image19.emf"/><Relationship Id="rId31" Type="http://schemas.openxmlformats.org/officeDocument/2006/relationships/image" Target="../media/image31.emf"/><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0</xdr:row>
      <xdr:rowOff>152400</xdr:rowOff>
    </xdr:from>
    <xdr:to>
      <xdr:col>7</xdr:col>
      <xdr:colOff>503555</xdr:colOff>
      <xdr:row>11</xdr:row>
      <xdr:rowOff>57150</xdr:rowOff>
    </xdr:to>
    <xdr:pic>
      <xdr:nvPicPr>
        <xdr:cNvPr id="2" name="Picture 1" descr="coatofarms1">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1375" y="152400"/>
          <a:ext cx="1389380" cy="1714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171449</xdr:colOff>
      <xdr:row>0</xdr:row>
      <xdr:rowOff>76200</xdr:rowOff>
    </xdr:from>
    <xdr:to>
      <xdr:col>0</xdr:col>
      <xdr:colOff>887729</xdr:colOff>
      <xdr:row>4</xdr:row>
      <xdr:rowOff>95250</xdr:rowOff>
    </xdr:to>
    <xdr:pic>
      <xdr:nvPicPr>
        <xdr:cNvPr id="2" name="Picture 1" descr="coatofarms1">
          <a:extLst>
            <a:ext uri="{FF2B5EF4-FFF2-40B4-BE49-F238E27FC236}">
              <a16:creationId xmlns:a16="http://schemas.microsoft.com/office/drawing/2014/main" xmlns=""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49" y="76200"/>
          <a:ext cx="694055" cy="847725"/>
        </a:xfrm>
        <a:prstGeom prst="rect">
          <a:avLst/>
        </a:prstGeom>
        <a:noFill/>
      </xdr:spPr>
    </xdr:pic>
    <xdr:clientData/>
  </xdr:twoCellAnchor>
  <xdr:twoCellAnchor editAs="oneCell">
    <xdr:from>
      <xdr:col>0</xdr:col>
      <xdr:colOff>203200</xdr:colOff>
      <xdr:row>13</xdr:row>
      <xdr:rowOff>31750</xdr:rowOff>
    </xdr:from>
    <xdr:to>
      <xdr:col>0</xdr:col>
      <xdr:colOff>806450</xdr:colOff>
      <xdr:row>13</xdr:row>
      <xdr:rowOff>590550</xdr:rowOff>
    </xdr:to>
    <xdr:pic>
      <xdr:nvPicPr>
        <xdr:cNvPr id="14" name="Picture 13">
          <a:extLst>
            <a:ext uri="{FF2B5EF4-FFF2-40B4-BE49-F238E27FC236}">
              <a16:creationId xmlns:a16="http://schemas.microsoft.com/office/drawing/2014/main" xmlns="" id="{13E2DDB2-F2D7-497D-B1C3-F2C09A2E32F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3200" y="3600450"/>
          <a:ext cx="603250" cy="558800"/>
        </a:xfrm>
        <a:prstGeom prst="rect">
          <a:avLst/>
        </a:prstGeom>
        <a:noFill/>
        <a:ln>
          <a:noFill/>
        </a:ln>
      </xdr:spPr>
    </xdr:pic>
    <xdr:clientData/>
  </xdr:twoCellAnchor>
  <xdr:twoCellAnchor editAs="oneCell">
    <xdr:from>
      <xdr:col>0</xdr:col>
      <xdr:colOff>266700</xdr:colOff>
      <xdr:row>14</xdr:row>
      <xdr:rowOff>31750</xdr:rowOff>
    </xdr:from>
    <xdr:to>
      <xdr:col>0</xdr:col>
      <xdr:colOff>635000</xdr:colOff>
      <xdr:row>14</xdr:row>
      <xdr:rowOff>704850</xdr:rowOff>
    </xdr:to>
    <xdr:pic>
      <xdr:nvPicPr>
        <xdr:cNvPr id="15" name="Picture 14">
          <a:extLst>
            <a:ext uri="{FF2B5EF4-FFF2-40B4-BE49-F238E27FC236}">
              <a16:creationId xmlns:a16="http://schemas.microsoft.com/office/drawing/2014/main" xmlns="" id="{9C4F3275-1E11-472A-B1E1-0F52A5DC75FC}"/>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66700" y="4159250"/>
          <a:ext cx="368300" cy="673100"/>
        </a:xfrm>
        <a:prstGeom prst="rect">
          <a:avLst/>
        </a:prstGeom>
        <a:noFill/>
        <a:ln>
          <a:noFill/>
        </a:ln>
      </xdr:spPr>
    </xdr:pic>
    <xdr:clientData/>
  </xdr:twoCellAnchor>
  <xdr:twoCellAnchor editAs="oneCell">
    <xdr:from>
      <xdr:col>0</xdr:col>
      <xdr:colOff>127000</xdr:colOff>
      <xdr:row>15</xdr:row>
      <xdr:rowOff>31750</xdr:rowOff>
    </xdr:from>
    <xdr:to>
      <xdr:col>0</xdr:col>
      <xdr:colOff>736600</xdr:colOff>
      <xdr:row>15</xdr:row>
      <xdr:rowOff>565150</xdr:rowOff>
    </xdr:to>
    <xdr:pic>
      <xdr:nvPicPr>
        <xdr:cNvPr id="17" name="Picture 16">
          <a:extLst>
            <a:ext uri="{FF2B5EF4-FFF2-40B4-BE49-F238E27FC236}">
              <a16:creationId xmlns:a16="http://schemas.microsoft.com/office/drawing/2014/main" xmlns="" id="{03E23D1F-6ED3-42BC-8D18-36490327E8E9}"/>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000" y="5187950"/>
          <a:ext cx="609600" cy="533400"/>
        </a:xfrm>
        <a:prstGeom prst="rect">
          <a:avLst/>
        </a:prstGeom>
        <a:noFill/>
        <a:ln>
          <a:noFill/>
        </a:ln>
      </xdr:spPr>
    </xdr:pic>
    <xdr:clientData/>
  </xdr:twoCellAnchor>
  <xdr:twoCellAnchor editAs="oneCell">
    <xdr:from>
      <xdr:col>0</xdr:col>
      <xdr:colOff>222250</xdr:colOff>
      <xdr:row>16</xdr:row>
      <xdr:rowOff>69850</xdr:rowOff>
    </xdr:from>
    <xdr:to>
      <xdr:col>0</xdr:col>
      <xdr:colOff>622300</xdr:colOff>
      <xdr:row>16</xdr:row>
      <xdr:rowOff>476250</xdr:rowOff>
    </xdr:to>
    <xdr:pic>
      <xdr:nvPicPr>
        <xdr:cNvPr id="19" name="Picture 18">
          <a:extLst>
            <a:ext uri="{FF2B5EF4-FFF2-40B4-BE49-F238E27FC236}">
              <a16:creationId xmlns:a16="http://schemas.microsoft.com/office/drawing/2014/main" xmlns="" id="{41017F0B-DA86-49CD-80E8-D74061D86C18}"/>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2250" y="5854700"/>
          <a:ext cx="400050" cy="406400"/>
        </a:xfrm>
        <a:prstGeom prst="rect">
          <a:avLst/>
        </a:prstGeom>
        <a:noFill/>
        <a:ln>
          <a:noFill/>
        </a:ln>
      </xdr:spPr>
    </xdr:pic>
    <xdr:clientData/>
  </xdr:twoCellAnchor>
  <xdr:twoCellAnchor editAs="oneCell">
    <xdr:from>
      <xdr:col>0</xdr:col>
      <xdr:colOff>158750</xdr:colOff>
      <xdr:row>17</xdr:row>
      <xdr:rowOff>63500</xdr:rowOff>
    </xdr:from>
    <xdr:to>
      <xdr:col>0</xdr:col>
      <xdr:colOff>527050</xdr:colOff>
      <xdr:row>17</xdr:row>
      <xdr:rowOff>450850</xdr:rowOff>
    </xdr:to>
    <xdr:pic>
      <xdr:nvPicPr>
        <xdr:cNvPr id="25" name="Picture 24">
          <a:extLst>
            <a:ext uri="{FF2B5EF4-FFF2-40B4-BE49-F238E27FC236}">
              <a16:creationId xmlns:a16="http://schemas.microsoft.com/office/drawing/2014/main" xmlns="" id="{99265093-3952-475D-BFDF-2E28C66E4075}"/>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58750" y="6388100"/>
          <a:ext cx="368300" cy="387350"/>
        </a:xfrm>
        <a:prstGeom prst="rect">
          <a:avLst/>
        </a:prstGeom>
        <a:noFill/>
        <a:ln>
          <a:noFill/>
        </a:ln>
      </xdr:spPr>
    </xdr:pic>
    <xdr:clientData/>
  </xdr:twoCellAnchor>
  <xdr:twoCellAnchor editAs="oneCell">
    <xdr:from>
      <xdr:col>0</xdr:col>
      <xdr:colOff>184150</xdr:colOff>
      <xdr:row>18</xdr:row>
      <xdr:rowOff>50800</xdr:rowOff>
    </xdr:from>
    <xdr:to>
      <xdr:col>0</xdr:col>
      <xdr:colOff>450850</xdr:colOff>
      <xdr:row>19</xdr:row>
      <xdr:rowOff>6350</xdr:rowOff>
    </xdr:to>
    <xdr:pic>
      <xdr:nvPicPr>
        <xdr:cNvPr id="27" name="Picture 26">
          <a:extLst>
            <a:ext uri="{FF2B5EF4-FFF2-40B4-BE49-F238E27FC236}">
              <a16:creationId xmlns:a16="http://schemas.microsoft.com/office/drawing/2014/main" xmlns="" id="{A3F70229-1C89-45A0-B7FD-BBEFA378359B}"/>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4150" y="6934200"/>
          <a:ext cx="266700" cy="419100"/>
        </a:xfrm>
        <a:prstGeom prst="rect">
          <a:avLst/>
        </a:prstGeom>
        <a:noFill/>
        <a:ln>
          <a:noFill/>
        </a:ln>
      </xdr:spPr>
    </xdr:pic>
    <xdr:clientData/>
  </xdr:twoCellAnchor>
  <xdr:twoCellAnchor editAs="oneCell">
    <xdr:from>
      <xdr:col>0</xdr:col>
      <xdr:colOff>127000</xdr:colOff>
      <xdr:row>19</xdr:row>
      <xdr:rowOff>158750</xdr:rowOff>
    </xdr:from>
    <xdr:to>
      <xdr:col>0</xdr:col>
      <xdr:colOff>857250</xdr:colOff>
      <xdr:row>19</xdr:row>
      <xdr:rowOff>622300</xdr:rowOff>
    </xdr:to>
    <xdr:pic>
      <xdr:nvPicPr>
        <xdr:cNvPr id="29" name="Picture 28">
          <a:extLst>
            <a:ext uri="{FF2B5EF4-FFF2-40B4-BE49-F238E27FC236}">
              <a16:creationId xmlns:a16="http://schemas.microsoft.com/office/drawing/2014/main" xmlns="" id="{592CC45A-71B7-4861-BFE1-B9CDED9EF578}"/>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27000" y="7505700"/>
          <a:ext cx="730250" cy="463550"/>
        </a:xfrm>
        <a:prstGeom prst="rect">
          <a:avLst/>
        </a:prstGeom>
        <a:noFill/>
        <a:ln>
          <a:noFill/>
        </a:ln>
      </xdr:spPr>
    </xdr:pic>
    <xdr:clientData/>
  </xdr:twoCellAnchor>
  <xdr:twoCellAnchor editAs="oneCell">
    <xdr:from>
      <xdr:col>0</xdr:col>
      <xdr:colOff>133350</xdr:colOff>
      <xdr:row>20</xdr:row>
      <xdr:rowOff>25400</xdr:rowOff>
    </xdr:from>
    <xdr:to>
      <xdr:col>0</xdr:col>
      <xdr:colOff>698500</xdr:colOff>
      <xdr:row>20</xdr:row>
      <xdr:rowOff>755650</xdr:rowOff>
    </xdr:to>
    <xdr:pic>
      <xdr:nvPicPr>
        <xdr:cNvPr id="31" name="Picture 30">
          <a:extLst>
            <a:ext uri="{FF2B5EF4-FFF2-40B4-BE49-F238E27FC236}">
              <a16:creationId xmlns:a16="http://schemas.microsoft.com/office/drawing/2014/main" xmlns="" id="{A7BF40B1-0727-4F95-BE4D-B1256E326663}"/>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33350" y="8096250"/>
          <a:ext cx="565150" cy="730250"/>
        </a:xfrm>
        <a:prstGeom prst="rect">
          <a:avLst/>
        </a:prstGeom>
        <a:noFill/>
        <a:ln>
          <a:noFill/>
        </a:ln>
      </xdr:spPr>
    </xdr:pic>
    <xdr:clientData/>
  </xdr:twoCellAnchor>
  <xdr:twoCellAnchor editAs="oneCell">
    <xdr:from>
      <xdr:col>0</xdr:col>
      <xdr:colOff>177800</xdr:colOff>
      <xdr:row>21</xdr:row>
      <xdr:rowOff>158750</xdr:rowOff>
    </xdr:from>
    <xdr:to>
      <xdr:col>0</xdr:col>
      <xdr:colOff>527050</xdr:colOff>
      <xdr:row>21</xdr:row>
      <xdr:rowOff>711200</xdr:rowOff>
    </xdr:to>
    <xdr:pic>
      <xdr:nvPicPr>
        <xdr:cNvPr id="32" name="Picture 31">
          <a:extLst>
            <a:ext uri="{FF2B5EF4-FFF2-40B4-BE49-F238E27FC236}">
              <a16:creationId xmlns:a16="http://schemas.microsoft.com/office/drawing/2014/main" xmlns="" id="{1E7914BA-28A6-4D1F-A6D2-F4606A2A6C4C}"/>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7800" y="9112250"/>
          <a:ext cx="349250" cy="552450"/>
        </a:xfrm>
        <a:prstGeom prst="rect">
          <a:avLst/>
        </a:prstGeom>
        <a:noFill/>
        <a:ln>
          <a:noFill/>
        </a:ln>
      </xdr:spPr>
    </xdr:pic>
    <xdr:clientData/>
  </xdr:twoCellAnchor>
  <xdr:twoCellAnchor editAs="oneCell">
    <xdr:from>
      <xdr:col>0</xdr:col>
      <xdr:colOff>0</xdr:colOff>
      <xdr:row>22</xdr:row>
      <xdr:rowOff>120650</xdr:rowOff>
    </xdr:from>
    <xdr:to>
      <xdr:col>0</xdr:col>
      <xdr:colOff>838200</xdr:colOff>
      <xdr:row>23</xdr:row>
      <xdr:rowOff>6350</xdr:rowOff>
    </xdr:to>
    <xdr:pic>
      <xdr:nvPicPr>
        <xdr:cNvPr id="33" name="Picture 32">
          <a:extLst>
            <a:ext uri="{FF2B5EF4-FFF2-40B4-BE49-F238E27FC236}">
              <a16:creationId xmlns:a16="http://schemas.microsoft.com/office/drawing/2014/main" xmlns="" id="{8ECE625D-D52A-4698-9E1E-D29166FF4616}"/>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0" y="9836150"/>
          <a:ext cx="838200" cy="457200"/>
        </a:xfrm>
        <a:prstGeom prst="rect">
          <a:avLst/>
        </a:prstGeom>
        <a:noFill/>
        <a:ln>
          <a:noFill/>
        </a:ln>
      </xdr:spPr>
    </xdr:pic>
    <xdr:clientData/>
  </xdr:twoCellAnchor>
  <xdr:twoCellAnchor editAs="oneCell">
    <xdr:from>
      <xdr:col>0</xdr:col>
      <xdr:colOff>57150</xdr:colOff>
      <xdr:row>23</xdr:row>
      <xdr:rowOff>57150</xdr:rowOff>
    </xdr:from>
    <xdr:to>
      <xdr:col>0</xdr:col>
      <xdr:colOff>863600</xdr:colOff>
      <xdr:row>23</xdr:row>
      <xdr:rowOff>431800</xdr:rowOff>
    </xdr:to>
    <xdr:pic>
      <xdr:nvPicPr>
        <xdr:cNvPr id="34" name="Picture 33">
          <a:extLst>
            <a:ext uri="{FF2B5EF4-FFF2-40B4-BE49-F238E27FC236}">
              <a16:creationId xmlns:a16="http://schemas.microsoft.com/office/drawing/2014/main" xmlns="" id="{7EB12F48-C4A2-437F-A48B-CD5715F2691D}"/>
            </a:ext>
          </a:extLst>
        </xdr:cNvPr>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57150" y="10344150"/>
          <a:ext cx="806450" cy="374650"/>
        </a:xfrm>
        <a:prstGeom prst="rect">
          <a:avLst/>
        </a:prstGeom>
        <a:noFill/>
        <a:ln>
          <a:noFill/>
        </a:ln>
      </xdr:spPr>
    </xdr:pic>
    <xdr:clientData/>
  </xdr:twoCellAnchor>
  <xdr:twoCellAnchor editAs="oneCell">
    <xdr:from>
      <xdr:col>0</xdr:col>
      <xdr:colOff>120650</xdr:colOff>
      <xdr:row>24</xdr:row>
      <xdr:rowOff>38100</xdr:rowOff>
    </xdr:from>
    <xdr:to>
      <xdr:col>0</xdr:col>
      <xdr:colOff>736600</xdr:colOff>
      <xdr:row>24</xdr:row>
      <xdr:rowOff>622300</xdr:rowOff>
    </xdr:to>
    <xdr:pic>
      <xdr:nvPicPr>
        <xdr:cNvPr id="36" name="Picture 35">
          <a:extLst>
            <a:ext uri="{FF2B5EF4-FFF2-40B4-BE49-F238E27FC236}">
              <a16:creationId xmlns:a16="http://schemas.microsoft.com/office/drawing/2014/main" xmlns="" id="{ADCF2627-452A-4BE7-8851-C5F856E46488}"/>
            </a:ext>
          </a:extLst>
        </xdr:cNvPr>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0650" y="10864850"/>
          <a:ext cx="615950" cy="584200"/>
        </a:xfrm>
        <a:prstGeom prst="rect">
          <a:avLst/>
        </a:prstGeom>
        <a:noFill/>
        <a:ln>
          <a:noFill/>
        </a:ln>
      </xdr:spPr>
    </xdr:pic>
    <xdr:clientData/>
  </xdr:twoCellAnchor>
  <xdr:twoCellAnchor editAs="oneCell">
    <xdr:from>
      <xdr:col>0</xdr:col>
      <xdr:colOff>101600</xdr:colOff>
      <xdr:row>25</xdr:row>
      <xdr:rowOff>50800</xdr:rowOff>
    </xdr:from>
    <xdr:to>
      <xdr:col>0</xdr:col>
      <xdr:colOff>838200</xdr:colOff>
      <xdr:row>25</xdr:row>
      <xdr:rowOff>654050</xdr:rowOff>
    </xdr:to>
    <xdr:pic>
      <xdr:nvPicPr>
        <xdr:cNvPr id="37" name="Picture 36">
          <a:extLst>
            <a:ext uri="{FF2B5EF4-FFF2-40B4-BE49-F238E27FC236}">
              <a16:creationId xmlns:a16="http://schemas.microsoft.com/office/drawing/2014/main" xmlns="" id="{76B5C53E-5927-4D82-B3E0-87F35CD82326}"/>
            </a:ext>
          </a:extLst>
        </xdr:cNvPr>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1600" y="11550650"/>
          <a:ext cx="736600" cy="603250"/>
        </a:xfrm>
        <a:prstGeom prst="rect">
          <a:avLst/>
        </a:prstGeom>
        <a:noFill/>
        <a:ln>
          <a:noFill/>
        </a:ln>
      </xdr:spPr>
    </xdr:pic>
    <xdr:clientData/>
  </xdr:twoCellAnchor>
  <xdr:twoCellAnchor editAs="oneCell">
    <xdr:from>
      <xdr:col>0</xdr:col>
      <xdr:colOff>76200</xdr:colOff>
      <xdr:row>26</xdr:row>
      <xdr:rowOff>95250</xdr:rowOff>
    </xdr:from>
    <xdr:to>
      <xdr:col>0</xdr:col>
      <xdr:colOff>844550</xdr:colOff>
      <xdr:row>26</xdr:row>
      <xdr:rowOff>539750</xdr:rowOff>
    </xdr:to>
    <xdr:pic>
      <xdr:nvPicPr>
        <xdr:cNvPr id="38" name="Picture 37">
          <a:extLst>
            <a:ext uri="{FF2B5EF4-FFF2-40B4-BE49-F238E27FC236}">
              <a16:creationId xmlns:a16="http://schemas.microsoft.com/office/drawing/2014/main" xmlns="" id="{2FCCBD55-D249-437D-9566-D1FE889E0609}"/>
            </a:ext>
          </a:extLst>
        </xdr:cNvPr>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76200" y="12293600"/>
          <a:ext cx="768350" cy="444500"/>
        </a:xfrm>
        <a:prstGeom prst="rect">
          <a:avLst/>
        </a:prstGeom>
        <a:noFill/>
        <a:ln>
          <a:noFill/>
        </a:ln>
      </xdr:spPr>
    </xdr:pic>
    <xdr:clientData/>
  </xdr:twoCellAnchor>
  <xdr:twoCellAnchor editAs="oneCell">
    <xdr:from>
      <xdr:col>0</xdr:col>
      <xdr:colOff>120650</xdr:colOff>
      <xdr:row>27</xdr:row>
      <xdr:rowOff>63500</xdr:rowOff>
    </xdr:from>
    <xdr:to>
      <xdr:col>0</xdr:col>
      <xdr:colOff>584200</xdr:colOff>
      <xdr:row>27</xdr:row>
      <xdr:rowOff>673100</xdr:rowOff>
    </xdr:to>
    <xdr:pic>
      <xdr:nvPicPr>
        <xdr:cNvPr id="39" name="Picture 38">
          <a:extLst>
            <a:ext uri="{FF2B5EF4-FFF2-40B4-BE49-F238E27FC236}">
              <a16:creationId xmlns:a16="http://schemas.microsoft.com/office/drawing/2014/main" xmlns="" id="{38DD4A76-CB9B-4239-9BCB-F94D8C1C13FB}"/>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20650" y="12884150"/>
          <a:ext cx="463550" cy="609600"/>
        </a:xfrm>
        <a:prstGeom prst="rect">
          <a:avLst/>
        </a:prstGeom>
        <a:noFill/>
        <a:ln>
          <a:noFill/>
        </a:ln>
      </xdr:spPr>
    </xdr:pic>
    <xdr:clientData/>
  </xdr:twoCellAnchor>
  <xdr:twoCellAnchor editAs="oneCell">
    <xdr:from>
      <xdr:col>0</xdr:col>
      <xdr:colOff>146050</xdr:colOff>
      <xdr:row>28</xdr:row>
      <xdr:rowOff>38099</xdr:rowOff>
    </xdr:from>
    <xdr:to>
      <xdr:col>0</xdr:col>
      <xdr:colOff>850900</xdr:colOff>
      <xdr:row>28</xdr:row>
      <xdr:rowOff>463550</xdr:rowOff>
    </xdr:to>
    <xdr:pic>
      <xdr:nvPicPr>
        <xdr:cNvPr id="41" name="Picture 40" descr="bookshelf mahogany">
          <a:extLst>
            <a:ext uri="{FF2B5EF4-FFF2-40B4-BE49-F238E27FC236}">
              <a16:creationId xmlns:a16="http://schemas.microsoft.com/office/drawing/2014/main" xmlns="" id="{A7FF88B7-AB71-425C-B8F7-7C471D9CCC7E}"/>
            </a:ext>
          </a:extLst>
        </xdr:cNvPr>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46050" y="13569949"/>
          <a:ext cx="704850" cy="425451"/>
        </a:xfrm>
        <a:prstGeom prst="rect">
          <a:avLst/>
        </a:prstGeom>
        <a:noFill/>
        <a:ln>
          <a:noFill/>
        </a:ln>
      </xdr:spPr>
    </xdr:pic>
    <xdr:clientData/>
  </xdr:twoCellAnchor>
  <xdr:twoCellAnchor editAs="oneCell">
    <xdr:from>
      <xdr:col>0</xdr:col>
      <xdr:colOff>76200</xdr:colOff>
      <xdr:row>29</xdr:row>
      <xdr:rowOff>31750</xdr:rowOff>
    </xdr:from>
    <xdr:to>
      <xdr:col>0</xdr:col>
      <xdr:colOff>812800</xdr:colOff>
      <xdr:row>29</xdr:row>
      <xdr:rowOff>1016000</xdr:rowOff>
    </xdr:to>
    <xdr:pic>
      <xdr:nvPicPr>
        <xdr:cNvPr id="43" name="Picture 42">
          <a:extLst>
            <a:ext uri="{FF2B5EF4-FFF2-40B4-BE49-F238E27FC236}">
              <a16:creationId xmlns:a16="http://schemas.microsoft.com/office/drawing/2014/main" xmlns="" id="{EBC4D2E1-F2C6-412D-A191-9E507CD676FC}"/>
            </a:ext>
          </a:extLst>
        </xdr:cNvPr>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76200" y="14071600"/>
          <a:ext cx="736600" cy="984250"/>
        </a:xfrm>
        <a:prstGeom prst="rect">
          <a:avLst/>
        </a:prstGeom>
        <a:noFill/>
        <a:ln>
          <a:noFill/>
        </a:ln>
      </xdr:spPr>
    </xdr:pic>
    <xdr:clientData/>
  </xdr:twoCellAnchor>
  <xdr:twoCellAnchor editAs="oneCell">
    <xdr:from>
      <xdr:col>0</xdr:col>
      <xdr:colOff>158750</xdr:colOff>
      <xdr:row>30</xdr:row>
      <xdr:rowOff>82550</xdr:rowOff>
    </xdr:from>
    <xdr:to>
      <xdr:col>0</xdr:col>
      <xdr:colOff>806450</xdr:colOff>
      <xdr:row>30</xdr:row>
      <xdr:rowOff>882650</xdr:rowOff>
    </xdr:to>
    <xdr:pic>
      <xdr:nvPicPr>
        <xdr:cNvPr id="44" name="Picture 43">
          <a:extLst>
            <a:ext uri="{FF2B5EF4-FFF2-40B4-BE49-F238E27FC236}">
              <a16:creationId xmlns:a16="http://schemas.microsoft.com/office/drawing/2014/main" xmlns="" id="{4F44C8DE-0FB8-4831-A331-1DC3A41CB2A5}"/>
            </a:ext>
          </a:extLst>
        </xdr:cNvPr>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58750" y="15201900"/>
          <a:ext cx="647700" cy="800100"/>
        </a:xfrm>
        <a:prstGeom prst="rect">
          <a:avLst/>
        </a:prstGeom>
        <a:noFill/>
        <a:ln>
          <a:noFill/>
        </a:ln>
      </xdr:spPr>
    </xdr:pic>
    <xdr:clientData/>
  </xdr:twoCellAnchor>
  <xdr:twoCellAnchor editAs="oneCell">
    <xdr:from>
      <xdr:col>0</xdr:col>
      <xdr:colOff>184150</xdr:colOff>
      <xdr:row>31</xdr:row>
      <xdr:rowOff>50800</xdr:rowOff>
    </xdr:from>
    <xdr:to>
      <xdr:col>0</xdr:col>
      <xdr:colOff>755650</xdr:colOff>
      <xdr:row>31</xdr:row>
      <xdr:rowOff>774700</xdr:rowOff>
    </xdr:to>
    <xdr:pic>
      <xdr:nvPicPr>
        <xdr:cNvPr id="46" name="Picture 45">
          <a:extLst>
            <a:ext uri="{FF2B5EF4-FFF2-40B4-BE49-F238E27FC236}">
              <a16:creationId xmlns:a16="http://schemas.microsoft.com/office/drawing/2014/main" xmlns="" id="{D6AEA63F-A4F5-4E5D-8E66-5ADA4365DFBC}"/>
            </a:ext>
          </a:extLst>
        </xdr:cNvPr>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84150" y="16217900"/>
          <a:ext cx="571500" cy="723900"/>
        </a:xfrm>
        <a:prstGeom prst="rect">
          <a:avLst/>
        </a:prstGeom>
        <a:noFill/>
        <a:ln>
          <a:noFill/>
        </a:ln>
      </xdr:spPr>
    </xdr:pic>
    <xdr:clientData/>
  </xdr:twoCellAnchor>
  <xdr:twoCellAnchor editAs="oneCell">
    <xdr:from>
      <xdr:col>0</xdr:col>
      <xdr:colOff>184150</xdr:colOff>
      <xdr:row>32</xdr:row>
      <xdr:rowOff>31750</xdr:rowOff>
    </xdr:from>
    <xdr:to>
      <xdr:col>0</xdr:col>
      <xdr:colOff>800100</xdr:colOff>
      <xdr:row>32</xdr:row>
      <xdr:rowOff>736600</xdr:rowOff>
    </xdr:to>
    <xdr:pic>
      <xdr:nvPicPr>
        <xdr:cNvPr id="47" name="Picture 46">
          <a:extLst>
            <a:ext uri="{FF2B5EF4-FFF2-40B4-BE49-F238E27FC236}">
              <a16:creationId xmlns:a16="http://schemas.microsoft.com/office/drawing/2014/main" xmlns="" id="{9437F9C5-C92A-4C84-B3D2-E81B7DE5026C}"/>
            </a:ext>
          </a:extLst>
        </xdr:cNvPr>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84150" y="17170400"/>
          <a:ext cx="615950" cy="704850"/>
        </a:xfrm>
        <a:prstGeom prst="rect">
          <a:avLst/>
        </a:prstGeom>
        <a:noFill/>
        <a:ln>
          <a:noFill/>
        </a:ln>
      </xdr:spPr>
    </xdr:pic>
    <xdr:clientData/>
  </xdr:twoCellAnchor>
  <xdr:twoCellAnchor editAs="oneCell">
    <xdr:from>
      <xdr:col>0</xdr:col>
      <xdr:colOff>0</xdr:colOff>
      <xdr:row>33</xdr:row>
      <xdr:rowOff>44450</xdr:rowOff>
    </xdr:from>
    <xdr:to>
      <xdr:col>0</xdr:col>
      <xdr:colOff>857250</xdr:colOff>
      <xdr:row>33</xdr:row>
      <xdr:rowOff>596900</xdr:rowOff>
    </xdr:to>
    <xdr:pic>
      <xdr:nvPicPr>
        <xdr:cNvPr id="48" name="Picture 47">
          <a:extLst>
            <a:ext uri="{FF2B5EF4-FFF2-40B4-BE49-F238E27FC236}">
              <a16:creationId xmlns:a16="http://schemas.microsoft.com/office/drawing/2014/main" xmlns="" id="{C3C6E5FF-56C9-4CAD-A2C6-734B96ED866F}"/>
            </a:ext>
          </a:extLst>
        </xdr:cNvPr>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0" y="17945100"/>
          <a:ext cx="857250" cy="552450"/>
        </a:xfrm>
        <a:prstGeom prst="rect">
          <a:avLst/>
        </a:prstGeom>
        <a:noFill/>
        <a:ln>
          <a:noFill/>
        </a:ln>
      </xdr:spPr>
    </xdr:pic>
    <xdr:clientData/>
  </xdr:twoCellAnchor>
  <xdr:twoCellAnchor editAs="oneCell">
    <xdr:from>
      <xdr:col>0</xdr:col>
      <xdr:colOff>120650</xdr:colOff>
      <xdr:row>34</xdr:row>
      <xdr:rowOff>63500</xdr:rowOff>
    </xdr:from>
    <xdr:to>
      <xdr:col>0</xdr:col>
      <xdr:colOff>584200</xdr:colOff>
      <xdr:row>34</xdr:row>
      <xdr:rowOff>698500</xdr:rowOff>
    </xdr:to>
    <xdr:pic>
      <xdr:nvPicPr>
        <xdr:cNvPr id="49" name="Picture 48">
          <a:extLst>
            <a:ext uri="{FF2B5EF4-FFF2-40B4-BE49-F238E27FC236}">
              <a16:creationId xmlns:a16="http://schemas.microsoft.com/office/drawing/2014/main" xmlns="" id="{447D5C14-87AC-452C-BD4D-04AEBD590268}"/>
            </a:ext>
          </a:extLst>
        </xdr:cNvPr>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20650" y="18738850"/>
          <a:ext cx="463550" cy="635000"/>
        </a:xfrm>
        <a:prstGeom prst="rect">
          <a:avLst/>
        </a:prstGeom>
        <a:noFill/>
        <a:ln>
          <a:noFill/>
        </a:ln>
      </xdr:spPr>
    </xdr:pic>
    <xdr:clientData/>
  </xdr:twoCellAnchor>
  <xdr:twoCellAnchor editAs="oneCell">
    <xdr:from>
      <xdr:col>0</xdr:col>
      <xdr:colOff>107950</xdr:colOff>
      <xdr:row>35</xdr:row>
      <xdr:rowOff>120650</xdr:rowOff>
    </xdr:from>
    <xdr:to>
      <xdr:col>0</xdr:col>
      <xdr:colOff>654050</xdr:colOff>
      <xdr:row>35</xdr:row>
      <xdr:rowOff>596900</xdr:rowOff>
    </xdr:to>
    <xdr:pic>
      <xdr:nvPicPr>
        <xdr:cNvPr id="50" name="Picture 49">
          <a:extLst>
            <a:ext uri="{FF2B5EF4-FFF2-40B4-BE49-F238E27FC236}">
              <a16:creationId xmlns:a16="http://schemas.microsoft.com/office/drawing/2014/main" xmlns="" id="{E486EA35-8681-4AE1-877B-E7676EB36F10}"/>
            </a:ext>
          </a:extLst>
        </xdr:cNvPr>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7950" y="19710400"/>
          <a:ext cx="546100" cy="476250"/>
        </a:xfrm>
        <a:prstGeom prst="rect">
          <a:avLst/>
        </a:prstGeom>
        <a:noFill/>
        <a:ln>
          <a:noFill/>
        </a:ln>
      </xdr:spPr>
    </xdr:pic>
    <xdr:clientData/>
  </xdr:twoCellAnchor>
  <xdr:twoCellAnchor editAs="oneCell">
    <xdr:from>
      <xdr:col>0</xdr:col>
      <xdr:colOff>82550</xdr:colOff>
      <xdr:row>36</xdr:row>
      <xdr:rowOff>38100</xdr:rowOff>
    </xdr:from>
    <xdr:to>
      <xdr:col>0</xdr:col>
      <xdr:colOff>850900</xdr:colOff>
      <xdr:row>36</xdr:row>
      <xdr:rowOff>641350</xdr:rowOff>
    </xdr:to>
    <xdr:pic>
      <xdr:nvPicPr>
        <xdr:cNvPr id="51" name="Picture 50">
          <a:extLst>
            <a:ext uri="{FF2B5EF4-FFF2-40B4-BE49-F238E27FC236}">
              <a16:creationId xmlns:a16="http://schemas.microsoft.com/office/drawing/2014/main" xmlns="" id="{8574258B-0832-4052-96D1-8F0F3D77BF52}"/>
            </a:ext>
          </a:extLst>
        </xdr:cNvPr>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82550" y="20593050"/>
          <a:ext cx="768350" cy="603250"/>
        </a:xfrm>
        <a:prstGeom prst="rect">
          <a:avLst/>
        </a:prstGeom>
        <a:noFill/>
        <a:ln>
          <a:noFill/>
        </a:ln>
      </xdr:spPr>
    </xdr:pic>
    <xdr:clientData/>
  </xdr:twoCellAnchor>
  <xdr:twoCellAnchor editAs="oneCell">
    <xdr:from>
      <xdr:col>0</xdr:col>
      <xdr:colOff>133350</xdr:colOff>
      <xdr:row>37</xdr:row>
      <xdr:rowOff>50800</xdr:rowOff>
    </xdr:from>
    <xdr:to>
      <xdr:col>0</xdr:col>
      <xdr:colOff>698500</xdr:colOff>
      <xdr:row>37</xdr:row>
      <xdr:rowOff>647700</xdr:rowOff>
    </xdr:to>
    <xdr:pic>
      <xdr:nvPicPr>
        <xdr:cNvPr id="52" name="Picture 51">
          <a:extLst>
            <a:ext uri="{FF2B5EF4-FFF2-40B4-BE49-F238E27FC236}">
              <a16:creationId xmlns:a16="http://schemas.microsoft.com/office/drawing/2014/main" xmlns="" id="{5DB76BE6-AC5C-4A98-8D86-C9C81E29F880}"/>
            </a:ext>
          </a:extLst>
        </xdr:cNvPr>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33350" y="21304250"/>
          <a:ext cx="565150" cy="596900"/>
        </a:xfrm>
        <a:prstGeom prst="rect">
          <a:avLst/>
        </a:prstGeom>
        <a:noFill/>
        <a:ln>
          <a:noFill/>
        </a:ln>
      </xdr:spPr>
    </xdr:pic>
    <xdr:clientData/>
  </xdr:twoCellAnchor>
  <xdr:twoCellAnchor editAs="oneCell">
    <xdr:from>
      <xdr:col>0</xdr:col>
      <xdr:colOff>63500</xdr:colOff>
      <xdr:row>38</xdr:row>
      <xdr:rowOff>82550</xdr:rowOff>
    </xdr:from>
    <xdr:to>
      <xdr:col>0</xdr:col>
      <xdr:colOff>1085850</xdr:colOff>
      <xdr:row>38</xdr:row>
      <xdr:rowOff>628650</xdr:rowOff>
    </xdr:to>
    <xdr:pic>
      <xdr:nvPicPr>
        <xdr:cNvPr id="53" name="Picture 52">
          <a:extLst>
            <a:ext uri="{FF2B5EF4-FFF2-40B4-BE49-F238E27FC236}">
              <a16:creationId xmlns:a16="http://schemas.microsoft.com/office/drawing/2014/main" xmlns="" id="{C72EF5A6-F6C9-44E2-8A09-9373BE14BAED}"/>
            </a:ext>
          </a:extLst>
        </xdr:cNvPr>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63500" y="21761450"/>
          <a:ext cx="1022350" cy="546100"/>
        </a:xfrm>
        <a:prstGeom prst="rect">
          <a:avLst/>
        </a:prstGeom>
        <a:noFill/>
        <a:ln>
          <a:noFill/>
        </a:ln>
      </xdr:spPr>
    </xdr:pic>
    <xdr:clientData/>
  </xdr:twoCellAnchor>
  <xdr:twoCellAnchor editAs="oneCell">
    <xdr:from>
      <xdr:col>0</xdr:col>
      <xdr:colOff>107950</xdr:colOff>
      <xdr:row>39</xdr:row>
      <xdr:rowOff>12700</xdr:rowOff>
    </xdr:from>
    <xdr:to>
      <xdr:col>0</xdr:col>
      <xdr:colOff>806450</xdr:colOff>
      <xdr:row>39</xdr:row>
      <xdr:rowOff>628650</xdr:rowOff>
    </xdr:to>
    <xdr:pic>
      <xdr:nvPicPr>
        <xdr:cNvPr id="56" name="Picture 55">
          <a:extLst>
            <a:ext uri="{FF2B5EF4-FFF2-40B4-BE49-F238E27FC236}">
              <a16:creationId xmlns:a16="http://schemas.microsoft.com/office/drawing/2014/main" xmlns="" id="{985C9112-C3C9-4E11-A7CC-BB07DEE74B61}"/>
            </a:ext>
          </a:extLst>
        </xdr:cNvPr>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7950" y="22402800"/>
          <a:ext cx="698500" cy="615950"/>
        </a:xfrm>
        <a:prstGeom prst="rect">
          <a:avLst/>
        </a:prstGeom>
        <a:noFill/>
        <a:ln>
          <a:noFill/>
        </a:ln>
      </xdr:spPr>
    </xdr:pic>
    <xdr:clientData/>
  </xdr:twoCellAnchor>
  <xdr:twoCellAnchor editAs="oneCell">
    <xdr:from>
      <xdr:col>0</xdr:col>
      <xdr:colOff>133350</xdr:colOff>
      <xdr:row>40</xdr:row>
      <xdr:rowOff>38100</xdr:rowOff>
    </xdr:from>
    <xdr:to>
      <xdr:col>0</xdr:col>
      <xdr:colOff>755650</xdr:colOff>
      <xdr:row>40</xdr:row>
      <xdr:rowOff>419100</xdr:rowOff>
    </xdr:to>
    <xdr:pic>
      <xdr:nvPicPr>
        <xdr:cNvPr id="57" name="Picture 56">
          <a:extLst>
            <a:ext uri="{FF2B5EF4-FFF2-40B4-BE49-F238E27FC236}">
              <a16:creationId xmlns:a16="http://schemas.microsoft.com/office/drawing/2014/main" xmlns="" id="{FA7C44D4-B1D2-4AB8-95E8-4DBC531A7B48}"/>
            </a:ext>
          </a:extLst>
        </xdr:cNvPr>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33350" y="23126700"/>
          <a:ext cx="622300" cy="381000"/>
        </a:xfrm>
        <a:prstGeom prst="rect">
          <a:avLst/>
        </a:prstGeom>
        <a:noFill/>
        <a:ln>
          <a:noFill/>
        </a:ln>
      </xdr:spPr>
    </xdr:pic>
    <xdr:clientData/>
  </xdr:twoCellAnchor>
  <xdr:twoCellAnchor editAs="oneCell">
    <xdr:from>
      <xdr:col>0</xdr:col>
      <xdr:colOff>203200</xdr:colOff>
      <xdr:row>41</xdr:row>
      <xdr:rowOff>57150</xdr:rowOff>
    </xdr:from>
    <xdr:to>
      <xdr:col>0</xdr:col>
      <xdr:colOff>781050</xdr:colOff>
      <xdr:row>41</xdr:row>
      <xdr:rowOff>692150</xdr:rowOff>
    </xdr:to>
    <xdr:pic>
      <xdr:nvPicPr>
        <xdr:cNvPr id="58" name="Picture 57">
          <a:extLst>
            <a:ext uri="{FF2B5EF4-FFF2-40B4-BE49-F238E27FC236}">
              <a16:creationId xmlns:a16="http://schemas.microsoft.com/office/drawing/2014/main" xmlns="" id="{F409346B-8F15-4DF6-B97E-01E9AFDCF460}"/>
            </a:ext>
          </a:extLst>
        </xdr:cNvPr>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203200" y="23622000"/>
          <a:ext cx="577850" cy="635000"/>
        </a:xfrm>
        <a:prstGeom prst="rect">
          <a:avLst/>
        </a:prstGeom>
        <a:noFill/>
        <a:ln>
          <a:noFill/>
        </a:ln>
      </xdr:spPr>
    </xdr:pic>
    <xdr:clientData/>
  </xdr:twoCellAnchor>
  <xdr:twoCellAnchor editAs="oneCell">
    <xdr:from>
      <xdr:col>0</xdr:col>
      <xdr:colOff>133350</xdr:colOff>
      <xdr:row>42</xdr:row>
      <xdr:rowOff>57150</xdr:rowOff>
    </xdr:from>
    <xdr:to>
      <xdr:col>0</xdr:col>
      <xdr:colOff>679450</xdr:colOff>
      <xdr:row>42</xdr:row>
      <xdr:rowOff>971550</xdr:rowOff>
    </xdr:to>
    <xdr:pic>
      <xdr:nvPicPr>
        <xdr:cNvPr id="59" name="Picture 58">
          <a:extLst>
            <a:ext uri="{FF2B5EF4-FFF2-40B4-BE49-F238E27FC236}">
              <a16:creationId xmlns:a16="http://schemas.microsoft.com/office/drawing/2014/main" xmlns="" id="{CFDBD723-5121-44AA-9572-4D34D7E360BF}"/>
            </a:ext>
          </a:extLst>
        </xdr:cNvPr>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33350" y="24364950"/>
          <a:ext cx="546100" cy="914400"/>
        </a:xfrm>
        <a:prstGeom prst="rect">
          <a:avLst/>
        </a:prstGeom>
        <a:noFill/>
        <a:ln>
          <a:noFill/>
        </a:ln>
      </xdr:spPr>
    </xdr:pic>
    <xdr:clientData/>
  </xdr:twoCellAnchor>
  <xdr:twoCellAnchor editAs="oneCell">
    <xdr:from>
      <xdr:col>0</xdr:col>
      <xdr:colOff>184150</xdr:colOff>
      <xdr:row>43</xdr:row>
      <xdr:rowOff>76200</xdr:rowOff>
    </xdr:from>
    <xdr:to>
      <xdr:col>0</xdr:col>
      <xdr:colOff>704850</xdr:colOff>
      <xdr:row>43</xdr:row>
      <xdr:rowOff>768350</xdr:rowOff>
    </xdr:to>
    <xdr:pic>
      <xdr:nvPicPr>
        <xdr:cNvPr id="60" name="Picture 59">
          <a:extLst>
            <a:ext uri="{FF2B5EF4-FFF2-40B4-BE49-F238E27FC236}">
              <a16:creationId xmlns:a16="http://schemas.microsoft.com/office/drawing/2014/main" xmlns="" id="{352C1047-5F28-40FC-982B-2B9DAEC7E7C4}"/>
            </a:ext>
          </a:extLst>
        </xdr:cNvPr>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84150" y="25425400"/>
          <a:ext cx="520700" cy="692150"/>
        </a:xfrm>
        <a:prstGeom prst="rect">
          <a:avLst/>
        </a:prstGeom>
        <a:noFill/>
        <a:ln>
          <a:noFill/>
        </a:ln>
      </xdr:spPr>
    </xdr:pic>
    <xdr:clientData/>
  </xdr:twoCellAnchor>
  <xdr:twoCellAnchor editAs="oneCell">
    <xdr:from>
      <xdr:col>0</xdr:col>
      <xdr:colOff>127000</xdr:colOff>
      <xdr:row>44</xdr:row>
      <xdr:rowOff>76200</xdr:rowOff>
    </xdr:from>
    <xdr:to>
      <xdr:col>0</xdr:col>
      <xdr:colOff>844550</xdr:colOff>
      <xdr:row>44</xdr:row>
      <xdr:rowOff>622300</xdr:rowOff>
    </xdr:to>
    <xdr:pic>
      <xdr:nvPicPr>
        <xdr:cNvPr id="61" name="Picture 60">
          <a:extLst>
            <a:ext uri="{FF2B5EF4-FFF2-40B4-BE49-F238E27FC236}">
              <a16:creationId xmlns:a16="http://schemas.microsoft.com/office/drawing/2014/main" xmlns="" id="{76E89249-B195-40A5-866E-8085B3D899F6}"/>
            </a:ext>
          </a:extLst>
        </xdr:cNvPr>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127000" y="26238200"/>
          <a:ext cx="717550" cy="546100"/>
        </a:xfrm>
        <a:prstGeom prst="rect">
          <a:avLst/>
        </a:prstGeom>
        <a:noFill/>
        <a:ln>
          <a:noFill/>
        </a:ln>
      </xdr:spPr>
    </xdr:pic>
    <xdr:clientData/>
  </xdr:twoCellAnchor>
  <xdr:twoCellAnchor editAs="oneCell">
    <xdr:from>
      <xdr:col>0</xdr:col>
      <xdr:colOff>76200</xdr:colOff>
      <xdr:row>45</xdr:row>
      <xdr:rowOff>44450</xdr:rowOff>
    </xdr:from>
    <xdr:to>
      <xdr:col>0</xdr:col>
      <xdr:colOff>1212850</xdr:colOff>
      <xdr:row>45</xdr:row>
      <xdr:rowOff>546100</xdr:rowOff>
    </xdr:to>
    <xdr:pic>
      <xdr:nvPicPr>
        <xdr:cNvPr id="62" name="Picture 61">
          <a:extLst>
            <a:ext uri="{FF2B5EF4-FFF2-40B4-BE49-F238E27FC236}">
              <a16:creationId xmlns:a16="http://schemas.microsoft.com/office/drawing/2014/main" xmlns="" id="{F87F4A7A-1F28-474D-82A0-4612775E81E8}"/>
            </a:ext>
          </a:extLst>
        </xdr:cNvPr>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76200" y="26943050"/>
          <a:ext cx="1136650" cy="501650"/>
        </a:xfrm>
        <a:prstGeom prst="rect">
          <a:avLst/>
        </a:prstGeom>
        <a:noFill/>
        <a:ln>
          <a:noFill/>
        </a:ln>
      </xdr:spPr>
    </xdr:pic>
    <xdr:clientData/>
  </xdr:twoCellAnchor>
  <xdr:twoCellAnchor editAs="oneCell">
    <xdr:from>
      <xdr:col>0</xdr:col>
      <xdr:colOff>177800</xdr:colOff>
      <xdr:row>46</xdr:row>
      <xdr:rowOff>69850</xdr:rowOff>
    </xdr:from>
    <xdr:to>
      <xdr:col>0</xdr:col>
      <xdr:colOff>914400</xdr:colOff>
      <xdr:row>46</xdr:row>
      <xdr:rowOff>762000</xdr:rowOff>
    </xdr:to>
    <xdr:pic>
      <xdr:nvPicPr>
        <xdr:cNvPr id="64" name="Picture 63">
          <a:extLst>
            <a:ext uri="{FF2B5EF4-FFF2-40B4-BE49-F238E27FC236}">
              <a16:creationId xmlns:a16="http://schemas.microsoft.com/office/drawing/2014/main" xmlns="" id="{32D850C9-167F-42C3-A989-5196F6B3C354}"/>
            </a:ext>
          </a:extLst>
        </xdr:cNvPr>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77800" y="27705050"/>
          <a:ext cx="736600" cy="692150"/>
        </a:xfrm>
        <a:prstGeom prst="rect">
          <a:avLst/>
        </a:prstGeom>
        <a:noFill/>
        <a:ln>
          <a:noFill/>
        </a:ln>
      </xdr:spPr>
    </xdr:pic>
    <xdr:clientData/>
  </xdr:twoCellAnchor>
  <xdr:twoCellAnchor editAs="oneCell">
    <xdr:from>
      <xdr:col>0</xdr:col>
      <xdr:colOff>133350</xdr:colOff>
      <xdr:row>47</xdr:row>
      <xdr:rowOff>38100</xdr:rowOff>
    </xdr:from>
    <xdr:to>
      <xdr:col>0</xdr:col>
      <xdr:colOff>1187450</xdr:colOff>
      <xdr:row>47</xdr:row>
      <xdr:rowOff>787400</xdr:rowOff>
    </xdr:to>
    <xdr:pic>
      <xdr:nvPicPr>
        <xdr:cNvPr id="68" name="Picture 67">
          <a:extLst>
            <a:ext uri="{FF2B5EF4-FFF2-40B4-BE49-F238E27FC236}">
              <a16:creationId xmlns:a16="http://schemas.microsoft.com/office/drawing/2014/main" xmlns="" id="{D8F2C28E-E0AF-4BB5-88CC-CF7438D5CBC1}"/>
            </a:ext>
          </a:extLst>
        </xdr:cNvPr>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33350" y="28562300"/>
          <a:ext cx="1054100" cy="749300"/>
        </a:xfrm>
        <a:prstGeom prst="rect">
          <a:avLst/>
        </a:prstGeom>
        <a:noFill/>
        <a:ln>
          <a:noFill/>
        </a:ln>
      </xdr:spPr>
    </xdr:pic>
    <xdr:clientData/>
  </xdr:twoCellAnchor>
  <xdr:twoCellAnchor editAs="oneCell">
    <xdr:from>
      <xdr:col>0</xdr:col>
      <xdr:colOff>152400</xdr:colOff>
      <xdr:row>48</xdr:row>
      <xdr:rowOff>165100</xdr:rowOff>
    </xdr:from>
    <xdr:to>
      <xdr:col>0</xdr:col>
      <xdr:colOff>1085850</xdr:colOff>
      <xdr:row>48</xdr:row>
      <xdr:rowOff>787400</xdr:rowOff>
    </xdr:to>
    <xdr:pic>
      <xdr:nvPicPr>
        <xdr:cNvPr id="70" name="Picture 69">
          <a:extLst>
            <a:ext uri="{FF2B5EF4-FFF2-40B4-BE49-F238E27FC236}">
              <a16:creationId xmlns:a16="http://schemas.microsoft.com/office/drawing/2014/main" xmlns="" id="{32DE6A62-7125-49EC-AEC9-5781BFD6EC4E}"/>
            </a:ext>
          </a:extLst>
        </xdr:cNvPr>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52400" y="29521150"/>
          <a:ext cx="933450" cy="622300"/>
        </a:xfrm>
        <a:prstGeom prst="rect">
          <a:avLst/>
        </a:prstGeom>
        <a:noFill/>
        <a:ln>
          <a:noFill/>
        </a:ln>
      </xdr:spPr>
    </xdr:pic>
    <xdr:clientData/>
  </xdr:twoCellAnchor>
  <xdr:twoCellAnchor editAs="oneCell">
    <xdr:from>
      <xdr:col>0</xdr:col>
      <xdr:colOff>152400</xdr:colOff>
      <xdr:row>49</xdr:row>
      <xdr:rowOff>88901</xdr:rowOff>
    </xdr:from>
    <xdr:to>
      <xdr:col>0</xdr:col>
      <xdr:colOff>1060450</xdr:colOff>
      <xdr:row>49</xdr:row>
      <xdr:rowOff>520700</xdr:rowOff>
    </xdr:to>
    <xdr:pic>
      <xdr:nvPicPr>
        <xdr:cNvPr id="72" name="Picture 71">
          <a:extLst>
            <a:ext uri="{FF2B5EF4-FFF2-40B4-BE49-F238E27FC236}">
              <a16:creationId xmlns:a16="http://schemas.microsoft.com/office/drawing/2014/main" xmlns="" id="{55D8A1EB-83C2-4074-A307-40D8EBC66EDD}"/>
            </a:ext>
          </a:extLst>
        </xdr:cNvPr>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52400" y="30238701"/>
          <a:ext cx="908050" cy="431799"/>
        </a:xfrm>
        <a:prstGeom prst="rect">
          <a:avLst/>
        </a:prstGeom>
        <a:noFill/>
      </xdr:spPr>
    </xdr:pic>
    <xdr:clientData/>
  </xdr:twoCellAnchor>
  <xdr:twoCellAnchor editAs="oneCell">
    <xdr:from>
      <xdr:col>0</xdr:col>
      <xdr:colOff>260350</xdr:colOff>
      <xdr:row>50</xdr:row>
      <xdr:rowOff>88900</xdr:rowOff>
    </xdr:from>
    <xdr:to>
      <xdr:col>0</xdr:col>
      <xdr:colOff>768350</xdr:colOff>
      <xdr:row>50</xdr:row>
      <xdr:rowOff>400050</xdr:rowOff>
    </xdr:to>
    <xdr:pic>
      <xdr:nvPicPr>
        <xdr:cNvPr id="73" name="Picture 72">
          <a:extLst>
            <a:ext uri="{FF2B5EF4-FFF2-40B4-BE49-F238E27FC236}">
              <a16:creationId xmlns:a16="http://schemas.microsoft.com/office/drawing/2014/main" xmlns="" id="{527BA304-A2FD-4294-B689-56F56A3BF0F5}"/>
            </a:ext>
          </a:extLst>
        </xdr:cNvPr>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260350" y="30867350"/>
          <a:ext cx="508000" cy="311150"/>
        </a:xfrm>
        <a:prstGeom prst="rect">
          <a:avLst/>
        </a:prstGeom>
        <a:noFill/>
        <a:ln>
          <a:noFill/>
        </a:ln>
      </xdr:spPr>
    </xdr:pic>
    <xdr:clientData/>
  </xdr:twoCellAnchor>
  <xdr:twoCellAnchor editAs="oneCell">
    <xdr:from>
      <xdr:col>0</xdr:col>
      <xdr:colOff>228599</xdr:colOff>
      <xdr:row>51</xdr:row>
      <xdr:rowOff>50800</xdr:rowOff>
    </xdr:from>
    <xdr:to>
      <xdr:col>0</xdr:col>
      <xdr:colOff>914400</xdr:colOff>
      <xdr:row>51</xdr:row>
      <xdr:rowOff>527050</xdr:rowOff>
    </xdr:to>
    <xdr:pic>
      <xdr:nvPicPr>
        <xdr:cNvPr id="74" name="Picture 73" descr="Gathering Conference Table">
          <a:extLst>
            <a:ext uri="{FF2B5EF4-FFF2-40B4-BE49-F238E27FC236}">
              <a16:creationId xmlns:a16="http://schemas.microsoft.com/office/drawing/2014/main" xmlns="" id="{A1833476-D91A-43F7-A6EA-6BB8B96A1156}"/>
            </a:ext>
          </a:extLst>
        </xdr:cNvPr>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228599" y="31508700"/>
          <a:ext cx="685801" cy="476250"/>
        </a:xfrm>
        <a:prstGeom prst="rect">
          <a:avLst/>
        </a:prstGeom>
        <a:noFill/>
        <a:ln>
          <a:noFill/>
        </a:ln>
      </xdr:spPr>
    </xdr:pic>
    <xdr:clientData/>
  </xdr:twoCellAnchor>
  <xdr:twoCellAnchor editAs="oneCell">
    <xdr:from>
      <xdr:col>0</xdr:col>
      <xdr:colOff>165100</xdr:colOff>
      <xdr:row>52</xdr:row>
      <xdr:rowOff>114300</xdr:rowOff>
    </xdr:from>
    <xdr:to>
      <xdr:col>0</xdr:col>
      <xdr:colOff>1066800</xdr:colOff>
      <xdr:row>52</xdr:row>
      <xdr:rowOff>444500</xdr:rowOff>
    </xdr:to>
    <xdr:pic>
      <xdr:nvPicPr>
        <xdr:cNvPr id="75" name="Picture 74">
          <a:extLst>
            <a:ext uri="{FF2B5EF4-FFF2-40B4-BE49-F238E27FC236}">
              <a16:creationId xmlns:a16="http://schemas.microsoft.com/office/drawing/2014/main" xmlns="" id="{D152339C-4599-4C2B-B1AC-867E711518F9}"/>
            </a:ext>
          </a:extLst>
        </xdr:cNvPr>
        <xdr:cNvPicPr/>
      </xdr:nvPicPr>
      <xdr:blipFill>
        <a:blip xmlns:r="http://schemas.openxmlformats.org/officeDocument/2006/relationships" r:embed="rId40" cstate="print">
          <a:extLst>
            <a:ext uri="{28A0092B-C50C-407E-A947-70E740481C1C}">
              <a14:useLocalDpi xmlns:a14="http://schemas.microsoft.com/office/drawing/2010/main" val="0"/>
            </a:ext>
          </a:extLst>
        </a:blip>
        <a:srcRect/>
        <a:stretch>
          <a:fillRect/>
        </a:stretch>
      </xdr:blipFill>
      <xdr:spPr bwMode="auto">
        <a:xfrm>
          <a:off x="165100" y="32245300"/>
          <a:ext cx="901700" cy="3302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1</xdr:row>
      <xdr:rowOff>0</xdr:rowOff>
    </xdr:from>
    <xdr:to>
      <xdr:col>4</xdr:col>
      <xdr:colOff>332105</xdr:colOff>
      <xdr:row>6</xdr:row>
      <xdr:rowOff>38100</xdr:rowOff>
    </xdr:to>
    <xdr:pic>
      <xdr:nvPicPr>
        <xdr:cNvPr id="2" name="Picture 1" descr="coatofarms1">
          <a:extLst>
            <a:ext uri="{FF2B5EF4-FFF2-40B4-BE49-F238E27FC236}">
              <a16:creationId xmlns:a16="http://schemas.microsoft.com/office/drawing/2014/main" xmlns=""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61925"/>
          <a:ext cx="694055" cy="8477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0"/>
  <sheetViews>
    <sheetView topLeftCell="A10" workbookViewId="0">
      <selection activeCell="H25" sqref="H25"/>
    </sheetView>
  </sheetViews>
  <sheetFormatPr defaultRowHeight="12.75" x14ac:dyDescent="0.2"/>
  <sheetData>
    <row r="1" spans="1:13" x14ac:dyDescent="0.2">
      <c r="A1" s="4"/>
      <c r="B1" s="5"/>
      <c r="C1" s="5"/>
      <c r="D1" s="5"/>
      <c r="E1" s="5"/>
      <c r="F1" s="5"/>
      <c r="G1" s="5"/>
      <c r="H1" s="5"/>
      <c r="I1" s="5"/>
      <c r="J1" s="5"/>
      <c r="K1" s="5"/>
      <c r="L1" s="5"/>
      <c r="M1" s="6"/>
    </row>
    <row r="2" spans="1:13" ht="15" x14ac:dyDescent="0.25">
      <c r="A2" s="7"/>
      <c r="B2" s="8"/>
      <c r="C2" s="8"/>
      <c r="D2" s="8"/>
      <c r="E2" s="8"/>
      <c r="F2" s="8"/>
      <c r="G2" s="8"/>
      <c r="H2" s="8"/>
      <c r="I2" s="8"/>
      <c r="K2" s="102" t="s">
        <v>44</v>
      </c>
      <c r="L2" s="102"/>
      <c r="M2" s="9"/>
    </row>
    <row r="3" spans="1:13" x14ac:dyDescent="0.2">
      <c r="A3" s="7"/>
      <c r="B3" s="8"/>
      <c r="C3" s="8"/>
      <c r="D3" s="8"/>
      <c r="E3" s="8"/>
      <c r="F3" s="8"/>
      <c r="G3" s="8"/>
      <c r="H3" s="8"/>
      <c r="I3" s="8"/>
      <c r="J3" s="8"/>
      <c r="K3" s="8"/>
      <c r="L3" s="8"/>
      <c r="M3" s="9"/>
    </row>
    <row r="4" spans="1:13" x14ac:dyDescent="0.2">
      <c r="A4" s="7"/>
      <c r="B4" s="8"/>
      <c r="C4" s="8"/>
      <c r="D4" s="8"/>
      <c r="E4" s="8"/>
      <c r="F4" s="8"/>
      <c r="G4" s="8"/>
      <c r="H4" s="8"/>
      <c r="I4" s="8"/>
      <c r="J4" s="8"/>
      <c r="K4" s="8"/>
      <c r="L4" s="8"/>
      <c r="M4" s="9"/>
    </row>
    <row r="5" spans="1:13" x14ac:dyDescent="0.2">
      <c r="A5" s="7"/>
      <c r="B5" s="8"/>
      <c r="C5" s="8"/>
      <c r="D5" s="8"/>
      <c r="E5" s="8"/>
      <c r="F5" s="8"/>
      <c r="G5" s="8"/>
      <c r="H5" s="8"/>
      <c r="I5" s="8"/>
      <c r="J5" s="8"/>
      <c r="K5" s="8"/>
      <c r="L5" s="8"/>
      <c r="M5" s="9"/>
    </row>
    <row r="6" spans="1:13" x14ac:dyDescent="0.2">
      <c r="A6" s="7"/>
      <c r="B6" s="8"/>
      <c r="C6" s="8"/>
      <c r="D6" s="8"/>
      <c r="E6" s="8"/>
      <c r="F6" s="8"/>
      <c r="G6" s="8"/>
      <c r="H6" s="8"/>
      <c r="I6" s="8"/>
      <c r="J6" s="8"/>
      <c r="K6" s="8"/>
      <c r="L6" s="8"/>
      <c r="M6" s="9"/>
    </row>
    <row r="7" spans="1:13" x14ac:dyDescent="0.2">
      <c r="A7" s="7"/>
      <c r="B7" s="8"/>
      <c r="C7" s="8"/>
      <c r="D7" s="8"/>
      <c r="E7" s="8"/>
      <c r="F7" s="8"/>
      <c r="G7" s="8"/>
      <c r="H7" s="8"/>
      <c r="I7" s="8"/>
      <c r="J7" s="8"/>
      <c r="K7" s="8"/>
      <c r="L7" s="8"/>
      <c r="M7" s="9"/>
    </row>
    <row r="8" spans="1:13" x14ac:dyDescent="0.2">
      <c r="A8" s="7"/>
      <c r="B8" s="8"/>
      <c r="C8" s="8"/>
      <c r="D8" s="8"/>
      <c r="E8" s="8"/>
      <c r="F8" s="8"/>
      <c r="G8" s="8"/>
      <c r="H8" s="8"/>
      <c r="I8" s="8"/>
      <c r="J8" s="8"/>
      <c r="K8" s="8"/>
      <c r="L8" s="8"/>
      <c r="M8" s="9"/>
    </row>
    <row r="9" spans="1:13" x14ac:dyDescent="0.2">
      <c r="A9" s="7"/>
      <c r="B9" s="8"/>
      <c r="C9" s="8"/>
      <c r="D9" s="8"/>
      <c r="E9" s="8"/>
      <c r="F9" s="8"/>
      <c r="G9" s="8"/>
      <c r="H9" s="8"/>
      <c r="I9" s="8"/>
      <c r="J9" s="8"/>
      <c r="K9" s="8"/>
      <c r="L9" s="8"/>
      <c r="M9" s="9"/>
    </row>
    <row r="10" spans="1:13" x14ac:dyDescent="0.2">
      <c r="A10" s="7"/>
      <c r="B10" s="8"/>
      <c r="C10" s="8"/>
      <c r="D10" s="8"/>
      <c r="E10" s="8"/>
      <c r="F10" s="8"/>
      <c r="G10" s="8"/>
      <c r="H10" s="8"/>
      <c r="I10" s="8"/>
      <c r="J10" s="8"/>
      <c r="K10" s="8"/>
      <c r="L10" s="8"/>
      <c r="M10" s="9"/>
    </row>
    <row r="11" spans="1:13" x14ac:dyDescent="0.2">
      <c r="A11" s="7"/>
      <c r="B11" s="8"/>
      <c r="C11" s="8"/>
      <c r="D11" s="8"/>
      <c r="E11" s="8"/>
      <c r="F11" s="8"/>
      <c r="G11" s="8"/>
      <c r="H11" s="8"/>
      <c r="I11" s="8"/>
      <c r="J11" s="8"/>
      <c r="K11" s="8"/>
      <c r="L11" s="8"/>
      <c r="M11" s="9"/>
    </row>
    <row r="12" spans="1:13" x14ac:dyDescent="0.2">
      <c r="A12" s="7"/>
      <c r="B12" s="8"/>
      <c r="C12" s="8"/>
      <c r="D12" s="8"/>
      <c r="E12" s="8"/>
      <c r="F12" s="8"/>
      <c r="G12" s="8"/>
      <c r="H12" s="8"/>
      <c r="I12" s="8"/>
      <c r="J12" s="8"/>
      <c r="K12" s="8"/>
      <c r="L12" s="8"/>
      <c r="M12" s="9"/>
    </row>
    <row r="13" spans="1:13" ht="13.5" thickBot="1" x14ac:dyDescent="0.25">
      <c r="A13" s="7"/>
      <c r="B13" s="8"/>
      <c r="C13" s="8"/>
      <c r="D13" s="8"/>
      <c r="E13" s="8"/>
      <c r="F13" s="8"/>
      <c r="G13" s="8"/>
      <c r="H13" s="8"/>
      <c r="I13" s="8"/>
      <c r="J13" s="8"/>
      <c r="K13" s="8"/>
      <c r="L13" s="8"/>
      <c r="M13" s="9"/>
    </row>
    <row r="14" spans="1:13" ht="21" thickBot="1" x14ac:dyDescent="0.35">
      <c r="A14" s="84" t="s">
        <v>0</v>
      </c>
      <c r="B14" s="85"/>
      <c r="C14" s="85"/>
      <c r="D14" s="85"/>
      <c r="E14" s="85"/>
      <c r="F14" s="85"/>
      <c r="G14" s="85"/>
      <c r="H14" s="85"/>
      <c r="I14" s="85"/>
      <c r="J14" s="85"/>
      <c r="K14" s="85"/>
      <c r="L14" s="85"/>
      <c r="M14" s="86"/>
    </row>
    <row r="15" spans="1:13" x14ac:dyDescent="0.2">
      <c r="A15" s="7"/>
      <c r="B15" s="8"/>
      <c r="C15" s="8"/>
      <c r="D15" s="8"/>
      <c r="E15" s="8"/>
      <c r="F15" s="8"/>
      <c r="G15" s="8"/>
      <c r="H15" s="8"/>
      <c r="I15" s="8"/>
      <c r="J15" s="8"/>
      <c r="K15" s="8"/>
      <c r="L15" s="8"/>
      <c r="M15" s="9"/>
    </row>
    <row r="16" spans="1:13" ht="13.5" thickBot="1" x14ac:dyDescent="0.25">
      <c r="A16" s="7"/>
      <c r="B16" s="8"/>
      <c r="C16" s="8"/>
      <c r="D16" s="8"/>
      <c r="E16" s="8"/>
      <c r="F16" s="8"/>
      <c r="G16" s="8"/>
      <c r="H16" s="8"/>
      <c r="I16" s="8"/>
      <c r="J16" s="8"/>
      <c r="K16" s="8"/>
      <c r="L16" s="8"/>
      <c r="M16" s="9"/>
    </row>
    <row r="17" spans="1:13" ht="21" thickBot="1" x14ac:dyDescent="0.35">
      <c r="A17" s="10" t="s">
        <v>40</v>
      </c>
      <c r="B17" s="8"/>
      <c r="C17" s="8"/>
      <c r="D17" s="8"/>
      <c r="E17" s="87" t="s">
        <v>94</v>
      </c>
      <c r="F17" s="88"/>
      <c r="G17" s="88"/>
      <c r="H17" s="88"/>
      <c r="I17" s="88"/>
      <c r="J17" s="88"/>
      <c r="K17" s="88"/>
      <c r="L17" s="89"/>
      <c r="M17" s="9"/>
    </row>
    <row r="18" spans="1:13" ht="15.75" thickBot="1" x14ac:dyDescent="0.25">
      <c r="A18" s="7"/>
      <c r="B18" s="8"/>
      <c r="C18" s="8"/>
      <c r="D18" s="8"/>
      <c r="E18" s="11"/>
      <c r="F18" s="11"/>
      <c r="G18" s="11"/>
      <c r="H18" s="11"/>
      <c r="I18" s="11"/>
      <c r="J18" s="11"/>
      <c r="K18" s="11"/>
      <c r="L18" s="11"/>
      <c r="M18" s="9"/>
    </row>
    <row r="19" spans="1:13" ht="90" customHeight="1" thickBot="1" x14ac:dyDescent="0.35">
      <c r="A19" s="10" t="s">
        <v>41</v>
      </c>
      <c r="B19" s="8"/>
      <c r="C19" s="8"/>
      <c r="D19" s="8"/>
      <c r="E19" s="90" t="s">
        <v>48</v>
      </c>
      <c r="F19" s="91"/>
      <c r="G19" s="91"/>
      <c r="H19" s="91"/>
      <c r="I19" s="91"/>
      <c r="J19" s="91"/>
      <c r="K19" s="91"/>
      <c r="L19" s="92"/>
      <c r="M19" s="9"/>
    </row>
    <row r="20" spans="1:13" ht="15.75" thickBot="1" x14ac:dyDescent="0.25">
      <c r="A20" s="7"/>
      <c r="B20" s="8"/>
      <c r="C20" s="8"/>
      <c r="D20" s="8"/>
      <c r="E20" s="11"/>
      <c r="F20" s="11"/>
      <c r="G20" s="11"/>
      <c r="H20" s="11"/>
      <c r="I20" s="11"/>
      <c r="J20" s="11"/>
      <c r="K20" s="11"/>
      <c r="L20" s="11"/>
      <c r="M20" s="9"/>
    </row>
    <row r="21" spans="1:13" ht="45.75" customHeight="1" thickBot="1" x14ac:dyDescent="0.35">
      <c r="A21" s="10" t="s">
        <v>1</v>
      </c>
      <c r="B21" s="8"/>
      <c r="C21" s="8"/>
      <c r="D21" s="8"/>
      <c r="E21" s="93"/>
      <c r="F21" s="94"/>
      <c r="G21" s="94"/>
      <c r="H21" s="94"/>
      <c r="I21" s="94"/>
      <c r="J21" s="94"/>
      <c r="K21" s="94"/>
      <c r="L21" s="95"/>
      <c r="M21" s="9"/>
    </row>
    <row r="22" spans="1:13" x14ac:dyDescent="0.2">
      <c r="A22" s="7"/>
      <c r="B22" s="8"/>
      <c r="C22" s="8"/>
      <c r="D22" s="8"/>
      <c r="E22" s="8"/>
      <c r="F22" s="8"/>
      <c r="G22" s="8"/>
      <c r="H22" s="8"/>
      <c r="I22" s="8"/>
      <c r="J22" s="8"/>
      <c r="K22" s="8"/>
      <c r="L22" s="8"/>
      <c r="M22" s="9"/>
    </row>
    <row r="23" spans="1:13" ht="13.5" thickBot="1" x14ac:dyDescent="0.25">
      <c r="A23" s="7"/>
      <c r="B23" s="8"/>
      <c r="C23" s="8"/>
      <c r="D23" s="8"/>
      <c r="E23" s="8"/>
      <c r="F23" s="8"/>
      <c r="G23" s="8"/>
      <c r="H23" s="8"/>
      <c r="I23" s="8"/>
      <c r="J23" s="8"/>
      <c r="K23" s="8"/>
      <c r="L23" s="8"/>
      <c r="M23" s="9"/>
    </row>
    <row r="24" spans="1:13" ht="21" thickBot="1" x14ac:dyDescent="0.35">
      <c r="A24" s="84" t="s">
        <v>7</v>
      </c>
      <c r="B24" s="85"/>
      <c r="C24" s="85"/>
      <c r="D24" s="85"/>
      <c r="E24" s="85"/>
      <c r="F24" s="85"/>
      <c r="G24" s="85"/>
      <c r="H24" s="85"/>
      <c r="I24" s="85"/>
      <c r="J24" s="85"/>
      <c r="K24" s="85"/>
      <c r="L24" s="85"/>
      <c r="M24" s="86"/>
    </row>
    <row r="25" spans="1:13" x14ac:dyDescent="0.2">
      <c r="A25" s="7"/>
      <c r="B25" s="8"/>
      <c r="C25" s="8"/>
      <c r="D25" s="8"/>
      <c r="E25" s="8"/>
      <c r="F25" s="8"/>
      <c r="G25" s="8"/>
      <c r="H25" s="8"/>
      <c r="I25" s="8"/>
      <c r="J25" s="8"/>
      <c r="K25" s="8"/>
      <c r="L25" s="8"/>
      <c r="M25" s="9"/>
    </row>
    <row r="26" spans="1:13" s="2" customFormat="1" ht="15" x14ac:dyDescent="0.25">
      <c r="A26" s="96" t="s">
        <v>26</v>
      </c>
      <c r="B26" s="97"/>
      <c r="C26" s="97"/>
      <c r="D26" s="97"/>
      <c r="E26" s="97"/>
      <c r="F26" s="97"/>
      <c r="G26" s="97"/>
      <c r="H26" s="97"/>
      <c r="I26" s="97"/>
      <c r="J26" s="97"/>
      <c r="K26" s="97"/>
      <c r="L26" s="97"/>
      <c r="M26" s="98"/>
    </row>
    <row r="27" spans="1:13" s="2" customFormat="1" ht="45" customHeight="1" x14ac:dyDescent="0.2">
      <c r="A27" s="81" t="s">
        <v>45</v>
      </c>
      <c r="B27" s="82"/>
      <c r="C27" s="82"/>
      <c r="D27" s="82"/>
      <c r="E27" s="82"/>
      <c r="F27" s="82"/>
      <c r="G27" s="82"/>
      <c r="H27" s="82"/>
      <c r="I27" s="82"/>
      <c r="J27" s="82"/>
      <c r="K27" s="82"/>
      <c r="L27" s="82"/>
      <c r="M27" s="83"/>
    </row>
    <row r="28" spans="1:13" s="2" customFormat="1" ht="14.25" x14ac:dyDescent="0.2">
      <c r="A28" s="81"/>
      <c r="B28" s="82"/>
      <c r="C28" s="82"/>
      <c r="D28" s="82"/>
      <c r="E28" s="82"/>
      <c r="F28" s="82"/>
      <c r="G28" s="82"/>
      <c r="H28" s="82"/>
      <c r="I28" s="82"/>
      <c r="J28" s="82"/>
      <c r="K28" s="82"/>
      <c r="L28" s="82"/>
      <c r="M28" s="83"/>
    </row>
    <row r="29" spans="1:13" s="2" customFormat="1" ht="15" x14ac:dyDescent="0.25">
      <c r="A29" s="96" t="s">
        <v>27</v>
      </c>
      <c r="B29" s="97"/>
      <c r="C29" s="97"/>
      <c r="D29" s="97"/>
      <c r="E29" s="97"/>
      <c r="F29" s="97"/>
      <c r="G29" s="97"/>
      <c r="H29" s="97"/>
      <c r="I29" s="97"/>
      <c r="J29" s="97"/>
      <c r="K29" s="97"/>
      <c r="L29" s="97"/>
      <c r="M29" s="98"/>
    </row>
    <row r="30" spans="1:13" s="2" customFormat="1" ht="14.25" x14ac:dyDescent="0.2">
      <c r="A30" s="99" t="s">
        <v>28</v>
      </c>
      <c r="B30" s="100"/>
      <c r="C30" s="100"/>
      <c r="D30" s="100"/>
      <c r="E30" s="100"/>
      <c r="F30" s="100"/>
      <c r="G30" s="100"/>
      <c r="H30" s="100"/>
      <c r="I30" s="100"/>
      <c r="J30" s="100"/>
      <c r="K30" s="100"/>
      <c r="L30" s="100"/>
      <c r="M30" s="101"/>
    </row>
    <row r="31" spans="1:13" s="2" customFormat="1" ht="38.25" customHeight="1" x14ac:dyDescent="0.2">
      <c r="A31" s="81" t="s">
        <v>12</v>
      </c>
      <c r="B31" s="82"/>
      <c r="C31" s="82"/>
      <c r="D31" s="82"/>
      <c r="E31" s="82"/>
      <c r="F31" s="82"/>
      <c r="G31" s="82"/>
      <c r="H31" s="82"/>
      <c r="I31" s="82"/>
      <c r="J31" s="82"/>
      <c r="K31" s="82"/>
      <c r="L31" s="82"/>
      <c r="M31" s="83"/>
    </row>
    <row r="32" spans="1:13" s="2" customFormat="1" ht="19.5" customHeight="1" x14ac:dyDescent="0.2">
      <c r="A32" s="81" t="s">
        <v>8</v>
      </c>
      <c r="B32" s="82"/>
      <c r="C32" s="82"/>
      <c r="D32" s="82"/>
      <c r="E32" s="82"/>
      <c r="F32" s="82"/>
      <c r="G32" s="82"/>
      <c r="H32" s="82"/>
      <c r="I32" s="82"/>
      <c r="J32" s="82"/>
      <c r="K32" s="82"/>
      <c r="L32" s="82"/>
      <c r="M32" s="83"/>
    </row>
    <row r="33" spans="1:13" s="2" customFormat="1" ht="35.25" customHeight="1" x14ac:dyDescent="0.2">
      <c r="A33" s="81" t="s">
        <v>13</v>
      </c>
      <c r="B33" s="82"/>
      <c r="C33" s="82"/>
      <c r="D33" s="82"/>
      <c r="E33" s="82"/>
      <c r="F33" s="82"/>
      <c r="G33" s="82"/>
      <c r="H33" s="82"/>
      <c r="I33" s="82"/>
      <c r="J33" s="82"/>
      <c r="K33" s="82"/>
      <c r="L33" s="82"/>
      <c r="M33" s="83"/>
    </row>
    <row r="34" spans="1:13" s="2" customFormat="1" ht="21" customHeight="1" x14ac:dyDescent="0.2">
      <c r="A34" s="81" t="s">
        <v>9</v>
      </c>
      <c r="B34" s="82"/>
      <c r="C34" s="82"/>
      <c r="D34" s="82"/>
      <c r="E34" s="82"/>
      <c r="F34" s="82"/>
      <c r="G34" s="82"/>
      <c r="H34" s="82"/>
      <c r="I34" s="82"/>
      <c r="J34" s="82"/>
      <c r="K34" s="82"/>
      <c r="L34" s="82"/>
      <c r="M34" s="83"/>
    </row>
    <row r="35" spans="1:13" s="2" customFormat="1" ht="30.75" customHeight="1" x14ac:dyDescent="0.2">
      <c r="A35" s="99" t="s">
        <v>29</v>
      </c>
      <c r="B35" s="100"/>
      <c r="C35" s="100"/>
      <c r="D35" s="100"/>
      <c r="E35" s="100"/>
      <c r="F35" s="100"/>
      <c r="G35" s="100"/>
      <c r="H35" s="100"/>
      <c r="I35" s="100"/>
      <c r="J35" s="100"/>
      <c r="K35" s="100"/>
      <c r="L35" s="100"/>
      <c r="M35" s="101"/>
    </row>
    <row r="36" spans="1:13" s="2" customFormat="1" ht="21.75" customHeight="1" x14ac:dyDescent="0.2">
      <c r="A36" s="81" t="s">
        <v>14</v>
      </c>
      <c r="B36" s="82"/>
      <c r="C36" s="82"/>
      <c r="D36" s="82"/>
      <c r="E36" s="82"/>
      <c r="F36" s="82"/>
      <c r="G36" s="82"/>
      <c r="H36" s="82"/>
      <c r="I36" s="82"/>
      <c r="J36" s="82"/>
      <c r="K36" s="82"/>
      <c r="L36" s="82"/>
      <c r="M36" s="83"/>
    </row>
    <row r="37" spans="1:13" s="2" customFormat="1" ht="18" customHeight="1" x14ac:dyDescent="0.2">
      <c r="A37" s="81" t="s">
        <v>10</v>
      </c>
      <c r="B37" s="82"/>
      <c r="C37" s="82"/>
      <c r="D37" s="82"/>
      <c r="E37" s="82"/>
      <c r="F37" s="82"/>
      <c r="G37" s="82"/>
      <c r="H37" s="82"/>
      <c r="I37" s="82"/>
      <c r="J37" s="82"/>
      <c r="K37" s="82"/>
      <c r="L37" s="82"/>
      <c r="M37" s="83"/>
    </row>
    <row r="38" spans="1:13" s="2" customFormat="1" ht="33" customHeight="1" x14ac:dyDescent="0.2">
      <c r="A38" s="81" t="s">
        <v>15</v>
      </c>
      <c r="B38" s="82"/>
      <c r="C38" s="82"/>
      <c r="D38" s="82"/>
      <c r="E38" s="82"/>
      <c r="F38" s="82"/>
      <c r="G38" s="82"/>
      <c r="H38" s="82"/>
      <c r="I38" s="82"/>
      <c r="J38" s="82"/>
      <c r="K38" s="82"/>
      <c r="L38" s="82"/>
      <c r="M38" s="83"/>
    </row>
    <row r="39" spans="1:13" s="2" customFormat="1" ht="30.75" customHeight="1" x14ac:dyDescent="0.2">
      <c r="A39" s="81" t="s">
        <v>16</v>
      </c>
      <c r="B39" s="82"/>
      <c r="C39" s="82"/>
      <c r="D39" s="82"/>
      <c r="E39" s="82"/>
      <c r="F39" s="82"/>
      <c r="G39" s="82"/>
      <c r="H39" s="82"/>
      <c r="I39" s="82"/>
      <c r="J39" s="82"/>
      <c r="K39" s="82"/>
      <c r="L39" s="82"/>
      <c r="M39" s="83"/>
    </row>
    <row r="40" spans="1:13" s="2" customFormat="1" ht="32.25" customHeight="1" x14ac:dyDescent="0.2">
      <c r="A40" s="81" t="s">
        <v>17</v>
      </c>
      <c r="B40" s="82"/>
      <c r="C40" s="82"/>
      <c r="D40" s="82"/>
      <c r="E40" s="82"/>
      <c r="F40" s="82"/>
      <c r="G40" s="82"/>
      <c r="H40" s="82"/>
      <c r="I40" s="82"/>
      <c r="J40" s="82"/>
      <c r="K40" s="82"/>
      <c r="L40" s="82"/>
      <c r="M40" s="83"/>
    </row>
    <row r="41" spans="1:13" s="2" customFormat="1" ht="23.25" customHeight="1" x14ac:dyDescent="0.2">
      <c r="A41" s="81" t="s">
        <v>11</v>
      </c>
      <c r="B41" s="82"/>
      <c r="C41" s="82"/>
      <c r="D41" s="82"/>
      <c r="E41" s="82"/>
      <c r="F41" s="82"/>
      <c r="G41" s="82"/>
      <c r="H41" s="82"/>
      <c r="I41" s="82"/>
      <c r="J41" s="82"/>
      <c r="K41" s="82"/>
      <c r="L41" s="82"/>
      <c r="M41" s="83"/>
    </row>
    <row r="42" spans="1:13" s="2" customFormat="1" ht="14.25" x14ac:dyDescent="0.2">
      <c r="A42" s="81"/>
      <c r="B42" s="82"/>
      <c r="C42" s="82"/>
      <c r="D42" s="82"/>
      <c r="E42" s="82"/>
      <c r="F42" s="82"/>
      <c r="G42" s="82"/>
      <c r="H42" s="82"/>
      <c r="I42" s="82"/>
      <c r="J42" s="82"/>
      <c r="K42" s="82"/>
      <c r="L42" s="82"/>
      <c r="M42" s="83"/>
    </row>
    <row r="43" spans="1:13" s="2" customFormat="1" ht="14.25" x14ac:dyDescent="0.2">
      <c r="A43" s="81"/>
      <c r="B43" s="82"/>
      <c r="C43" s="82"/>
      <c r="D43" s="82"/>
      <c r="E43" s="82"/>
      <c r="F43" s="82"/>
      <c r="G43" s="82"/>
      <c r="H43" s="82"/>
      <c r="I43" s="82"/>
      <c r="J43" s="82"/>
      <c r="K43" s="82"/>
      <c r="L43" s="82"/>
      <c r="M43" s="83"/>
    </row>
    <row r="44" spans="1:13" s="2" customFormat="1" ht="14.25" x14ac:dyDescent="0.2">
      <c r="A44" s="107" t="s">
        <v>30</v>
      </c>
      <c r="B44" s="108"/>
      <c r="C44" s="108"/>
      <c r="D44" s="108"/>
      <c r="E44" s="108"/>
      <c r="F44" s="108"/>
      <c r="G44" s="108"/>
      <c r="H44" s="108"/>
      <c r="I44" s="108"/>
      <c r="J44" s="108"/>
      <c r="K44" s="108"/>
      <c r="L44" s="108"/>
      <c r="M44" s="109"/>
    </row>
    <row r="45" spans="1:13" s="2" customFormat="1" ht="21" customHeight="1" x14ac:dyDescent="0.2">
      <c r="A45" s="110" t="s">
        <v>18</v>
      </c>
      <c r="B45" s="111"/>
      <c r="C45" s="111"/>
      <c r="D45" s="111"/>
      <c r="E45" s="111"/>
      <c r="F45" s="111"/>
      <c r="G45" s="111"/>
      <c r="H45" s="111"/>
      <c r="I45" s="111"/>
      <c r="J45" s="111"/>
      <c r="K45" s="111"/>
      <c r="L45" s="111"/>
      <c r="M45" s="112"/>
    </row>
    <row r="46" spans="1:13" s="2" customFormat="1" ht="21.75" customHeight="1" x14ac:dyDescent="0.2">
      <c r="A46" s="110" t="s">
        <v>19</v>
      </c>
      <c r="B46" s="111"/>
      <c r="C46" s="111"/>
      <c r="D46" s="111"/>
      <c r="E46" s="111"/>
      <c r="F46" s="111"/>
      <c r="G46" s="111"/>
      <c r="H46" s="111"/>
      <c r="I46" s="111"/>
      <c r="J46" s="111"/>
      <c r="K46" s="111"/>
      <c r="L46" s="111"/>
      <c r="M46" s="112"/>
    </row>
    <row r="47" spans="1:13" s="2" customFormat="1" ht="36" customHeight="1" x14ac:dyDescent="0.25">
      <c r="A47" s="81" t="s">
        <v>20</v>
      </c>
      <c r="B47" s="82"/>
      <c r="C47" s="82"/>
      <c r="D47" s="82"/>
      <c r="E47" s="82"/>
      <c r="F47" s="82"/>
      <c r="G47" s="82"/>
      <c r="H47" s="82"/>
      <c r="I47" s="82"/>
      <c r="J47" s="82"/>
      <c r="K47" s="82"/>
      <c r="L47" s="82"/>
      <c r="M47" s="83"/>
    </row>
    <row r="48" spans="1:13" s="2" customFormat="1" ht="24.75" customHeight="1" x14ac:dyDescent="0.2">
      <c r="A48" s="81"/>
      <c r="B48" s="82"/>
      <c r="C48" s="82"/>
      <c r="D48" s="82"/>
      <c r="E48" s="82"/>
      <c r="F48" s="82"/>
      <c r="G48" s="82"/>
      <c r="H48" s="82"/>
      <c r="I48" s="82"/>
      <c r="J48" s="82"/>
      <c r="K48" s="82"/>
      <c r="L48" s="82"/>
      <c r="M48" s="83"/>
    </row>
    <row r="49" spans="1:13" s="2" customFormat="1" ht="15.75" thickBot="1" x14ac:dyDescent="0.3">
      <c r="A49" s="103"/>
      <c r="B49" s="104"/>
      <c r="C49" s="104"/>
      <c r="D49" s="104"/>
      <c r="E49" s="104"/>
      <c r="F49" s="104"/>
      <c r="G49" s="104"/>
      <c r="H49" s="104"/>
      <c r="I49" s="104"/>
      <c r="J49" s="104"/>
      <c r="K49" s="104"/>
      <c r="L49" s="104"/>
      <c r="M49" s="105"/>
    </row>
    <row r="50" spans="1:13" s="2" customFormat="1" ht="14.25" x14ac:dyDescent="0.2">
      <c r="A50" s="106"/>
      <c r="B50" s="106"/>
      <c r="C50" s="106"/>
      <c r="D50" s="106"/>
      <c r="E50" s="106"/>
      <c r="F50" s="106"/>
      <c r="G50" s="106"/>
      <c r="H50" s="106"/>
      <c r="I50" s="106"/>
      <c r="J50" s="106"/>
      <c r="K50" s="106"/>
      <c r="L50" s="106"/>
      <c r="M50" s="106"/>
    </row>
  </sheetData>
  <mergeCells count="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s>
  <printOptions horizontalCentered="1"/>
  <pageMargins left="0.70866141732283472" right="0.70866141732283472" top="0.74803149606299213" bottom="0.74803149606299213" header="0.31496062992125984" footer="0.31496062992125984"/>
  <pageSetup paperSize="9" scale="74"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C40" sqref="C40"/>
    </sheetView>
  </sheetViews>
  <sheetFormatPr defaultColWidth="9.140625" defaultRowHeight="14.25" x14ac:dyDescent="0.2"/>
  <cols>
    <col min="1" max="1" width="18.28515625" style="2" customWidth="1"/>
    <col min="2" max="2" width="52.85546875" style="2" customWidth="1"/>
    <col min="3" max="3" width="12" style="2" customWidth="1"/>
    <col min="4" max="4" width="17" style="2" customWidth="1"/>
    <col min="5" max="5" width="17" style="47" customWidth="1"/>
    <col min="6" max="6" width="21.140625" style="2" customWidth="1"/>
    <col min="7" max="7" width="41.85546875" style="2" customWidth="1"/>
    <col min="8" max="8" width="23.42578125" style="2" bestFit="1" customWidth="1"/>
    <col min="9" max="16384" width="9.140625" style="2"/>
  </cols>
  <sheetData>
    <row r="1" spans="1:9" ht="15" customHeight="1" thickTop="1" x14ac:dyDescent="0.2">
      <c r="A1" s="16"/>
      <c r="B1" s="37"/>
      <c r="C1" s="113" t="s">
        <v>64</v>
      </c>
      <c r="D1" s="113"/>
      <c r="E1" s="113"/>
      <c r="F1" s="113"/>
      <c r="G1" s="113"/>
    </row>
    <row r="2" spans="1:9" ht="14.25" customHeight="1" x14ac:dyDescent="0.2">
      <c r="A2" s="17"/>
      <c r="B2" s="38"/>
      <c r="C2" s="114"/>
      <c r="D2" s="114"/>
      <c r="E2" s="114"/>
      <c r="F2" s="114"/>
      <c r="G2" s="114"/>
    </row>
    <row r="3" spans="1:9" ht="14.25" customHeight="1" x14ac:dyDescent="0.2">
      <c r="A3" s="17"/>
      <c r="B3" s="38"/>
      <c r="C3" s="114"/>
      <c r="D3" s="114"/>
      <c r="E3" s="114"/>
      <c r="F3" s="114"/>
      <c r="G3" s="114"/>
    </row>
    <row r="4" spans="1:9" ht="21.75" customHeight="1" x14ac:dyDescent="0.3">
      <c r="A4" s="17"/>
      <c r="B4" s="30"/>
      <c r="C4" s="115"/>
      <c r="D4" s="115"/>
      <c r="E4" s="115"/>
      <c r="F4" s="115"/>
      <c r="G4" s="115"/>
    </row>
    <row r="5" spans="1:9" ht="14.25" customHeight="1" x14ac:dyDescent="0.25">
      <c r="A5" s="17"/>
      <c r="B5" s="30"/>
      <c r="C5" s="15"/>
      <c r="D5" s="15"/>
      <c r="E5" s="15"/>
      <c r="F5" s="15"/>
      <c r="G5" s="15"/>
    </row>
    <row r="6" spans="1:9" ht="14.25" customHeight="1" x14ac:dyDescent="0.25">
      <c r="A6" s="17"/>
      <c r="B6" s="30"/>
      <c r="C6" s="15"/>
      <c r="D6" s="15"/>
      <c r="E6" s="15"/>
      <c r="F6" s="15"/>
      <c r="G6" s="15"/>
    </row>
    <row r="7" spans="1:9" ht="22.5" customHeight="1" x14ac:dyDescent="0.25">
      <c r="A7" s="18" t="s">
        <v>40</v>
      </c>
      <c r="B7" s="13"/>
      <c r="C7" s="122" t="s">
        <v>95</v>
      </c>
      <c r="D7" s="123"/>
      <c r="E7" s="123"/>
      <c r="F7" s="123"/>
      <c r="G7" s="123"/>
    </row>
    <row r="8" spans="1:9" ht="36.75" customHeight="1" x14ac:dyDescent="0.25">
      <c r="A8" s="18" t="s">
        <v>41</v>
      </c>
      <c r="B8" s="13"/>
      <c r="C8" s="124" t="s">
        <v>48</v>
      </c>
      <c r="D8" s="124"/>
      <c r="E8" s="124"/>
      <c r="F8" s="124"/>
      <c r="G8" s="124"/>
    </row>
    <row r="9" spans="1:9" ht="29.25" customHeight="1" x14ac:dyDescent="0.25">
      <c r="A9" s="18" t="s">
        <v>1</v>
      </c>
      <c r="B9" s="13"/>
      <c r="C9" s="125"/>
      <c r="D9" s="125"/>
      <c r="E9" s="125"/>
      <c r="F9" s="125"/>
      <c r="G9" s="125"/>
    </row>
    <row r="10" spans="1:9" ht="29.25" customHeight="1" x14ac:dyDescent="0.25">
      <c r="A10" s="18"/>
      <c r="B10" s="13"/>
      <c r="C10" s="14"/>
      <c r="D10" s="14"/>
      <c r="E10" s="14"/>
      <c r="F10" s="14"/>
      <c r="G10" s="14"/>
    </row>
    <row r="11" spans="1:9" ht="29.25" customHeight="1" thickBot="1" x14ac:dyDescent="0.35">
      <c r="A11" s="18" t="s">
        <v>50</v>
      </c>
      <c r="B11" s="13"/>
      <c r="C11" s="14"/>
      <c r="D11" s="126"/>
      <c r="E11" s="126"/>
      <c r="F11" s="126"/>
      <c r="G11" s="14"/>
    </row>
    <row r="12" spans="1:9" ht="15.75" thickBot="1" x14ac:dyDescent="0.3">
      <c r="A12" s="127"/>
      <c r="B12" s="128"/>
      <c r="C12" s="129"/>
      <c r="D12" s="119" t="s">
        <v>67</v>
      </c>
      <c r="E12" s="120"/>
      <c r="F12" s="120"/>
      <c r="G12" s="121"/>
    </row>
    <row r="13" spans="1:9" s="3" customFormat="1" ht="30" x14ac:dyDescent="0.25">
      <c r="A13" s="51" t="s">
        <v>21</v>
      </c>
      <c r="B13" s="41" t="s">
        <v>49</v>
      </c>
      <c r="C13" s="42" t="s">
        <v>22</v>
      </c>
      <c r="D13" s="42" t="s">
        <v>23</v>
      </c>
      <c r="E13" s="50" t="s">
        <v>47</v>
      </c>
      <c r="F13" s="42" t="s">
        <v>24</v>
      </c>
      <c r="G13" s="42" t="s">
        <v>25</v>
      </c>
    </row>
    <row r="14" spans="1:9" s="25" customFormat="1" ht="48" customHeight="1" x14ac:dyDescent="0.25">
      <c r="A14" s="52" t="e">
        <f>+A14:B19B53A14:B20A14:B20A14:B21A14:B22B53A14:B20A14:B23A14:B24B53A14:B20A14:B26B53A14A14:B44</f>
        <v>#NAME?</v>
      </c>
      <c r="B14" s="67" t="s">
        <v>91</v>
      </c>
      <c r="C14" s="57">
        <v>2</v>
      </c>
      <c r="D14" s="55"/>
      <c r="E14" s="53">
        <v>0.15</v>
      </c>
      <c r="F14" s="43">
        <f>D14 * (1 + E14)</f>
        <v>0</v>
      </c>
      <c r="G14" s="56">
        <f>(D14 * (1 + E14)) * C14</f>
        <v>0</v>
      </c>
    </row>
    <row r="15" spans="1:9" s="26" customFormat="1" ht="77.099999999999994" customHeight="1" x14ac:dyDescent="0.25">
      <c r="A15" s="52"/>
      <c r="B15" s="67" t="s">
        <v>51</v>
      </c>
      <c r="C15" s="57">
        <v>4</v>
      </c>
      <c r="D15" s="55"/>
      <c r="E15" s="53">
        <v>0.15</v>
      </c>
      <c r="F15" s="43">
        <f t="shared" ref="F15:F53" si="0">D15 * (1 + E15)</f>
        <v>0</v>
      </c>
      <c r="G15" s="56">
        <f t="shared" ref="G15:G53" si="1">(D15 * (1 + E15)) * C15</f>
        <v>0</v>
      </c>
    </row>
    <row r="16" spans="1:9" s="26" customFormat="1" ht="49.5" customHeight="1" x14ac:dyDescent="0.25">
      <c r="A16" s="52"/>
      <c r="B16" s="68" t="s">
        <v>90</v>
      </c>
      <c r="C16" s="57">
        <v>2</v>
      </c>
      <c r="D16" s="55"/>
      <c r="E16" s="53">
        <v>0.15</v>
      </c>
      <c r="F16" s="43">
        <f t="shared" si="0"/>
        <v>0</v>
      </c>
      <c r="G16" s="56">
        <f t="shared" si="1"/>
        <v>0</v>
      </c>
      <c r="I16" s="28"/>
    </row>
    <row r="17" spans="1:9" s="26" customFormat="1" ht="42.6" customHeight="1" x14ac:dyDescent="0.25">
      <c r="A17" s="52"/>
      <c r="B17" s="67" t="s">
        <v>89</v>
      </c>
      <c r="C17" s="57">
        <v>2</v>
      </c>
      <c r="D17" s="55"/>
      <c r="E17" s="53">
        <v>0.15</v>
      </c>
      <c r="F17" s="43">
        <f t="shared" si="0"/>
        <v>0</v>
      </c>
      <c r="G17" s="56">
        <f t="shared" si="1"/>
        <v>0</v>
      </c>
      <c r="I17" s="28"/>
    </row>
    <row r="18" spans="1:9" s="26" customFormat="1" ht="44.1" customHeight="1" x14ac:dyDescent="0.25">
      <c r="A18" s="52"/>
      <c r="B18" s="69" t="s">
        <v>88</v>
      </c>
      <c r="C18" s="57">
        <v>3</v>
      </c>
      <c r="D18" s="55"/>
      <c r="E18" s="53">
        <v>0.15</v>
      </c>
      <c r="F18" s="43">
        <f t="shared" si="0"/>
        <v>0</v>
      </c>
      <c r="G18" s="56">
        <f t="shared" si="1"/>
        <v>0</v>
      </c>
    </row>
    <row r="19" spans="1:9" s="26" customFormat="1" ht="36.6" customHeight="1" x14ac:dyDescent="0.25">
      <c r="A19" s="52"/>
      <c r="B19" s="70" t="s">
        <v>87</v>
      </c>
      <c r="C19" s="54">
        <v>9</v>
      </c>
      <c r="D19" s="55"/>
      <c r="E19" s="53">
        <v>0.15</v>
      </c>
      <c r="F19" s="43">
        <f t="shared" si="0"/>
        <v>0</v>
      </c>
      <c r="G19" s="56">
        <f t="shared" si="1"/>
        <v>0</v>
      </c>
    </row>
    <row r="20" spans="1:9" s="27" customFormat="1" ht="57" customHeight="1" x14ac:dyDescent="0.25">
      <c r="A20" s="52"/>
      <c r="B20" s="71" t="s">
        <v>52</v>
      </c>
      <c r="C20" s="54">
        <v>2</v>
      </c>
      <c r="D20" s="55"/>
      <c r="E20" s="53">
        <v>0.15</v>
      </c>
      <c r="F20" s="43">
        <f t="shared" si="0"/>
        <v>0</v>
      </c>
      <c r="G20" s="56">
        <f t="shared" si="1"/>
        <v>0</v>
      </c>
    </row>
    <row r="21" spans="1:9" s="26" customFormat="1" ht="69.599999999999994" customHeight="1" x14ac:dyDescent="0.25">
      <c r="A21" s="52"/>
      <c r="B21" s="70" t="s">
        <v>86</v>
      </c>
      <c r="C21" s="54">
        <v>2</v>
      </c>
      <c r="D21" s="55"/>
      <c r="E21" s="53">
        <v>0.15</v>
      </c>
      <c r="F21" s="43">
        <f t="shared" si="0"/>
        <v>0</v>
      </c>
      <c r="G21" s="56">
        <f t="shared" si="1"/>
        <v>0</v>
      </c>
    </row>
    <row r="22" spans="1:9" s="26" customFormat="1" ht="60" customHeight="1" x14ac:dyDescent="0.25">
      <c r="A22" s="52"/>
      <c r="B22" s="69" t="s">
        <v>65</v>
      </c>
      <c r="C22" s="54">
        <v>34</v>
      </c>
      <c r="D22" s="55"/>
      <c r="E22" s="53">
        <v>0.15</v>
      </c>
      <c r="F22" s="43">
        <f t="shared" si="0"/>
        <v>0</v>
      </c>
      <c r="G22" s="56">
        <f t="shared" si="1"/>
        <v>0</v>
      </c>
    </row>
    <row r="23" spans="1:9" s="25" customFormat="1" ht="45" customHeight="1" x14ac:dyDescent="0.25">
      <c r="A23" s="52"/>
      <c r="B23" s="72" t="s">
        <v>85</v>
      </c>
      <c r="C23" s="57">
        <v>3</v>
      </c>
      <c r="D23" s="55"/>
      <c r="E23" s="53">
        <v>0.15</v>
      </c>
      <c r="F23" s="43">
        <f t="shared" si="0"/>
        <v>0</v>
      </c>
      <c r="G23" s="56">
        <f t="shared" si="1"/>
        <v>0</v>
      </c>
    </row>
    <row r="24" spans="1:9" ht="42.6" customHeight="1" x14ac:dyDescent="0.25">
      <c r="A24" s="52"/>
      <c r="B24" s="72" t="s">
        <v>84</v>
      </c>
      <c r="C24" s="54">
        <v>2</v>
      </c>
      <c r="D24" s="55"/>
      <c r="E24" s="53">
        <v>0.15</v>
      </c>
      <c r="F24" s="43">
        <f t="shared" si="0"/>
        <v>0</v>
      </c>
      <c r="G24" s="56">
        <f t="shared" si="1"/>
        <v>0</v>
      </c>
      <c r="H24" s="24"/>
    </row>
    <row r="25" spans="1:9" s="25" customFormat="1" ht="53.1" customHeight="1" x14ac:dyDescent="0.25">
      <c r="A25" s="52"/>
      <c r="B25" s="72" t="s">
        <v>83</v>
      </c>
      <c r="C25" s="54">
        <v>2</v>
      </c>
      <c r="D25" s="55"/>
      <c r="E25" s="53">
        <v>0.15</v>
      </c>
      <c r="F25" s="43">
        <f t="shared" si="0"/>
        <v>0</v>
      </c>
      <c r="G25" s="56">
        <f t="shared" si="1"/>
        <v>0</v>
      </c>
    </row>
    <row r="26" spans="1:9" s="25" customFormat="1" ht="54.95" customHeight="1" x14ac:dyDescent="0.25">
      <c r="A26" s="52"/>
      <c r="B26" s="73" t="s">
        <v>82</v>
      </c>
      <c r="C26" s="54">
        <v>2</v>
      </c>
      <c r="D26" s="55"/>
      <c r="E26" s="53">
        <v>0.15</v>
      </c>
      <c r="F26" s="43">
        <f t="shared" si="0"/>
        <v>0</v>
      </c>
      <c r="G26" s="56">
        <f t="shared" si="1"/>
        <v>0</v>
      </c>
    </row>
    <row r="27" spans="1:9" s="25" customFormat="1" ht="43.5" customHeight="1" x14ac:dyDescent="0.25">
      <c r="A27" s="52"/>
      <c r="B27" s="74" t="s">
        <v>81</v>
      </c>
      <c r="C27" s="54">
        <v>2</v>
      </c>
      <c r="D27" s="55"/>
      <c r="E27" s="53">
        <v>0.15</v>
      </c>
      <c r="F27" s="43">
        <f t="shared" si="0"/>
        <v>0</v>
      </c>
      <c r="G27" s="56">
        <f t="shared" si="1"/>
        <v>0</v>
      </c>
    </row>
    <row r="28" spans="1:9" s="26" customFormat="1" ht="61.5" customHeight="1" x14ac:dyDescent="0.25">
      <c r="A28" s="52"/>
      <c r="B28" s="69" t="s">
        <v>53</v>
      </c>
      <c r="C28" s="54">
        <v>10</v>
      </c>
      <c r="D28" s="55"/>
      <c r="E28" s="53">
        <v>0.15</v>
      </c>
      <c r="F28" s="43">
        <f t="shared" si="0"/>
        <v>0</v>
      </c>
      <c r="G28" s="56">
        <f t="shared" si="1"/>
        <v>0</v>
      </c>
    </row>
    <row r="29" spans="1:9" s="25" customFormat="1" ht="39.6" customHeight="1" x14ac:dyDescent="0.25">
      <c r="A29" s="19"/>
      <c r="B29" s="75" t="s">
        <v>80</v>
      </c>
      <c r="C29" s="54">
        <v>2</v>
      </c>
      <c r="D29" s="55"/>
      <c r="E29" s="53">
        <v>0.15</v>
      </c>
      <c r="F29" s="43">
        <f t="shared" si="0"/>
        <v>0</v>
      </c>
      <c r="G29" s="56">
        <f t="shared" si="1"/>
        <v>0</v>
      </c>
    </row>
    <row r="30" spans="1:9" s="25" customFormat="1" ht="84.95" customHeight="1" x14ac:dyDescent="0.25">
      <c r="A30" s="52"/>
      <c r="B30" s="70" t="s">
        <v>79</v>
      </c>
      <c r="C30" s="54">
        <v>2</v>
      </c>
      <c r="D30" s="55"/>
      <c r="E30" s="53">
        <v>0.15</v>
      </c>
      <c r="F30" s="43">
        <f t="shared" si="0"/>
        <v>0</v>
      </c>
      <c r="G30" s="56">
        <f t="shared" si="1"/>
        <v>0</v>
      </c>
    </row>
    <row r="31" spans="1:9" s="26" customFormat="1" ht="89.1" customHeight="1" x14ac:dyDescent="0.25">
      <c r="A31" s="52"/>
      <c r="B31" s="70" t="s">
        <v>55</v>
      </c>
      <c r="C31" s="54">
        <v>36</v>
      </c>
      <c r="D31" s="55"/>
      <c r="E31" s="53">
        <v>0.15</v>
      </c>
      <c r="F31" s="43">
        <f t="shared" si="0"/>
        <v>0</v>
      </c>
      <c r="G31" s="56">
        <f t="shared" si="1"/>
        <v>0</v>
      </c>
    </row>
    <row r="32" spans="1:9" s="26" customFormat="1" ht="69.95" customHeight="1" x14ac:dyDescent="0.25">
      <c r="A32" s="52"/>
      <c r="B32" s="72" t="s">
        <v>54</v>
      </c>
      <c r="C32" s="54">
        <v>4</v>
      </c>
      <c r="D32" s="55"/>
      <c r="E32" s="53">
        <v>0.15</v>
      </c>
      <c r="F32" s="43">
        <f t="shared" si="0"/>
        <v>0</v>
      </c>
      <c r="G32" s="56">
        <f t="shared" si="1"/>
        <v>0</v>
      </c>
    </row>
    <row r="33" spans="1:7" s="26" customFormat="1" ht="60" customHeight="1" x14ac:dyDescent="0.25">
      <c r="A33" s="23"/>
      <c r="B33" s="75" t="s">
        <v>78</v>
      </c>
      <c r="C33" s="58">
        <v>2</v>
      </c>
      <c r="D33" s="55"/>
      <c r="E33" s="53">
        <v>0.15</v>
      </c>
      <c r="F33" s="43">
        <f t="shared" si="0"/>
        <v>0</v>
      </c>
      <c r="G33" s="56">
        <f t="shared" si="1"/>
        <v>0</v>
      </c>
    </row>
    <row r="34" spans="1:7" s="25" customFormat="1" ht="60.95" customHeight="1" x14ac:dyDescent="0.25">
      <c r="A34" s="23"/>
      <c r="B34" s="70" t="s">
        <v>77</v>
      </c>
      <c r="C34" s="54">
        <v>11</v>
      </c>
      <c r="D34" s="55"/>
      <c r="E34" s="53">
        <v>0.15</v>
      </c>
      <c r="F34" s="43">
        <f t="shared" si="0"/>
        <v>0</v>
      </c>
      <c r="G34" s="56">
        <f t="shared" si="1"/>
        <v>0</v>
      </c>
    </row>
    <row r="35" spans="1:7" s="25" customFormat="1" ht="72" customHeight="1" x14ac:dyDescent="0.25">
      <c r="A35" s="19"/>
      <c r="B35" s="70" t="s">
        <v>56</v>
      </c>
      <c r="C35" s="54">
        <v>14</v>
      </c>
      <c r="D35" s="55"/>
      <c r="E35" s="53">
        <v>0.15</v>
      </c>
      <c r="F35" s="43">
        <f t="shared" si="0"/>
        <v>0</v>
      </c>
      <c r="G35" s="56">
        <f t="shared" si="1"/>
        <v>0</v>
      </c>
    </row>
    <row r="36" spans="1:7" s="39" customFormat="1" ht="54.95" customHeight="1" x14ac:dyDescent="0.25">
      <c r="A36" s="19"/>
      <c r="B36" s="70" t="s">
        <v>76</v>
      </c>
      <c r="C36" s="54">
        <v>12</v>
      </c>
      <c r="D36" s="55"/>
      <c r="E36" s="53">
        <v>0.15</v>
      </c>
      <c r="F36" s="43">
        <f t="shared" si="0"/>
        <v>0</v>
      </c>
      <c r="G36" s="56">
        <f t="shared" si="1"/>
        <v>0</v>
      </c>
    </row>
    <row r="37" spans="1:7" s="39" customFormat="1" ht="54.95" customHeight="1" x14ac:dyDescent="0.25">
      <c r="A37" s="19"/>
      <c r="B37" s="70" t="s">
        <v>71</v>
      </c>
      <c r="C37" s="54">
        <v>6</v>
      </c>
      <c r="D37" s="55"/>
      <c r="E37" s="53">
        <v>0.15</v>
      </c>
      <c r="F37" s="43">
        <f t="shared" si="0"/>
        <v>0</v>
      </c>
      <c r="G37" s="56">
        <f t="shared" si="1"/>
        <v>0</v>
      </c>
    </row>
    <row r="38" spans="1:7" s="26" customFormat="1" ht="54.6" customHeight="1" x14ac:dyDescent="0.25">
      <c r="A38" s="19"/>
      <c r="B38" s="72" t="s">
        <v>68</v>
      </c>
      <c r="C38" s="54">
        <v>16</v>
      </c>
      <c r="D38" s="55"/>
      <c r="E38" s="53">
        <v>0.15</v>
      </c>
      <c r="F38" s="43">
        <f t="shared" si="0"/>
        <v>0</v>
      </c>
      <c r="G38" s="56">
        <f t="shared" si="1"/>
        <v>0</v>
      </c>
    </row>
    <row r="39" spans="1:7" s="26" customFormat="1" ht="56.1" customHeight="1" x14ac:dyDescent="0.25">
      <c r="A39" s="19"/>
      <c r="B39" s="75" t="s">
        <v>69</v>
      </c>
      <c r="C39" s="54">
        <v>2</v>
      </c>
      <c r="D39" s="55"/>
      <c r="E39" s="53">
        <v>0.15</v>
      </c>
      <c r="F39" s="43">
        <f t="shared" si="0"/>
        <v>0</v>
      </c>
      <c r="G39" s="56">
        <f t="shared" si="1"/>
        <v>0</v>
      </c>
    </row>
    <row r="40" spans="1:7" s="26" customFormat="1" ht="54.95" customHeight="1" x14ac:dyDescent="0.25">
      <c r="A40" s="19"/>
      <c r="B40" s="70" t="s">
        <v>70</v>
      </c>
      <c r="C40" s="54">
        <v>2</v>
      </c>
      <c r="D40" s="55"/>
      <c r="E40" s="53">
        <v>0.15</v>
      </c>
      <c r="F40" s="43">
        <f t="shared" si="0"/>
        <v>0</v>
      </c>
      <c r="G40" s="56">
        <f t="shared" si="1"/>
        <v>0</v>
      </c>
    </row>
    <row r="41" spans="1:7" s="26" customFormat="1" ht="37.5" customHeight="1" x14ac:dyDescent="0.25">
      <c r="A41" s="19"/>
      <c r="B41" s="70" t="s">
        <v>75</v>
      </c>
      <c r="C41" s="54">
        <v>2</v>
      </c>
      <c r="D41" s="55"/>
      <c r="E41" s="53">
        <v>0.15</v>
      </c>
      <c r="F41" s="43">
        <f t="shared" si="0"/>
        <v>0</v>
      </c>
      <c r="G41" s="56">
        <f t="shared" si="1"/>
        <v>0</v>
      </c>
    </row>
    <row r="42" spans="1:7" s="26" customFormat="1" ht="58.5" customHeight="1" x14ac:dyDescent="0.25">
      <c r="A42" s="19"/>
      <c r="B42" s="76" t="s">
        <v>57</v>
      </c>
      <c r="C42" s="54">
        <v>2</v>
      </c>
      <c r="D42" s="55"/>
      <c r="E42" s="53">
        <v>0.15</v>
      </c>
      <c r="F42" s="43">
        <f t="shared" si="0"/>
        <v>0</v>
      </c>
      <c r="G42" s="56">
        <f t="shared" si="1"/>
        <v>0</v>
      </c>
    </row>
    <row r="43" spans="1:7" s="26" customFormat="1" ht="81.95" customHeight="1" x14ac:dyDescent="0.25">
      <c r="A43" s="19"/>
      <c r="B43" s="70" t="s">
        <v>58</v>
      </c>
      <c r="C43" s="54">
        <v>2</v>
      </c>
      <c r="D43" s="55"/>
      <c r="E43" s="53">
        <v>0.15</v>
      </c>
      <c r="F43" s="43">
        <f t="shared" si="0"/>
        <v>0</v>
      </c>
      <c r="G43" s="56">
        <f t="shared" si="1"/>
        <v>0</v>
      </c>
    </row>
    <row r="44" spans="1:7" s="26" customFormat="1" ht="63.95" customHeight="1" x14ac:dyDescent="0.25">
      <c r="A44" s="19"/>
      <c r="B44" s="72" t="s">
        <v>59</v>
      </c>
      <c r="C44" s="54">
        <v>2</v>
      </c>
      <c r="D44" s="55"/>
      <c r="E44" s="53">
        <v>0.15</v>
      </c>
      <c r="F44" s="43">
        <f t="shared" si="0"/>
        <v>0</v>
      </c>
      <c r="G44" s="56">
        <f t="shared" si="1"/>
        <v>0</v>
      </c>
    </row>
    <row r="45" spans="1:7" s="26" customFormat="1" ht="57.95" customHeight="1" x14ac:dyDescent="0.25">
      <c r="A45" s="19"/>
      <c r="B45" s="77" t="s">
        <v>60</v>
      </c>
      <c r="C45" s="54">
        <v>3</v>
      </c>
      <c r="D45" s="55"/>
      <c r="E45" s="53">
        <v>0.15</v>
      </c>
      <c r="F45" s="43">
        <f t="shared" si="0"/>
        <v>0</v>
      </c>
      <c r="G45" s="56">
        <f t="shared" si="1"/>
        <v>0</v>
      </c>
    </row>
    <row r="46" spans="1:7" s="26" customFormat="1" ht="57.95" customHeight="1" x14ac:dyDescent="0.25">
      <c r="A46" s="19"/>
      <c r="B46" s="70" t="s">
        <v>73</v>
      </c>
      <c r="C46" s="54">
        <v>1</v>
      </c>
      <c r="D46" s="55"/>
      <c r="E46" s="53">
        <v>0.15</v>
      </c>
      <c r="F46" s="43">
        <f t="shared" si="0"/>
        <v>0</v>
      </c>
      <c r="G46" s="56">
        <f t="shared" si="1"/>
        <v>0</v>
      </c>
    </row>
    <row r="47" spans="1:7" s="26" customFormat="1" ht="69.95" customHeight="1" x14ac:dyDescent="0.25">
      <c r="A47" s="19"/>
      <c r="B47" s="72" t="s">
        <v>74</v>
      </c>
      <c r="C47" s="54">
        <v>1</v>
      </c>
      <c r="D47" s="55"/>
      <c r="E47" s="53">
        <v>0.15</v>
      </c>
      <c r="F47" s="43">
        <f t="shared" si="0"/>
        <v>0</v>
      </c>
      <c r="G47" s="56">
        <f t="shared" si="1"/>
        <v>0</v>
      </c>
    </row>
    <row r="48" spans="1:7" s="25" customFormat="1" ht="65.45" customHeight="1" x14ac:dyDescent="0.25">
      <c r="A48" s="19"/>
      <c r="B48" s="78" t="s">
        <v>66</v>
      </c>
      <c r="C48" s="54">
        <v>1</v>
      </c>
      <c r="D48" s="55"/>
      <c r="E48" s="53">
        <v>0.15</v>
      </c>
      <c r="F48" s="43">
        <f t="shared" si="0"/>
        <v>0</v>
      </c>
      <c r="G48" s="56">
        <f t="shared" si="1"/>
        <v>0</v>
      </c>
    </row>
    <row r="49" spans="1:7" s="39" customFormat="1" ht="62.45" customHeight="1" x14ac:dyDescent="0.25">
      <c r="A49" s="19"/>
      <c r="B49" s="79" t="s">
        <v>72</v>
      </c>
      <c r="C49" s="54">
        <v>1</v>
      </c>
      <c r="D49" s="55"/>
      <c r="E49" s="53">
        <v>0.15</v>
      </c>
      <c r="F49" s="43">
        <f t="shared" si="0"/>
        <v>0</v>
      </c>
      <c r="G49" s="56">
        <f t="shared" si="1"/>
        <v>0</v>
      </c>
    </row>
    <row r="50" spans="1:7" s="25" customFormat="1" ht="49.5" customHeight="1" x14ac:dyDescent="0.25">
      <c r="A50" s="52"/>
      <c r="B50" s="74" t="s">
        <v>62</v>
      </c>
      <c r="C50" s="59">
        <v>2</v>
      </c>
      <c r="D50" s="55"/>
      <c r="E50" s="53">
        <v>0.15</v>
      </c>
      <c r="F50" s="43">
        <f t="shared" si="0"/>
        <v>0</v>
      </c>
      <c r="G50" s="56">
        <f t="shared" si="1"/>
        <v>0</v>
      </c>
    </row>
    <row r="51" spans="1:7" s="25" customFormat="1" ht="35.450000000000003" customHeight="1" x14ac:dyDescent="0.25">
      <c r="A51" s="52"/>
      <c r="B51" s="74" t="s">
        <v>92</v>
      </c>
      <c r="C51" s="54">
        <v>1</v>
      </c>
      <c r="D51" s="55"/>
      <c r="E51" s="53">
        <v>0.15</v>
      </c>
      <c r="F51" s="43">
        <f t="shared" si="0"/>
        <v>0</v>
      </c>
      <c r="G51" s="56">
        <f t="shared" si="1"/>
        <v>0</v>
      </c>
    </row>
    <row r="52" spans="1:7" s="31" customFormat="1" ht="47.45" customHeight="1" x14ac:dyDescent="0.25">
      <c r="A52" s="19"/>
      <c r="B52" s="70" t="s">
        <v>61</v>
      </c>
      <c r="C52" s="54">
        <v>1</v>
      </c>
      <c r="D52" s="55"/>
      <c r="E52" s="53">
        <v>0.15</v>
      </c>
      <c r="F52" s="43">
        <f t="shared" si="0"/>
        <v>0</v>
      </c>
      <c r="G52" s="56">
        <f t="shared" si="1"/>
        <v>0</v>
      </c>
    </row>
    <row r="53" spans="1:7" s="25" customFormat="1" ht="44.45" customHeight="1" thickBot="1" x14ac:dyDescent="0.3">
      <c r="A53" s="19"/>
      <c r="B53" s="80" t="s">
        <v>63</v>
      </c>
      <c r="C53" s="60">
        <v>5</v>
      </c>
      <c r="D53" s="55"/>
      <c r="E53" s="53">
        <v>0.15</v>
      </c>
      <c r="F53" s="44">
        <f t="shared" si="0"/>
        <v>0</v>
      </c>
      <c r="G53" s="65">
        <f t="shared" si="1"/>
        <v>0</v>
      </c>
    </row>
    <row r="54" spans="1:7" s="1" customFormat="1" ht="22.5" customHeight="1" thickBot="1" x14ac:dyDescent="0.3">
      <c r="A54" s="61"/>
      <c r="B54" s="63" t="s">
        <v>46</v>
      </c>
      <c r="C54" s="62"/>
      <c r="D54" s="64"/>
      <c r="E54" s="49"/>
      <c r="F54" s="66"/>
      <c r="G54" s="66">
        <f>SUM(G14:G53)</f>
        <v>0</v>
      </c>
    </row>
    <row r="55" spans="1:7" ht="36" customHeight="1" x14ac:dyDescent="0.25">
      <c r="A55" s="130"/>
      <c r="B55" s="97"/>
      <c r="C55" s="97"/>
      <c r="D55" s="29"/>
      <c r="E55" s="46"/>
      <c r="F55" s="45"/>
      <c r="G55" s="40"/>
    </row>
    <row r="56" spans="1:7" x14ac:dyDescent="0.2">
      <c r="A56" s="17"/>
      <c r="B56" s="30"/>
      <c r="C56" s="30"/>
      <c r="D56" s="30"/>
      <c r="E56" s="48"/>
      <c r="F56" s="30"/>
      <c r="G56" s="30"/>
    </row>
    <row r="57" spans="1:7" ht="29.25" customHeight="1" x14ac:dyDescent="0.3">
      <c r="A57" s="131"/>
      <c r="B57" s="132"/>
      <c r="C57" s="14"/>
      <c r="D57" s="116"/>
      <c r="E57" s="116"/>
      <c r="F57" s="116"/>
      <c r="G57" s="14"/>
    </row>
    <row r="58" spans="1:7" ht="15" x14ac:dyDescent="0.25">
      <c r="A58" s="32"/>
      <c r="B58" s="32"/>
      <c r="C58" s="33"/>
      <c r="D58" s="117"/>
      <c r="E58" s="117"/>
      <c r="F58" s="117"/>
      <c r="G58" s="117"/>
    </row>
    <row r="59" spans="1:7" ht="43.5" customHeight="1" x14ac:dyDescent="0.2">
      <c r="A59" s="34"/>
      <c r="B59" s="35"/>
      <c r="C59" s="36"/>
      <c r="D59" s="118"/>
      <c r="E59" s="118"/>
      <c r="F59" s="118"/>
      <c r="G59" s="118"/>
    </row>
    <row r="60" spans="1:7" x14ac:dyDescent="0.2">
      <c r="A60" s="36"/>
      <c r="B60" s="36"/>
      <c r="C60" s="36"/>
      <c r="D60" s="36"/>
      <c r="E60" s="36"/>
      <c r="F60" s="36"/>
      <c r="G60" s="36"/>
    </row>
    <row r="61" spans="1:7" x14ac:dyDescent="0.2">
      <c r="A61" s="36"/>
      <c r="B61" s="36"/>
      <c r="C61" s="36"/>
      <c r="D61" s="36"/>
      <c r="E61" s="36"/>
      <c r="F61" s="36"/>
      <c r="G61" s="36"/>
    </row>
  </sheetData>
  <mergeCells count="13">
    <mergeCell ref="C1:G3"/>
    <mergeCell ref="C4:G4"/>
    <mergeCell ref="D57:F57"/>
    <mergeCell ref="D58:G58"/>
    <mergeCell ref="D59:G59"/>
    <mergeCell ref="D12:G12"/>
    <mergeCell ref="C7:G7"/>
    <mergeCell ref="C8:G8"/>
    <mergeCell ref="C9:G9"/>
    <mergeCell ref="D11:F11"/>
    <mergeCell ref="A12:C12"/>
    <mergeCell ref="A55:C55"/>
    <mergeCell ref="A57:B57"/>
  </mergeCells>
  <printOptions horizontalCentered="1"/>
  <pageMargins left="0.70866141732283472" right="0.70866141732283472" top="0.74803149606299213" bottom="0.74803149606299213" header="0.31496062992125984" footer="0.31496062992125984"/>
  <pageSetup paperSize="9" scale="49" fitToHeight="0" orientation="portrait"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I53"/>
  <sheetViews>
    <sheetView tabSelected="1" workbookViewId="0">
      <selection activeCell="C10" sqref="C10:I10"/>
    </sheetView>
  </sheetViews>
  <sheetFormatPr defaultRowHeight="12.75" x14ac:dyDescent="0.2"/>
  <cols>
    <col min="1" max="1" width="25" customWidth="1"/>
    <col min="2" max="2" width="13.5703125" customWidth="1"/>
    <col min="5" max="5" width="13.85546875" customWidth="1"/>
    <col min="7" max="7" width="8.28515625" customWidth="1"/>
  </cols>
  <sheetData>
    <row r="1" spans="1:9" x14ac:dyDescent="0.2">
      <c r="A1" s="4"/>
      <c r="B1" s="5"/>
      <c r="C1" s="5"/>
      <c r="D1" s="5"/>
      <c r="E1" s="5"/>
      <c r="F1" s="5"/>
      <c r="G1" s="5"/>
      <c r="H1" s="5"/>
      <c r="I1" s="6"/>
    </row>
    <row r="2" spans="1:9" x14ac:dyDescent="0.2">
      <c r="A2" s="7"/>
      <c r="B2" s="8"/>
      <c r="C2" s="8"/>
      <c r="D2" s="8"/>
      <c r="E2" s="8"/>
      <c r="F2" s="8"/>
      <c r="G2" s="8"/>
      <c r="H2" s="8"/>
      <c r="I2" s="9"/>
    </row>
    <row r="3" spans="1:9" x14ac:dyDescent="0.2">
      <c r="A3" s="7"/>
      <c r="B3" s="8"/>
      <c r="C3" s="8"/>
      <c r="D3" s="8"/>
      <c r="E3" s="8"/>
      <c r="F3" s="8"/>
      <c r="G3" s="8"/>
      <c r="H3" s="8"/>
      <c r="I3" s="9"/>
    </row>
    <row r="4" spans="1:9" x14ac:dyDescent="0.2">
      <c r="A4" s="7"/>
      <c r="B4" s="8"/>
      <c r="C4" s="8"/>
      <c r="D4" s="8"/>
      <c r="E4" s="8"/>
      <c r="F4" s="8"/>
      <c r="G4" s="8"/>
      <c r="H4" s="8"/>
      <c r="I4" s="9"/>
    </row>
    <row r="5" spans="1:9" x14ac:dyDescent="0.2">
      <c r="A5" s="7"/>
      <c r="B5" s="8"/>
      <c r="C5" s="8"/>
      <c r="D5" s="8"/>
      <c r="E5" s="8"/>
      <c r="F5" s="8"/>
      <c r="G5" s="8"/>
      <c r="H5" s="8"/>
      <c r="I5" s="9"/>
    </row>
    <row r="6" spans="1:9" x14ac:dyDescent="0.2">
      <c r="A6" s="7"/>
      <c r="B6" s="8"/>
      <c r="C6" s="8"/>
      <c r="D6" s="8"/>
      <c r="E6" s="8"/>
      <c r="F6" s="8"/>
      <c r="G6" s="8"/>
      <c r="H6" s="8"/>
      <c r="I6" s="9"/>
    </row>
    <row r="7" spans="1:9" ht="13.5" thickBot="1" x14ac:dyDescent="0.25">
      <c r="A7" s="7"/>
      <c r="B7" s="8"/>
      <c r="C7" s="8"/>
      <c r="D7" s="8"/>
      <c r="E7" s="8"/>
      <c r="F7" s="8"/>
      <c r="G7" s="8"/>
      <c r="H7" s="8"/>
      <c r="I7" s="9"/>
    </row>
    <row r="8" spans="1:9" ht="15.75" thickBot="1" x14ac:dyDescent="0.3">
      <c r="A8" s="133" t="s">
        <v>40</v>
      </c>
      <c r="B8" s="133"/>
      <c r="C8" s="142" t="str">
        <f>'COVER SHEET'!$E17</f>
        <v>RFB 04-2023</v>
      </c>
      <c r="D8" s="142"/>
      <c r="E8" s="142"/>
      <c r="F8" s="142"/>
      <c r="G8" s="142"/>
      <c r="H8" s="142"/>
      <c r="I8" s="142"/>
    </row>
    <row r="9" spans="1:9" ht="84" customHeight="1" thickBot="1" x14ac:dyDescent="0.3">
      <c r="A9" s="134" t="s">
        <v>41</v>
      </c>
      <c r="B9" s="135"/>
      <c r="C9" s="143" t="str">
        <f>'COVER SHEET'!$E19</f>
        <v>APPOINTMENT OF A SERVICE PROVIDER FOR THE PROCUREMENT OF OFFICE FURNITURE IN MINISTRY OFFICE AT MOMENTUM BUILDING.</v>
      </c>
      <c r="D9" s="144"/>
      <c r="E9" s="144"/>
      <c r="F9" s="144"/>
      <c r="G9" s="144"/>
      <c r="H9" s="144"/>
      <c r="I9" s="145"/>
    </row>
    <row r="10" spans="1:9" ht="15.75" thickBot="1" x14ac:dyDescent="0.3">
      <c r="A10" s="133" t="s">
        <v>1</v>
      </c>
      <c r="B10" s="133"/>
      <c r="C10" s="142">
        <f>'COVER SHEET'!$E21</f>
        <v>0</v>
      </c>
      <c r="D10" s="142"/>
      <c r="E10" s="142"/>
      <c r="F10" s="142"/>
      <c r="G10" s="142"/>
      <c r="H10" s="142"/>
      <c r="I10" s="142"/>
    </row>
    <row r="11" spans="1:9" x14ac:dyDescent="0.2">
      <c r="A11" s="7"/>
      <c r="B11" s="8"/>
      <c r="C11" s="8"/>
      <c r="D11" s="8"/>
      <c r="E11" s="8"/>
      <c r="F11" s="8"/>
      <c r="G11" s="8"/>
      <c r="H11" s="8"/>
      <c r="I11" s="9"/>
    </row>
    <row r="12" spans="1:9" x14ac:dyDescent="0.2">
      <c r="A12" s="7"/>
      <c r="B12" s="8"/>
      <c r="C12" s="8"/>
      <c r="D12" s="8"/>
      <c r="E12" s="8"/>
      <c r="F12" s="8"/>
      <c r="G12" s="8"/>
      <c r="H12" s="8"/>
      <c r="I12" s="9"/>
    </row>
    <row r="13" spans="1:9" ht="15" x14ac:dyDescent="0.25">
      <c r="A13" s="136" t="s">
        <v>6</v>
      </c>
      <c r="B13" s="137"/>
      <c r="C13" s="137"/>
      <c r="D13" s="137"/>
      <c r="E13" s="137"/>
      <c r="F13" s="137"/>
      <c r="G13" s="137"/>
      <c r="H13" s="137"/>
      <c r="I13" s="138"/>
    </row>
    <row r="14" spans="1:9" x14ac:dyDescent="0.2">
      <c r="A14" s="12" t="s">
        <v>5</v>
      </c>
      <c r="B14" s="8"/>
      <c r="C14" s="8"/>
      <c r="D14" s="8"/>
      <c r="E14" s="8"/>
      <c r="F14" s="8"/>
      <c r="G14" s="8"/>
      <c r="H14" s="8"/>
      <c r="I14" s="9"/>
    </row>
    <row r="15" spans="1:9" x14ac:dyDescent="0.2">
      <c r="A15" s="12"/>
      <c r="B15" s="8"/>
      <c r="C15" s="8"/>
      <c r="D15" s="8"/>
      <c r="E15" s="8"/>
      <c r="F15" s="8"/>
      <c r="G15" s="8"/>
      <c r="H15" s="8"/>
      <c r="I15" s="9"/>
    </row>
    <row r="16" spans="1:9" ht="54.75" customHeight="1" x14ac:dyDescent="0.2">
      <c r="A16" s="139" t="s">
        <v>93</v>
      </c>
      <c r="B16" s="140"/>
      <c r="C16" s="140"/>
      <c r="D16" s="140"/>
      <c r="E16" s="140"/>
      <c r="F16" s="140"/>
      <c r="G16" s="140"/>
      <c r="H16" s="140"/>
      <c r="I16" s="141"/>
    </row>
    <row r="17" spans="1:9" ht="13.5" thickBot="1" x14ac:dyDescent="0.25">
      <c r="A17" s="146"/>
      <c r="B17" s="147"/>
      <c r="C17" s="147"/>
      <c r="D17" s="147"/>
      <c r="E17" s="147"/>
      <c r="F17" s="147"/>
      <c r="G17" s="147"/>
      <c r="H17" s="147"/>
      <c r="I17" s="148"/>
    </row>
    <row r="18" spans="1:9" ht="21.75" customHeight="1" x14ac:dyDescent="0.2">
      <c r="A18" s="149"/>
      <c r="B18" s="150"/>
      <c r="C18" s="150"/>
      <c r="D18" s="150"/>
      <c r="E18" s="150"/>
      <c r="F18" s="150"/>
      <c r="G18" s="150"/>
      <c r="H18" s="150"/>
      <c r="I18" s="151"/>
    </row>
    <row r="19" spans="1:9" x14ac:dyDescent="0.2">
      <c r="A19" s="166"/>
      <c r="B19" s="157"/>
      <c r="C19" s="157"/>
      <c r="D19" s="157"/>
      <c r="E19" s="157"/>
      <c r="F19" s="157"/>
      <c r="G19" s="157"/>
      <c r="H19" s="157"/>
      <c r="I19" s="159"/>
    </row>
    <row r="20" spans="1:9" ht="28.5" customHeight="1" x14ac:dyDescent="0.25">
      <c r="A20" s="155">
        <f>'MINISTRY OFFICE'!G54</f>
        <v>0</v>
      </c>
      <c r="B20" s="156"/>
      <c r="C20" s="157" t="s">
        <v>32</v>
      </c>
      <c r="D20" s="157"/>
      <c r="E20" s="158"/>
      <c r="F20" s="158"/>
      <c r="G20" s="158"/>
      <c r="H20" s="157" t="s">
        <v>32</v>
      </c>
      <c r="I20" s="159"/>
    </row>
    <row r="21" spans="1:9" x14ac:dyDescent="0.2">
      <c r="A21" s="160" t="s">
        <v>31</v>
      </c>
      <c r="B21" s="161"/>
      <c r="C21" s="161"/>
      <c r="D21" s="161"/>
      <c r="E21" s="161"/>
      <c r="F21" s="161"/>
      <c r="G21" s="161"/>
      <c r="H21" s="161"/>
      <c r="I21" s="162"/>
    </row>
    <row r="22" spans="1:9" ht="24" customHeight="1" thickBot="1" x14ac:dyDescent="0.25">
      <c r="A22" s="152"/>
      <c r="B22" s="153"/>
      <c r="C22" s="153"/>
      <c r="D22" s="153"/>
      <c r="E22" s="153"/>
      <c r="F22" s="153"/>
      <c r="G22" s="153"/>
      <c r="H22" s="153"/>
      <c r="I22" s="154"/>
    </row>
    <row r="23" spans="1:9" x14ac:dyDescent="0.2">
      <c r="A23" s="20"/>
      <c r="B23" s="21"/>
      <c r="C23" s="21"/>
      <c r="D23" s="21"/>
      <c r="E23" s="21"/>
      <c r="F23" s="21"/>
      <c r="G23" s="21"/>
      <c r="H23" s="21"/>
      <c r="I23" s="22"/>
    </row>
    <row r="24" spans="1:9" x14ac:dyDescent="0.2">
      <c r="A24" s="146"/>
      <c r="B24" s="147"/>
      <c r="C24" s="147"/>
      <c r="D24" s="147"/>
      <c r="E24" s="147"/>
      <c r="F24" s="147"/>
      <c r="G24" s="147"/>
      <c r="H24" s="147"/>
      <c r="I24" s="148"/>
    </row>
    <row r="25" spans="1:9" x14ac:dyDescent="0.2">
      <c r="A25" s="139" t="s">
        <v>42</v>
      </c>
      <c r="B25" s="140"/>
      <c r="C25" s="140"/>
      <c r="D25" s="140"/>
      <c r="E25" s="140"/>
      <c r="F25" s="140"/>
      <c r="G25" s="140"/>
      <c r="H25" s="140"/>
      <c r="I25" s="141"/>
    </row>
    <row r="26" spans="1:9" x14ac:dyDescent="0.2">
      <c r="A26" s="146"/>
      <c r="B26" s="147"/>
      <c r="C26" s="147"/>
      <c r="D26" s="147"/>
      <c r="E26" s="147"/>
      <c r="F26" s="147"/>
      <c r="G26" s="147"/>
      <c r="H26" s="147"/>
      <c r="I26" s="148"/>
    </row>
    <row r="27" spans="1:9" ht="28.5" customHeight="1" x14ac:dyDescent="0.2">
      <c r="A27" s="139" t="s">
        <v>43</v>
      </c>
      <c r="B27" s="176"/>
      <c r="C27" s="176"/>
      <c r="D27" s="176"/>
      <c r="E27" s="176"/>
      <c r="F27" s="176"/>
      <c r="G27" s="176"/>
      <c r="H27" s="176"/>
      <c r="I27" s="177"/>
    </row>
    <row r="28" spans="1:9" x14ac:dyDescent="0.2">
      <c r="A28" s="171"/>
      <c r="B28" s="174"/>
      <c r="C28" s="174"/>
      <c r="D28" s="174"/>
      <c r="E28" s="174"/>
      <c r="F28" s="174"/>
      <c r="G28" s="174"/>
      <c r="H28" s="174"/>
      <c r="I28" s="175"/>
    </row>
    <row r="29" spans="1:9" ht="40.5" customHeight="1" x14ac:dyDescent="0.2">
      <c r="A29" s="139" t="s">
        <v>33</v>
      </c>
      <c r="B29" s="176"/>
      <c r="C29" s="176"/>
      <c r="D29" s="176"/>
      <c r="E29" s="176"/>
      <c r="F29" s="176"/>
      <c r="G29" s="176"/>
      <c r="H29" s="176"/>
      <c r="I29" s="177"/>
    </row>
    <row r="30" spans="1:9" ht="13.5" thickBot="1" x14ac:dyDescent="0.25">
      <c r="A30" s="146"/>
      <c r="B30" s="147"/>
      <c r="C30" s="147"/>
      <c r="D30" s="147"/>
      <c r="E30" s="147"/>
      <c r="F30" s="147"/>
      <c r="G30" s="147"/>
      <c r="H30" s="147"/>
      <c r="I30" s="148"/>
    </row>
    <row r="31" spans="1:9" ht="13.5" thickBot="1" x14ac:dyDescent="0.25">
      <c r="A31" s="178" t="s">
        <v>34</v>
      </c>
      <c r="B31" s="179"/>
      <c r="C31" s="180"/>
      <c r="D31" s="21"/>
      <c r="E31" s="178" t="s">
        <v>35</v>
      </c>
      <c r="F31" s="179"/>
      <c r="G31" s="179"/>
      <c r="H31" s="179"/>
      <c r="I31" s="180"/>
    </row>
    <row r="32" spans="1:9" x14ac:dyDescent="0.2">
      <c r="A32" s="167" t="s">
        <v>36</v>
      </c>
      <c r="B32" s="147"/>
      <c r="C32" s="147"/>
      <c r="D32" s="147"/>
      <c r="E32" s="147"/>
      <c r="F32" s="147"/>
      <c r="G32" s="147"/>
      <c r="H32" s="147"/>
      <c r="I32" s="148"/>
    </row>
    <row r="33" spans="1:9" x14ac:dyDescent="0.2">
      <c r="A33" s="167" t="s">
        <v>37</v>
      </c>
      <c r="B33" s="147"/>
      <c r="C33" s="147"/>
      <c r="D33" s="147"/>
      <c r="E33" s="147"/>
      <c r="F33" s="147"/>
      <c r="G33" s="147"/>
      <c r="H33" s="147"/>
      <c r="I33" s="148"/>
    </row>
    <row r="34" spans="1:9" x14ac:dyDescent="0.2">
      <c r="A34" s="146"/>
      <c r="B34" s="147"/>
      <c r="C34" s="147"/>
      <c r="D34" s="147"/>
      <c r="E34" s="147"/>
      <c r="F34" s="147"/>
      <c r="G34" s="147"/>
      <c r="H34" s="147"/>
      <c r="I34" s="148"/>
    </row>
    <row r="35" spans="1:9" ht="13.5" customHeight="1" x14ac:dyDescent="0.2">
      <c r="A35" s="168" t="s">
        <v>38</v>
      </c>
      <c r="B35" s="169"/>
      <c r="C35" s="169"/>
      <c r="D35" s="169"/>
      <c r="E35" s="169"/>
      <c r="F35" s="169"/>
      <c r="G35" s="169"/>
      <c r="H35" s="169"/>
      <c r="I35" s="170"/>
    </row>
    <row r="36" spans="1:9" ht="31.5" customHeight="1" x14ac:dyDescent="0.2">
      <c r="A36" s="146"/>
      <c r="B36" s="147"/>
      <c r="C36" s="147"/>
      <c r="D36" s="147"/>
      <c r="E36" s="147"/>
      <c r="F36" s="147"/>
      <c r="G36" s="147"/>
      <c r="H36" s="147"/>
      <c r="I36" s="148"/>
    </row>
    <row r="37" spans="1:9" x14ac:dyDescent="0.2">
      <c r="A37" s="171" t="s">
        <v>2</v>
      </c>
      <c r="B37" s="172"/>
      <c r="C37" s="172"/>
      <c r="D37" s="172"/>
      <c r="E37" s="172"/>
      <c r="F37" s="172"/>
      <c r="G37" s="172"/>
      <c r="H37" s="172"/>
      <c r="I37" s="173"/>
    </row>
    <row r="38" spans="1:9" x14ac:dyDescent="0.2">
      <c r="A38" s="171" t="s">
        <v>3</v>
      </c>
      <c r="B38" s="172"/>
      <c r="C38" s="172"/>
      <c r="D38" s="172"/>
      <c r="E38" s="172"/>
      <c r="F38" s="172"/>
      <c r="G38" s="172"/>
      <c r="H38" s="172"/>
      <c r="I38" s="173"/>
    </row>
    <row r="39" spans="1:9" x14ac:dyDescent="0.2">
      <c r="A39" s="171" t="s">
        <v>4</v>
      </c>
      <c r="B39" s="172"/>
      <c r="C39" s="172"/>
      <c r="D39" s="172"/>
      <c r="E39" s="172"/>
      <c r="F39" s="172"/>
      <c r="G39" s="172"/>
      <c r="H39" s="172"/>
      <c r="I39" s="173"/>
    </row>
    <row r="40" spans="1:9" x14ac:dyDescent="0.2">
      <c r="A40" s="171" t="s">
        <v>39</v>
      </c>
      <c r="B40" s="172"/>
      <c r="C40" s="172"/>
      <c r="D40" s="172"/>
      <c r="E40" s="172"/>
      <c r="F40" s="172"/>
      <c r="G40" s="172"/>
      <c r="H40" s="172"/>
      <c r="I40" s="173"/>
    </row>
    <row r="41" spans="1:9" ht="13.5" thickBot="1" x14ac:dyDescent="0.25">
      <c r="A41" s="163"/>
      <c r="B41" s="164"/>
      <c r="C41" s="164"/>
      <c r="D41" s="164"/>
      <c r="E41" s="164"/>
      <c r="F41" s="164"/>
      <c r="G41" s="164"/>
      <c r="H41" s="164"/>
      <c r="I41" s="165"/>
    </row>
    <row r="43" spans="1:9" ht="29.25" customHeight="1" x14ac:dyDescent="0.2"/>
    <row r="45" spans="1:9" ht="39" customHeight="1" x14ac:dyDescent="0.2"/>
    <row r="47" spans="1:9" ht="27.75" customHeight="1" x14ac:dyDescent="0.2"/>
    <row r="48" spans="1:9" ht="10.5" customHeight="1" x14ac:dyDescent="0.2"/>
    <row r="49" ht="38.25" customHeight="1" x14ac:dyDescent="0.2"/>
    <row r="51" ht="41.25" customHeight="1" x14ac:dyDescent="0.2"/>
    <row r="52" ht="22.5" customHeight="1" x14ac:dyDescent="0.2"/>
    <row r="53" ht="23.25" customHeight="1" x14ac:dyDescent="0.2"/>
  </sheetData>
  <mergeCells count="38">
    <mergeCell ref="A38:I38"/>
    <mergeCell ref="A39:I39"/>
    <mergeCell ref="A40:I40"/>
    <mergeCell ref="A31:C31"/>
    <mergeCell ref="E31:I31"/>
    <mergeCell ref="A41:I41"/>
    <mergeCell ref="A19:D19"/>
    <mergeCell ref="E19:I19"/>
    <mergeCell ref="A32:I32"/>
    <mergeCell ref="A33:I33"/>
    <mergeCell ref="A34:I34"/>
    <mergeCell ref="A35:I35"/>
    <mergeCell ref="A36:I36"/>
    <mergeCell ref="A37:I37"/>
    <mergeCell ref="A28:I28"/>
    <mergeCell ref="A29:I29"/>
    <mergeCell ref="A30:I30"/>
    <mergeCell ref="A24:I24"/>
    <mergeCell ref="A25:I25"/>
    <mergeCell ref="A26:I26"/>
    <mergeCell ref="A27:I27"/>
    <mergeCell ref="A17:I17"/>
    <mergeCell ref="A18:I18"/>
    <mergeCell ref="A22:D22"/>
    <mergeCell ref="E22:I22"/>
    <mergeCell ref="A20:B20"/>
    <mergeCell ref="C20:D20"/>
    <mergeCell ref="E20:G20"/>
    <mergeCell ref="H20:I20"/>
    <mergeCell ref="A21:I21"/>
    <mergeCell ref="A8:B8"/>
    <mergeCell ref="A9:B9"/>
    <mergeCell ref="A10:B10"/>
    <mergeCell ref="A13:I13"/>
    <mergeCell ref="A16:I16"/>
    <mergeCell ref="C8:I8"/>
    <mergeCell ref="C9:I9"/>
    <mergeCell ref="C10:I10"/>
  </mergeCells>
  <printOptions horizontalCentered="1"/>
  <pageMargins left="0.70866141732283472" right="0.70866141732283472" top="0.74803149606299213" bottom="0.74803149606299213" header="0.31496062992125984" footer="0.31496062992125984"/>
  <pageSetup paperSize="9" scale="69" orientation="portrait" horizontalDpi="300" verticalDpi="300"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MINISTRY OFFICE</vt:lpstr>
      <vt:lpstr>Price Declaration </vt:lpstr>
      <vt:lpstr>'COVER SHEET'!Print_Area</vt:lpstr>
      <vt:lpstr>'MINISTRY OFFICE'!Print_Area</vt:lpstr>
      <vt:lpstr>'Price Declaration '!Print_Area</vt:lpstr>
    </vt:vector>
  </TitlesOfParts>
  <Company>SARS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Lekganyane Hector</cp:lastModifiedBy>
  <cp:lastPrinted>2023-09-15T11:04:13Z</cp:lastPrinted>
  <dcterms:created xsi:type="dcterms:W3CDTF">2007-09-21T10:17:54Z</dcterms:created>
  <dcterms:modified xsi:type="dcterms:W3CDTF">2023-09-26T09:04:07Z</dcterms:modified>
</cp:coreProperties>
</file>