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majebetl\Desktop\"/>
    </mc:Choice>
  </mc:AlternateContent>
  <xr:revisionPtr revIDLastSave="0" documentId="8_{1E7B40D7-AEE6-4F33-BD5A-A0A6CA663B54}" xr6:coauthVersionLast="47" xr6:coauthVersionMax="47" xr10:uidLastSave="{00000000-0000-0000-0000-000000000000}"/>
  <bookViews>
    <workbookView xWindow="-120" yWindow="-120" windowWidth="20730" windowHeight="11160" firstSheet="2" activeTab="2" xr2:uid="{00000000-000D-0000-FFFF-FFFF00000000}"/>
  </bookViews>
  <sheets>
    <sheet name="Risk Profile" sheetId="10" r:id="rId1"/>
    <sheet name="Covid-19 BRA" sheetId="12" r:id="rId2"/>
    <sheet name="Risk Assessment" sheetId="1" r:id="rId3"/>
    <sheet name="Contractor Baseline template" sheetId="8" state="hidden" r:id="rId4"/>
    <sheet name="Consequence rating" sheetId="2" r:id="rId5"/>
    <sheet name="Likelihood rating" sheetId="4" r:id="rId6"/>
    <sheet name="Risk matrix" sheetId="5" r:id="rId7"/>
    <sheet name="Risk control effectiveness" sheetId="6" r:id="rId8"/>
  </sheets>
  <externalReferences>
    <externalReference r:id="rId9"/>
  </externalReferences>
  <definedNames>
    <definedName name="_xlnm._FilterDatabase" localSheetId="3" hidden="1">'Contractor Baseline template'!$L$13:$L$22</definedName>
    <definedName name="_xlnm._FilterDatabase" localSheetId="2" hidden="1">'Risk Assessment'!$U$11:$U$16</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1" l="1"/>
  <c r="A10" i="10" l="1"/>
  <c r="A14" i="8" l="1"/>
  <c r="B14" i="8"/>
  <c r="C14" i="8"/>
  <c r="D14" i="8"/>
  <c r="E14" i="8"/>
  <c r="F14" i="8"/>
  <c r="G14" i="8"/>
  <c r="H14" i="8"/>
  <c r="I14" i="8"/>
  <c r="J14" i="8"/>
  <c r="K14" i="8"/>
  <c r="L14" i="8"/>
  <c r="B79" i="8"/>
  <c r="C79" i="8"/>
  <c r="D79" i="8"/>
  <c r="E79" i="8"/>
  <c r="F79" i="8"/>
  <c r="G79" i="8"/>
  <c r="H79" i="8"/>
  <c r="I79" i="8"/>
  <c r="J79" i="8"/>
  <c r="K79" i="8"/>
  <c r="L79"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L13" i="8"/>
  <c r="K13" i="8"/>
  <c r="J13" i="8"/>
  <c r="I13" i="8"/>
  <c r="H13" i="8"/>
  <c r="G13" i="8"/>
  <c r="F13" i="8"/>
  <c r="E13" i="8"/>
  <c r="D13" i="8"/>
  <c r="C13" i="8"/>
  <c r="B13" i="8"/>
  <c r="A13" i="8"/>
</calcChain>
</file>

<file path=xl/sharedStrings.xml><?xml version="1.0" encoding="utf-8"?>
<sst xmlns="http://schemas.openxmlformats.org/spreadsheetml/2006/main" count="2234" uniqueCount="801">
  <si>
    <t xml:space="preserve"> </t>
  </si>
  <si>
    <t xml:space="preserve"> Date:    </t>
  </si>
  <si>
    <t xml:space="preserve">Prepared by: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</si>
  <si>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</si>
  <si>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</si>
  <si>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</si>
  <si>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</si>
  <si>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</si>
  <si>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</si>
  <si>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</si>
  <si>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</si>
  <si>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</si>
  <si>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</si>
  <si>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</si>
  <si>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</si>
  <si>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</si>
  <si>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</si>
  <si>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</si>
  <si>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</si>
  <si>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</si>
  <si>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</si>
  <si>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</si>
  <si>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</si>
  <si>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</si>
  <si>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</si>
  <si>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</si>
  <si>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</si>
  <si>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</si>
  <si>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</si>
  <si>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</si>
  <si>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</si>
  <si>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</si>
  <si>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</si>
  <si>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</si>
  <si>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</si>
  <si>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</si>
  <si>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</si>
  <si>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</si>
  <si>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</si>
  <si>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</si>
  <si>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</si>
  <si>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</si>
  <si>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</si>
  <si>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</si>
  <si>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</si>
  <si>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</si>
  <si>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</si>
  <si>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</si>
  <si>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</si>
  <si>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</si>
  <si>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</si>
  <si>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</si>
  <si>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</si>
  <si>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</si>
  <si>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</si>
  <si>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</si>
  <si>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</si>
  <si>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</si>
  <si>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</si>
  <si>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</si>
  <si>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</si>
  <si>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</si>
  <si>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</si>
  <si>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</si>
  <si>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</si>
  <si>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</si>
  <si>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</si>
  <si>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</si>
  <si>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</si>
  <si>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</si>
  <si>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</si>
  <si>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</si>
  <si>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</si>
  <si>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</si>
  <si>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</si>
  <si>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</si>
  <si>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</si>
  <si>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</si>
  <si>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</si>
  <si>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</si>
  <si>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</si>
  <si>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</si>
  <si>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</si>
  <si>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</si>
  <si>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</si>
  <si>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</si>
  <si>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</si>
  <si>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</si>
  <si>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</si>
  <si>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</si>
  <si>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</si>
  <si>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</si>
  <si>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</si>
  <si>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</si>
  <si>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</si>
  <si>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</si>
  <si>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</si>
  <si>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</si>
  <si>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</si>
  <si>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</si>
  <si>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</si>
  <si>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</si>
  <si>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</si>
  <si>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</si>
  <si>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</si>
  <si>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</si>
  <si>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</si>
  <si>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</si>
  <si>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</si>
  <si>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</si>
  <si>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</si>
  <si>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</si>
  <si>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</si>
  <si>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List activity</t>
  </si>
  <si>
    <t>Risk type</t>
  </si>
  <si>
    <t>What are the possible consequences?</t>
  </si>
  <si>
    <t xml:space="preserve">Name:  </t>
  </si>
  <si>
    <t>Hazard Identification</t>
  </si>
  <si>
    <t>Associated risk</t>
  </si>
  <si>
    <t>s</t>
  </si>
  <si>
    <t xml:space="preserve">Name: </t>
  </si>
  <si>
    <t xml:space="preserve">Designation: </t>
  </si>
  <si>
    <t xml:space="preserve"> Activity type 
(Routine/Non-routine)</t>
  </si>
  <si>
    <t>Hazard nr</t>
  </si>
  <si>
    <t>Risk Nr</t>
  </si>
  <si>
    <t>Cause(s) of the risk</t>
  </si>
  <si>
    <t>Exposed group/employees</t>
  </si>
  <si>
    <t>Risk Owner</t>
  </si>
  <si>
    <t>Exposure patterns</t>
  </si>
  <si>
    <t>Additional Controls or Tasks Aimed at improving Existing Controls</t>
  </si>
  <si>
    <t>Monitoring  Mechanisms</t>
  </si>
  <si>
    <t>Target Date</t>
  </si>
  <si>
    <t>Current Status</t>
  </si>
  <si>
    <t>Integrated Risk Management (IRM) reference number</t>
  </si>
  <si>
    <t>#</t>
  </si>
  <si>
    <t>What causes the risk to come into effect?</t>
  </si>
  <si>
    <t>Who is exposed to the hazard i.e.    visitors, members of the public, etc.</t>
  </si>
  <si>
    <t>Who is accountable for making sure the controls and monitors are:
-  in place,
-  implemented,
-  regularly reviewed for effectiveness.</t>
  </si>
  <si>
    <t>The frequency and duration  the person/group is exposed to the hazard e.g. Daily for 3 hrs.</t>
  </si>
  <si>
    <t>How we know if we are succeeding. Include comments on effectiveness.
This may include i.e. measurements, inspections, supervision where necessary.</t>
  </si>
  <si>
    <t>Once a date has been agreed to, this cannot be changed</t>
  </si>
  <si>
    <t>Pending,
In Progress,
Complete</t>
  </si>
  <si>
    <t>N/A</t>
  </si>
  <si>
    <r>
      <rPr>
        <b/>
        <sz val="12"/>
        <rFont val="Arial"/>
        <family val="2"/>
      </rPr>
      <t xml:space="preserve">Indicate R or N </t>
    </r>
    <r>
      <rPr>
        <sz val="12"/>
        <rFont val="Arial"/>
        <family val="2"/>
      </rPr>
      <t xml:space="preserve">
1. Routine activities and situations create hazards through day-to-day operations and normal
work activities;
2. Non-routine activities and situations are occasional or unplanned;</t>
    </r>
  </si>
  <si>
    <r>
      <t xml:space="preserve">Anything  with potential to cause  of harm. 
</t>
    </r>
    <r>
      <rPr>
        <b/>
        <sz val="12"/>
        <rFont val="Arial"/>
        <family val="2"/>
      </rPr>
      <t>Note:</t>
    </r>
    <r>
      <rPr>
        <sz val="12"/>
        <rFont val="Arial"/>
        <family val="2"/>
      </rPr>
      <t xml:space="preserve"> A hazard can pose more than one risk.</t>
    </r>
  </si>
  <si>
    <r>
      <t xml:space="preserve">Include:
- </t>
    </r>
    <r>
      <rPr>
        <u/>
        <sz val="12"/>
        <rFont val="Arial"/>
        <family val="2"/>
      </rPr>
      <t>Preventative Controls</t>
    </r>
    <r>
      <rPr>
        <sz val="12"/>
        <rFont val="Arial"/>
        <family val="2"/>
      </rPr>
      <t xml:space="preserve">
(controls implemented to eliminate hazards or reduce the likelihood of the risk occurring), and
- </t>
    </r>
    <r>
      <rPr>
        <u/>
        <sz val="12"/>
        <rFont val="Arial"/>
        <family val="2"/>
      </rPr>
      <t>Reactive Controls</t>
    </r>
    <r>
      <rPr>
        <sz val="12"/>
        <rFont val="Arial"/>
        <family val="2"/>
      </rPr>
      <t xml:space="preserve"> 
(controls implemented to reduce the immediate impact of the risk occurring)    
</t>
    </r>
    <r>
      <rPr>
        <b/>
        <sz val="12"/>
        <rFont val="Arial"/>
        <family val="2"/>
      </rPr>
      <t>Elimination
Substitution 
Engineering controls 
Administrative controls 
Personal protective equipment (PPE)</t>
    </r>
  </si>
  <si>
    <r>
      <t>RCE</t>
    </r>
    <r>
      <rPr>
        <sz val="12"/>
        <rFont val="Arial"/>
        <family val="2"/>
      </rPr>
      <t xml:space="preserve">
Risk Control Effectiveness</t>
    </r>
  </si>
  <si>
    <t>Housekeeping</t>
  </si>
  <si>
    <t>Confined spaces</t>
  </si>
  <si>
    <t>Exposure to the field(outside area)</t>
  </si>
  <si>
    <t>Driving</t>
  </si>
  <si>
    <t>Battery Room</t>
  </si>
  <si>
    <t>Emergency Risks</t>
  </si>
  <si>
    <t>Defective/broken tools</t>
  </si>
  <si>
    <t>Petrol fumes, dust</t>
  </si>
  <si>
    <t>Manual handling</t>
  </si>
  <si>
    <t>Vibration</t>
  </si>
  <si>
    <t>Noise</t>
  </si>
  <si>
    <t>Dangerous Moving parts</t>
  </si>
  <si>
    <t>Flying Debris</t>
  </si>
  <si>
    <t xml:space="preserve">Compressed air </t>
  </si>
  <si>
    <t>Wet and slippery surface</t>
  </si>
  <si>
    <t>Cleaning chemical agents</t>
  </si>
  <si>
    <t>Live apparatus/circuts</t>
  </si>
  <si>
    <t>Heavy equipment(handling breakers)</t>
  </si>
  <si>
    <t>Loading and offloading equipment</t>
  </si>
  <si>
    <t>Unauthorised personnel operating mobile equipment</t>
  </si>
  <si>
    <t>Diesel Fumes</t>
  </si>
  <si>
    <t>Poor visibility</t>
  </si>
  <si>
    <t>Moving under suspended loads</t>
  </si>
  <si>
    <t>Defective lifting equipment</t>
  </si>
  <si>
    <t>Oxygen deficiency</t>
  </si>
  <si>
    <t>Heat</t>
  </si>
  <si>
    <t xml:space="preserve">Polluted Water </t>
  </si>
  <si>
    <t>Restrict and dark space</t>
  </si>
  <si>
    <t>Toxic,explosive,flammable atmosphere</t>
  </si>
  <si>
    <t>Snakes bite</t>
  </si>
  <si>
    <t>Wet ,slippery or uneven surfaces</t>
  </si>
  <si>
    <t>Extreme temperatures/ thermal environments</t>
  </si>
  <si>
    <t>Insects bites</t>
  </si>
  <si>
    <t>slippery/wet floors</t>
  </si>
  <si>
    <t>Ergonomics</t>
  </si>
  <si>
    <t>Inadequate/ Excessive lighting levels</t>
  </si>
  <si>
    <t>Wet or slippery or uneven surfaces</t>
  </si>
  <si>
    <t>Removing paper jams</t>
  </si>
  <si>
    <t>Overspeeding</t>
  </si>
  <si>
    <t>Fatigue</t>
  </si>
  <si>
    <t>Animals on the road</t>
  </si>
  <si>
    <t>Driving on gravel road</t>
  </si>
  <si>
    <t xml:space="preserve">Driving on public roads
</t>
  </si>
  <si>
    <t>Awkward Position, Heavy equipment</t>
  </si>
  <si>
    <t xml:space="preserve">Falling objects
</t>
  </si>
  <si>
    <t>Acid, hydrogen fumes</t>
  </si>
  <si>
    <t>Floods</t>
  </si>
  <si>
    <t>Bomb threat</t>
  </si>
  <si>
    <t>Community riots/ Civil unrest</t>
  </si>
  <si>
    <t>Explosions</t>
  </si>
  <si>
    <t>Blackouts/Loss of power supply</t>
  </si>
  <si>
    <t>Hostage situations</t>
  </si>
  <si>
    <t>Fire</t>
  </si>
  <si>
    <t>Respiratory diseases</t>
  </si>
  <si>
    <t>NIHL, tinittus</t>
  </si>
  <si>
    <t>Contracting hepatitis A or B disease
Infections</t>
  </si>
  <si>
    <t>Work related upperlimb disorder, back injuries</t>
  </si>
  <si>
    <t>Equipment falling on staff, other equipment</t>
  </si>
  <si>
    <t>Property/lifting equipment damage, Serious injuries</t>
  </si>
  <si>
    <t>Head injuries</t>
  </si>
  <si>
    <t>Struck by, caught in between</t>
  </si>
  <si>
    <t>Unconsciousness</t>
  </si>
  <si>
    <t>Heat stress, dehydration, unconsciousness</t>
  </si>
  <si>
    <t>Hepatitis A or B, Weil's disease, gastroenterities</t>
  </si>
  <si>
    <t>struck against or body strain</t>
  </si>
  <si>
    <t>Slipping on wet floors or uneven surfaces</t>
  </si>
  <si>
    <t>Heat and cold stress, dehydration</t>
  </si>
  <si>
    <t>Allergic reaction, Experience burning, pain, itching, rediness, headache, rash, nausea, vomiting, possible fatality</t>
  </si>
  <si>
    <t>Straining and or irritation  of the eyes, eye damage</t>
  </si>
  <si>
    <t>Cuts, entanglement, shearing,crushing injuries</t>
  </si>
  <si>
    <t>Work related upper limb disorders, repetetive strain syndrome, capal tunnel syndrome</t>
  </si>
  <si>
    <t>Crushing, WRULD</t>
  </si>
  <si>
    <t>Burns,explosions</t>
  </si>
  <si>
    <t>drowning,trauma, production loss, damage to property</t>
  </si>
  <si>
    <t>Injuries, Damage to premises</t>
  </si>
  <si>
    <t xml:space="preserve">Inhalation, irritation from the cartridges chemical fumes and dust </t>
  </si>
  <si>
    <t>Not wearing PPE, incorrect methods of use, excessive use of equipment and tools, lack of continuous risk assessment, inadequate inspections</t>
  </si>
  <si>
    <t>Not wearing PPE, incorrect methods of use, lack of continuous risk assessment , Defective welding machines,Damaged power leads and incorrect earthing,inadequate inspections, lack of monitoring</t>
  </si>
  <si>
    <t xml:space="preserve">Not wearing proper  PPE, incorrect methods of use, misuse of the equipment, lack of continuous risk assessment , not perfoming Pre inspections,Damaged power cords and incorrect earthing,inadequate inspections, </t>
  </si>
  <si>
    <t>Not using PPE, lack of risk assessment, lack of training, Operation of the machine</t>
  </si>
  <si>
    <t>Not taking breaks, incorrect lifting technique</t>
  </si>
  <si>
    <t>Operation of the machine, maintanance of the machine, No supervision, No training, exposure to excessive noise</t>
  </si>
  <si>
    <t>inadequate guards</t>
  </si>
  <si>
    <t>Operation of the machine, not using PPE</t>
  </si>
  <si>
    <t>Tools not secured, improper handling of tools</t>
  </si>
  <si>
    <t>Floor wet from cleaning water, spillage of oil (plant checks)</t>
  </si>
  <si>
    <t>Not wearing PPE, not referring to MSDS's</t>
  </si>
  <si>
    <t>Contact with biological hazardous substance, ground water ingress</t>
  </si>
  <si>
    <t>Incorrect switching , linking and isolating</t>
  </si>
  <si>
    <t xml:space="preserve">Capacity not checked, Unserviced cranes, Inadequate inspection of lifting equipment, Incorrect rigging, Not following SWP, staff not trained properly, unauthorised personel </t>
  </si>
  <si>
    <t>Not using hearing protection, lack of training, operation of the machine</t>
  </si>
  <si>
    <t>No training, Unauthorised personel, No Supervision, Not following Safe work procedures</t>
  </si>
  <si>
    <t>Inadequate PPE, lack of supervion, lack of risk assessment, lack of service, using machine that is not serviced,operation of the machine</t>
  </si>
  <si>
    <t>Raised load obscuring the visibility, not using Banksman</t>
  </si>
  <si>
    <t>Inadequate inspection of lifting equipment, Incorrect rigging</t>
  </si>
  <si>
    <t>Incompetency, lack of emergency drills, lack of risk assessment, lack of atmospheric testing, inadequete PPE</t>
  </si>
  <si>
    <t>Lack/improper ventilation, not allowing cool-off time</t>
  </si>
  <si>
    <t>lack of training , lack of emergency drills, lack of risk assessment,lack of surveys, inadequete PPE</t>
  </si>
  <si>
    <t>Not physically or medically fit,lack of training , lack of emergency drills, lack of risk assessment,Poor ergonomics, insufficient lighting</t>
  </si>
  <si>
    <t>Lack of awareness, Lack of attention/ Inappropriate PPE/ Unaware of danger in the vicinity</t>
  </si>
  <si>
    <t>Lack of awareness, improper PPE, long working hours</t>
  </si>
  <si>
    <t>Leaks</t>
  </si>
  <si>
    <t>Working in areas with poor/ excessive lighting</t>
  </si>
  <si>
    <t>Poor housekeeping,lack of foucs/ no sign indicating wet floor, lack of awarness</t>
  </si>
  <si>
    <t>Lack of concentration</t>
  </si>
  <si>
    <t>No Regular breaks, Incorrect posture</t>
  </si>
  <si>
    <t>Not adhering to the speed limit, pressed for time,Not adhering to life saving rules</t>
  </si>
  <si>
    <t>Outages, Operational</t>
  </si>
  <si>
    <t>Speeding, driving at night</t>
  </si>
  <si>
    <t>road not tarred/ private road, not adhering to the speed limit, uneven ground</t>
  </si>
  <si>
    <t>Not adhering to the speed limit.  Not paying attention, not familiar with the road, making use of cellphone, distractions, exposed to unsafe behaviours, congested roads, pedestrians and live stock, Taxi and Truck on the road, Civil unrest. Negligent driving,, Not adhering to life saving rules</t>
  </si>
  <si>
    <t>Not taking breaks, incorrect lifting technique, lack of risk assessment, lack of training</t>
  </si>
  <si>
    <t>Objects not secured,dropping zone not identified</t>
  </si>
  <si>
    <t>Plant failure, system/equipment  failure, adverse weather conditions</t>
  </si>
  <si>
    <t>Unknown</t>
  </si>
  <si>
    <t>Unsatisfied customers (Delays in responding to faults, re-occurance of similar faults and any other motives, load shedding)</t>
  </si>
  <si>
    <t xml:space="preserve">fuel tanks, batteries exploding, plant failure, human error, conditions </t>
  </si>
  <si>
    <t>Weather conditions, insufficiant power supply</t>
  </si>
  <si>
    <t>Unknown, load shedding</t>
  </si>
  <si>
    <t>Employees/contractors</t>
  </si>
  <si>
    <t>Employees / contractors</t>
  </si>
  <si>
    <t>Employees</t>
  </si>
  <si>
    <t>Employees/Contractors</t>
  </si>
  <si>
    <t>Employees / contractors/Security guards/Employees / contractors/ visitors</t>
  </si>
  <si>
    <t>Supervisor/Manager/Employees</t>
  </si>
  <si>
    <t>Manager/ Risk &amp; Assurance</t>
  </si>
  <si>
    <t>Daily for 2hrs</t>
  </si>
  <si>
    <t>Once a month</t>
  </si>
  <si>
    <t>3 monthly</t>
  </si>
  <si>
    <t>18 monthly</t>
  </si>
  <si>
    <t>Monthly</t>
  </si>
  <si>
    <t>Weekly</t>
  </si>
  <si>
    <t>Daily, 2hrs</t>
  </si>
  <si>
    <t>Daily</t>
  </si>
  <si>
    <t>18 Monthly</t>
  </si>
  <si>
    <t>Years to decades</t>
  </si>
  <si>
    <t>5 times a  year</t>
  </si>
  <si>
    <t>5 times a year</t>
  </si>
  <si>
    <t xml:space="preserve">PPE,supervision, Tools box talks,routine inspections </t>
  </si>
  <si>
    <t>PPE, supervision, Tools box talks, routine inspections, hot work monitor, fire fighting equipment</t>
  </si>
  <si>
    <t>Regular breaks,  dust mask, PPE, supervision and , medical surveillance</t>
  </si>
  <si>
    <t xml:space="preserve">Supervision, toolbox talks, PPE, taking breaks, </t>
  </si>
  <si>
    <t>Rotation of operator,supervision, medical surveillances</t>
  </si>
  <si>
    <t>Medical Surveillance Measurements, Noise Surveys, Ear plugs</t>
  </si>
  <si>
    <t>Supervision, toolbox talks, PPE,Inspection</t>
  </si>
  <si>
    <t>PPE,machine guarding, toolbox talks</t>
  </si>
  <si>
    <t>Training, Tool box talks, behavouiral observations,depressurize system</t>
  </si>
  <si>
    <t>Toolbox talks, PPE, taking breaks, two man rule</t>
  </si>
  <si>
    <t>Training and appointments, Inspections, PPE, Site conditions,capacity checks, pre-job brief, Observations</t>
  </si>
  <si>
    <t xml:space="preserve">Awareness training, PPE, toolbox talk, pre-job brief, NIHL awareness </t>
  </si>
  <si>
    <t>Training, Supervision, Observations, toolbox talks, permit to work</t>
  </si>
  <si>
    <t>Supervision and  regular breaks,  dust mask, Proper PPE, proper training and authorisation, medical surveillance, pre-job brief</t>
  </si>
  <si>
    <t>Use of Banksman, toolbox talk, training and appointments, audible warnings</t>
  </si>
  <si>
    <t xml:space="preserve">Permit to work, Risk Assessment, Training, PPE, Monitoring arrangements, means of access </t>
  </si>
  <si>
    <t>Openings to allow ventilation, training, mechanical ventilation,permit to work system</t>
  </si>
  <si>
    <t>Medical Surveillance, Adequate PPE,permit to work system</t>
  </si>
  <si>
    <t>Medical survellance, permit to work system,Emergency preparedness procedures, inspections, surveys</t>
  </si>
  <si>
    <t>Gas testing, training, permit to work system, fire extinguishers, Emergency preparedness procedures</t>
  </si>
  <si>
    <t>Awareness training, PPE, toolbox talk, be aware of your surroundings</t>
  </si>
  <si>
    <t>PPE to be worn, be aware of where you are stepping, clean up spills immediately, toolbox talks</t>
  </si>
  <si>
    <t>Suitable PPE, take breaks, clean drinking water,toolbox talk</t>
  </si>
  <si>
    <t xml:space="preserve">Awareness training, PPE, toolbox talk,be aware of your surroundings </t>
  </si>
  <si>
    <t>Awareness training, PPE, toolbox talk,be aware of your surroundings, cleaning</t>
  </si>
  <si>
    <t>Illumination Surveys</t>
  </si>
  <si>
    <t>Toolbox talks,Awareness, Correct work station layout, Avoid long working sessions, Ergonomically designed chairs</t>
  </si>
  <si>
    <t xml:space="preserve"> toolbox talks, awareness training,  Vehicle driver safety procedure, driver observations, SHE Policy</t>
  </si>
  <si>
    <t xml:space="preserve">Toolbox talks, awareness training, </t>
  </si>
  <si>
    <t>taking breaks, pre-job brief, two man rule, toolbox talks</t>
  </si>
  <si>
    <t>Fire extinguisher, PPE, permit to work system, risk assessment, training</t>
  </si>
  <si>
    <t>Emergency plan/preparedness, risk assessment, emergency drill routines</t>
  </si>
  <si>
    <t>Emergency plan/preparedness, risk assessment, emergency drill routines, contigency plans</t>
  </si>
  <si>
    <t>Emergency plan/preparedness, risk assessment, emergency drill routines,contigency plans</t>
  </si>
  <si>
    <t>Emergency plan procedure/preparedness, risk assessment, emergency drill routines,contigency plans, emergency lighting</t>
  </si>
  <si>
    <t>Emergency plan procedure/preparedness, risk assessment, emergency drill routines,contigency plans,</t>
  </si>
  <si>
    <t>4</t>
  </si>
  <si>
    <t>3</t>
  </si>
  <si>
    <t>2</t>
  </si>
  <si>
    <t>5</t>
  </si>
  <si>
    <t>Inspections, incident records</t>
  </si>
  <si>
    <t>Behavioural safety observations, inspections, incident records</t>
  </si>
  <si>
    <t>Incident records</t>
  </si>
  <si>
    <t>Behavioural observations, incident records, inspections</t>
  </si>
  <si>
    <t>Behavioural observations, incident records inspections</t>
  </si>
  <si>
    <t>Driver risk profile, incident records</t>
  </si>
  <si>
    <t>Incident records, inspections</t>
  </si>
  <si>
    <t>Supervisor/Manager</t>
  </si>
  <si>
    <t>Safety/Health</t>
  </si>
  <si>
    <t>O&amp;M Manager</t>
  </si>
  <si>
    <t>Document Identifier</t>
  </si>
  <si>
    <t>Effective Date</t>
  </si>
  <si>
    <t>Review Date</t>
  </si>
  <si>
    <t xml:space="preserve">Hazard </t>
  </si>
  <si>
    <t>Incident records, Behavioural observation</t>
  </si>
  <si>
    <t>Daily, 6hrs</t>
  </si>
  <si>
    <t>Overspeeding,Driving on gravel road, Driving on public roads</t>
  </si>
  <si>
    <t>Incident records,emergency drill routines</t>
  </si>
  <si>
    <t>Operation of the machine, maintanance/cleaning of the machine, lack of  supervision</t>
  </si>
  <si>
    <t>Awareness training, toolbox talk</t>
  </si>
  <si>
    <t>Poor ergonomics when checking for leaks under equipment</t>
  </si>
  <si>
    <t xml:space="preserve"> Risk assessment not conducted, induction training not done,unauthorised personel</t>
  </si>
  <si>
    <t>Ear plugs not work when working in areas where noise exceeds the exposure limit/ Ear plugs not worn correctly</t>
  </si>
  <si>
    <t>Welding machine</t>
  </si>
  <si>
    <t>Use of defective/broken tools</t>
  </si>
  <si>
    <t>Grinding machine</t>
  </si>
  <si>
    <t>Burns,  flash burns(arc eye), electrical shock,  fire, incident that could lead to LTI</t>
  </si>
  <si>
    <t>Use of defective, uninspected  welding machine,</t>
  </si>
  <si>
    <t>Inhalation of petrol and dust fumes</t>
  </si>
  <si>
    <t>Hand injuries, cuts and bruises , electrical shock,  fractures, incidents which could lead to loss time.</t>
  </si>
  <si>
    <t>Exposure to excessive noise above exposure limit</t>
  </si>
  <si>
    <t>Exposure to excessive vibration</t>
  </si>
  <si>
    <t>Use of unguarded machines</t>
  </si>
  <si>
    <t>incorrect lifting/Hand lifting heavy objects from the floor</t>
  </si>
  <si>
    <t>inadequate training</t>
  </si>
  <si>
    <t>Incorrrect use when cleaning PPE</t>
  </si>
  <si>
    <t>Fatigue,  Back, shoulder, neck, foot injuries injuries</t>
  </si>
  <si>
    <t>Hand arm vibration syndrome, whole body vibration syndrome</t>
  </si>
  <si>
    <t>Noise Pollution</t>
  </si>
  <si>
    <t>NIHL, Tinnitus</t>
  </si>
  <si>
    <t>Cuts,crush and burns</t>
  </si>
  <si>
    <t>Air embolism, ruptured ear drums or organs, and dislodged eye balls</t>
  </si>
  <si>
    <t>Unsecured tools</t>
  </si>
  <si>
    <t>Tools falling from elevated positions</t>
  </si>
  <si>
    <t>Head injuries, fatal injuries.</t>
  </si>
  <si>
    <t>Head injuries.
Back, neck, and spine injuries. Torn tendons and ligaments</t>
  </si>
  <si>
    <t>Ingestion, inhalation, direct contact with skin</t>
  </si>
  <si>
    <t>Inhalation of biological fumes</t>
  </si>
  <si>
    <t>Incorrect lifting technique</t>
  </si>
  <si>
    <t>Incorrect posture, lifting and interaction with heavy equipment</t>
  </si>
  <si>
    <t>flash burns,electric shock,electrical fires,</t>
  </si>
  <si>
    <t>Excessive noise exposure&gt; 85dB</t>
  </si>
  <si>
    <t>Crushing, property damage, serious head injuries</t>
  </si>
  <si>
    <t>Overturning,falls of material,crushing hazards</t>
  </si>
  <si>
    <t>inhalation of fumes</t>
  </si>
  <si>
    <t>crushing hazard</t>
  </si>
  <si>
    <t>crushing injuries, head injuries</t>
  </si>
  <si>
    <t>Crushing injuries, property damage</t>
  </si>
  <si>
    <t>inability to acquire oxygen</t>
  </si>
  <si>
    <t>incorrect posture</t>
  </si>
  <si>
    <t>Lack of focus, unaware of the risk</t>
  </si>
  <si>
    <t xml:space="preserve">Slipping on wet, slipery floors </t>
  </si>
  <si>
    <t>work related upperlimb disorder, back injuries, crushing injuries</t>
  </si>
  <si>
    <t>inhalation of fumes, welding activities, smoking</t>
  </si>
  <si>
    <t>burns from fire, Unconsiousness</t>
  </si>
  <si>
    <t>coming into contact with a deadly snake</t>
  </si>
  <si>
    <t>Shock, fever, fainting, rapid pulse and breathing difficulties and fatality.</t>
  </si>
  <si>
    <t>Exposure to excessive thermal conditions</t>
  </si>
  <si>
    <t>coming into contact with dangerous insects</t>
  </si>
  <si>
    <t>Paper Jams</t>
  </si>
  <si>
    <t>Poor ergonomics at workstations</t>
  </si>
  <si>
    <t>Siting in awkward positions,repetitive movement(using mouse)</t>
  </si>
  <si>
    <t>Exposure to exessessive thermal environment</t>
  </si>
  <si>
    <t>Animals crossing/on the road</t>
  </si>
  <si>
    <t xml:space="preserve">Losing control of vehicle </t>
  </si>
  <si>
    <t>Speeding on gravel road</t>
  </si>
  <si>
    <t>Speeding on public road, unforseen circumstances e.g third party at fault</t>
  </si>
  <si>
    <t>Injuries that could result in seekig medical attention</t>
  </si>
  <si>
    <t>Serious injuries that could lead to lost time injury</t>
  </si>
  <si>
    <t>Wear and tear, lack of concentration, misjudging height, not applying three point contact, not hooking up at height</t>
  </si>
  <si>
    <t>Head injuries,injuries that could lead to lost time injury</t>
  </si>
  <si>
    <t>Coming into contact with acid, inhaling fumes, explosives build up</t>
  </si>
  <si>
    <t>lack of proper ventilation, not using correct  PPE, lack of risk assessment, lack of training</t>
  </si>
  <si>
    <t>Activity</t>
  </si>
  <si>
    <t>Associated Risk</t>
  </si>
  <si>
    <t>Scaffold,Stairs, Cat ladders(working at a fall risk position)</t>
  </si>
  <si>
    <t>Working at fall risk position</t>
  </si>
  <si>
    <t>Slip, trip and fall</t>
  </si>
  <si>
    <t>Trauma, Injuries that could lead to LTI</t>
  </si>
  <si>
    <t>Injuiries that could result in medical attention</t>
  </si>
  <si>
    <t xml:space="preserve"> Injuries that could lead to LTI</t>
  </si>
  <si>
    <t>Extreme weather condition(lightning)</t>
  </si>
  <si>
    <t>Property damage, injuries that results to medical attention</t>
  </si>
  <si>
    <t>Respiratory diseases, burns, injuries that could lead to LTI</t>
  </si>
  <si>
    <t>Getting shot, beaten or stabbed</t>
  </si>
  <si>
    <t>Getting beaten or stabbed</t>
  </si>
  <si>
    <t>Operating</t>
  </si>
  <si>
    <t>Lack of training, inadequate risk assessment</t>
  </si>
  <si>
    <t>Losing control of vehicle from speeding on gravel and public roads</t>
  </si>
  <si>
    <t>Tools unsecured</t>
  </si>
  <si>
    <t>Suspended loads</t>
  </si>
  <si>
    <t>Excessive noise</t>
  </si>
  <si>
    <t>uncontrolled flooding</t>
  </si>
  <si>
    <t>Hazardous Locations</t>
  </si>
  <si>
    <t>Hydrogen, Diesel vapors, Paint fumes, Electrical cleaner vapors etc.</t>
  </si>
  <si>
    <t>Explosive fumes build up, not using correct  PPE, lack of risk assessment</t>
  </si>
  <si>
    <t xml:space="preserve">Fire extinguisher, PPE, permit to work system, risk assessment, </t>
  </si>
  <si>
    <t>inhaling fumes, explosives build up</t>
  </si>
  <si>
    <t>Fire, Explosions, injuries that could lead to LTI</t>
  </si>
  <si>
    <t>31/03/2020</t>
  </si>
  <si>
    <t>Access to polluted water</t>
  </si>
  <si>
    <t>Use of defective, uninspected grinding machine, exposure to excessive noise</t>
  </si>
  <si>
    <t>Cuts, Burns, shocks, grinder blades breakage, tripping on cables, incident that could lead to LTI, NIHL,Tinnitus</t>
  </si>
  <si>
    <t>PPE, supervision, Tools box talks, routine inspections, Planned task Observations, OHS surveys</t>
  </si>
  <si>
    <t>Workplace
environment(Plant)
and facilities</t>
  </si>
  <si>
    <t>Guard over blade, Toolbox talk, Training</t>
  </si>
  <si>
    <t xml:space="preserve">Emergency plan procedure/preparedness, risk assessment, emergency drill routines,contigency plans
Smoke detectors, Deluge fire prevention system, Sprinkler fire suppression system, Fire alarm system, Fire Extinguishers, Fire Hoses, Fire Hydrants and dampers.
Servicing of fire control and detection systems.
Keeping control of quantities in flammable store. Flammable storage permit. </t>
  </si>
  <si>
    <t>Poor housekeeping, 
Solids such as paper, wood, plastic etc.
Flammable liquids such as paraffin, petrol, oil etc.
Fires involving electrical apparatus.
Materials with low ignition temperatures.</t>
  </si>
  <si>
    <t xml:space="preserve"> Slipery floor Signs</t>
  </si>
  <si>
    <t>PPE, toolbox talks , Hepatitus A&amp;B Injections given to employees</t>
  </si>
  <si>
    <t>Ermegency Risks</t>
  </si>
  <si>
    <t>Uncontrolled flooding</t>
  </si>
  <si>
    <t>Tool box talks, behavouiral observations,  risk assessment</t>
  </si>
  <si>
    <t>Supervision, Tool box talks, behavouiral observations, risk assessment,</t>
  </si>
  <si>
    <t>Planned task observations,</t>
  </si>
  <si>
    <t>Behavioural  observations,  incident records</t>
  </si>
  <si>
    <t>PPE, MSDS's, Toolbox talks,behavoiural observations</t>
  </si>
  <si>
    <t>Arch Flash PPE, Permit to work system,Isolation, test before touch, risk assessment, tool box talks, Life saving rules, PSR, Authorisation, ORHVS training</t>
  </si>
  <si>
    <t xml:space="preserve">Induction training, PPE, </t>
  </si>
  <si>
    <t xml:space="preserve">Use of earplugs, NIHL awaremess, toolbox talks, Noise surveys, </t>
  </si>
  <si>
    <t>Mix telematics, toolbox talks, awareness training, K53, Vehicle driver safety procedure,  driver permit, Pre and post trip inspections, Life saving rules</t>
  </si>
  <si>
    <t>toolbox talks, awareness training, Vehicle driver safety procedure, driver observations, Life saving rules,</t>
  </si>
  <si>
    <t>Mix telematics, toolbox talks, awareness training, K53, Vehicle driver safety procedure,driver permit, Pre and post trip inspections, PDP, Life saving rules</t>
  </si>
  <si>
    <t xml:space="preserve">Driver risk profile, incident records, </t>
  </si>
  <si>
    <t>Apply three point contact, safety inspections, Awareness training, Maintenance when necessary, working at height rescue drill</t>
  </si>
  <si>
    <t>Incident records, medical surveillance, surveys, behavioural observations</t>
  </si>
  <si>
    <t>Incident records, ispections,Behavioural observation</t>
  </si>
  <si>
    <t>Authorisations, Behavioural observation, incident records</t>
  </si>
  <si>
    <t>Gerrit Terol</t>
  </si>
  <si>
    <t>Eye, head, and ear injuries</t>
  </si>
  <si>
    <t>Routine inspections, training</t>
  </si>
  <si>
    <t>36 monthly</t>
  </si>
  <si>
    <t>Driving long hours,overtime</t>
  </si>
  <si>
    <t>Rev 1</t>
  </si>
  <si>
    <t xml:space="preserve">GARIEP POWER STATION RISK PROFILE </t>
  </si>
  <si>
    <t>151A/2837</t>
  </si>
  <si>
    <t>6 monthly</t>
  </si>
  <si>
    <t>Working in the plant(noise zone areas), Noise pollution from welding and grinding</t>
  </si>
  <si>
    <t>3 Monthly</t>
  </si>
  <si>
    <t>Ascending, descending and working at elevated positions</t>
  </si>
  <si>
    <t>Ascending,descending and working at elevated positions</t>
  </si>
  <si>
    <t>Peaking</t>
  </si>
  <si>
    <t>Department:</t>
  </si>
  <si>
    <t>Operations and Maintenance</t>
  </si>
  <si>
    <t>Next Review Date (every 2 years):</t>
  </si>
  <si>
    <t>Jul-21</t>
  </si>
  <si>
    <t>Template identifier:</t>
  </si>
  <si>
    <t>Prepared by:</t>
  </si>
  <si>
    <t>Authorised by:</t>
  </si>
  <si>
    <r>
      <rPr>
        <b/>
        <sz val="8"/>
        <rFont val="Arial"/>
        <family val="2"/>
      </rPr>
      <t>Document
identifier</t>
    </r>
  </si>
  <si>
    <t>Designation:  O&amp; M Manager</t>
  </si>
  <si>
    <t>Revision date:</t>
  </si>
  <si>
    <r>
      <rPr>
        <b/>
        <i/>
        <sz val="8"/>
        <rFont val="Arial"/>
        <family val="2"/>
      </rPr>
      <t>Activity type (Routine/Non-routine)</t>
    </r>
  </si>
  <si>
    <t>Hazard Nr</t>
  </si>
  <si>
    <t>Ratings</t>
  </si>
  <si>
    <r>
      <rPr>
        <b/>
        <sz val="8"/>
        <rFont val="Arial"/>
        <family val="2"/>
      </rPr>
      <t xml:space="preserve">RCE
</t>
    </r>
    <r>
      <rPr>
        <sz val="8"/>
        <rFont val="Arial"/>
        <family val="2"/>
      </rPr>
      <t>Risk Control Effectiveness</t>
    </r>
  </si>
  <si>
    <r>
      <rPr>
        <b/>
        <i/>
        <sz val="8"/>
        <rFont val="Arial"/>
        <family val="2"/>
      </rPr>
      <t>Additional Controls or Tasks Aimed at improving Existing Controls</t>
    </r>
  </si>
  <si>
    <r>
      <rPr>
        <b/>
        <i/>
        <sz val="8"/>
        <rFont val="Arial"/>
        <family val="2"/>
      </rPr>
      <t>Legal and Other Requirements</t>
    </r>
  </si>
  <si>
    <r>
      <rPr>
        <b/>
        <i/>
        <sz val="8"/>
        <rFont val="Arial"/>
        <family val="2"/>
      </rPr>
      <t>Integrated Risk Management (IRM) reference number</t>
    </r>
  </si>
  <si>
    <t>List specific activities to be performed taking   into consideration the equipment to be used, the personnel involved in the task.</t>
  </si>
  <si>
    <r>
      <rPr>
        <b/>
        <sz val="8"/>
        <rFont val="Arial"/>
        <family val="2"/>
      </rPr>
      <t xml:space="preserve">Indicate R or N
</t>
    </r>
    <r>
      <rPr>
        <sz val="8"/>
        <rFont val="Arial"/>
        <family val="2"/>
      </rPr>
      <t>1. Routine activities and situations create hazards through day-to-day operations and normal
work activities;
2. Non-routine activities and situations are occasional or unplanned;</t>
    </r>
  </si>
  <si>
    <r>
      <rPr>
        <sz val="8"/>
        <rFont val="Arial"/>
        <family val="2"/>
      </rPr>
      <t xml:space="preserve">Anything  with potential to cause  of harm.
</t>
    </r>
    <r>
      <rPr>
        <b/>
        <sz val="8"/>
        <rFont val="Arial"/>
        <family val="2"/>
      </rPr>
      <t xml:space="preserve">Note: </t>
    </r>
    <r>
      <rPr>
        <sz val="8"/>
        <rFont val="Arial"/>
        <family val="2"/>
      </rPr>
      <t>A hazard can pose more than one risk.</t>
    </r>
  </si>
  <si>
    <t>Who is exposed to the hazard i.e. visitors, members of the public, etc.</t>
  </si>
  <si>
    <r>
      <rPr>
        <sz val="8"/>
        <rFont val="Arial"/>
        <family val="2"/>
      </rPr>
      <t>Who is accountable for making sure the controls and monitors are:
-  in place,
-  implemented,
-  regularly reviewed for effectiveness.</t>
    </r>
  </si>
  <si>
    <r>
      <rPr>
        <sz val="8"/>
        <rFont val="Arial"/>
        <family val="2"/>
      </rPr>
      <t xml:space="preserve">Include:
- </t>
    </r>
    <r>
      <rPr>
        <u/>
        <sz val="8"/>
        <rFont val="Arial"/>
        <family val="2"/>
      </rPr>
      <t>Preventative Contro</t>
    </r>
    <r>
      <rPr>
        <sz val="8"/>
        <rFont val="Arial"/>
        <family val="2"/>
      </rPr>
      <t xml:space="preserve">ls
(controls implemented to eliminate hazards or reduce the likelihood of the risk occurring), and
- </t>
    </r>
    <r>
      <rPr>
        <u/>
        <sz val="8"/>
        <rFont val="Arial"/>
        <family val="2"/>
      </rPr>
      <t>Reactive Contro</t>
    </r>
    <r>
      <rPr>
        <sz val="8"/>
        <rFont val="Arial"/>
        <family val="2"/>
      </rPr>
      <t xml:space="preserve">ls 
(controls implemented to reduce the immediate impact of the risk occurring)
</t>
    </r>
    <r>
      <rPr>
        <b/>
        <sz val="8"/>
        <rFont val="Arial"/>
        <family val="2"/>
      </rPr>
      <t>Elimination Substitution Engineering controls Administrative controls
Personal protective equipment (PPE)</t>
    </r>
  </si>
  <si>
    <r>
      <rPr>
        <sz val="8"/>
        <rFont val="Arial"/>
        <family val="2"/>
      </rPr>
      <t>How we know if we are succeeding. Include comments on effectiveness.
This may include i.e. measurements, inspections, supervision where necessary.</t>
    </r>
  </si>
  <si>
    <t>Person allocated the responsibility for implementing the agreed controls</t>
  </si>
  <si>
    <t>Once a date has been agreed to, this  can not be changed</t>
  </si>
  <si>
    <r>
      <rPr>
        <sz val="8"/>
        <rFont val="Arial"/>
        <family val="2"/>
      </rPr>
      <t>Pending, In Progress,
Complete</t>
    </r>
  </si>
  <si>
    <t>Where applicable, add IRM system reference number for tracking of treatment actions.</t>
  </si>
  <si>
    <t>Travelling or Transporting employees to the work place and back home</t>
  </si>
  <si>
    <t>People seating too close together when being transported</t>
  </si>
  <si>
    <t>The virus can easily spread from one person to another</t>
  </si>
  <si>
    <t>Non adhere to the 70% allowable limit during transportation</t>
  </si>
  <si>
    <t>Employees,Visitors, Family members, People in the public</t>
  </si>
  <si>
    <r>
      <t xml:space="preserve">Covid-19 Manager, </t>
    </r>
    <r>
      <rPr>
        <sz val="8"/>
        <rFont val="Arial"/>
        <family val="2"/>
      </rPr>
      <t>Each Driver of vehicle</t>
    </r>
  </si>
  <si>
    <t>Hospitalised, Infecting others(unknowingly); Fined</t>
  </si>
  <si>
    <r>
      <t>Adhere to 70% of approved capacity when transporting employees in private vehicles / busses / taxis.</t>
    </r>
    <r>
      <rPr>
        <sz val="8"/>
        <color rgb="FFFF0000"/>
        <rFont val="Arial"/>
        <family val="2"/>
      </rPr>
      <t xml:space="preserve"> </t>
    </r>
    <r>
      <rPr>
        <sz val="8"/>
        <rFont val="Arial"/>
        <family val="2"/>
      </rPr>
      <t>Vehicles alloced to users by site management</t>
    </r>
  </si>
  <si>
    <t>Sanitizing of all Eskom vehicles before boarding and after off-loading. Sanitizers are available for passenger usage.  Social distance to be maintained.  All passengers should wear masks at all times.</t>
  </si>
  <si>
    <t>A register of employees per vehicle should be kept daily for all commuters.  Manager to ensure they adhere to the rules.</t>
  </si>
  <si>
    <r>
      <rPr>
        <sz val="8"/>
        <rFont val="Arial"/>
        <family val="2"/>
      </rPr>
      <t>COVID-19
Occupational Health and Safety Measures  in Workplaces COVID- 19 (C19 OHS), 2020</t>
    </r>
  </si>
  <si>
    <t>April</t>
  </si>
  <si>
    <t>Ongoing</t>
  </si>
  <si>
    <t>People talking to each other, while sitting close together without masks on</t>
  </si>
  <si>
    <t>Non adherence to the rules</t>
  </si>
  <si>
    <r>
      <t>Covid-19 Manager,</t>
    </r>
    <r>
      <rPr>
        <sz val="8"/>
        <color rgb="FFFF0000"/>
        <rFont val="Arial"/>
        <family val="2"/>
      </rPr>
      <t xml:space="preserve"> </t>
    </r>
    <r>
      <rPr>
        <sz val="8"/>
        <rFont val="Arial"/>
        <family val="2"/>
      </rPr>
      <t>Each Driver of vehicle</t>
    </r>
  </si>
  <si>
    <t>Hospitalised, Infecting other (unknowingly); Fined</t>
  </si>
  <si>
    <t>Ensure employees wear masks while being transported. Ensure social distance is adhere when transported</t>
  </si>
  <si>
    <t>Social distance should be maintained.  All passengers should wear masks at all times.</t>
  </si>
  <si>
    <t>Other people coughing and sneezing</t>
  </si>
  <si>
    <t>Non disclosure when responding to the COVID-19 access screening questionnaire</t>
  </si>
  <si>
    <t>Covid-19 Manager, Each Driver of vehicle</t>
  </si>
  <si>
    <t>Alcohol test</t>
  </si>
  <si>
    <t>Most sites use the Lion Alcoblow system, which has a front funnel face and is swabbed with alcohol wipes.   These instruments pose  a risk to cross contamination with a previous infected user and to the person conducting  the test.</t>
  </si>
  <si>
    <t>Cross contamination through: touching or inhaling where an infected person droplets fell or touching contaminated surface</t>
  </si>
  <si>
    <t>Employees,Visitors, Contractors</t>
  </si>
  <si>
    <t>Covid-19 Manager, Security Personnel</t>
  </si>
  <si>
    <t>Hospitalised, Infecting other (unknowingly)</t>
  </si>
  <si>
    <t>The use of the breathalyser for alcohol testing is considered as low risk in relation to the high risk of alcohol- related incidents.  It has therefore been decided that    alcohol testing will discontinue in the current  situation and it will be done when necessary(randomly).</t>
  </si>
  <si>
    <t>Managers and supervisors to be conversant with the Eskom Management of Substance Abuse in the Workplace Procedure to ensure the well-being and safety of all   persons at our sites.</t>
  </si>
  <si>
    <r>
      <rPr>
        <sz val="8"/>
        <rFont val="Arial"/>
        <family val="2"/>
      </rPr>
      <t>In order to ensure safe and hygienic testing, employees are requested to adhere to the following while being tested:
• not to spit, cough or sneeze on or towards the blow point on the breathalyser,
• not to place their lips on the blow point of the breathalyser; only the mouthpiece should be in contact with the lips,
• not to inhale or suck air from the blow point.</t>
    </r>
  </si>
  <si>
    <t>Access Control</t>
  </si>
  <si>
    <t xml:space="preserve"> Non adherence of social distancing of 1-  1.5m</t>
  </si>
  <si>
    <t>Employees, Visitors, Contractors and members of public</t>
  </si>
  <si>
    <t xml:space="preserve">Covid-19 Manager, </t>
  </si>
  <si>
    <t>Awareness;  Toolbox talks</t>
  </si>
  <si>
    <t>a) Keep the employees informed of Covid-19 and to calm the fear;
b) Develop education messages to provide employees with information about recognising the
confirmed disease (signs and symptoms), its mode of transmission, how to treat the disease at
home (if home treatment is recommended), how to prevent its transmission, when to seek
medical care including immunisation;
c) Promote and improve access to safe and clean water;
d) Promote safe disposal of human waste/sanitation;
e) Promote good personal hygiene;
f) Improve food handling practices;
h) Improve infection control practices; and
i) Make the appropriate personal protective equipment available.</t>
  </si>
  <si>
    <t>Observations</t>
  </si>
  <si>
    <t xml:space="preserve">Working within the site offices and use of office equipment </t>
  </si>
  <si>
    <t>People working closer to each other in the office</t>
  </si>
  <si>
    <t>Social distancing not adhered to</t>
  </si>
  <si>
    <t>Covid-19 Manager, Covid-19 Compliance Officer, Plant manager</t>
  </si>
  <si>
    <t>Hospitalised, Infecting other people (unknowingly)</t>
  </si>
  <si>
    <t>Inductions, Awareness, Toolbox talks, limited number of employees allowed to be at work</t>
  </si>
  <si>
    <t xml:space="preserve">Wear masks as per Eskom rules, </t>
  </si>
  <si>
    <t>Workers visiting each other during working hours due to work related purposes</t>
  </si>
  <si>
    <t>Non adherence to social distancing and Disaster Management Plan</t>
  </si>
  <si>
    <t>Covid-19 Manager, Plant manager</t>
  </si>
  <si>
    <t>Inductions, Awareness, Toolbox talks, limited access to the control room</t>
  </si>
  <si>
    <t>Teleconference and MS Teams to be used</t>
  </si>
  <si>
    <t>Contaminated offices, toilets, staircases and surroundings</t>
  </si>
  <si>
    <t>Touching contaminated surfaces and objects</t>
  </si>
  <si>
    <t>Equipment and surfaces not disinfected</t>
  </si>
  <si>
    <t>Inductions, Awareness, Toolbox talks</t>
  </si>
  <si>
    <t>Disinfecting of all office's, washing hands regulary, avoid touching face</t>
  </si>
  <si>
    <t>Contaminated printing facilities, computers and phones</t>
  </si>
  <si>
    <t>Sharing the contaminated printing facilities, computers and phones</t>
  </si>
  <si>
    <t xml:space="preserve">Equipment not disinfected regularly </t>
  </si>
  <si>
    <t>Disinfecting of printer area, Person to sanitise their hands before and after using computers and  phones. Avoid touching face, wash hands regularly</t>
  </si>
  <si>
    <t>People coughing and sneezing</t>
  </si>
  <si>
    <t>Non adherence to COVID19 Regulations</t>
  </si>
  <si>
    <t>Monthlly</t>
  </si>
  <si>
    <t>When an person has a flu-like symptoms they need to inform the Manager, Supervisor immediately.  The employee need to stay at home until he/she is better.</t>
  </si>
  <si>
    <t>Observations, self screening questionnaires</t>
  </si>
  <si>
    <t>Gathering in the morning to discuss tool box talks, technical discussions</t>
  </si>
  <si>
    <t>People standing close to each other in a large group</t>
  </si>
  <si>
    <t>Cross contamination when standing too close to each other;</t>
  </si>
  <si>
    <t xml:space="preserve">Employees,  Contractors </t>
  </si>
  <si>
    <t>3 days a week</t>
  </si>
  <si>
    <t>Hospitalised, Infecting other (unknowingly);</t>
  </si>
  <si>
    <t>Awareness, Inductions</t>
  </si>
  <si>
    <t>Social distance to be maintained.  All employees to wear masks at all times.</t>
  </si>
  <si>
    <t>Obervations</t>
  </si>
  <si>
    <t>When an person has a flu they need to inform the Manager, Supervisor immediately.  The employee need to stay at home until he/she is better.</t>
  </si>
  <si>
    <t>Greeting each other with hands</t>
  </si>
  <si>
    <t>Not adhering to the rules by sanitising and wash hands regularly.  Also no greeting to take part with hands.</t>
  </si>
  <si>
    <t>Greet with elbows and just a head nodding to avoid making contact with people</t>
  </si>
  <si>
    <t>Awareness</t>
  </si>
  <si>
    <t>Using the same pen to sign attendance register</t>
  </si>
  <si>
    <t>The virus can easily spread from one person to another, contaminated pen</t>
  </si>
  <si>
    <t>Not every person has his/her own pen</t>
  </si>
  <si>
    <t>Ensure each employee use their own pen to sign.</t>
  </si>
  <si>
    <t>Print a list with their names on and the employees can only put on their signatures.</t>
  </si>
  <si>
    <t>Use of  hand tools, electrical tools and other equipment’s</t>
  </si>
  <si>
    <t>Exchanging of tools from one worker to another</t>
  </si>
  <si>
    <t>Working with contaminated tools</t>
  </si>
  <si>
    <t>Not wearing safety gloves while working with tools</t>
  </si>
  <si>
    <t>Ensure people wear safety gloves.  Hands to be washed everytime new equipment / tools to be used and also after use.  Tools / Equipment to be sanitised.</t>
  </si>
  <si>
    <t>Borrowing tools from/to other workers</t>
  </si>
  <si>
    <t>Not wiping the borrowed tools</t>
  </si>
  <si>
    <t>Ensure people worn safety gloves.  Hands to be washed everytime new Equipment / tools to be used and also after used.  Tools / Equipment to be sanitised.</t>
  </si>
  <si>
    <t xml:space="preserve">Operating of machines </t>
  </si>
  <si>
    <t>More than one operator using the plant/machinery</t>
  </si>
  <si>
    <t>Cross contamination from the plant/machinery</t>
  </si>
  <si>
    <t>Lack of disinfecting the plant/machinery, not washing hands or sanitising hands regularly</t>
  </si>
  <si>
    <t>Ensure all operators are aware of the risk and their health. Proper monitoring will be done by the SSS</t>
  </si>
  <si>
    <t>Cleaning and gardening services</t>
  </si>
  <si>
    <t>Cleaning contaminated surfaces/equipment</t>
  </si>
  <si>
    <t>Cross contamination from surfaces/equipment/PPE</t>
  </si>
  <si>
    <t>Overused protective gloves.
Using the same rags, towels, or mops to clean one room, and then using them in another, and;
 unsanitized mop buckets to clean multiple floors.</t>
  </si>
  <si>
    <t>Employees, Contractors and members of public</t>
  </si>
  <si>
    <t>Ensure that cleaners disinfect equipment and changes PPE regularly</t>
  </si>
  <si>
    <t>COVID-19
Occupational Health and Safety Measures  in Workplaces COVID- 19 (C19 OHS), 2020</t>
  </si>
  <si>
    <t>Sharing gardening equipment</t>
  </si>
  <si>
    <t>Cross contamination from equipment</t>
  </si>
  <si>
    <t>Lack of disinfecting the equipment, not washing hands or sanitising hands regularly</t>
  </si>
  <si>
    <t>Ensure that cleaners disinfect equipment  regularly</t>
  </si>
  <si>
    <t>Receiving of goods/supplies externaly</t>
  </si>
  <si>
    <t>Receiving contaminated goods</t>
  </si>
  <si>
    <t>Cross contamination from the goods/supplies</t>
  </si>
  <si>
    <t>Lack of disinfecting the goods/supplies before receiving them</t>
  </si>
  <si>
    <t>Responding to the first aid incidents</t>
  </si>
  <si>
    <t>Treating an injured person</t>
  </si>
  <si>
    <t>Coming into contact with the infected person</t>
  </si>
  <si>
    <t>Not wearing gloves and mask</t>
  </si>
  <si>
    <t>Quartely</t>
  </si>
  <si>
    <t>Ensure that required PPE is available in the first aid box</t>
  </si>
  <si>
    <t>Having lunch at the eating facilities</t>
  </si>
  <si>
    <t>People sitting close to each other at the eating facility</t>
  </si>
  <si>
    <t>No proper plan in place to ensure people keep to social distancing.</t>
  </si>
  <si>
    <t>Indutions, Awareness, Toolbox talks</t>
  </si>
  <si>
    <t>Ensure there is less employees at the eating facilities to keep to the social distance of 1,5m</t>
  </si>
  <si>
    <t>Sharing utensils</t>
  </si>
  <si>
    <t>Cross contamination from the utensils</t>
  </si>
  <si>
    <t>Lack of disinfecting utensils</t>
  </si>
  <si>
    <t>Preferably every person must have cutlery that is specifically assigned to them.
As far as practicable, crockery and eating utensils should be disposable, disinfecting microwaves, fridge, water dispenser, kettle, etc</t>
  </si>
  <si>
    <t>Attending of meetings during working hours</t>
  </si>
  <si>
    <t>Boardroom being over populated by people; People sitting too close to each other</t>
  </si>
  <si>
    <t>Non adherence to socal distancing in a boardroom</t>
  </si>
  <si>
    <t>Make use of MS Team instead of sitting around boardroom table.  If a boardroom is used, ensure social distance of 1.5m is adhere to.</t>
  </si>
  <si>
    <t>Contaminated surfaces</t>
  </si>
  <si>
    <t xml:space="preserve">Touching contaminated surfaces </t>
  </si>
  <si>
    <t>Surfaces not disinfected</t>
  </si>
  <si>
    <t>Disinfecting the boardroom surfaces</t>
  </si>
  <si>
    <t>Use of PPE</t>
  </si>
  <si>
    <t>Contaminated PPE e.g gloves, Earmuffs, FAS</t>
  </si>
  <si>
    <t>Sharing contaminated PPE</t>
  </si>
  <si>
    <t>Inadequate PPE</t>
  </si>
  <si>
    <t>Purchase enough PPE for employees</t>
  </si>
  <si>
    <t>PPE Matrix</t>
  </si>
  <si>
    <t>If an employee is experiencing any Covid19 symptoms</t>
  </si>
  <si>
    <t>Dry Coughing or sneezing, Shortness of breath, runny nose, headaches or fever</t>
  </si>
  <si>
    <t>Underlying diseases</t>
  </si>
  <si>
    <t>Hospitalised, Infecting other people (unknowingly), possible fatality</t>
  </si>
  <si>
    <t>Vulnarable employees to work at home to avoid the risk of being exposed</t>
  </si>
  <si>
    <t>This could possibly mean more than one person is likely to have the virus, based on how many people were in contact with the person who was experiencing symptoms.</t>
  </si>
  <si>
    <r>
      <t xml:space="preserve">Inform Manager, Inform Medical staff at Eskom, Necessary tests will be done and person will be isolated for 14 days or till results are back.  Share recent travel     history.  Avoid travel.  Avoid contact with others.   A temperature screening device will be used to check the temperature of the person.  Person should be isolated from the rest of the team in an office until plans are in place.
</t>
    </r>
    <r>
      <rPr>
        <b/>
        <u/>
        <sz val="8"/>
        <rFont val="Arial"/>
        <family val="2"/>
      </rPr>
      <t>Once test positive of the disease</t>
    </r>
    <r>
      <rPr>
        <sz val="8"/>
        <rFont val="Arial"/>
        <family val="2"/>
      </rPr>
      <t>A group of people  that worked in close proximity with the person must also be notified and tested as well.  Within Eskom all COVID- 19 cases amongst employees, contractors and subcontractors will be reported to COIDA, First medical , progress medical and final medical report will need to be submitted to Risk &amp; Assurance.  Should an employee contract COVID-19, Eskom will apply its relevant sick leave policy to such an individual, and any time away from work will be considered as sick leave.  Each  Contractor will comply to their own Sick leave policy.  Due  to the nature of this illness, an employee with COVID-19 must not be permitted to return to work until a medical practitioner clears that employee healthy to do so.
Anybody who may be feeling anxious can make use of
Eskom's EAP for Eskom employees and every contractor to make use of their own wellness counselling service.
This service is confidential, free and also available to immediate families.</t>
    </r>
  </si>
  <si>
    <t>If a person suspects that he/she has contracted COVID-19,  Manager to be informed immediately.  Employee to stay at home, do not go to the medical centre.  Contact the NICD to visit you  at home.  Isolate yourself.  Any employee with flu symptoms needs to stay at home.</t>
  </si>
  <si>
    <t>Name:  G Terol</t>
  </si>
  <si>
    <t>Close interaction with the Supervisor to enter the site</t>
  </si>
  <si>
    <t>Exposure of vulnarable employees</t>
  </si>
  <si>
    <t>1 hr Daily</t>
  </si>
  <si>
    <t>Ensure that the goods/supplies are disinfected before receiving them</t>
  </si>
  <si>
    <t>3 hrs weekly</t>
  </si>
  <si>
    <t>2hrs weekly</t>
  </si>
  <si>
    <t>Vanderkloof Power Station - COVID 19</t>
  </si>
  <si>
    <t>Date: 2021-06-22</t>
  </si>
  <si>
    <t>Riaan Ellis, G. Terol, Operations and Maintenance Departments</t>
  </si>
  <si>
    <t>Hand shakes not encouraged. Hand sanitzers to be readily available for people. Awareness, toolbox talks</t>
  </si>
  <si>
    <t xml:space="preserve">Awareness, Inductions, Toolbox talks. Sanitizers are readely available </t>
  </si>
  <si>
    <t>Awareness, Inductions, Toolbox talks. Sanitizers are readely available</t>
  </si>
  <si>
    <t>Meetings are kept to the minimum and as short as posible</t>
  </si>
  <si>
    <t>Vulnarable employees are staying home. Only in emergency they would be ask to come in to work for short periods.</t>
  </si>
  <si>
    <t>Ensure employees wear masks while being transported. Ensure social distance is adhere when transported.  Employees encouraged to declare any COVID-19 related symptoms before they come to work. Do not pick up personel wit flu like sympsptoms.</t>
  </si>
  <si>
    <t>Date:    2021/06/22</t>
  </si>
  <si>
    <t>Strong mandatory action required.</t>
  </si>
  <si>
    <t>Immediate action required.</t>
  </si>
  <si>
    <t>Where applicable, add IRM system reference number for tracking of treatment actions. 
(applicable to risks that have an impact on business objectives or require intervention from Senior or Executive management such as impementing major engineering projects as a control)</t>
  </si>
  <si>
    <t>11/08/2024</t>
  </si>
  <si>
    <t>Site operational activities</t>
  </si>
  <si>
    <t>Psychosocial factors</t>
  </si>
  <si>
    <t>Suicide, Stress, Depression , Bullying, Harrassment</t>
  </si>
  <si>
    <t>Divorce, Work Pressure, Personal Problems, Fanancial Issues, Loss of loved one</t>
  </si>
  <si>
    <t xml:space="preserve">O&amp;M Manager </t>
  </si>
  <si>
    <t>Fatality, Poor work perfomance</t>
  </si>
  <si>
    <t>Eskom Assistant Program (EAP)</t>
  </si>
  <si>
    <t>Training and awareness, employee engagement</t>
  </si>
  <si>
    <t>Incident Analysis</t>
  </si>
  <si>
    <t>ISO 45001 (Clause 6.1.2</t>
  </si>
  <si>
    <t>In progress</t>
  </si>
  <si>
    <t>Structural Intergrity Inspection by DWS</t>
  </si>
  <si>
    <t xml:space="preserve">Water </t>
  </si>
  <si>
    <t xml:space="preserve">Flooding of station </t>
  </si>
  <si>
    <t>Department of Water Affairs not inspecting dam wall  5 yearly as per statutory requirments</t>
  </si>
  <si>
    <t>Damage to the station , Fatality</t>
  </si>
  <si>
    <t>Civil engineering department conduct annual inspections of the dam wall</t>
  </si>
  <si>
    <t>DSW  5 yearly Report, Engineering annual inspection</t>
  </si>
  <si>
    <t xml:space="preserve">Have continuous engagement with department of water affairs </t>
  </si>
  <si>
    <t>Working with Computers, office layout, printer</t>
  </si>
  <si>
    <t>Operating of mobile equipment(crane, forklift truck)</t>
  </si>
  <si>
    <t>The use of handtools, Powertools</t>
  </si>
  <si>
    <t>Operational activities at VDK</t>
  </si>
  <si>
    <r>
      <rPr>
        <sz val="12"/>
        <rFont val="Arial"/>
        <family val="2"/>
      </rPr>
      <t>Explosion</t>
    </r>
    <r>
      <rPr>
        <sz val="8"/>
        <rFont val="Arial"/>
        <family val="2"/>
      </rPr>
      <t xml:space="preserve"> </t>
    </r>
  </si>
  <si>
    <r>
      <rPr>
        <sz val="12"/>
        <rFont val="Arial"/>
        <family val="2"/>
      </rPr>
      <t>Performimg inspections and maintenance work at Diesel sets ‘A’ &amp; ‘B’ 380V standby generators</t>
    </r>
    <r>
      <rPr>
        <sz val="10"/>
        <rFont val="Arial"/>
        <family val="2"/>
      </rPr>
      <t>.</t>
    </r>
  </si>
  <si>
    <t xml:space="preserve">Electricution and  prolonged explosion </t>
  </si>
  <si>
    <t>Routine inspections and proper mainatenance program.</t>
  </si>
  <si>
    <t>Perfoming inspection services  at passenger lift .</t>
  </si>
  <si>
    <t xml:space="preserve">Fatality and equipement </t>
  </si>
  <si>
    <t>Monthly inspections</t>
  </si>
  <si>
    <t xml:space="preserve">Daily and Monthly inspections </t>
  </si>
  <si>
    <t xml:space="preserve">Poor inspection methods.  </t>
  </si>
  <si>
    <t xml:space="preserve">  Injuries  </t>
  </si>
  <si>
    <t xml:space="preserve">Improper  application  of the procedure (maintenance) </t>
  </si>
  <si>
    <t xml:space="preserve"> Fuel spillage from holding tanks. </t>
  </si>
  <si>
    <t xml:space="preserve">Prevouse service records or performance report from the servive provider </t>
  </si>
  <si>
    <t>Vanderkloof Power Station</t>
  </si>
  <si>
    <t>Vanderkloof  employees ,  Management and organised labour .</t>
  </si>
  <si>
    <t>Poor Maintenance and  incompetent person to  do  inspection</t>
  </si>
  <si>
    <t xml:space="preserve">Driving on site and public roads </t>
  </si>
  <si>
    <r>
      <t xml:space="preserve">Include:
- </t>
    </r>
    <r>
      <rPr>
        <u/>
        <sz val="12"/>
        <color rgb="FFFF0000"/>
        <rFont val="Arial"/>
        <family val="2"/>
      </rPr>
      <t xml:space="preserve">Preventative Controls
</t>
    </r>
    <r>
      <rPr>
        <sz val="12"/>
        <color rgb="FFFF0000"/>
        <rFont val="Arial"/>
        <family val="2"/>
      </rPr>
      <t xml:space="preserve">(controls implemented to eliminate hazards or reduce the likelihood of the risk occurring), and
- </t>
    </r>
    <r>
      <rPr>
        <u/>
        <sz val="12"/>
        <color rgb="FFFF0000"/>
        <rFont val="Arial"/>
        <family val="2"/>
      </rPr>
      <t>Reactive Controls</t>
    </r>
    <r>
      <rPr>
        <sz val="12"/>
        <color rgb="FFFF0000"/>
        <rFont val="Arial"/>
        <family val="2"/>
      </rPr>
      <t xml:space="preserve"> 
(controls implemented to reduce the immediate impact of the risk occurring)  
</t>
    </r>
    <r>
      <rPr>
        <b/>
        <sz val="12"/>
        <color rgb="FFFF0000"/>
        <rFont val="Arial"/>
        <family val="2"/>
      </rPr>
      <t>Elimination
Substitution 
Engineering controls 
Administrative controls 
Personal protective equipment (PPE)</t>
    </r>
  </si>
  <si>
    <t>General Machinery Regulations, 1988</t>
  </si>
  <si>
    <t>Environmental Regulations for Workplaces, 1987</t>
  </si>
  <si>
    <t xml:space="preserve">DRIVEN MACHINERY REGULATIONS, 2010 </t>
  </si>
  <si>
    <t>ENVIRONMENTAL REGULATIONS FOR WORKPLACES</t>
  </si>
  <si>
    <t xml:space="preserve">NATIONAL WATER ACT, 1998 </t>
  </si>
  <si>
    <t>Prevention of Organised Crime Act 121 of 1998</t>
  </si>
  <si>
    <t>Bahavioural Safety Observation</t>
  </si>
  <si>
    <t xml:space="preserve">Occupational Health and Safety Act 85 of 1993, General Safety Regulation, 1986,General Administrative Regulation,2003,Electrical Installation regulation 2009,Electrical Machinary regulation 2011, Environmental Regulations for Workplaces, 1987  </t>
  </si>
  <si>
    <t xml:space="preserve">Planned task Obersavtion and Critical task analysis </t>
  </si>
  <si>
    <t xml:space="preserve">Direct Supervision and Task specific risk assessment </t>
  </si>
  <si>
    <t>General Machinery Regulations, 1988, Environmental Regulations for Workplaces, 1988, Hot work permit</t>
  </si>
  <si>
    <t>Task specific Risk assessment, Plant Maintenance of Welding equipment, First aid training provided face shield signage, Hot work monitors trained and appointed .Skilled person only allowed using the equipment.Yearly servicing of regulators and charging units</t>
  </si>
  <si>
    <t xml:space="preserve">Incident analysis reports from VDK SHE officer </t>
  </si>
  <si>
    <t>Ergonomics Regulations 2019, Eskom hot work permit</t>
  </si>
  <si>
    <t>Pre-Job briefing and BSO's</t>
  </si>
  <si>
    <t xml:space="preserve">Incident records , direct supervision and internal audits </t>
  </si>
  <si>
    <t xml:space="preserve">Direct supervision </t>
  </si>
  <si>
    <t xml:space="preserve">Warning signs and safety awareness around  vibration </t>
  </si>
  <si>
    <t xml:space="preserve">NOISE CONTROL REGULATIONS IN TERMS OF SECTION 26, - Noise-induced Hearing Loss Regulations, 2003   </t>
  </si>
  <si>
    <t xml:space="preserve">Noise survey reports </t>
  </si>
  <si>
    <r>
      <rPr>
        <sz val="12"/>
        <color theme="1"/>
        <rFont val="Arial"/>
        <family val="2"/>
      </rPr>
      <t>Campaigns around excessive noise.</t>
    </r>
    <r>
      <rPr>
        <sz val="12"/>
        <color rgb="FFFF0000"/>
        <rFont val="Arial"/>
        <family val="2"/>
      </rPr>
      <t xml:space="preserve"> </t>
    </r>
  </si>
  <si>
    <t xml:space="preserve">Making sure the operator is competent and Pre-job inspection takes palce </t>
  </si>
  <si>
    <t xml:space="preserve"> Proper supervision and plant inspections </t>
  </si>
  <si>
    <t xml:space="preserve">Pre -Job risk assessment , proper permit system  and critical task anayses </t>
  </si>
  <si>
    <t xml:space="preserve">Continous inspction of pressure vessels , leak detection plan </t>
  </si>
  <si>
    <t>General Administrative Regulations, 2003</t>
  </si>
  <si>
    <t xml:space="preserve">
- Compensation for Occupational Injuries and Diseases Act, Act 130 of 1993 (COID)
-  General Administrative Regulations, 2005</t>
  </si>
  <si>
    <t>NA</t>
  </si>
  <si>
    <t xml:space="preserve">- Occupational Health and Safety Act, Act 85 of 1993 (OHS Act)
- Compensation for Occupational Injuries and Diseases Act, Act 130 of 1993 (COID)
- Environmental Regulations for Workplaces, 1987          
- General Safety Regulations, 1986          
- General Administrative Regulations, 2003                           </t>
  </si>
  <si>
    <t xml:space="preserve">
Compensation for Occupational Injuries and Diseases Act, Act 130 of 1993 (COID)
General Administrative Regulations, 2003</t>
  </si>
  <si>
    <t>HAZCHEM Training and PPE Matrix</t>
  </si>
  <si>
    <t xml:space="preserve">Training and On-the job training </t>
  </si>
  <si>
    <t xml:space="preserve">EPP Drill routines and first aid interventions </t>
  </si>
  <si>
    <t>Task specific risk assessment</t>
  </si>
  <si>
    <t xml:space="preserve">Invetsigation reports and audits </t>
  </si>
  <si>
    <r>
      <rPr>
        <sz val="12"/>
        <rFont val="Arial"/>
        <family val="2"/>
      </rPr>
      <t>illumination survey and ligthing aqdequacy inspections</t>
    </r>
    <r>
      <rPr>
        <sz val="12"/>
        <color rgb="FFFF0000"/>
        <rFont val="Arial"/>
        <family val="2"/>
      </rPr>
      <t xml:space="preserve">
</t>
    </r>
  </si>
  <si>
    <t>Task specific risk assessment, STAR principle, Awareness Training, safety signage, Material safety data sheet.</t>
  </si>
  <si>
    <t>Task specific risk assessment and Planned task observation.</t>
  </si>
  <si>
    <t xml:space="preserve">Appoint a snake catchere and regular engagments with SPCA </t>
  </si>
  <si>
    <t xml:space="preserve">inspection reports </t>
  </si>
  <si>
    <t>Peaking structural and infrasture report</t>
  </si>
  <si>
    <t xml:space="preserve">
- Compensation for Occupational Injuries and Diseases Act, Act 130 of 1993 (COID)
-  General Administrative Regulations, 2005 , Construction regulations</t>
  </si>
  <si>
    <t>Contininous engagement with CPF and SAPS on possible crimes and EPP drill on hostage situation</t>
  </si>
  <si>
    <t>Community crime report</t>
  </si>
  <si>
    <t>Bahavioural Safety Observation and GEMBA walk</t>
  </si>
  <si>
    <t xml:space="preserve">Occupational hygiene surveys </t>
  </si>
  <si>
    <t>Site survey reports</t>
  </si>
  <si>
    <t xml:space="preserve">Weather updates with SAWS and  block updates on Eskom intranet , EPP drill on power block outs </t>
  </si>
  <si>
    <t>Hazardous Substances Act 15 of 1973 Diseases Act, Act 130 of 1993 (COID)
-  General Administrative Regulations, 2005</t>
  </si>
  <si>
    <t>Task specific risk assessment, Health Risk Assessment</t>
  </si>
  <si>
    <t>Task specific risk assessment, Health Risk Assessment , awareness on weraing hard hats when working around falling debris.</t>
  </si>
  <si>
    <t>Eskom travel risk assessment and Eskom driver riks profile procedure</t>
  </si>
  <si>
    <t xml:space="preserve">Planned task obersavtion  and GEMBA walks  </t>
  </si>
  <si>
    <t>VDK EPP procedure on Community unrest and awareness on community unrest attacks.</t>
  </si>
  <si>
    <t xml:space="preserve">VDK EPP procedure Bomb threats  scenarios  and awareness on bomb threats </t>
  </si>
  <si>
    <t>EMERGENCY PREPAREDNESS
PLAN FOR VANDERKLOOF HYDRO POWER  160A/3</t>
  </si>
  <si>
    <t>Incident records,emergency drill routines P</t>
  </si>
  <si>
    <r>
      <rPr>
        <sz val="12"/>
        <color theme="1"/>
        <rFont val="Arial"/>
        <family val="2"/>
      </rPr>
      <t xml:space="preserve">Permit To Work system
Work Permit
Personal Protective Equipment – Including Arc Flash 
PSR/ORHVS Authorizations Training
</t>
    </r>
    <r>
      <rPr>
        <sz val="8"/>
        <color theme="1"/>
        <rFont val="Arial"/>
        <family val="2"/>
      </rPr>
      <t xml:space="preserve">
</t>
    </r>
  </si>
  <si>
    <t xml:space="preserve"> Provided training to employees on the SOPs of all activities of the battery room, safety aspects and emergency measures.
 Provide emergency shower and eyewash fountain.
Provide Safety goggles; battery room overalls; suitable gloves to operators.
Do not store lead acid with alkaline batteries and vice versa.
</t>
  </si>
  <si>
    <t>Provision of SABS accredidated  hard hats and task specific risk assessments.</t>
  </si>
  <si>
    <t>Proper contractor management ,Eskom  32-136 Contractor Health and Safety Requirement</t>
  </si>
  <si>
    <t>Ergonomics awareness and training on manual handing , BSO's</t>
  </si>
  <si>
    <t>Driver risk profile and travel route risk assessment for eskom drivers , Eskom driving permit system , defensive driving training.</t>
  </si>
  <si>
    <t>Driver risk profile, incident records , tracker report</t>
  </si>
  <si>
    <t xml:space="preserve">Fatigue awareness and BSO </t>
  </si>
  <si>
    <t>Web- cam and Vehcl inspection policy/ procedure. Life saving rules</t>
  </si>
  <si>
    <t>Training , GEMBA  and  campigns on ergonomics</t>
  </si>
  <si>
    <t>BSO's and GEMBA walks.</t>
  </si>
  <si>
    <t>Task specific risk assessment,Illumination surveys(2 yearly), Routine Inspection</t>
  </si>
  <si>
    <t xml:space="preserve">Incident records, illumination  surveys results </t>
  </si>
  <si>
    <t>PPE to be worn, be aware of where you are stepping, clean up spills immediately, toolbox talks ,</t>
  </si>
  <si>
    <t>Task specific risk assessment, STAR principle, Awareness Training, safety signage</t>
  </si>
  <si>
    <t>Biological hazardous substance</t>
  </si>
  <si>
    <t>Task specific risk assessment, Periodic Audiometric testing,Awareness Training annually</t>
  </si>
  <si>
    <t xml:space="preserve">240 - 75567900 Manual for Internal Quality Assurance Management of the Eskom Occupational Hygiene
Approved Inspection Authority      
32-477 Safety Health and Environment Training and Development                                                    
32-285 Medical surveillance       
 32-95 Rev. 8 Environmental, Occupational Health and Safety Incident Management Procedure
</t>
  </si>
  <si>
    <t>Warning signs, Awareness on the  slippery floor or wet floor.</t>
  </si>
  <si>
    <t>Incident records, audits ,</t>
  </si>
  <si>
    <t>Incident records , house keeping inspection s</t>
  </si>
  <si>
    <t xml:space="preserve">Incident records , BSO'S </t>
  </si>
  <si>
    <t xml:space="preserve">Incident records and fault finding activities, audits </t>
  </si>
  <si>
    <t xml:space="preserve">Incident recordsand audits </t>
  </si>
  <si>
    <t>Occupational health and safety- Occupational Health and Safety Act, Act 85 of 1993 (OHS Act)
Electrical Installation Regulations 2009,  Electrical Machinery Regulation 2011, General Safety Regulation 1986, Ergonomics Regulation 2019, Regulation for Hazardous Chemical Agrents 2021, Noise Induce Hearing Loss Regulation, Environmental Regulation for Workplace 1987.</t>
  </si>
  <si>
    <t xml:space="preserve">National Energy Act 34 of 2008 , </t>
  </si>
  <si>
    <t>DMR Regulation 16 ,- Environmental Regulations for Workplaces, 1987 ,Compensation for Occupational Injuries and Diseases Act, Act 130 of 1993 (COID)</t>
  </si>
  <si>
    <t>Daily Plant Inspections – 160A/O/11
Weekly Diesel tank and sump Inspection -160A/M/72 , Compensation for Occupational Injuries and Diseases Act, Act 130 of 1993 (COID)</t>
  </si>
  <si>
    <t xml:space="preserve">Vanderkloof  Power Station Occupational Health and Safety Baseline Risk Assessment  for Manufacturing, Supply and delivery of the Station and U1/U2 Vanderkloof Power Station Control Console plates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</si>
</sst>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70"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name val="Arial Narrow"/>
      <family val="2"/>
    </font>
    <font>
      <b/>
      <sz val="14"/>
      <color theme="1"/>
      <name val="Arial Narrow"/>
      <family val="2"/>
    </font>
    <font>
      <b/>
      <sz val="12"/>
      <name val="Arial Narrow"/>
      <family val="2"/>
    </font>
    <font>
      <b/>
      <sz val="12"/>
      <color theme="1"/>
      <name val="Arial Narrow"/>
      <family val="2"/>
    </font>
    <font>
      <b/>
      <sz val="10"/>
      <name val="Arial Narrow"/>
      <family val="2"/>
    </font>
    <font>
      <sz val="8"/>
      <color theme="1"/>
      <name val="Arial Narrow"/>
      <family val="2"/>
    </font>
    <font>
      <sz val="12"/>
      <name val="Arial"/>
      <family val="2"/>
    </font>
    <font>
      <b/>
      <sz val="12"/>
      <color theme="1"/>
      <name val="Arial"/>
      <family val="2"/>
    </font>
    <font>
      <sz val="12"/>
      <color theme="1"/>
      <name val="Arial"/>
      <family val="2"/>
    </font>
    <font>
      <b/>
      <i/>
      <sz val="12"/>
      <name val="Arial"/>
      <family val="2"/>
    </font>
    <font>
      <u/>
      <sz val="12"/>
      <name val="Arial"/>
      <family val="2"/>
    </font>
    <font>
      <sz val="12"/>
      <name val="Arial Narrow"/>
      <family val="2"/>
    </font>
    <font>
      <sz val="12"/>
      <color theme="1"/>
      <name val="Calibri"/>
      <family val="2"/>
      <scheme val="minor"/>
    </font>
    <font>
      <b/>
      <i/>
      <sz val="12"/>
      <color theme="1"/>
      <name val="Arial Narrow"/>
      <family val="2"/>
    </font>
    <font>
      <b/>
      <sz val="14"/>
      <name val="Arial Narrow"/>
      <family val="2"/>
    </font>
    <font>
      <b/>
      <sz val="12"/>
      <color rgb="FF0000CC"/>
      <name val="Arial"/>
      <family val="2"/>
    </font>
    <font>
      <b/>
      <sz val="12"/>
      <color rgb="FF0070C0"/>
      <name val="Arial"/>
      <family val="2"/>
    </font>
    <font>
      <b/>
      <i/>
      <sz val="12"/>
      <color theme="1"/>
      <name val="Arial"/>
      <family val="2"/>
    </font>
    <font>
      <sz val="8"/>
      <color theme="1"/>
      <name val="Arial"/>
      <family val="2"/>
    </font>
    <font>
      <b/>
      <sz val="8"/>
      <color rgb="FF000000"/>
      <name val="Arial"/>
      <family val="2"/>
    </font>
    <font>
      <sz val="8"/>
      <color rgb="FF000000"/>
      <name val="Arial"/>
      <family val="2"/>
    </font>
    <font>
      <sz val="8"/>
      <color rgb="FFFF0000"/>
      <name val="Arial"/>
      <family val="2"/>
    </font>
    <font>
      <sz val="8"/>
      <color rgb="FF000000"/>
      <name val="Arial Narrow"/>
      <family val="2"/>
    </font>
    <font>
      <b/>
      <sz val="8"/>
      <color theme="1"/>
      <name val="Arial"/>
      <family val="2"/>
    </font>
    <font>
      <b/>
      <u/>
      <sz val="8"/>
      <name val="Arial"/>
      <family val="2"/>
    </font>
    <font>
      <sz val="11"/>
      <color rgb="FFFF0000"/>
      <name val="Calibri"/>
      <family val="2"/>
      <scheme val="minor"/>
    </font>
    <font>
      <b/>
      <i/>
      <sz val="12"/>
      <color rgb="FFFF0000"/>
      <name val="Arial"/>
      <family val="2"/>
    </font>
    <font>
      <sz val="12"/>
      <color rgb="FFFF0000"/>
      <name val="Arial"/>
      <family val="2"/>
    </font>
    <font>
      <u/>
      <sz val="12"/>
      <color rgb="FFFF0000"/>
      <name val="Arial"/>
      <family val="2"/>
    </font>
    <font>
      <b/>
      <sz val="12"/>
      <color rgb="FFFF0000"/>
      <name val="Arial"/>
      <family val="2"/>
    </font>
    <font>
      <sz val="8"/>
      <name val="Calibri"/>
      <family val="2"/>
      <scheme val="minor"/>
    </font>
    <font>
      <sz val="11"/>
      <name val="Arial"/>
      <family val="2"/>
    </font>
  </fonts>
  <fills count="3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FFFFCC"/>
      </patternFill>
    </fill>
    <fill>
      <patternFill patternType="solid">
        <fgColor rgb="FFCCFFFF"/>
      </patternFill>
    </fill>
    <fill>
      <patternFill patternType="solid">
        <fgColor rgb="FFFFCCFF"/>
      </patternFill>
    </fill>
    <fill>
      <patternFill patternType="solid">
        <fgColor rgb="FFF1F1F1"/>
      </patternFill>
    </fill>
    <fill>
      <patternFill patternType="solid">
        <fgColor rgb="FFFCE9D9"/>
      </patternFill>
    </fill>
    <fill>
      <patternFill patternType="solid">
        <fgColor rgb="FFCCCCFF"/>
      </patternFill>
    </fill>
    <fill>
      <patternFill patternType="solid">
        <fgColor rgb="FFFF0000"/>
      </patternFill>
    </fill>
    <fill>
      <patternFill patternType="solid">
        <fgColor rgb="FFFFFF00"/>
      </patternFill>
    </fill>
    <fill>
      <patternFill patternType="solid">
        <fgColor rgb="FF008080"/>
      </patternFill>
    </fill>
    <fill>
      <patternFill patternType="solid">
        <fgColor theme="2"/>
        <bgColor indexed="64"/>
      </patternFill>
    </fill>
  </fills>
  <borders count="7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BEBEBE"/>
      </bottom>
      <diagonal/>
    </border>
    <border>
      <left style="thin">
        <color rgb="FF000000"/>
      </left>
      <right/>
      <top style="thin">
        <color rgb="FF000000"/>
      </top>
      <bottom style="thin">
        <color rgb="FFBEBEBE"/>
      </bottom>
      <diagonal/>
    </border>
    <border>
      <left/>
      <right/>
      <top style="thin">
        <color rgb="FF000000"/>
      </top>
      <bottom style="thin">
        <color rgb="FFBEBEBE"/>
      </bottom>
      <diagonal/>
    </border>
    <border>
      <left/>
      <right style="thin">
        <color rgb="FF000000"/>
      </right>
      <top style="thin">
        <color rgb="FF000000"/>
      </top>
      <bottom style="thin">
        <color rgb="FFBEBEBE"/>
      </bottom>
      <diagonal/>
    </border>
    <border>
      <left style="thin">
        <color rgb="FF000000"/>
      </left>
      <right style="thin">
        <color rgb="FF000000"/>
      </right>
      <top style="thin">
        <color rgb="FFBEBEBE"/>
      </top>
      <bottom/>
      <diagonal/>
    </border>
    <border>
      <left style="thin">
        <color rgb="FF000000"/>
      </left>
      <right/>
      <top style="thin">
        <color rgb="FFBEBEBE"/>
      </top>
      <bottom/>
      <diagonal/>
    </border>
    <border>
      <left/>
      <right/>
      <top style="thin">
        <color rgb="FFBEBEBE"/>
      </top>
      <bottom/>
      <diagonal/>
    </border>
    <border>
      <left/>
      <right style="thin">
        <color rgb="FF000000"/>
      </right>
      <top style="thin">
        <color rgb="FFBEBEBE"/>
      </top>
      <bottom/>
      <diagonal/>
    </border>
    <border>
      <left style="thin">
        <color rgb="FF000000"/>
      </left>
      <right/>
      <top style="thin">
        <color rgb="FFBEBEBE"/>
      </top>
      <bottom style="thin">
        <color rgb="FF000000"/>
      </bottom>
      <diagonal/>
    </border>
    <border>
      <left/>
      <right/>
      <top style="thin">
        <color rgb="FFBEBEBE"/>
      </top>
      <bottom style="thin">
        <color rgb="FF000000"/>
      </bottom>
      <diagonal/>
    </border>
    <border>
      <left/>
      <right style="thin">
        <color rgb="FF000000"/>
      </right>
      <top style="thin">
        <color rgb="FFBEBEBE"/>
      </top>
      <bottom style="thin">
        <color rgb="FF000000"/>
      </bottom>
      <diagonal/>
    </border>
    <border>
      <left style="thin">
        <color rgb="FF000000"/>
      </left>
      <right style="thin">
        <color rgb="FF000000"/>
      </right>
      <top style="thin">
        <color rgb="FFBEBEBE"/>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A6A6A6"/>
      </bottom>
      <diagonal/>
    </border>
    <border>
      <left style="thin">
        <color rgb="FF000000"/>
      </left>
      <right/>
      <top/>
      <bottom style="thin">
        <color rgb="FFA6A6A6"/>
      </bottom>
      <diagonal/>
    </border>
    <border>
      <left/>
      <right/>
      <top/>
      <bottom style="thin">
        <color rgb="FFA6A6A6"/>
      </bottom>
      <diagonal/>
    </border>
    <border>
      <left/>
      <right style="thin">
        <color rgb="FF000000"/>
      </right>
      <top/>
      <bottom style="thin">
        <color rgb="FFA6A6A6"/>
      </bottom>
      <diagonal/>
    </border>
    <border>
      <left style="thin">
        <color rgb="FF000000"/>
      </left>
      <right/>
      <top style="thin">
        <color rgb="FF000000"/>
      </top>
      <bottom style="thin">
        <color rgb="FFA6A6A6"/>
      </bottom>
      <diagonal/>
    </border>
    <border>
      <left/>
      <right/>
      <top style="thin">
        <color rgb="FF000000"/>
      </top>
      <bottom style="thin">
        <color rgb="FFA6A6A6"/>
      </bottom>
      <diagonal/>
    </border>
    <border>
      <left/>
      <right style="thin">
        <color rgb="FF000000"/>
      </right>
      <top style="thin">
        <color rgb="FF000000"/>
      </top>
      <bottom style="thin">
        <color rgb="FFA6A6A6"/>
      </bottom>
      <diagonal/>
    </border>
    <border>
      <left style="thin">
        <color rgb="FF000000"/>
      </left>
      <right style="thin">
        <color rgb="FF000000"/>
      </right>
      <top style="thin">
        <color rgb="FF000000"/>
      </top>
      <bottom style="thin">
        <color rgb="FFA6A6A6"/>
      </bottom>
      <diagonal/>
    </border>
    <border>
      <left style="thin">
        <color rgb="FF000000"/>
      </left>
      <right style="thin">
        <color rgb="FF000000"/>
      </right>
      <top style="thin">
        <color rgb="FFA6A6A6"/>
      </top>
      <bottom style="thin">
        <color rgb="FF000000"/>
      </bottom>
      <diagonal/>
    </border>
    <border>
      <left style="thin">
        <color rgb="FF000000"/>
      </left>
      <right/>
      <top style="thin">
        <color rgb="FFA6A6A6"/>
      </top>
      <bottom style="thin">
        <color rgb="FF000000"/>
      </bottom>
      <diagonal/>
    </border>
    <border>
      <left/>
      <right/>
      <top style="thin">
        <color rgb="FFA6A6A6"/>
      </top>
      <bottom style="thin">
        <color rgb="FF000000"/>
      </bottom>
      <diagonal/>
    </border>
    <border>
      <left/>
      <right style="thin">
        <color rgb="FF000000"/>
      </right>
      <top style="thin">
        <color rgb="FFA6A6A6"/>
      </top>
      <bottom style="thin">
        <color rgb="FF000000"/>
      </bottom>
      <diagonal/>
    </border>
    <border>
      <left/>
      <right/>
      <top style="thin">
        <color rgb="FFA6A6A6"/>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rgb="FFFF0000"/>
      </top>
      <bottom style="thin">
        <color indexed="64"/>
      </bottom>
      <diagonal/>
    </border>
  </borders>
  <cellStyleXfs count="2">
    <xf numFmtId="0" fontId="0" fillId="0" borderId="0"/>
    <xf numFmtId="0" fontId="4" fillId="0" borderId="0"/>
  </cellStyleXfs>
  <cellXfs count="462">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12" fillId="0" borderId="20" xfId="0" applyFont="1" applyBorder="1" applyAlignment="1">
      <alignment horizontal="center" vertical="center" wrapText="1"/>
    </xf>
    <xf numFmtId="0" fontId="13" fillId="11" borderId="20"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13" fillId="13"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4" fillId="0" borderId="20" xfId="0" applyFont="1" applyBorder="1" applyAlignment="1">
      <alignment horizontal="left" vertical="center" wrapText="1" indent="4"/>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2" borderId="0" xfId="0" applyFill="1" applyBorder="1"/>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38" fillId="9" borderId="4" xfId="1" applyFont="1" applyFill="1" applyBorder="1" applyAlignment="1">
      <alignment horizontal="center" vertical="center" wrapText="1"/>
    </xf>
    <xf numFmtId="0" fontId="0" fillId="0" borderId="0" xfId="0" applyFill="1"/>
    <xf numFmtId="0" fontId="11" fillId="0" borderId="0" xfId="0" applyFont="1"/>
    <xf numFmtId="0" fontId="40" fillId="5" borderId="4" xfId="1" applyFont="1" applyFill="1" applyBorder="1" applyAlignment="1">
      <alignment horizontal="right" vertical="center" wrapText="1"/>
    </xf>
    <xf numFmtId="0" fontId="40" fillId="5" borderId="4" xfId="1" applyFont="1" applyFill="1" applyBorder="1" applyAlignment="1">
      <alignment horizontal="left" vertical="top" wrapText="1"/>
    </xf>
    <xf numFmtId="0" fontId="41" fillId="5" borderId="4" xfId="0" applyFont="1" applyFill="1" applyBorder="1" applyAlignment="1">
      <alignment vertical="top" wrapText="1"/>
    </xf>
    <xf numFmtId="0" fontId="41" fillId="5" borderId="4" xfId="0" applyFont="1" applyFill="1" applyBorder="1" applyAlignment="1">
      <alignment horizontal="left" vertical="center"/>
    </xf>
    <xf numFmtId="0" fontId="11" fillId="2" borderId="0" xfId="0" applyFont="1" applyFill="1"/>
    <xf numFmtId="0" fontId="16" fillId="0" borderId="4" xfId="0" applyFont="1" applyBorder="1"/>
    <xf numFmtId="0" fontId="42" fillId="17" borderId="4" xfId="0" applyFont="1" applyFill="1" applyBorder="1" applyAlignment="1">
      <alignment horizontal="center"/>
    </xf>
    <xf numFmtId="0" fontId="23" fillId="3" borderId="4" xfId="0" applyFont="1" applyFill="1" applyBorder="1" applyAlignment="1">
      <alignment horizontal="center" vertical="center" wrapText="1"/>
    </xf>
    <xf numFmtId="0" fontId="23" fillId="0" borderId="4" xfId="0" applyFont="1" applyBorder="1"/>
    <xf numFmtId="0" fontId="13" fillId="11" borderId="4"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1" fillId="0" borderId="4" xfId="0" applyFont="1" applyBorder="1"/>
    <xf numFmtId="0" fontId="16" fillId="0" borderId="4" xfId="0" applyFont="1" applyFill="1" applyBorder="1"/>
    <xf numFmtId="0" fontId="43" fillId="0" borderId="0" xfId="0" applyFont="1"/>
    <xf numFmtId="0" fontId="43" fillId="2" borderId="0" xfId="0" applyFont="1" applyFill="1"/>
    <xf numFmtId="0" fontId="22" fillId="0" borderId="4" xfId="0" applyFont="1" applyBorder="1" applyAlignment="1">
      <alignment horizontal="center" vertical="center" wrapText="1"/>
    </xf>
    <xf numFmtId="0" fontId="23" fillId="11" borderId="4" xfId="0" applyFont="1" applyFill="1" applyBorder="1" applyAlignment="1">
      <alignment horizontal="center" vertical="center" wrapText="1"/>
    </xf>
    <xf numFmtId="0" fontId="23" fillId="12" borderId="4" xfId="0" applyFont="1" applyFill="1" applyBorder="1" applyAlignment="1">
      <alignment horizontal="center" vertical="center" wrapText="1"/>
    </xf>
    <xf numFmtId="0" fontId="16" fillId="0" borderId="4" xfId="0" applyFont="1" applyBorder="1" applyAlignment="1">
      <alignment vertical="top"/>
    </xf>
    <xf numFmtId="0" fontId="16" fillId="0" borderId="0" xfId="0" applyFont="1" applyBorder="1"/>
    <xf numFmtId="0" fontId="43" fillId="0" borderId="4" xfId="0" applyFont="1" applyBorder="1"/>
    <xf numFmtId="0" fontId="45" fillId="5" borderId="4" xfId="0" applyFont="1" applyFill="1" applyBorder="1" applyAlignment="1">
      <alignment wrapText="1"/>
    </xf>
    <xf numFmtId="0" fontId="45" fillId="5" borderId="4" xfId="0" applyFont="1" applyFill="1" applyBorder="1" applyAlignment="1">
      <alignment horizontal="left" vertical="center"/>
    </xf>
    <xf numFmtId="15" fontId="45" fillId="5" borderId="4" xfId="0" applyNumberFormat="1" applyFont="1" applyFill="1" applyBorder="1" applyAlignment="1">
      <alignment horizontal="left" vertical="center"/>
    </xf>
    <xf numFmtId="0" fontId="46" fillId="5" borderId="4" xfId="0" applyFont="1" applyFill="1" applyBorder="1"/>
    <xf numFmtId="0" fontId="47" fillId="6" borderId="4" xfId="1" applyFont="1" applyFill="1" applyBorder="1" applyAlignment="1">
      <alignment horizontal="center" vertical="center" wrapText="1"/>
    </xf>
    <xf numFmtId="0" fontId="47" fillId="7" borderId="4" xfId="1" applyFont="1" applyFill="1" applyBorder="1" applyAlignment="1">
      <alignment horizontal="center" vertical="center" wrapText="1"/>
    </xf>
    <xf numFmtId="0" fontId="47" fillId="7" borderId="7" xfId="1" applyFont="1" applyFill="1" applyBorder="1" applyAlignment="1">
      <alignment horizontal="center" vertical="center" wrapText="1"/>
    </xf>
    <xf numFmtId="0" fontId="47" fillId="7" borderId="11" xfId="1" applyFont="1" applyFill="1" applyBorder="1" applyAlignment="1">
      <alignment horizontal="center" vertical="center" wrapText="1"/>
    </xf>
    <xf numFmtId="0" fontId="47" fillId="9" borderId="9" xfId="1" applyFont="1" applyFill="1" applyBorder="1" applyAlignment="1">
      <alignment horizontal="center" vertical="center" textRotation="90" wrapText="1"/>
    </xf>
    <xf numFmtId="0" fontId="47" fillId="9" borderId="4" xfId="1" applyFont="1" applyFill="1" applyBorder="1" applyAlignment="1">
      <alignment horizontal="center" vertical="center" wrapText="1"/>
    </xf>
    <xf numFmtId="0" fontId="47" fillId="8" borderId="8" xfId="1" applyFont="1" applyFill="1" applyBorder="1" applyAlignment="1">
      <alignment horizontal="center" vertical="center" wrapText="1"/>
    </xf>
    <xf numFmtId="0" fontId="47" fillId="8" borderId="7" xfId="1" applyFont="1" applyFill="1" applyBorder="1" applyAlignment="1">
      <alignment horizontal="center" vertical="center" wrapText="1"/>
    </xf>
    <xf numFmtId="0" fontId="44" fillId="6" borderId="4" xfId="1" applyFont="1" applyFill="1" applyBorder="1" applyAlignment="1">
      <alignment horizontal="center" vertical="center" wrapText="1"/>
    </xf>
    <xf numFmtId="0" fontId="44" fillId="7" borderId="4" xfId="1" applyFont="1" applyFill="1" applyBorder="1" applyAlignment="1">
      <alignment horizontal="left" vertical="center" wrapText="1"/>
    </xf>
    <xf numFmtId="0" fontId="44" fillId="7" borderId="4" xfId="1" applyFont="1" applyFill="1" applyBorder="1" applyAlignment="1">
      <alignment horizontal="center" vertical="center" wrapText="1"/>
    </xf>
    <xf numFmtId="0" fontId="44" fillId="7" borderId="27" xfId="1" applyFont="1" applyFill="1" applyBorder="1" applyAlignment="1">
      <alignment horizontal="left" vertical="center" wrapText="1"/>
    </xf>
    <xf numFmtId="0" fontId="44" fillId="7" borderId="0" xfId="1" applyFont="1" applyFill="1" applyBorder="1" applyAlignment="1">
      <alignment horizontal="center" vertical="center" wrapText="1"/>
    </xf>
    <xf numFmtId="0" fontId="3" fillId="9" borderId="27" xfId="1" applyFont="1" applyFill="1" applyBorder="1" applyAlignment="1">
      <alignment horizontal="center" vertical="center" wrapText="1"/>
    </xf>
    <xf numFmtId="0" fontId="44" fillId="9" borderId="4" xfId="1" applyFont="1" applyFill="1" applyBorder="1" applyAlignment="1">
      <alignment horizontal="center" vertical="center" wrapText="1"/>
    </xf>
    <xf numFmtId="0" fontId="44" fillId="8" borderId="25" xfId="1" applyFont="1" applyFill="1" applyBorder="1" applyAlignment="1">
      <alignment horizontal="center" vertical="center" wrapText="1"/>
    </xf>
    <xf numFmtId="0" fontId="44" fillId="8" borderId="27" xfId="1" applyFont="1" applyFill="1" applyBorder="1" applyAlignment="1">
      <alignment horizontal="center" vertical="center" wrapText="1"/>
    </xf>
    <xf numFmtId="0" fontId="3" fillId="9" borderId="4" xfId="1" applyFont="1" applyFill="1" applyBorder="1" applyAlignment="1">
      <alignment horizontal="center" vertical="center" wrapText="1"/>
    </xf>
    <xf numFmtId="17" fontId="44" fillId="9" borderId="4" xfId="1" applyNumberFormat="1" applyFont="1" applyFill="1" applyBorder="1" applyAlignment="1">
      <alignment horizontal="center" vertical="center" wrapText="1"/>
    </xf>
    <xf numFmtId="49" fontId="44" fillId="9" borderId="7" xfId="0" applyNumberFormat="1" applyFont="1" applyFill="1" applyBorder="1" applyAlignment="1" applyProtection="1">
      <alignment horizontal="left" vertical="top" wrapText="1"/>
      <protection locked="0"/>
    </xf>
    <xf numFmtId="49" fontId="46" fillId="9" borderId="7" xfId="0" applyNumberFormat="1" applyFont="1" applyFill="1" applyBorder="1" applyAlignment="1" applyProtection="1">
      <alignment horizontal="left" vertical="top" wrapText="1"/>
      <protection locked="0"/>
    </xf>
    <xf numFmtId="49" fontId="46" fillId="9" borderId="4" xfId="0" applyNumberFormat="1" applyFont="1" applyFill="1" applyBorder="1" applyAlignment="1" applyProtection="1">
      <alignment horizontal="left" vertical="top" wrapText="1"/>
      <protection locked="0"/>
    </xf>
    <xf numFmtId="0" fontId="49" fillId="9" borderId="4" xfId="1" applyFont="1" applyFill="1" applyBorder="1" applyAlignment="1">
      <alignment horizontal="center" vertical="center" wrapText="1"/>
    </xf>
    <xf numFmtId="17" fontId="44" fillId="2" borderId="30" xfId="1" applyNumberFormat="1" applyFont="1" applyFill="1" applyBorder="1" applyAlignment="1">
      <alignment horizontal="center" vertical="center" wrapText="1"/>
    </xf>
    <xf numFmtId="0" fontId="50" fillId="2" borderId="0" xfId="0" applyFont="1" applyFill="1" applyBorder="1"/>
    <xf numFmtId="0" fontId="50" fillId="2" borderId="0" xfId="0" applyFont="1" applyFill="1"/>
    <xf numFmtId="0" fontId="50" fillId="0" borderId="0" xfId="0" applyFont="1"/>
    <xf numFmtId="0" fontId="51" fillId="0" borderId="37" xfId="0" applyFont="1" applyBorder="1" applyAlignment="1">
      <alignment horizontal="center" vertical="center" wrapText="1"/>
    </xf>
    <xf numFmtId="0" fontId="41" fillId="13" borderId="1" xfId="0" applyFont="1" applyFill="1" applyBorder="1" applyAlignment="1">
      <alignment horizontal="center" vertical="center" wrapText="1"/>
    </xf>
    <xf numFmtId="0" fontId="41" fillId="11" borderId="4" xfId="0" applyFont="1" applyFill="1" applyBorder="1" applyAlignment="1">
      <alignment horizontal="center" vertical="center" wrapText="1"/>
    </xf>
    <xf numFmtId="0" fontId="41" fillId="3" borderId="4" xfId="0" applyFont="1" applyFill="1" applyBorder="1" applyAlignment="1">
      <alignment horizontal="center" vertical="center" wrapText="1"/>
    </xf>
    <xf numFmtId="0" fontId="41" fillId="12" borderId="4" xfId="0" applyFont="1" applyFill="1" applyBorder="1" applyAlignment="1">
      <alignment horizontal="center" vertical="center" wrapText="1"/>
    </xf>
    <xf numFmtId="0" fontId="41" fillId="12" borderId="36" xfId="0" applyFont="1" applyFill="1" applyBorder="1" applyAlignment="1">
      <alignment horizontal="center" vertical="center" wrapText="1"/>
    </xf>
    <xf numFmtId="0" fontId="44" fillId="2" borderId="30" xfId="1" applyFont="1" applyFill="1" applyBorder="1" applyAlignment="1">
      <alignment horizontal="center" vertical="center" wrapText="1"/>
    </xf>
    <xf numFmtId="0" fontId="41" fillId="13" borderId="4" xfId="0" applyFont="1" applyFill="1" applyBorder="1" applyAlignment="1">
      <alignment horizontal="center" vertical="center" wrapText="1"/>
    </xf>
    <xf numFmtId="0" fontId="41" fillId="3" borderId="36" xfId="0" applyFont="1" applyFill="1" applyBorder="1" applyAlignment="1">
      <alignment horizontal="center" vertical="center" wrapText="1"/>
    </xf>
    <xf numFmtId="0" fontId="50" fillId="2" borderId="30" xfId="0" applyFont="1" applyFill="1" applyBorder="1" applyAlignment="1">
      <alignment wrapText="1"/>
    </xf>
    <xf numFmtId="0" fontId="44" fillId="9" borderId="4" xfId="1" applyFont="1" applyFill="1" applyBorder="1" applyAlignment="1" applyProtection="1">
      <alignment horizontal="left" vertical="top" wrapText="1"/>
      <protection locked="0"/>
    </xf>
    <xf numFmtId="0" fontId="46" fillId="9" borderId="4" xfId="0" applyFont="1" applyFill="1" applyBorder="1" applyAlignment="1" applyProtection="1">
      <alignment horizontal="left" vertical="top" wrapText="1"/>
      <protection locked="0"/>
    </xf>
    <xf numFmtId="0" fontId="46" fillId="9" borderId="4" xfId="0" applyFont="1" applyFill="1" applyBorder="1" applyAlignment="1" applyProtection="1">
      <alignment horizontal="left" vertical="top"/>
      <protection locked="0"/>
    </xf>
    <xf numFmtId="0" fontId="46" fillId="9" borderId="0" xfId="0" applyFont="1" applyFill="1" applyAlignment="1" applyProtection="1">
      <alignment horizontal="left" vertical="top" wrapText="1"/>
      <protection locked="0"/>
    </xf>
    <xf numFmtId="49" fontId="46" fillId="9" borderId="27" xfId="0" applyNumberFormat="1" applyFont="1" applyFill="1" applyBorder="1" applyAlignment="1" applyProtection="1">
      <alignment horizontal="left" vertical="top" wrapText="1"/>
      <protection locked="0"/>
    </xf>
    <xf numFmtId="49" fontId="45" fillId="9" borderId="7" xfId="0" applyNumberFormat="1" applyFont="1" applyFill="1" applyBorder="1" applyAlignment="1" applyProtection="1">
      <alignment horizontal="center" vertical="center" wrapText="1"/>
      <protection locked="0"/>
    </xf>
    <xf numFmtId="0" fontId="44" fillId="9" borderId="27" xfId="1" applyFont="1" applyFill="1" applyBorder="1" applyAlignment="1">
      <alignment horizontal="center" vertical="center" wrapText="1"/>
    </xf>
    <xf numFmtId="49" fontId="44" fillId="9" borderId="27" xfId="0" applyNumberFormat="1" applyFont="1" applyFill="1" applyBorder="1" applyAlignment="1" applyProtection="1">
      <alignment horizontal="left" vertical="top" wrapText="1"/>
      <protection locked="0"/>
    </xf>
    <xf numFmtId="49" fontId="44" fillId="9" borderId="7" xfId="0" applyNumberFormat="1" applyFont="1" applyFill="1" applyBorder="1" applyAlignment="1" applyProtection="1">
      <alignment horizontal="left" vertical="top" wrapText="1"/>
      <protection locked="0"/>
    </xf>
    <xf numFmtId="0" fontId="3" fillId="9" borderId="27" xfId="1" applyFont="1" applyFill="1" applyBorder="1" applyAlignment="1">
      <alignment horizontal="center" vertical="center" wrapText="1"/>
    </xf>
    <xf numFmtId="0" fontId="33" fillId="9" borderId="20" xfId="0" applyFont="1" applyFill="1" applyBorder="1" applyAlignment="1">
      <alignment horizontal="center" vertical="center" wrapText="1"/>
    </xf>
    <xf numFmtId="0" fontId="50" fillId="9" borderId="30" xfId="0" applyFont="1" applyFill="1" applyBorder="1" applyAlignment="1">
      <alignment wrapText="1"/>
    </xf>
    <xf numFmtId="0" fontId="50" fillId="9" borderId="0" xfId="0" applyFont="1" applyFill="1" applyBorder="1"/>
    <xf numFmtId="0" fontId="50" fillId="9" borderId="0" xfId="0" applyFont="1" applyFill="1"/>
    <xf numFmtId="0" fontId="44" fillId="9" borderId="4" xfId="1" applyFont="1" applyFill="1" applyBorder="1" applyAlignment="1">
      <alignment horizontal="center" vertical="top" wrapText="1"/>
    </xf>
    <xf numFmtId="49" fontId="45" fillId="9" borderId="7" xfId="0" applyNumberFormat="1" applyFont="1" applyFill="1" applyBorder="1" applyAlignment="1" applyProtection="1">
      <alignment horizontal="center" vertical="center" wrapText="1"/>
      <protection locked="0"/>
    </xf>
    <xf numFmtId="0" fontId="1" fillId="9" borderId="7" xfId="1" applyFont="1" applyFill="1" applyBorder="1" applyAlignment="1" applyProtection="1">
      <alignment horizontal="left" vertical="top" wrapText="1"/>
      <protection locked="0"/>
    </xf>
    <xf numFmtId="0" fontId="1" fillId="9" borderId="7" xfId="1" applyFont="1" applyFill="1" applyBorder="1" applyAlignment="1" applyProtection="1">
      <alignment horizontal="center" vertical="center" wrapText="1"/>
      <protection locked="0"/>
    </xf>
    <xf numFmtId="0" fontId="0" fillId="0" borderId="0" xfId="0" applyProtection="1">
      <protection locked="0"/>
    </xf>
    <xf numFmtId="49" fontId="46" fillId="9" borderId="4" xfId="0" applyNumberFormat="1" applyFont="1" applyFill="1" applyBorder="1" applyAlignment="1" applyProtection="1">
      <alignment horizontal="center" vertical="center" wrapText="1"/>
      <protection locked="0"/>
    </xf>
    <xf numFmtId="0" fontId="45" fillId="22" borderId="20" xfId="0" applyFont="1" applyFill="1" applyBorder="1" applyAlignment="1">
      <alignment horizontal="center" vertical="center" wrapText="1"/>
    </xf>
    <xf numFmtId="0" fontId="52" fillId="5" borderId="4" xfId="1" applyFont="1" applyFill="1" applyBorder="1" applyAlignment="1">
      <alignment horizontal="right" vertical="center" wrapText="1"/>
    </xf>
    <xf numFmtId="0" fontId="0" fillId="0" borderId="0" xfId="0"/>
    <xf numFmtId="49" fontId="46" fillId="9" borderId="4" xfId="0" applyNumberFormat="1" applyFont="1" applyFill="1" applyBorder="1" applyAlignment="1" applyProtection="1">
      <alignment horizontal="left" vertical="top" wrapText="1"/>
      <protection locked="0"/>
    </xf>
    <xf numFmtId="0" fontId="15" fillId="5" borderId="31" xfId="0" applyFont="1" applyFill="1" applyBorder="1" applyAlignment="1" applyProtection="1">
      <alignment horizontal="left"/>
      <protection locked="0"/>
    </xf>
    <xf numFmtId="0" fontId="45" fillId="0" borderId="20" xfId="0" applyFont="1" applyBorder="1" applyAlignment="1">
      <alignment vertical="center" wrapText="1"/>
    </xf>
    <xf numFmtId="0" fontId="53" fillId="0" borderId="20" xfId="0" applyFont="1" applyBorder="1" applyAlignment="1">
      <alignment vertical="center" wrapText="1"/>
    </xf>
    <xf numFmtId="0" fontId="55" fillId="7" borderId="4" xfId="0" applyFont="1" applyFill="1" applyBorder="1" applyAlignment="1">
      <alignment horizontal="center" vertical="center"/>
    </xf>
    <xf numFmtId="0" fontId="45" fillId="3" borderId="20" xfId="0" applyFont="1" applyFill="1" applyBorder="1" applyAlignment="1">
      <alignment horizontal="center" vertical="center" wrapText="1"/>
    </xf>
    <xf numFmtId="49" fontId="46" fillId="9" borderId="7" xfId="0" applyNumberFormat="1" applyFont="1" applyFill="1" applyBorder="1" applyAlignment="1" applyProtection="1">
      <alignment horizontal="left" vertical="top" wrapText="1"/>
      <protection locked="0"/>
    </xf>
    <xf numFmtId="0" fontId="45" fillId="20" borderId="16" xfId="0" applyFont="1" applyFill="1" applyBorder="1" applyAlignment="1">
      <alignment horizontal="center" vertical="center" wrapText="1"/>
    </xf>
    <xf numFmtId="0" fontId="45" fillId="20" borderId="6" xfId="0" applyFont="1" applyFill="1" applyBorder="1" applyAlignment="1">
      <alignment horizontal="center" vertical="center" wrapText="1"/>
    </xf>
    <xf numFmtId="0" fontId="45" fillId="12" borderId="18" xfId="0" applyFont="1" applyFill="1" applyBorder="1" applyAlignment="1">
      <alignment horizontal="center" vertical="center" wrapText="1"/>
    </xf>
    <xf numFmtId="0" fontId="46" fillId="0" borderId="20" xfId="0" applyFont="1" applyBorder="1" applyAlignment="1">
      <alignment horizontal="center" vertical="center" wrapText="1"/>
    </xf>
    <xf numFmtId="0" fontId="45" fillId="3" borderId="4" xfId="0" applyFont="1" applyFill="1" applyBorder="1" applyAlignment="1">
      <alignment horizontal="center" vertical="center" wrapText="1"/>
    </xf>
    <xf numFmtId="0" fontId="45" fillId="22" borderId="19" xfId="0" applyFont="1" applyFill="1" applyBorder="1" applyAlignment="1">
      <alignment horizontal="center" vertical="center" wrapText="1"/>
    </xf>
    <xf numFmtId="0" fontId="45" fillId="18" borderId="19" xfId="0" applyFont="1" applyFill="1" applyBorder="1" applyAlignment="1">
      <alignment horizontal="center" vertical="center" wrapText="1"/>
    </xf>
    <xf numFmtId="0" fontId="8" fillId="24" borderId="38" xfId="0" applyFont="1" applyFill="1" applyBorder="1" applyAlignment="1">
      <alignment horizontal="left" vertical="top" wrapText="1"/>
    </xf>
    <xf numFmtId="0" fontId="8" fillId="24" borderId="42" xfId="0" applyFont="1" applyFill="1" applyBorder="1" applyAlignment="1">
      <alignment horizontal="left" vertical="top" wrapText="1"/>
    </xf>
    <xf numFmtId="0" fontId="56" fillId="24" borderId="49" xfId="0" applyFont="1" applyFill="1" applyBorder="1" applyAlignment="1">
      <alignment horizontal="left" vertical="top" wrapText="1"/>
    </xf>
    <xf numFmtId="0" fontId="56" fillId="24" borderId="50" xfId="0" applyFont="1" applyFill="1" applyBorder="1" applyAlignment="1">
      <alignment horizontal="left" vertical="top" wrapText="1"/>
    </xf>
    <xf numFmtId="0" fontId="8" fillId="24" borderId="56" xfId="0" applyFont="1" applyFill="1" applyBorder="1" applyAlignment="1">
      <alignment horizontal="left" vertical="top" wrapText="1"/>
    </xf>
    <xf numFmtId="1" fontId="57" fillId="24" borderId="56" xfId="0" applyNumberFormat="1" applyFont="1" applyFill="1" applyBorder="1" applyAlignment="1">
      <alignment horizontal="left" vertical="top" shrinkToFit="1"/>
    </xf>
    <xf numFmtId="164" fontId="57" fillId="24" borderId="56" xfId="0" applyNumberFormat="1" applyFont="1" applyFill="1" applyBorder="1" applyAlignment="1">
      <alignment horizontal="left" vertical="top" shrinkToFit="1"/>
    </xf>
    <xf numFmtId="0" fontId="56" fillId="24" borderId="57" xfId="0" applyFont="1" applyFill="1" applyBorder="1" applyAlignment="1">
      <alignment horizontal="left" vertical="top" wrapText="1"/>
    </xf>
    <xf numFmtId="0" fontId="56" fillId="24" borderId="60" xfId="0" applyFont="1" applyFill="1" applyBorder="1" applyAlignment="1">
      <alignment horizontal="left" vertical="top" wrapText="1"/>
    </xf>
    <xf numFmtId="0" fontId="56" fillId="24" borderId="64" xfId="0" applyFont="1" applyFill="1" applyBorder="1" applyAlignment="1">
      <alignment horizontal="left" vertical="top" wrapText="1"/>
    </xf>
    <xf numFmtId="0" fontId="24" fillId="25" borderId="65" xfId="0" applyFont="1" applyFill="1" applyBorder="1" applyAlignment="1">
      <alignment horizontal="left" vertical="top" wrapText="1"/>
    </xf>
    <xf numFmtId="0" fontId="21" fillId="23" borderId="65" xfId="0" applyFont="1" applyFill="1" applyBorder="1" applyAlignment="1">
      <alignment horizontal="left" vertical="top" wrapText="1"/>
    </xf>
    <xf numFmtId="0" fontId="24" fillId="23" borderId="65" xfId="0" applyFont="1" applyFill="1" applyBorder="1" applyAlignment="1">
      <alignment horizontal="left" vertical="top" wrapText="1"/>
    </xf>
    <xf numFmtId="0" fontId="21" fillId="26" borderId="65" xfId="0" applyFont="1" applyFill="1" applyBorder="1" applyAlignment="1">
      <alignment horizontal="left" vertical="top" wrapText="1"/>
    </xf>
    <xf numFmtId="0" fontId="24" fillId="26" borderId="65" xfId="0" applyFont="1" applyFill="1" applyBorder="1" applyAlignment="1">
      <alignment horizontal="left" vertical="top" wrapText="1"/>
    </xf>
    <xf numFmtId="0" fontId="24" fillId="27" borderId="65" xfId="0" applyFont="1" applyFill="1" applyBorder="1" applyAlignment="1">
      <alignment horizontal="left" vertical="top" wrapText="1"/>
    </xf>
    <xf numFmtId="0" fontId="21" fillId="27" borderId="65" xfId="0" applyFont="1" applyFill="1" applyBorder="1" applyAlignment="1">
      <alignment horizontal="left" vertical="top" wrapText="1"/>
    </xf>
    <xf numFmtId="0" fontId="5" fillId="25" borderId="56" xfId="0" applyFont="1" applyFill="1" applyBorder="1" applyAlignment="1">
      <alignment horizontal="left" vertical="top" wrapText="1"/>
    </xf>
    <xf numFmtId="0" fontId="21" fillId="26" borderId="56" xfId="0" applyFont="1" applyFill="1" applyBorder="1" applyAlignment="1">
      <alignment horizontal="left" vertical="top" wrapText="1"/>
    </xf>
    <xf numFmtId="0" fontId="5" fillId="23" borderId="56" xfId="0" applyFont="1" applyFill="1" applyBorder="1" applyAlignment="1">
      <alignment horizontal="left" vertical="top" wrapText="1"/>
    </xf>
    <xf numFmtId="0" fontId="21" fillId="23" borderId="56" xfId="0" applyFont="1" applyFill="1" applyBorder="1" applyAlignment="1">
      <alignment horizontal="left" vertical="top" wrapText="1"/>
    </xf>
    <xf numFmtId="0" fontId="5" fillId="23" borderId="56" xfId="0" applyFont="1" applyFill="1" applyBorder="1" applyAlignment="1">
      <alignment horizontal="left" vertical="top" textRotation="90" wrapText="1"/>
    </xf>
    <xf numFmtId="0" fontId="5" fillId="27" borderId="56" xfId="0" applyFont="1" applyFill="1" applyBorder="1" applyAlignment="1">
      <alignment horizontal="left" vertical="top" wrapText="1"/>
    </xf>
    <xf numFmtId="0" fontId="21" fillId="27" borderId="56" xfId="0" applyFont="1" applyFill="1" applyBorder="1" applyAlignment="1">
      <alignment horizontal="left" vertical="top" wrapText="1"/>
    </xf>
    <xf numFmtId="0" fontId="5" fillId="26" borderId="56" xfId="0" applyFont="1" applyFill="1" applyBorder="1" applyAlignment="1">
      <alignment horizontal="left" vertical="top" wrapText="1"/>
    </xf>
    <xf numFmtId="1" fontId="57" fillId="26" borderId="56" xfId="0" applyNumberFormat="1" applyFont="1" applyFill="1" applyBorder="1" applyAlignment="1">
      <alignment horizontal="left" vertical="top" shrinkToFit="1"/>
    </xf>
    <xf numFmtId="165" fontId="58" fillId="26" borderId="56" xfId="0" applyNumberFormat="1" applyFont="1" applyFill="1" applyBorder="1" applyAlignment="1">
      <alignment horizontal="left" vertical="top" shrinkToFit="1"/>
    </xf>
    <xf numFmtId="0" fontId="5" fillId="28" borderId="56" xfId="0" applyFont="1" applyFill="1" applyBorder="1" applyAlignment="1">
      <alignment horizontal="left" vertical="top" wrapText="1"/>
    </xf>
    <xf numFmtId="1" fontId="60" fillId="26" borderId="56" xfId="0" applyNumberFormat="1" applyFont="1" applyFill="1" applyBorder="1" applyAlignment="1">
      <alignment horizontal="left" vertical="top" shrinkToFit="1"/>
    </xf>
    <xf numFmtId="0" fontId="8" fillId="29" borderId="56" xfId="0" applyFont="1" applyFill="1" applyBorder="1" applyAlignment="1">
      <alignment horizontal="left" vertical="top" wrapText="1"/>
    </xf>
    <xf numFmtId="0" fontId="38" fillId="26" borderId="56" xfId="0" applyFont="1" applyFill="1" applyBorder="1" applyAlignment="1">
      <alignment horizontal="left" vertical="top" wrapText="1"/>
    </xf>
    <xf numFmtId="0" fontId="21" fillId="28" borderId="56" xfId="0" applyFont="1" applyFill="1" applyBorder="1" applyAlignment="1">
      <alignment horizontal="left" vertical="top" wrapText="1"/>
    </xf>
    <xf numFmtId="1" fontId="58" fillId="26" borderId="56" xfId="0" applyNumberFormat="1" applyFont="1" applyFill="1" applyBorder="1" applyAlignment="1">
      <alignment horizontal="left" vertical="top" shrinkToFit="1"/>
    </xf>
    <xf numFmtId="0" fontId="8" fillId="26" borderId="56" xfId="0" applyFont="1" applyFill="1" applyBorder="1" applyAlignment="1">
      <alignment horizontal="left" vertical="top" wrapText="1"/>
    </xf>
    <xf numFmtId="0" fontId="8" fillId="30" borderId="56" xfId="0" applyFont="1" applyFill="1" applyBorder="1" applyAlignment="1">
      <alignment horizontal="left" vertical="top" wrapText="1"/>
    </xf>
    <xf numFmtId="0" fontId="8" fillId="31" borderId="56" xfId="0" applyFont="1" applyFill="1" applyBorder="1" applyAlignment="1">
      <alignment horizontal="left" vertical="top" wrapText="1"/>
    </xf>
    <xf numFmtId="0" fontId="8" fillId="26" borderId="71" xfId="0" applyFont="1" applyFill="1" applyBorder="1" applyAlignment="1">
      <alignment horizontal="left" vertical="top" wrapText="1"/>
    </xf>
    <xf numFmtId="0" fontId="8" fillId="26" borderId="73" xfId="0" applyFont="1" applyFill="1" applyBorder="1" applyAlignment="1">
      <alignment horizontal="center" vertical="top" wrapText="1"/>
    </xf>
    <xf numFmtId="0" fontId="8" fillId="26" borderId="50" xfId="0" applyFont="1" applyFill="1" applyBorder="1" applyAlignment="1">
      <alignment horizontal="center" vertical="top" wrapText="1"/>
    </xf>
    <xf numFmtId="0" fontId="8" fillId="26" borderId="72" xfId="0" applyFont="1" applyFill="1" applyBorder="1" applyAlignment="1">
      <alignment horizontal="left" vertical="top" wrapText="1"/>
    </xf>
    <xf numFmtId="0" fontId="8" fillId="26" borderId="71" xfId="0" applyFont="1" applyFill="1" applyBorder="1" applyAlignment="1">
      <alignment horizontal="center" vertical="top" wrapText="1"/>
    </xf>
    <xf numFmtId="0" fontId="56" fillId="24" borderId="43" xfId="0" applyFont="1" applyFill="1" applyBorder="1" applyAlignment="1">
      <alignment horizontal="left" wrapText="1"/>
    </xf>
    <xf numFmtId="0" fontId="56" fillId="24" borderId="44" xfId="0" applyFont="1" applyFill="1" applyBorder="1" applyAlignment="1">
      <alignment horizontal="left" wrapText="1"/>
    </xf>
    <xf numFmtId="0" fontId="56" fillId="24" borderId="45" xfId="0" applyFont="1" applyFill="1" applyBorder="1" applyAlignment="1">
      <alignment horizontal="left" wrapText="1"/>
    </xf>
    <xf numFmtId="0" fontId="56" fillId="24" borderId="58" xfId="0" applyFont="1" applyFill="1" applyBorder="1" applyAlignment="1">
      <alignment horizontal="left" wrapText="1"/>
    </xf>
    <xf numFmtId="0" fontId="56" fillId="24" borderId="59" xfId="0" applyFont="1" applyFill="1" applyBorder="1" applyAlignment="1">
      <alignment horizontal="left" wrapText="1"/>
    </xf>
    <xf numFmtId="0" fontId="56" fillId="24" borderId="60" xfId="0" applyFont="1" applyFill="1" applyBorder="1" applyAlignment="1">
      <alignment horizontal="left" wrapText="1"/>
    </xf>
    <xf numFmtId="17" fontId="5" fillId="28" borderId="56" xfId="0" applyNumberFormat="1" applyFont="1" applyFill="1" applyBorder="1" applyAlignment="1">
      <alignment horizontal="left" vertical="top" wrapText="1"/>
    </xf>
    <xf numFmtId="0" fontId="44" fillId="9" borderId="4" xfId="1" applyFont="1" applyFill="1" applyBorder="1" applyAlignment="1">
      <alignment vertical="center" wrapText="1"/>
    </xf>
    <xf numFmtId="49" fontId="44" fillId="9" borderId="4" xfId="1" applyNumberFormat="1" applyFont="1" applyFill="1" applyBorder="1" applyAlignment="1">
      <alignment horizontal="center" vertical="center" wrapText="1"/>
    </xf>
    <xf numFmtId="0" fontId="44" fillId="9" borderId="4" xfId="1" applyFont="1" applyFill="1" applyBorder="1" applyAlignment="1">
      <alignment horizontal="left" vertical="center" wrapText="1"/>
    </xf>
    <xf numFmtId="0" fontId="44" fillId="9" borderId="3" xfId="1" applyFont="1" applyFill="1" applyBorder="1" applyAlignment="1">
      <alignment horizontal="center" vertical="center" wrapText="1"/>
    </xf>
    <xf numFmtId="0" fontId="4" fillId="9" borderId="4" xfId="1" applyFont="1" applyFill="1" applyBorder="1" applyAlignment="1">
      <alignment horizontal="center" vertical="center" wrapText="1"/>
    </xf>
    <xf numFmtId="49" fontId="46" fillId="9" borderId="4" xfId="0" applyNumberFormat="1" applyFont="1" applyFill="1" applyBorder="1" applyAlignment="1" applyProtection="1">
      <alignment horizontal="center" vertical="top" wrapText="1"/>
      <protection locked="0"/>
    </xf>
    <xf numFmtId="0" fontId="5" fillId="9" borderId="27" xfId="1" applyFont="1" applyFill="1" applyBorder="1" applyAlignment="1">
      <alignment vertical="center" wrapText="1"/>
    </xf>
    <xf numFmtId="0" fontId="5" fillId="9" borderId="74" xfId="1" applyFont="1" applyFill="1" applyBorder="1" applyAlignment="1">
      <alignment vertical="center" wrapText="1"/>
    </xf>
    <xf numFmtId="0" fontId="59" fillId="9" borderId="4" xfId="1" applyFont="1" applyFill="1" applyBorder="1" applyAlignment="1">
      <alignment horizontal="center" vertical="center" wrapText="1"/>
    </xf>
    <xf numFmtId="0" fontId="63" fillId="0" borderId="0" xfId="0" applyFont="1" applyFill="1"/>
    <xf numFmtId="0" fontId="63" fillId="0" borderId="0" xfId="0" applyFont="1"/>
    <xf numFmtId="0" fontId="64" fillId="9" borderId="8" xfId="1" applyFont="1" applyFill="1" applyBorder="1" applyAlignment="1" applyProtection="1">
      <alignment horizontal="center" vertical="center" wrapText="1"/>
    </xf>
    <xf numFmtId="0" fontId="65" fillId="9" borderId="25" xfId="1" applyFont="1" applyFill="1" applyBorder="1" applyAlignment="1">
      <alignment horizontal="left" vertical="center" wrapText="1"/>
    </xf>
    <xf numFmtId="49" fontId="65" fillId="9" borderId="4" xfId="0" applyNumberFormat="1" applyFont="1" applyFill="1" applyBorder="1" applyAlignment="1" applyProtection="1">
      <alignment horizontal="left" vertical="top" wrapText="1"/>
      <protection locked="0"/>
    </xf>
    <xf numFmtId="0" fontId="46" fillId="9" borderId="4" xfId="0" applyFont="1" applyFill="1" applyBorder="1" applyAlignment="1">
      <alignment wrapText="1"/>
    </xf>
    <xf numFmtId="0" fontId="46" fillId="9" borderId="4" xfId="0" applyFont="1" applyFill="1" applyBorder="1" applyAlignment="1">
      <alignment vertical="top" wrapText="1"/>
    </xf>
    <xf numFmtId="49" fontId="44" fillId="9" borderId="4" xfId="0" applyNumberFormat="1" applyFont="1" applyFill="1" applyBorder="1" applyAlignment="1" applyProtection="1">
      <alignment horizontal="left" vertical="top" wrapText="1"/>
      <protection locked="0"/>
    </xf>
    <xf numFmtId="0" fontId="55" fillId="8" borderId="8" xfId="1" applyFont="1" applyFill="1" applyBorder="1" applyAlignment="1">
      <alignment horizontal="center" vertical="center" wrapText="1"/>
    </xf>
    <xf numFmtId="0" fontId="46" fillId="8" borderId="25" xfId="1" applyFont="1" applyFill="1" applyBorder="1" applyAlignment="1">
      <alignment horizontal="center" vertical="center" wrapText="1"/>
    </xf>
    <xf numFmtId="0" fontId="46" fillId="9" borderId="7" xfId="1" applyFont="1" applyFill="1" applyBorder="1" applyAlignment="1" applyProtection="1">
      <alignment horizontal="left" vertical="top" wrapText="1"/>
      <protection locked="0"/>
    </xf>
    <xf numFmtId="0" fontId="46" fillId="9" borderId="4" xfId="1" applyFont="1" applyFill="1" applyBorder="1" applyAlignment="1">
      <alignment horizontal="center" vertical="center" wrapText="1"/>
    </xf>
    <xf numFmtId="0" fontId="56" fillId="9" borderId="4" xfId="1" applyFont="1" applyFill="1" applyBorder="1" applyAlignment="1">
      <alignment horizontal="center" vertical="center" wrapText="1"/>
    </xf>
    <xf numFmtId="0" fontId="0" fillId="0" borderId="0" xfId="0" applyFont="1" applyFill="1"/>
    <xf numFmtId="0" fontId="0" fillId="0" borderId="0" xfId="0" applyFont="1"/>
    <xf numFmtId="0" fontId="46" fillId="9" borderId="4" xfId="1" applyFont="1" applyFill="1" applyBorder="1" applyAlignment="1">
      <alignment vertical="top" wrapText="1"/>
    </xf>
    <xf numFmtId="0" fontId="69" fillId="9" borderId="4" xfId="1" applyFont="1" applyFill="1" applyBorder="1" applyAlignment="1">
      <alignment horizontal="left" vertical="center" wrapText="1"/>
    </xf>
    <xf numFmtId="0" fontId="69" fillId="9" borderId="4" xfId="1" applyFont="1" applyFill="1" applyBorder="1" applyAlignment="1">
      <alignment horizontal="left" vertical="top" wrapText="1"/>
    </xf>
    <xf numFmtId="0" fontId="46" fillId="9" borderId="4" xfId="1" applyFont="1" applyFill="1" applyBorder="1" applyAlignment="1">
      <alignment horizontal="left" vertical="top" wrapText="1"/>
    </xf>
    <xf numFmtId="0" fontId="44" fillId="9" borderId="4" xfId="1" applyFont="1" applyFill="1" applyBorder="1" applyAlignment="1">
      <alignment horizontal="left" vertical="top" wrapText="1"/>
    </xf>
    <xf numFmtId="0" fontId="45" fillId="5" borderId="4" xfId="1" applyFont="1" applyFill="1" applyBorder="1" applyAlignment="1">
      <alignment horizontal="right" vertical="top" wrapText="1"/>
    </xf>
    <xf numFmtId="0" fontId="46" fillId="0" borderId="0" xfId="0" applyFont="1" applyFill="1"/>
    <xf numFmtId="0" fontId="46" fillId="0" borderId="0" xfId="0" applyFont="1"/>
    <xf numFmtId="49" fontId="44" fillId="9" borderId="4" xfId="0" applyNumberFormat="1" applyFont="1" applyFill="1" applyBorder="1" applyAlignment="1" applyProtection="1">
      <alignment horizontal="center" vertical="top" wrapText="1"/>
      <protection locked="0"/>
    </xf>
    <xf numFmtId="49" fontId="56" fillId="9" borderId="4" xfId="0" applyNumberFormat="1" applyFont="1" applyFill="1" applyBorder="1" applyAlignment="1">
      <alignment horizontal="left" vertical="top" wrapText="1"/>
    </xf>
    <xf numFmtId="49" fontId="26" fillId="9" borderId="4" xfId="0" applyNumberFormat="1" applyFont="1" applyFill="1" applyBorder="1" applyAlignment="1">
      <alignment horizontal="left" vertical="top" wrapText="1"/>
    </xf>
    <xf numFmtId="49" fontId="46" fillId="32" borderId="4" xfId="0" applyNumberFormat="1" applyFont="1" applyFill="1" applyBorder="1" applyAlignment="1">
      <alignment vertical="top" wrapText="1"/>
    </xf>
    <xf numFmtId="49" fontId="46" fillId="9" borderId="4" xfId="0" applyNumberFormat="1" applyFont="1" applyFill="1" applyBorder="1" applyAlignment="1">
      <alignment horizontal="left" vertical="top" wrapText="1"/>
    </xf>
    <xf numFmtId="0" fontId="69" fillId="9" borderId="4" xfId="1" applyFont="1" applyFill="1" applyBorder="1" applyAlignment="1">
      <alignment vertical="center" wrapText="1"/>
    </xf>
    <xf numFmtId="0" fontId="46" fillId="0" borderId="13" xfId="0" applyFont="1" applyBorder="1" applyAlignment="1">
      <alignment horizontal="left" vertical="center" wrapText="1"/>
    </xf>
    <xf numFmtId="0" fontId="46" fillId="0" borderId="6" xfId="0" applyFont="1" applyBorder="1" applyAlignment="1">
      <alignment horizontal="left" vertical="center" wrapText="1"/>
    </xf>
    <xf numFmtId="17" fontId="3" fillId="0" borderId="13" xfId="0" applyNumberFormat="1" applyFont="1" applyBorder="1" applyAlignment="1">
      <alignment vertical="center" wrapText="1"/>
    </xf>
    <xf numFmtId="17" fontId="3" fillId="0" borderId="5" xfId="0" applyNumberFormat="1" applyFont="1" applyBorder="1" applyAlignment="1">
      <alignment vertical="center" wrapText="1"/>
    </xf>
    <xf numFmtId="17" fontId="3" fillId="0" borderId="6" xfId="0" applyNumberFormat="1" applyFont="1" applyBorder="1" applyAlignment="1">
      <alignment vertical="center" wrapText="1"/>
    </xf>
    <xf numFmtId="17" fontId="54" fillId="0" borderId="13" xfId="0" applyNumberFormat="1" applyFont="1" applyBorder="1" applyAlignment="1">
      <alignment vertical="center" wrapText="1"/>
    </xf>
    <xf numFmtId="17" fontId="54" fillId="0" borderId="5" xfId="0" applyNumberFormat="1" applyFont="1" applyBorder="1" applyAlignment="1">
      <alignment vertical="center" wrapText="1"/>
    </xf>
    <xf numFmtId="17" fontId="54" fillId="0" borderId="6" xfId="0" applyNumberFormat="1" applyFont="1" applyBorder="1" applyAlignment="1">
      <alignment vertical="center" wrapText="1"/>
    </xf>
    <xf numFmtId="0" fontId="45" fillId="0" borderId="0" xfId="0" applyFont="1" applyBorder="1" applyAlignment="1">
      <alignment horizontal="center" vertical="center" wrapText="1"/>
    </xf>
    <xf numFmtId="0" fontId="45" fillId="0" borderId="21" xfId="0" applyFont="1" applyBorder="1" applyAlignment="1">
      <alignment horizontal="center" vertical="center" wrapText="1"/>
    </xf>
    <xf numFmtId="49" fontId="46" fillId="9" borderId="27" xfId="0" applyNumberFormat="1" applyFont="1" applyFill="1" applyBorder="1" applyAlignment="1" applyProtection="1">
      <alignment horizontal="left" vertical="top" wrapText="1"/>
      <protection locked="0"/>
    </xf>
    <xf numFmtId="49" fontId="46" fillId="9" borderId="7" xfId="0" applyNumberFormat="1" applyFont="1" applyFill="1" applyBorder="1" applyAlignment="1" applyProtection="1">
      <alignment horizontal="left" vertical="top" wrapText="1"/>
      <protection locked="0"/>
    </xf>
    <xf numFmtId="0" fontId="45" fillId="20" borderId="13" xfId="0" applyFont="1" applyFill="1" applyBorder="1" applyAlignment="1">
      <alignment horizontal="center" vertical="center" wrapText="1"/>
    </xf>
    <xf numFmtId="0" fontId="45" fillId="20" borderId="6" xfId="0" applyFont="1" applyFill="1" applyBorder="1" applyAlignment="1">
      <alignment horizontal="center" vertical="center" wrapText="1"/>
    </xf>
    <xf numFmtId="0" fontId="8" fillId="24" borderId="39" xfId="0" applyFont="1" applyFill="1" applyBorder="1" applyAlignment="1">
      <alignment horizontal="left" vertical="top" wrapText="1"/>
    </xf>
    <xf numFmtId="0" fontId="8" fillId="24" borderId="40" xfId="0" applyFont="1" applyFill="1" applyBorder="1" applyAlignment="1">
      <alignment horizontal="left" vertical="top" wrapText="1"/>
    </xf>
    <xf numFmtId="0" fontId="8" fillId="24" borderId="41" xfId="0" applyFont="1" applyFill="1" applyBorder="1" applyAlignment="1">
      <alignment horizontal="left" vertical="top" wrapText="1"/>
    </xf>
    <xf numFmtId="0" fontId="56" fillId="24" borderId="39" xfId="0" applyFont="1" applyFill="1" applyBorder="1" applyAlignment="1">
      <alignment horizontal="left" vertical="top" wrapText="1"/>
    </xf>
    <xf numFmtId="0" fontId="56" fillId="24" borderId="40" xfId="0" applyFont="1" applyFill="1" applyBorder="1" applyAlignment="1">
      <alignment horizontal="left" vertical="top" wrapText="1"/>
    </xf>
    <xf numFmtId="0" fontId="56" fillId="24" borderId="41" xfId="0" applyFont="1" applyFill="1" applyBorder="1" applyAlignment="1">
      <alignment horizontal="left" vertical="top" wrapText="1"/>
    </xf>
    <xf numFmtId="0" fontId="8" fillId="24" borderId="43" xfId="0" applyFont="1" applyFill="1" applyBorder="1" applyAlignment="1">
      <alignment horizontal="left" vertical="top" wrapText="1"/>
    </xf>
    <xf numFmtId="0" fontId="8" fillId="24" borderId="45" xfId="0" applyFont="1" applyFill="1" applyBorder="1" applyAlignment="1">
      <alignment horizontal="left" vertical="top" wrapText="1"/>
    </xf>
    <xf numFmtId="0" fontId="5" fillId="24" borderId="46" xfId="0" applyFont="1" applyFill="1" applyBorder="1" applyAlignment="1">
      <alignment horizontal="left" vertical="top" wrapText="1"/>
    </xf>
    <xf numFmtId="0" fontId="5" fillId="24" borderId="47" xfId="0" applyFont="1" applyFill="1" applyBorder="1" applyAlignment="1">
      <alignment horizontal="left" vertical="top" wrapText="1"/>
    </xf>
    <xf numFmtId="0" fontId="5" fillId="24" borderId="48" xfId="0" applyFont="1" applyFill="1" applyBorder="1" applyAlignment="1">
      <alignment horizontal="left" vertical="top" wrapText="1"/>
    </xf>
    <xf numFmtId="0" fontId="56" fillId="24" borderId="44" xfId="0" applyFont="1" applyFill="1" applyBorder="1" applyAlignment="1">
      <alignment horizontal="left" vertical="top" wrapText="1"/>
    </xf>
    <xf numFmtId="0" fontId="56" fillId="24" borderId="0" xfId="0" applyFont="1" applyFill="1" applyBorder="1" applyAlignment="1">
      <alignment horizontal="left" vertical="top" wrapText="1"/>
    </xf>
    <xf numFmtId="0" fontId="56" fillId="24" borderId="59" xfId="0" applyFont="1" applyFill="1" applyBorder="1" applyAlignment="1">
      <alignment horizontal="left" vertical="top" wrapText="1"/>
    </xf>
    <xf numFmtId="0" fontId="56" fillId="24" borderId="51" xfId="0" applyFont="1" applyFill="1" applyBorder="1" applyAlignment="1">
      <alignment horizontal="left" wrapText="1"/>
    </xf>
    <xf numFmtId="0" fontId="56" fillId="24" borderId="0" xfId="0" applyFont="1" applyFill="1" applyBorder="1" applyAlignment="1">
      <alignment horizontal="left" wrapText="1"/>
    </xf>
    <xf numFmtId="0" fontId="8" fillId="24" borderId="0" xfId="0" applyFont="1" applyFill="1" applyBorder="1" applyAlignment="1">
      <alignment horizontal="left" vertical="center" wrapText="1"/>
    </xf>
    <xf numFmtId="0" fontId="56" fillId="24" borderId="51" xfId="0" applyFont="1" applyFill="1" applyBorder="1" applyAlignment="1">
      <alignment horizontal="left" vertical="top" wrapText="1"/>
    </xf>
    <xf numFmtId="0" fontId="56" fillId="24" borderId="52" xfId="0" applyFont="1" applyFill="1" applyBorder="1" applyAlignment="1">
      <alignment horizontal="left" vertical="top" wrapText="1"/>
    </xf>
    <xf numFmtId="0" fontId="5" fillId="24" borderId="53" xfId="0" applyFont="1" applyFill="1" applyBorder="1" applyAlignment="1">
      <alignment horizontal="left" vertical="top" wrapText="1"/>
    </xf>
    <xf numFmtId="0" fontId="5" fillId="24" borderId="54" xfId="0" applyFont="1" applyFill="1" applyBorder="1" applyAlignment="1">
      <alignment horizontal="left" vertical="top" wrapText="1"/>
    </xf>
    <xf numFmtId="0" fontId="5" fillId="24" borderId="55" xfId="0" applyFont="1" applyFill="1" applyBorder="1" applyAlignment="1">
      <alignment horizontal="left" vertical="top" wrapText="1"/>
    </xf>
    <xf numFmtId="0" fontId="8" fillId="24" borderId="58" xfId="0" applyFont="1" applyFill="1" applyBorder="1" applyAlignment="1">
      <alignment horizontal="left" vertical="top" wrapText="1"/>
    </xf>
    <xf numFmtId="0" fontId="8" fillId="24" borderId="59" xfId="0" applyFont="1" applyFill="1" applyBorder="1" applyAlignment="1">
      <alignment horizontal="left" vertical="top" wrapText="1"/>
    </xf>
    <xf numFmtId="0" fontId="5" fillId="24" borderId="61" xfId="0" applyFont="1" applyFill="1" applyBorder="1" applyAlignment="1">
      <alignment horizontal="left" vertical="top" wrapText="1"/>
    </xf>
    <xf numFmtId="0" fontId="5" fillId="24" borderId="62" xfId="0" applyFont="1" applyFill="1" applyBorder="1" applyAlignment="1">
      <alignment horizontal="left" vertical="top" wrapText="1"/>
    </xf>
    <xf numFmtId="0" fontId="5" fillId="24" borderId="63" xfId="0" applyFont="1" applyFill="1" applyBorder="1" applyAlignment="1">
      <alignment horizontal="left" vertical="top" wrapText="1"/>
    </xf>
    <xf numFmtId="0" fontId="8" fillId="26" borderId="71" xfId="0" applyFont="1" applyFill="1" applyBorder="1" applyAlignment="1">
      <alignment horizontal="center" vertical="top" wrapText="1"/>
    </xf>
    <xf numFmtId="0" fontId="8" fillId="26" borderId="72" xfId="0" applyFont="1" applyFill="1" applyBorder="1" applyAlignment="1">
      <alignment horizontal="center" vertical="top" wrapText="1"/>
    </xf>
    <xf numFmtId="0" fontId="24" fillId="23" borderId="66" xfId="0" applyFont="1" applyFill="1" applyBorder="1" applyAlignment="1">
      <alignment horizontal="left" vertical="top" wrapText="1"/>
    </xf>
    <xf numFmtId="0" fontId="24" fillId="23" borderId="67" xfId="0" applyFont="1" applyFill="1" applyBorder="1" applyAlignment="1">
      <alignment horizontal="left" vertical="top" wrapText="1"/>
    </xf>
    <xf numFmtId="0" fontId="24" fillId="23" borderId="68" xfId="0" applyFont="1" applyFill="1" applyBorder="1" applyAlignment="1">
      <alignment horizontal="left" vertical="top" wrapText="1"/>
    </xf>
    <xf numFmtId="0" fontId="21" fillId="26" borderId="69" xfId="0" applyFont="1" applyFill="1" applyBorder="1" applyAlignment="1">
      <alignment horizontal="left" vertical="top" wrapText="1"/>
    </xf>
    <xf numFmtId="0" fontId="21" fillId="26" borderId="70" xfId="0" applyFont="1" applyFill="1" applyBorder="1" applyAlignment="1">
      <alignment horizontal="left" vertical="top" wrapText="1"/>
    </xf>
    <xf numFmtId="0" fontId="8" fillId="26" borderId="50" xfId="0" applyFont="1" applyFill="1" applyBorder="1" applyAlignment="1">
      <alignment horizontal="center" vertical="top" wrapText="1"/>
    </xf>
    <xf numFmtId="0" fontId="8" fillId="26" borderId="71" xfId="0" applyFont="1" applyFill="1" applyBorder="1" applyAlignment="1">
      <alignment horizontal="left" vertical="top" wrapText="1"/>
    </xf>
    <xf numFmtId="0" fontId="8" fillId="26" borderId="50" xfId="0" applyFont="1" applyFill="1" applyBorder="1" applyAlignment="1">
      <alignment horizontal="left" vertical="top" wrapText="1"/>
    </xf>
    <xf numFmtId="0" fontId="8" fillId="26" borderId="72" xfId="0" applyFont="1" applyFill="1" applyBorder="1" applyAlignment="1">
      <alignment horizontal="left" vertical="top" wrapText="1"/>
    </xf>
    <xf numFmtId="0" fontId="8" fillId="24" borderId="43" xfId="0" applyFont="1" applyFill="1" applyBorder="1" applyAlignment="1">
      <alignment horizontal="center" vertical="top" wrapText="1"/>
    </xf>
    <xf numFmtId="0" fontId="8" fillId="24" borderId="45" xfId="0" applyFont="1" applyFill="1" applyBorder="1" applyAlignment="1">
      <alignment horizontal="center" vertical="top" wrapText="1"/>
    </xf>
    <xf numFmtId="0" fontId="61" fillId="26" borderId="71" xfId="0" applyFont="1" applyFill="1" applyBorder="1" applyAlignment="1">
      <alignment horizontal="center" vertical="top" wrapText="1"/>
    </xf>
    <xf numFmtId="0" fontId="61" fillId="26" borderId="72" xfId="0" applyFont="1" applyFill="1" applyBorder="1" applyAlignment="1">
      <alignment horizontal="center" vertical="top" wrapText="1"/>
    </xf>
    <xf numFmtId="0" fontId="56" fillId="24" borderId="52" xfId="0" applyFont="1" applyFill="1" applyBorder="1" applyAlignment="1">
      <alignment horizontal="left" wrapText="1"/>
    </xf>
    <xf numFmtId="0" fontId="56" fillId="24" borderId="50" xfId="0" applyFont="1" applyFill="1" applyBorder="1" applyAlignment="1">
      <alignment horizontal="left" vertical="top" wrapText="1"/>
    </xf>
    <xf numFmtId="49" fontId="45" fillId="9" borderId="27" xfId="0" applyNumberFormat="1" applyFont="1" applyFill="1" applyBorder="1" applyAlignment="1" applyProtection="1">
      <alignment horizontal="center" vertical="center" wrapText="1"/>
      <protection locked="0"/>
    </xf>
    <xf numFmtId="49" fontId="45" fillId="9" borderId="29" xfId="0" applyNumberFormat="1" applyFont="1" applyFill="1" applyBorder="1" applyAlignment="1" applyProtection="1">
      <alignment horizontal="center" vertical="center" wrapText="1"/>
      <protection locked="0"/>
    </xf>
    <xf numFmtId="49" fontId="45" fillId="9" borderId="7" xfId="0" applyNumberFormat="1" applyFont="1" applyFill="1" applyBorder="1" applyAlignment="1" applyProtection="1">
      <alignment horizontal="center" vertical="center" wrapText="1"/>
      <protection locked="0"/>
    </xf>
    <xf numFmtId="49" fontId="45" fillId="9" borderId="25" xfId="0" applyNumberFormat="1" applyFont="1" applyFill="1" applyBorder="1" applyAlignment="1" applyProtection="1">
      <alignment horizontal="center" vertical="center"/>
      <protection locked="0"/>
    </xf>
    <xf numFmtId="49" fontId="45" fillId="9" borderId="23" xfId="0" applyNumberFormat="1" applyFont="1" applyFill="1" applyBorder="1" applyAlignment="1" applyProtection="1">
      <alignment horizontal="center" vertical="center"/>
      <protection locked="0"/>
    </xf>
    <xf numFmtId="0" fontId="52" fillId="5" borderId="3" xfId="1" applyFont="1" applyFill="1" applyBorder="1" applyAlignment="1">
      <alignment horizontal="left" vertical="center" wrapText="1"/>
    </xf>
    <xf numFmtId="0" fontId="52" fillId="5" borderId="2" xfId="1" applyFont="1" applyFill="1" applyBorder="1" applyAlignment="1">
      <alignment horizontal="left" vertical="center" wrapText="1"/>
    </xf>
    <xf numFmtId="0" fontId="52" fillId="5" borderId="1" xfId="1" applyFont="1" applyFill="1" applyBorder="1" applyAlignment="1">
      <alignment horizontal="left" vertical="center" wrapText="1"/>
    </xf>
    <xf numFmtId="0" fontId="40" fillId="5" borderId="4" xfId="1" applyFont="1" applyFill="1" applyBorder="1" applyAlignment="1">
      <alignment horizontal="center" vertical="center" wrapText="1"/>
    </xf>
    <xf numFmtId="0" fontId="40" fillId="19" borderId="4" xfId="1" applyFont="1" applyFill="1" applyBorder="1" applyAlignment="1">
      <alignment horizontal="center" vertical="center" wrapText="1"/>
    </xf>
    <xf numFmtId="0" fontId="3" fillId="5" borderId="27" xfId="1" applyFont="1" applyFill="1" applyBorder="1" applyAlignment="1">
      <alignment horizontal="right" vertical="top" wrapText="1"/>
    </xf>
    <xf numFmtId="0" fontId="3" fillId="5" borderId="29" xfId="1" applyFont="1" applyFill="1" applyBorder="1" applyAlignment="1">
      <alignment horizontal="right" vertical="top" wrapText="1"/>
    </xf>
    <xf numFmtId="0" fontId="3" fillId="5" borderId="7" xfId="1" applyFont="1" applyFill="1" applyBorder="1" applyAlignment="1">
      <alignment horizontal="right" vertical="top" wrapText="1"/>
    </xf>
    <xf numFmtId="15" fontId="3" fillId="5" borderId="26" xfId="1" applyNumberFormat="1" applyFont="1" applyFill="1" applyBorder="1" applyAlignment="1">
      <alignment horizontal="left" vertical="top" wrapText="1"/>
    </xf>
    <xf numFmtId="0" fontId="3" fillId="5" borderId="31" xfId="1" applyFont="1" applyFill="1" applyBorder="1" applyAlignment="1">
      <alignment horizontal="left" vertical="top" wrapText="1"/>
    </xf>
    <xf numFmtId="0" fontId="3" fillId="5" borderId="25" xfId="1" applyFont="1" applyFill="1" applyBorder="1" applyAlignment="1">
      <alignment horizontal="left" vertical="top" wrapText="1"/>
    </xf>
    <xf numFmtId="0" fontId="3" fillId="5" borderId="30" xfId="1" applyFont="1" applyFill="1" applyBorder="1" applyAlignment="1">
      <alignment horizontal="left" vertical="top" wrapText="1"/>
    </xf>
    <xf numFmtId="0" fontId="3" fillId="5" borderId="0" xfId="1" applyFont="1" applyFill="1" applyBorder="1" applyAlignment="1">
      <alignment horizontal="left" vertical="top" wrapText="1"/>
    </xf>
    <xf numFmtId="0" fontId="3" fillId="5" borderId="23" xfId="1" applyFont="1" applyFill="1" applyBorder="1" applyAlignment="1">
      <alignment horizontal="left" vertical="top" wrapText="1"/>
    </xf>
    <xf numFmtId="0" fontId="3" fillId="5" borderId="11" xfId="1" applyFont="1" applyFill="1" applyBorder="1" applyAlignment="1">
      <alignment horizontal="left" vertical="top" wrapText="1"/>
    </xf>
    <xf numFmtId="0" fontId="3" fillId="5" borderId="9" xfId="1" applyFont="1" applyFill="1" applyBorder="1" applyAlignment="1">
      <alignment horizontal="left" vertical="top" wrapText="1"/>
    </xf>
    <xf numFmtId="0" fontId="3" fillId="5" borderId="8" xfId="1" applyFont="1" applyFill="1" applyBorder="1" applyAlignment="1">
      <alignment horizontal="left" vertical="top" wrapText="1"/>
    </xf>
    <xf numFmtId="14" fontId="3" fillId="5" borderId="27" xfId="1" applyNumberFormat="1" applyFont="1" applyFill="1" applyBorder="1" applyAlignment="1">
      <alignment horizontal="right" vertical="top" wrapText="1"/>
    </xf>
    <xf numFmtId="14" fontId="3" fillId="5" borderId="29" xfId="1" applyNumberFormat="1" applyFont="1" applyFill="1" applyBorder="1" applyAlignment="1">
      <alignment horizontal="right" vertical="top" wrapText="1"/>
    </xf>
    <xf numFmtId="14" fontId="3" fillId="5" borderId="7" xfId="1" applyNumberFormat="1" applyFont="1" applyFill="1" applyBorder="1" applyAlignment="1">
      <alignment horizontal="right" vertical="top" wrapText="1"/>
    </xf>
    <xf numFmtId="0" fontId="3" fillId="5" borderId="26" xfId="1" applyFont="1" applyFill="1" applyBorder="1" applyAlignment="1">
      <alignment horizontal="left" vertical="top" wrapText="1"/>
    </xf>
    <xf numFmtId="0" fontId="3" fillId="5" borderId="26" xfId="1" applyFont="1" applyFill="1" applyBorder="1" applyAlignment="1">
      <alignment horizontal="right" vertical="top" wrapText="1"/>
    </xf>
    <xf numFmtId="0" fontId="3" fillId="5" borderId="25" xfId="1" applyFont="1" applyFill="1" applyBorder="1" applyAlignment="1">
      <alignment horizontal="right" vertical="top" wrapText="1"/>
    </xf>
    <xf numFmtId="0" fontId="3" fillId="5" borderId="30" xfId="1" applyFont="1" applyFill="1" applyBorder="1" applyAlignment="1">
      <alignment horizontal="right" vertical="top" wrapText="1"/>
    </xf>
    <xf numFmtId="0" fontId="3" fillId="5" borderId="23" xfId="1" applyFont="1" applyFill="1" applyBorder="1" applyAlignment="1">
      <alignment horizontal="right" vertical="top" wrapText="1"/>
    </xf>
    <xf numFmtId="0" fontId="3" fillId="5" borderId="11" xfId="1" applyFont="1" applyFill="1" applyBorder="1" applyAlignment="1">
      <alignment horizontal="right" vertical="top" wrapText="1"/>
    </xf>
    <xf numFmtId="0" fontId="3" fillId="5" borderId="8" xfId="1" applyFont="1" applyFill="1" applyBorder="1" applyAlignment="1">
      <alignment horizontal="right" vertical="top" wrapText="1"/>
    </xf>
    <xf numFmtId="0" fontId="3" fillId="4" borderId="34" xfId="1" applyFont="1" applyFill="1" applyBorder="1" applyAlignment="1">
      <alignment horizontal="center" vertical="center"/>
    </xf>
    <xf numFmtId="0" fontId="3" fillId="4" borderId="2" xfId="1" applyFont="1" applyFill="1" applyBorder="1" applyAlignment="1">
      <alignment horizontal="center" vertical="center"/>
    </xf>
    <xf numFmtId="0" fontId="3" fillId="4" borderId="1" xfId="1" applyFont="1" applyFill="1" applyBorder="1" applyAlignment="1">
      <alignment horizontal="center" vertical="center"/>
    </xf>
    <xf numFmtId="0" fontId="11" fillId="10" borderId="18" xfId="0" applyFont="1" applyFill="1" applyBorder="1" applyAlignment="1">
      <alignment horizontal="center" vertical="center" textRotation="90" wrapText="1"/>
    </xf>
    <xf numFmtId="0" fontId="11" fillId="10" borderId="35" xfId="0" applyFont="1" applyFill="1" applyBorder="1" applyAlignment="1">
      <alignment horizontal="center" vertical="center" textRotation="90" wrapText="1"/>
    </xf>
    <xf numFmtId="0" fontId="3" fillId="5" borderId="2" xfId="1" applyFont="1" applyFill="1" applyBorder="1" applyAlignment="1">
      <alignment horizontal="left" vertical="center" wrapText="1"/>
    </xf>
    <xf numFmtId="0" fontId="3" fillId="5" borderId="1" xfId="1" applyFont="1" applyFill="1" applyBorder="1" applyAlignment="1">
      <alignment horizontal="left" vertical="center" wrapText="1"/>
    </xf>
    <xf numFmtId="1" fontId="44" fillId="5" borderId="26" xfId="1" applyNumberFormat="1" applyFont="1" applyFill="1" applyBorder="1" applyAlignment="1">
      <alignment horizontal="center" vertical="center" wrapText="1"/>
    </xf>
    <xf numFmtId="1" fontId="44" fillId="5" borderId="31" xfId="1" applyNumberFormat="1" applyFont="1" applyFill="1" applyBorder="1" applyAlignment="1">
      <alignment horizontal="center" vertical="center" wrapText="1"/>
    </xf>
    <xf numFmtId="1" fontId="44" fillId="5" borderId="25" xfId="1" applyNumberFormat="1" applyFont="1" applyFill="1" applyBorder="1" applyAlignment="1">
      <alignment horizontal="center" vertical="center" wrapText="1"/>
    </xf>
    <xf numFmtId="1" fontId="44" fillId="5" borderId="30" xfId="1" applyNumberFormat="1" applyFont="1" applyFill="1" applyBorder="1" applyAlignment="1">
      <alignment horizontal="center" vertical="center" wrapText="1"/>
    </xf>
    <xf numFmtId="1" fontId="44" fillId="5" borderId="0" xfId="1" applyNumberFormat="1" applyFont="1" applyFill="1" applyBorder="1" applyAlignment="1">
      <alignment horizontal="center" vertical="center" wrapText="1"/>
    </xf>
    <xf numFmtId="1" fontId="44" fillId="5" borderId="23" xfId="1" applyNumberFormat="1" applyFont="1" applyFill="1" applyBorder="1" applyAlignment="1">
      <alignment horizontal="center" vertical="center" wrapText="1"/>
    </xf>
    <xf numFmtId="1" fontId="44" fillId="5" borderId="11" xfId="1" applyNumberFormat="1" applyFont="1" applyFill="1" applyBorder="1" applyAlignment="1">
      <alignment horizontal="center" vertical="center" wrapText="1"/>
    </xf>
    <xf numFmtId="1" fontId="44" fillId="5" borderId="9" xfId="1" applyNumberFormat="1" applyFont="1" applyFill="1" applyBorder="1" applyAlignment="1">
      <alignment horizontal="center" vertical="center" wrapText="1"/>
    </xf>
    <xf numFmtId="1" fontId="44" fillId="5" borderId="8" xfId="1" applyNumberFormat="1" applyFont="1" applyFill="1" applyBorder="1" applyAlignment="1">
      <alignment horizontal="center" vertical="center" wrapText="1"/>
    </xf>
    <xf numFmtId="0" fontId="3" fillId="5" borderId="4" xfId="1" applyFont="1" applyFill="1" applyBorder="1" applyAlignment="1">
      <alignment horizontal="center" vertical="center" wrapText="1"/>
    </xf>
    <xf numFmtId="15" fontId="3" fillId="5" borderId="2" xfId="1" applyNumberFormat="1" applyFont="1" applyFill="1" applyBorder="1" applyAlignment="1">
      <alignment horizontal="left" vertical="center" wrapText="1"/>
    </xf>
    <xf numFmtId="0" fontId="39" fillId="5" borderId="3" xfId="0" applyFont="1" applyFill="1" applyBorder="1" applyAlignment="1">
      <alignment horizontal="center" vertical="center"/>
    </xf>
    <xf numFmtId="0" fontId="39" fillId="5" borderId="2" xfId="0" applyFont="1" applyFill="1" applyBorder="1" applyAlignment="1">
      <alignment horizontal="center" vertical="center"/>
    </xf>
    <xf numFmtId="0" fontId="39" fillId="5" borderId="1" xfId="0" applyFont="1" applyFill="1" applyBorder="1" applyAlignment="1">
      <alignment horizontal="center" vertical="center"/>
    </xf>
    <xf numFmtId="0" fontId="3" fillId="9" borderId="27" xfId="1" applyFont="1" applyFill="1" applyBorder="1" applyAlignment="1" applyProtection="1">
      <alignment horizontal="center" vertical="center" wrapText="1"/>
      <protection locked="0"/>
    </xf>
    <xf numFmtId="0" fontId="3" fillId="9" borderId="29" xfId="1" applyFont="1" applyFill="1" applyBorder="1" applyAlignment="1" applyProtection="1">
      <alignment horizontal="center" vertical="center" wrapText="1"/>
      <protection locked="0"/>
    </xf>
    <xf numFmtId="0" fontId="3" fillId="9" borderId="7" xfId="1" applyFont="1" applyFill="1" applyBorder="1" applyAlignment="1" applyProtection="1">
      <alignment horizontal="center" vertical="center" wrapText="1"/>
      <protection locked="0"/>
    </xf>
    <xf numFmtId="0" fontId="44" fillId="7" borderId="27" xfId="1" applyFont="1" applyFill="1" applyBorder="1" applyAlignment="1">
      <alignment horizontal="center" vertical="center" textRotation="90" wrapText="1"/>
    </xf>
    <xf numFmtId="0" fontId="44" fillId="7" borderId="7" xfId="1" applyFont="1" applyFill="1" applyBorder="1" applyAlignment="1">
      <alignment horizontal="center" vertical="center" textRotation="90" wrapText="1"/>
    </xf>
    <xf numFmtId="0" fontId="3" fillId="7" borderId="29" xfId="1" applyFont="1" applyFill="1" applyBorder="1" applyAlignment="1">
      <alignment horizontal="center" vertical="center" textRotation="90" wrapText="1"/>
    </xf>
    <xf numFmtId="0" fontId="3" fillId="7" borderId="7" xfId="1" applyFont="1" applyFill="1" applyBorder="1" applyAlignment="1">
      <alignment horizontal="center" vertical="center" textRotation="90"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10" borderId="17"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1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9"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9" fillId="0" borderId="22" xfId="0" applyFont="1" applyBorder="1" applyAlignment="1">
      <alignment horizontal="center" vertical="center" wrapText="1"/>
    </xf>
  </cellXfs>
  <cellStyles count="2">
    <cellStyle name="Normal" xfId="0" builtinId="0"/>
    <cellStyle name="Normal 2" xfId="1" xr:uid="{00000000-0005-0000-0000-000001000000}"/>
  </cellStyles>
  <dxfs count="21">
    <dxf>
      <fill>
        <patternFill>
          <bgColor rgb="FFFF0000"/>
        </patternFill>
      </fill>
    </dxf>
    <dxf>
      <fill>
        <patternFill>
          <bgColor rgb="FFFFFF00"/>
        </patternFill>
      </fill>
    </dxf>
    <dxf>
      <fill>
        <patternFill>
          <bgColor rgb="FF008080"/>
        </patternFill>
      </fill>
    </dxf>
    <dxf>
      <fill>
        <patternFill>
          <bgColor rgb="FF008000"/>
        </patternFill>
      </fill>
    </dxf>
    <dxf>
      <fill>
        <patternFill>
          <bgColor rgb="FF006600"/>
        </patternFill>
      </fill>
    </dxf>
    <dxf>
      <fill>
        <patternFill>
          <bgColor rgb="FF008000"/>
        </patternFill>
      </fill>
    </dxf>
    <dxf>
      <fill>
        <patternFill>
          <bgColor rgb="FF00808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8080"/>
        </patternFill>
      </fill>
    </dxf>
    <dxf>
      <fill>
        <patternFill>
          <bgColor rgb="FF008000"/>
        </patternFill>
      </fill>
    </dxf>
    <dxf>
      <fill>
        <patternFill>
          <bgColor rgb="FFFF0000"/>
        </patternFill>
      </fill>
    </dxf>
    <dxf>
      <fill>
        <patternFill>
          <bgColor rgb="FFFFFF00"/>
        </patternFill>
      </fill>
    </dxf>
    <dxf>
      <fill>
        <patternFill>
          <bgColor rgb="FF008080"/>
        </patternFill>
      </fill>
    </dxf>
    <dxf>
      <fill>
        <patternFill>
          <bgColor rgb="FF008000"/>
        </patternFill>
      </fill>
    </dxf>
    <dxf>
      <fill>
        <patternFill>
          <bgColor rgb="FFFF0000"/>
        </patternFill>
      </fill>
    </dxf>
    <dxf>
      <fill>
        <patternFill>
          <bgColor rgb="FFFFFF00"/>
        </patternFill>
      </fill>
    </dxf>
    <dxf>
      <fill>
        <patternFill>
          <bgColor rgb="FF008080"/>
        </patternFill>
      </fill>
    </dxf>
    <dxf>
      <fill>
        <patternFill>
          <bgColor rgb="FF008000"/>
        </patternFill>
      </fill>
    </dxf>
  </dxfs>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0</xdr:row>
          <xdr:rowOff>114300</xdr:rowOff>
        </xdr:from>
        <xdr:to>
          <xdr:col>1</xdr:col>
          <xdr:colOff>1847850</xdr:colOff>
          <xdr:row>3</xdr:row>
          <xdr:rowOff>0</xdr:rowOff>
        </xdr:to>
        <xdr:sp macro="" textlink="">
          <xdr:nvSpPr>
            <xdr:cNvPr id="8327" name="Object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9</xdr:col>
      <xdr:colOff>220980</xdr:colOff>
      <xdr:row>5</xdr:row>
      <xdr:rowOff>23572</xdr:rowOff>
    </xdr:from>
    <xdr:to>
      <xdr:col>15</xdr:col>
      <xdr:colOff>25125</xdr:colOff>
      <xdr:row>8</xdr:row>
      <xdr:rowOff>213359</xdr:rowOff>
    </xdr:to>
    <xdr:sp macro="" textlink="">
      <xdr:nvSpPr>
        <xdr:cNvPr id="8193" name="AutoShape 1">
          <a:extLst>
            <a:ext uri="{FF2B5EF4-FFF2-40B4-BE49-F238E27FC236}">
              <a16:creationId xmlns:a16="http://schemas.microsoft.com/office/drawing/2014/main" id="{00000000-0008-0000-0000-000001200000}"/>
            </a:ext>
          </a:extLst>
        </xdr:cNvPr>
        <xdr:cNvSpPr>
          <a:spLocks noChangeAspect="1" noChangeArrowheads="1"/>
        </xdr:cNvSpPr>
      </xdr:nvSpPr>
      <xdr:spPr bwMode="auto">
        <a:xfrm>
          <a:off x="11978640" y="1120852"/>
          <a:ext cx="4025625" cy="22929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800100</xdr:colOff>
      <xdr:row>18</xdr:row>
      <xdr:rowOff>144780</xdr:rowOff>
    </xdr:from>
    <xdr:to>
      <xdr:col>20</xdr:col>
      <xdr:colOff>88900</xdr:colOff>
      <xdr:row>23</xdr:row>
      <xdr:rowOff>152400</xdr:rowOff>
    </xdr:to>
    <xdr:sp macro="" textlink="">
      <xdr:nvSpPr>
        <xdr:cNvPr id="8259" name="AutoShape 67">
          <a:extLst>
            <a:ext uri="{FF2B5EF4-FFF2-40B4-BE49-F238E27FC236}">
              <a16:creationId xmlns:a16="http://schemas.microsoft.com/office/drawing/2014/main" id="{00000000-0008-0000-0000-000043200000}"/>
            </a:ext>
          </a:extLst>
        </xdr:cNvPr>
        <xdr:cNvSpPr>
          <a:spLocks noChangeAspect="1" noChangeArrowheads="1"/>
        </xdr:cNvSpPr>
      </xdr:nvSpPr>
      <xdr:spPr bwMode="auto">
        <a:xfrm>
          <a:off x="11269980" y="8968740"/>
          <a:ext cx="11160760" cy="9220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190500</xdr:colOff>
          <xdr:row>0</xdr:row>
          <xdr:rowOff>180975</xdr:rowOff>
        </xdr:from>
        <xdr:to>
          <xdr:col>1</xdr:col>
          <xdr:colOff>1619250</xdr:colOff>
          <xdr:row>2</xdr:row>
          <xdr:rowOff>28575</xdr:rowOff>
        </xdr:to>
        <xdr:sp macro="" textlink="">
          <xdr:nvSpPr>
            <xdr:cNvPr id="8331" name="Object 139" hidden="1">
              <a:extLst>
                <a:ext uri="{63B3BB69-23CF-44E3-9099-C40C66FF867C}">
                  <a14:compatExt spid="_x0000_s8331"/>
                </a:ext>
                <a:ext uri="{FF2B5EF4-FFF2-40B4-BE49-F238E27FC236}">
                  <a16:creationId xmlns:a16="http://schemas.microsoft.com/office/drawing/2014/main" id="{00000000-0008-0000-0000-00008B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358205</xdr:colOff>
      <xdr:row>2</xdr:row>
      <xdr:rowOff>211667</xdr:rowOff>
    </xdr:from>
    <xdr:to>
      <xdr:col>16</xdr:col>
      <xdr:colOff>205252</xdr:colOff>
      <xdr:row>4</xdr:row>
      <xdr:rowOff>73269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3333" y="1400257"/>
          <a:ext cx="457624" cy="4314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326571</xdr:colOff>
      <xdr:row>4</xdr:row>
      <xdr:rowOff>98961</xdr:rowOff>
    </xdr:from>
    <xdr:to>
      <xdr:col>17</xdr:col>
      <xdr:colOff>777893</xdr:colOff>
      <xdr:row>6</xdr:row>
      <xdr:rowOff>118753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06415" y="1197429"/>
          <a:ext cx="451322" cy="425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Consequence rating"/>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topLeftCell="C1" zoomScaleNormal="100" workbookViewId="0">
      <selection activeCell="E3" sqref="E3:G3"/>
    </sheetView>
  </sheetViews>
  <sheetFormatPr defaultRowHeight="15" x14ac:dyDescent="0.25"/>
  <cols>
    <col min="1" max="1" width="29.140625" customWidth="1"/>
    <col min="2" max="2" width="35" customWidth="1"/>
    <col min="3" max="3" width="39.7109375" customWidth="1"/>
    <col min="4" max="4" width="19.7109375" customWidth="1"/>
    <col min="5" max="5" width="15.140625" customWidth="1"/>
    <col min="6" max="6" width="34" customWidth="1"/>
    <col min="7" max="7" width="49.28515625" customWidth="1"/>
    <col min="10" max="10" width="12.5703125" customWidth="1"/>
    <col min="12" max="12" width="13.28515625" customWidth="1"/>
    <col min="17" max="17" width="8.85546875" customWidth="1"/>
  </cols>
  <sheetData>
    <row r="1" spans="1:12" ht="32.25" thickBot="1" x14ac:dyDescent="0.3">
      <c r="A1" s="300" t="s">
        <v>469</v>
      </c>
      <c r="B1" s="300"/>
      <c r="C1" s="301"/>
      <c r="D1" s="194" t="s">
        <v>335</v>
      </c>
      <c r="E1" s="194" t="s">
        <v>470</v>
      </c>
      <c r="F1" s="194" t="s">
        <v>468</v>
      </c>
      <c r="G1" s="195">
        <v>1</v>
      </c>
      <c r="H1" s="158"/>
      <c r="I1" s="158"/>
      <c r="J1" s="158"/>
      <c r="K1" s="158"/>
      <c r="L1" s="158"/>
    </row>
    <row r="2" spans="1:12" ht="16.5" thickBot="1" x14ac:dyDescent="0.3">
      <c r="A2" s="300"/>
      <c r="B2" s="300"/>
      <c r="C2" s="301"/>
      <c r="D2" s="194" t="s">
        <v>336</v>
      </c>
      <c r="E2" s="294" t="s">
        <v>434</v>
      </c>
      <c r="F2" s="295"/>
      <c r="G2" s="296"/>
      <c r="H2" s="158"/>
      <c r="I2" s="158"/>
      <c r="J2" s="158"/>
      <c r="K2" s="158"/>
      <c r="L2" s="158"/>
    </row>
    <row r="3" spans="1:12" ht="16.5" thickBot="1" x14ac:dyDescent="0.3">
      <c r="A3" s="300"/>
      <c r="B3" s="300"/>
      <c r="C3" s="301"/>
      <c r="D3" s="194" t="s">
        <v>337</v>
      </c>
      <c r="E3" s="294" t="s">
        <v>673</v>
      </c>
      <c r="F3" s="295"/>
      <c r="G3" s="296"/>
      <c r="H3" s="158"/>
      <c r="I3" s="158"/>
      <c r="J3" s="158"/>
      <c r="K3" s="158"/>
      <c r="L3" s="158"/>
    </row>
    <row r="4" spans="1:12" ht="16.5" thickBot="1" x14ac:dyDescent="0.3">
      <c r="A4" s="300"/>
      <c r="B4" s="300"/>
      <c r="C4" s="301"/>
      <c r="D4" s="194"/>
      <c r="E4" s="297"/>
      <c r="F4" s="298"/>
      <c r="G4" s="299"/>
      <c r="H4" s="158"/>
      <c r="I4" s="158"/>
      <c r="J4" s="158"/>
      <c r="K4" s="158"/>
      <c r="L4" s="158"/>
    </row>
    <row r="5" spans="1:12" ht="15.75" x14ac:dyDescent="0.25">
      <c r="A5" s="158"/>
      <c r="B5" s="158"/>
      <c r="C5" s="158"/>
      <c r="D5" s="158"/>
      <c r="E5" s="158"/>
      <c r="F5" s="158"/>
      <c r="G5" s="158"/>
      <c r="H5" s="158"/>
      <c r="I5" s="158"/>
      <c r="J5" s="158"/>
      <c r="K5" s="158"/>
      <c r="L5" s="158"/>
    </row>
    <row r="6" spans="1:12" ht="37.15" customHeight="1" x14ac:dyDescent="0.25">
      <c r="A6" s="133" t="s">
        <v>408</v>
      </c>
      <c r="B6" s="133" t="s">
        <v>338</v>
      </c>
      <c r="C6" s="133" t="s">
        <v>409</v>
      </c>
      <c r="D6" s="196" t="s">
        <v>11</v>
      </c>
      <c r="E6" s="196" t="s">
        <v>7</v>
      </c>
      <c r="F6" s="196" t="s">
        <v>4</v>
      </c>
      <c r="G6" s="158"/>
      <c r="H6" s="158"/>
      <c r="I6" s="158"/>
      <c r="J6" s="158"/>
      <c r="K6" s="158"/>
      <c r="L6" s="158"/>
    </row>
    <row r="7" spans="1:12" ht="66.599999999999994" customHeight="1" thickBot="1" x14ac:dyDescent="0.3">
      <c r="A7" s="302" t="s">
        <v>411</v>
      </c>
      <c r="B7" s="177" t="s">
        <v>424</v>
      </c>
      <c r="C7" s="177" t="s">
        <v>368</v>
      </c>
      <c r="D7" s="146" t="s">
        <v>321</v>
      </c>
      <c r="E7" s="146" t="s">
        <v>71</v>
      </c>
      <c r="F7" s="197" t="s">
        <v>12</v>
      </c>
      <c r="G7" s="158"/>
      <c r="H7" s="158"/>
      <c r="I7" s="158"/>
      <c r="J7" s="158"/>
      <c r="K7" s="158"/>
      <c r="L7" s="158"/>
    </row>
    <row r="8" spans="1:12" ht="61.9" customHeight="1" thickBot="1" x14ac:dyDescent="0.3">
      <c r="A8" s="303"/>
      <c r="B8" s="172" t="s">
        <v>475</v>
      </c>
      <c r="C8" s="192" t="s">
        <v>412</v>
      </c>
      <c r="D8" s="146" t="s">
        <v>321</v>
      </c>
      <c r="E8" s="146" t="s">
        <v>71</v>
      </c>
      <c r="F8" s="197" t="s">
        <v>12</v>
      </c>
      <c r="G8" s="158"/>
      <c r="H8" s="199" t="s">
        <v>49</v>
      </c>
      <c r="I8" s="200" t="s">
        <v>50</v>
      </c>
      <c r="J8" s="304" t="s">
        <v>51</v>
      </c>
      <c r="K8" s="305"/>
      <c r="L8" s="158"/>
    </row>
    <row r="9" spans="1:12" ht="75" customHeight="1" thickBot="1" x14ac:dyDescent="0.3">
      <c r="A9" s="192" t="s">
        <v>421</v>
      </c>
      <c r="B9" s="169" t="s">
        <v>163</v>
      </c>
      <c r="C9" s="169" t="s">
        <v>235</v>
      </c>
      <c r="D9" s="146" t="s">
        <v>324</v>
      </c>
      <c r="E9" s="146" t="s">
        <v>71</v>
      </c>
      <c r="F9" s="197" t="s">
        <v>12</v>
      </c>
      <c r="G9" s="158"/>
      <c r="H9" s="201" t="s">
        <v>10</v>
      </c>
      <c r="I9" s="202" t="s">
        <v>52</v>
      </c>
      <c r="J9" s="292" t="s">
        <v>99</v>
      </c>
      <c r="K9" s="293"/>
      <c r="L9" s="158"/>
    </row>
    <row r="10" spans="1:12" ht="72.599999999999994" customHeight="1" thickBot="1" x14ac:dyDescent="0.3">
      <c r="A10" s="192" t="str">
        <f>'Risk Assessment'!$A$26</f>
        <v>Operating of mobile equipment(crane, forklift truck)</v>
      </c>
      <c r="B10" s="192" t="s">
        <v>425</v>
      </c>
      <c r="C10" s="192" t="s">
        <v>169</v>
      </c>
      <c r="D10" s="146" t="s">
        <v>324</v>
      </c>
      <c r="E10" s="146" t="s">
        <v>70</v>
      </c>
      <c r="F10" s="197" t="s">
        <v>12</v>
      </c>
      <c r="G10" s="158"/>
      <c r="H10" s="203" t="s">
        <v>12</v>
      </c>
      <c r="I10" s="202" t="s">
        <v>53</v>
      </c>
      <c r="J10" s="292" t="s">
        <v>100</v>
      </c>
      <c r="K10" s="293"/>
      <c r="L10" s="158"/>
    </row>
    <row r="11" spans="1:12" ht="74.45" customHeight="1" thickBot="1" x14ac:dyDescent="0.3">
      <c r="A11" s="192" t="s">
        <v>472</v>
      </c>
      <c r="B11" s="192" t="s">
        <v>426</v>
      </c>
      <c r="C11" s="192" t="s">
        <v>355</v>
      </c>
      <c r="D11" s="146" t="s">
        <v>322</v>
      </c>
      <c r="E11" s="146" t="s">
        <v>71</v>
      </c>
      <c r="F11" s="197" t="s">
        <v>12</v>
      </c>
      <c r="G11" s="158"/>
      <c r="H11" s="204" t="s">
        <v>13</v>
      </c>
      <c r="I11" s="202" t="s">
        <v>54</v>
      </c>
      <c r="J11" s="292" t="s">
        <v>101</v>
      </c>
      <c r="K11" s="293"/>
      <c r="L11" s="158"/>
    </row>
    <row r="12" spans="1:12" s="191" customFormat="1" ht="74.45" customHeight="1" thickBot="1" x14ac:dyDescent="0.3">
      <c r="A12" s="192" t="s">
        <v>445</v>
      </c>
      <c r="B12" s="192" t="s">
        <v>193</v>
      </c>
      <c r="C12" s="192" t="s">
        <v>446</v>
      </c>
      <c r="D12" s="146" t="s">
        <v>324</v>
      </c>
      <c r="E12" s="146" t="s">
        <v>69</v>
      </c>
      <c r="F12" s="197" t="s">
        <v>12</v>
      </c>
      <c r="G12" s="158"/>
      <c r="H12" s="205" t="s">
        <v>14</v>
      </c>
      <c r="I12" s="202" t="s">
        <v>55</v>
      </c>
      <c r="J12" s="292" t="s">
        <v>102</v>
      </c>
      <c r="K12" s="293"/>
      <c r="L12" s="158"/>
    </row>
    <row r="13" spans="1:12" ht="109.9" customHeight="1" thickBot="1" x14ac:dyDescent="0.3">
      <c r="A13" s="192" t="s">
        <v>150</v>
      </c>
      <c r="B13" s="192" t="s">
        <v>341</v>
      </c>
      <c r="C13" s="192" t="s">
        <v>423</v>
      </c>
      <c r="D13" s="146">
        <v>4</v>
      </c>
      <c r="E13" s="146" t="s">
        <v>71</v>
      </c>
      <c r="F13" s="197" t="s">
        <v>12</v>
      </c>
      <c r="G13" s="158"/>
      <c r="L13" s="158"/>
    </row>
    <row r="14" spans="1:12" ht="14.45" customHeight="1" x14ac:dyDescent="0.25">
      <c r="B14" s="33"/>
      <c r="C14" s="33"/>
      <c r="D14" s="33"/>
      <c r="E14" s="33"/>
      <c r="F14" s="33"/>
      <c r="G14" s="33"/>
    </row>
    <row r="15" spans="1:12" ht="14.45" customHeight="1" x14ac:dyDescent="0.25">
      <c r="B15" s="33"/>
      <c r="C15" s="33"/>
      <c r="D15" s="33"/>
      <c r="E15" s="33"/>
      <c r="F15" s="33"/>
      <c r="G15" s="33"/>
    </row>
    <row r="16" spans="1:12" ht="14.45" customHeight="1" x14ac:dyDescent="0.25">
      <c r="B16" s="33"/>
      <c r="C16" s="33"/>
      <c r="D16" s="33"/>
      <c r="E16" s="33"/>
      <c r="F16" s="33"/>
      <c r="G16" s="33"/>
    </row>
    <row r="17" spans="2:7" x14ac:dyDescent="0.25">
      <c r="B17" s="33"/>
      <c r="C17" s="33"/>
      <c r="D17" s="33"/>
      <c r="E17" s="33"/>
      <c r="F17" s="33"/>
      <c r="G17" s="33"/>
    </row>
    <row r="18" spans="2:7" x14ac:dyDescent="0.25">
      <c r="B18" s="33"/>
      <c r="C18" s="33"/>
      <c r="D18" s="33"/>
      <c r="E18" s="33"/>
      <c r="F18" s="33"/>
      <c r="G18" s="33"/>
    </row>
    <row r="19" spans="2:7" x14ac:dyDescent="0.25">
      <c r="B19" s="33"/>
      <c r="C19" s="33"/>
      <c r="D19" s="33"/>
      <c r="E19" s="33"/>
      <c r="F19" s="33"/>
      <c r="G19" s="33"/>
    </row>
    <row r="20" spans="2:7" x14ac:dyDescent="0.25">
      <c r="B20" s="33"/>
      <c r="C20" s="33"/>
      <c r="D20" s="33"/>
      <c r="E20" s="33"/>
      <c r="F20" s="33"/>
      <c r="G20" s="33"/>
    </row>
    <row r="21" spans="2:7" x14ac:dyDescent="0.25">
      <c r="B21" s="33"/>
      <c r="C21" s="33"/>
      <c r="D21" s="33"/>
      <c r="E21" s="33"/>
      <c r="F21" s="33"/>
      <c r="G21" s="33"/>
    </row>
    <row r="22" spans="2:7" x14ac:dyDescent="0.25">
      <c r="B22" s="33"/>
      <c r="C22" s="33"/>
      <c r="D22" s="33"/>
      <c r="E22" s="33"/>
      <c r="F22" s="33"/>
      <c r="G22" s="33"/>
    </row>
    <row r="23" spans="2:7" x14ac:dyDescent="0.25">
      <c r="B23" s="33"/>
      <c r="C23" s="33"/>
      <c r="D23" s="33"/>
      <c r="E23" s="33"/>
      <c r="F23" s="33"/>
      <c r="G23" s="33"/>
    </row>
    <row r="24" spans="2:7" x14ac:dyDescent="0.25">
      <c r="B24" s="33"/>
      <c r="C24" s="33"/>
      <c r="D24" s="33"/>
      <c r="E24" s="33"/>
      <c r="F24" s="33"/>
      <c r="G24" s="33"/>
    </row>
    <row r="25" spans="2:7" x14ac:dyDescent="0.25">
      <c r="B25" s="33"/>
      <c r="C25" s="33"/>
      <c r="D25" s="33"/>
      <c r="E25" s="33"/>
      <c r="F25" s="33"/>
      <c r="G25" s="33"/>
    </row>
    <row r="26" spans="2:7" x14ac:dyDescent="0.25">
      <c r="B26" s="33"/>
      <c r="C26" s="33"/>
      <c r="D26" s="33"/>
      <c r="E26" s="33"/>
      <c r="F26" s="33"/>
      <c r="G26" s="33"/>
    </row>
    <row r="27" spans="2:7" x14ac:dyDescent="0.25">
      <c r="B27" s="33"/>
      <c r="C27" s="33"/>
      <c r="D27" s="33"/>
      <c r="E27" s="33"/>
      <c r="F27" s="33"/>
      <c r="G27" s="33"/>
    </row>
    <row r="28" spans="2:7" x14ac:dyDescent="0.25">
      <c r="B28" s="33"/>
      <c r="C28" s="33"/>
      <c r="D28" s="33"/>
      <c r="E28" s="33"/>
      <c r="F28" s="33"/>
      <c r="G28" s="33"/>
    </row>
    <row r="29" spans="2:7" x14ac:dyDescent="0.25">
      <c r="B29" s="33"/>
      <c r="C29" s="33"/>
      <c r="D29" s="33"/>
      <c r="E29" s="33"/>
      <c r="F29" s="33"/>
      <c r="G29" s="33"/>
    </row>
  </sheetData>
  <mergeCells count="10">
    <mergeCell ref="J12:K12"/>
    <mergeCell ref="E2:G2"/>
    <mergeCell ref="E3:G3"/>
    <mergeCell ref="E4:G4"/>
    <mergeCell ref="A1:C4"/>
    <mergeCell ref="A7:A8"/>
    <mergeCell ref="J8:K8"/>
    <mergeCell ref="J9:K9"/>
    <mergeCell ref="J10:K10"/>
    <mergeCell ref="J11:K11"/>
  </mergeCells>
  <conditionalFormatting sqref="F7:F13">
    <cfRule type="cellIs" dxfId="20" priority="33" operator="equal">
      <formula>"IV"</formula>
    </cfRule>
    <cfRule type="cellIs" dxfId="19" priority="34" operator="equal">
      <formula>"III"</formula>
    </cfRule>
    <cfRule type="cellIs" dxfId="18" priority="35" operator="equal">
      <formula>"II"</formula>
    </cfRule>
    <cfRule type="cellIs" dxfId="17" priority="36" operator="equal">
      <formula>"I"</formula>
    </cfRule>
  </conditionalFormatting>
  <conditionalFormatting sqref="H10">
    <cfRule type="cellIs" dxfId="16" priority="1" operator="equal">
      <formula>"IV"</formula>
    </cfRule>
    <cfRule type="cellIs" dxfId="15" priority="2" operator="equal">
      <formula>"III"</formula>
    </cfRule>
    <cfRule type="cellIs" dxfId="14" priority="3" operator="equal">
      <formula>"II"</formula>
    </cfRule>
    <cfRule type="cellIs" dxfId="13" priority="4" operator="equal">
      <formula>"I"</formula>
    </cfRule>
  </conditionalFormatting>
  <dataValidations xWindow="689" yWindow="461" count="4">
    <dataValidation type="list" allowBlank="1" showInputMessage="1" showErrorMessage="1" promptTitle="Risk rating" prompt="Please use the Risk matrix attached on this workbook for the rating and colour code the column according to the risk rank i.e. green, blue, amber and red." sqref="H10 F7:F13" xr:uid="{00000000-0002-0000-0000-000000000000}">
      <formula1>$AS$4:$AS$7</formula1>
    </dataValidation>
    <dataValidation type="list" allowBlank="1" showInputMessage="1" showErrorMessage="1" promptTitle="Consequence criteria" prompt="Please use the criteia attached on the consequence criteria tab in this Workbook" sqref="E7:E11 E13" xr:uid="{00000000-0002-0000-0000-000001000000}">
      <formula1>$AQ$4:$AQ$9</formula1>
    </dataValidation>
    <dataValidation type="list" allowBlank="1" showInputMessage="1" showErrorMessage="1" promptTitle="Consequence criteria" prompt="Please use the criteia attached on the consequence criteria tab in this Workbook" sqref="D7:D13" xr:uid="{00000000-0002-0000-0000-000002000000}">
      <formula1>$AP$4:$AP$9</formula1>
    </dataValidation>
    <dataValidation type="list" allowBlank="1" showInputMessage="1" showErrorMessage="1" promptTitle="Consequence criteria" prompt="Please use the criteia attached on the consequence criteria tab in this Workbook" sqref="E12" xr:uid="{00000000-0002-0000-0000-000003000000}">
      <formula1>$AP$4:$AP$8</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Word.Picture.8" shapeId="8327" r:id="rId4">
          <objectPr defaultSize="0" autoPict="0" r:id="rId5">
            <anchor moveWithCells="1" sizeWithCells="1">
              <from>
                <xdr:col>1</xdr:col>
                <xdr:colOff>28575</xdr:colOff>
                <xdr:row>0</xdr:row>
                <xdr:rowOff>114300</xdr:rowOff>
              </from>
              <to>
                <xdr:col>1</xdr:col>
                <xdr:colOff>1847850</xdr:colOff>
                <xdr:row>3</xdr:row>
                <xdr:rowOff>0</xdr:rowOff>
              </to>
            </anchor>
          </objectPr>
        </oleObject>
      </mc:Choice>
      <mc:Fallback>
        <oleObject progId="Word.Picture.8" shapeId="8327" r:id="rId4"/>
      </mc:Fallback>
    </mc:AlternateContent>
    <mc:AlternateContent xmlns:mc="http://schemas.openxmlformats.org/markup-compatibility/2006">
      <mc:Choice Requires="x14">
        <oleObject progId="Word.Picture.8" shapeId="8331" r:id="rId6">
          <objectPr defaultSize="0" autoPict="0" r:id="rId5">
            <anchor moveWithCells="1" sizeWithCells="1">
              <from>
                <xdr:col>1</xdr:col>
                <xdr:colOff>190500</xdr:colOff>
                <xdr:row>0</xdr:row>
                <xdr:rowOff>180975</xdr:rowOff>
              </from>
              <to>
                <xdr:col>1</xdr:col>
                <xdr:colOff>1619250</xdr:colOff>
                <xdr:row>2</xdr:row>
                <xdr:rowOff>28575</xdr:rowOff>
              </to>
            </anchor>
          </objectPr>
        </oleObject>
      </mc:Choice>
      <mc:Fallback>
        <oleObject progId="Word.Picture.8" shapeId="8331"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
  <sheetViews>
    <sheetView topLeftCell="A35" zoomScale="117" zoomScaleNormal="117" workbookViewId="0">
      <selection activeCell="E3" sqref="E3:F4"/>
    </sheetView>
  </sheetViews>
  <sheetFormatPr defaultRowHeight="15" x14ac:dyDescent="0.25"/>
  <cols>
    <col min="1" max="1" width="13.42578125" customWidth="1"/>
    <col min="2" max="2" width="18.7109375" customWidth="1"/>
    <col min="3" max="3" width="7.7109375" customWidth="1"/>
    <col min="4" max="4" width="15.28515625" customWidth="1"/>
    <col min="5" max="5" width="6" customWidth="1"/>
    <col min="6" max="6" width="20.28515625" customWidth="1"/>
    <col min="8" max="8" width="29.28515625" customWidth="1"/>
    <col min="9" max="9" width="12.5703125" customWidth="1"/>
    <col min="10" max="10" width="16.28515625" customWidth="1"/>
    <col min="11" max="11" width="13.140625" customWidth="1"/>
    <col min="12" max="12" width="18.5703125" customWidth="1"/>
    <col min="13" max="13" width="30.85546875" customWidth="1"/>
    <col min="17" max="17" width="11.85546875" customWidth="1"/>
    <col min="18" max="18" width="30.140625" customWidth="1"/>
    <col min="19" max="19" width="23.28515625" customWidth="1"/>
    <col min="21" max="21" width="14.5703125" customWidth="1"/>
  </cols>
  <sheetData>
    <row r="1" spans="1:24" ht="22.5" x14ac:dyDescent="0.25">
      <c r="A1" s="206" t="s">
        <v>56</v>
      </c>
      <c r="B1" s="306" t="s">
        <v>476</v>
      </c>
      <c r="C1" s="307"/>
      <c r="D1" s="307"/>
      <c r="E1" s="307"/>
      <c r="F1" s="307"/>
      <c r="G1" s="307"/>
      <c r="H1" s="307"/>
      <c r="I1" s="308"/>
      <c r="J1" s="206" t="s">
        <v>477</v>
      </c>
      <c r="K1" s="306" t="s">
        <v>478</v>
      </c>
      <c r="L1" s="307"/>
      <c r="M1" s="307"/>
      <c r="N1" s="308"/>
      <c r="O1" s="309"/>
      <c r="P1" s="310"/>
      <c r="Q1" s="310"/>
      <c r="R1" s="310"/>
      <c r="S1" s="310"/>
      <c r="T1" s="311"/>
      <c r="U1" s="206" t="s">
        <v>479</v>
      </c>
      <c r="V1" s="206" t="s">
        <v>480</v>
      </c>
      <c r="W1" s="206" t="s">
        <v>481</v>
      </c>
      <c r="X1" s="206" t="s">
        <v>106</v>
      </c>
    </row>
    <row r="2" spans="1:24" ht="71.45" customHeight="1" x14ac:dyDescent="0.25">
      <c r="A2" s="207" t="s">
        <v>669</v>
      </c>
      <c r="B2" s="247"/>
      <c r="C2" s="248"/>
      <c r="D2" s="248"/>
      <c r="E2" s="248"/>
      <c r="F2" s="248"/>
      <c r="G2" s="248"/>
      <c r="H2" s="248"/>
      <c r="I2" s="249"/>
      <c r="J2" s="207" t="s">
        <v>482</v>
      </c>
      <c r="K2" s="344" t="s">
        <v>662</v>
      </c>
      <c r="L2" s="345"/>
      <c r="M2" s="312" t="s">
        <v>483</v>
      </c>
      <c r="N2" s="313"/>
      <c r="O2" s="314" t="s">
        <v>653</v>
      </c>
      <c r="P2" s="315"/>
      <c r="Q2" s="315"/>
      <c r="R2" s="316"/>
      <c r="S2" s="317"/>
      <c r="T2" s="317"/>
      <c r="U2" s="317"/>
      <c r="V2" s="317"/>
      <c r="W2" s="208" t="s">
        <v>484</v>
      </c>
      <c r="X2" s="208"/>
    </row>
    <row r="3" spans="1:24" ht="22.5" x14ac:dyDescent="0.25">
      <c r="A3" s="209"/>
      <c r="B3" s="320"/>
      <c r="C3" s="321"/>
      <c r="D3" s="321"/>
      <c r="E3" s="322" t="s">
        <v>660</v>
      </c>
      <c r="F3" s="322"/>
      <c r="G3" s="321"/>
      <c r="H3" s="321"/>
      <c r="I3" s="348"/>
      <c r="J3" s="349"/>
      <c r="K3" s="323"/>
      <c r="L3" s="324"/>
      <c r="M3" s="323"/>
      <c r="N3" s="324"/>
      <c r="O3" s="325" t="s">
        <v>485</v>
      </c>
      <c r="P3" s="326"/>
      <c r="Q3" s="326"/>
      <c r="R3" s="327"/>
      <c r="S3" s="318"/>
      <c r="T3" s="318"/>
      <c r="U3" s="318"/>
      <c r="V3" s="318"/>
      <c r="W3" s="210" t="s">
        <v>108</v>
      </c>
      <c r="X3" s="211">
        <v>1</v>
      </c>
    </row>
    <row r="4" spans="1:24" ht="22.5" x14ac:dyDescent="0.25">
      <c r="A4" s="209"/>
      <c r="B4" s="320"/>
      <c r="C4" s="321"/>
      <c r="D4" s="321"/>
      <c r="E4" s="322"/>
      <c r="F4" s="322"/>
      <c r="G4" s="321"/>
      <c r="H4" s="321"/>
      <c r="I4" s="348"/>
      <c r="J4" s="349"/>
      <c r="K4" s="323"/>
      <c r="L4" s="324"/>
      <c r="M4" s="323"/>
      <c r="N4" s="324"/>
      <c r="O4" s="325" t="s">
        <v>111</v>
      </c>
      <c r="P4" s="326"/>
      <c r="Q4" s="326"/>
      <c r="R4" s="327"/>
      <c r="S4" s="318"/>
      <c r="T4" s="318"/>
      <c r="U4" s="318"/>
      <c r="V4" s="318"/>
      <c r="W4" s="210" t="s">
        <v>486</v>
      </c>
      <c r="X4" s="212">
        <v>45361</v>
      </c>
    </row>
    <row r="5" spans="1:24" x14ac:dyDescent="0.25">
      <c r="A5" s="213"/>
      <c r="B5" s="250"/>
      <c r="C5" s="251"/>
      <c r="D5" s="251"/>
      <c r="E5" s="251"/>
      <c r="F5" s="251"/>
      <c r="G5" s="251"/>
      <c r="H5" s="251"/>
      <c r="I5" s="252"/>
      <c r="J5" s="213"/>
      <c r="K5" s="328" t="s">
        <v>44</v>
      </c>
      <c r="L5" s="329"/>
      <c r="M5" s="329"/>
      <c r="N5" s="214"/>
      <c r="O5" s="330" t="s">
        <v>661</v>
      </c>
      <c r="P5" s="331"/>
      <c r="Q5" s="331"/>
      <c r="R5" s="332"/>
      <c r="S5" s="319"/>
      <c r="T5" s="319"/>
      <c r="U5" s="319"/>
      <c r="V5" s="319"/>
      <c r="W5" s="215"/>
      <c r="X5" s="215"/>
    </row>
    <row r="6" spans="1:24" ht="63" x14ac:dyDescent="0.25">
      <c r="A6" s="216" t="s">
        <v>113</v>
      </c>
      <c r="B6" s="217" t="s">
        <v>487</v>
      </c>
      <c r="C6" s="218" t="s">
        <v>488</v>
      </c>
      <c r="D6" s="218" t="s">
        <v>117</v>
      </c>
      <c r="E6" s="218" t="s">
        <v>124</v>
      </c>
      <c r="F6" s="218" t="s">
        <v>118</v>
      </c>
      <c r="G6" s="218" t="s">
        <v>114</v>
      </c>
      <c r="H6" s="218" t="s">
        <v>125</v>
      </c>
      <c r="I6" s="218" t="s">
        <v>126</v>
      </c>
      <c r="J6" s="218" t="s">
        <v>127</v>
      </c>
      <c r="K6" s="218" t="s">
        <v>128</v>
      </c>
      <c r="L6" s="218" t="s">
        <v>115</v>
      </c>
      <c r="M6" s="218" t="s">
        <v>3</v>
      </c>
      <c r="N6" s="335" t="s">
        <v>489</v>
      </c>
      <c r="O6" s="336"/>
      <c r="P6" s="337"/>
      <c r="Q6" s="338" t="s">
        <v>490</v>
      </c>
      <c r="R6" s="219" t="s">
        <v>491</v>
      </c>
      <c r="S6" s="220" t="s">
        <v>130</v>
      </c>
      <c r="T6" s="221" t="s">
        <v>5</v>
      </c>
      <c r="U6" s="222" t="s">
        <v>492</v>
      </c>
      <c r="V6" s="221" t="s">
        <v>131</v>
      </c>
      <c r="W6" s="221" t="s">
        <v>132</v>
      </c>
      <c r="X6" s="222" t="s">
        <v>493</v>
      </c>
    </row>
    <row r="7" spans="1:24" ht="111" customHeight="1" x14ac:dyDescent="0.25">
      <c r="A7" s="223" t="s">
        <v>494</v>
      </c>
      <c r="B7" s="224" t="s">
        <v>495</v>
      </c>
      <c r="C7" s="225" t="s">
        <v>134</v>
      </c>
      <c r="D7" s="226" t="s">
        <v>496</v>
      </c>
      <c r="E7" s="225" t="s">
        <v>134</v>
      </c>
      <c r="F7" s="225" t="s">
        <v>58</v>
      </c>
      <c r="G7" s="225" t="s">
        <v>9</v>
      </c>
      <c r="H7" s="225" t="s">
        <v>135</v>
      </c>
      <c r="I7" s="225" t="s">
        <v>497</v>
      </c>
      <c r="J7" s="226" t="s">
        <v>498</v>
      </c>
      <c r="K7" s="225" t="s">
        <v>138</v>
      </c>
      <c r="L7" s="225" t="s">
        <v>60</v>
      </c>
      <c r="M7" s="226" t="s">
        <v>499</v>
      </c>
      <c r="N7" s="227" t="s">
        <v>11</v>
      </c>
      <c r="O7" s="227" t="s">
        <v>7</v>
      </c>
      <c r="P7" s="227" t="s">
        <v>4</v>
      </c>
      <c r="Q7" s="339"/>
      <c r="R7" s="224" t="s">
        <v>499</v>
      </c>
      <c r="S7" s="224" t="s">
        <v>500</v>
      </c>
      <c r="T7" s="228" t="s">
        <v>501</v>
      </c>
      <c r="U7" s="228" t="s">
        <v>8</v>
      </c>
      <c r="V7" s="228" t="s">
        <v>502</v>
      </c>
      <c r="W7" s="229" t="s">
        <v>503</v>
      </c>
      <c r="X7" s="228" t="s">
        <v>504</v>
      </c>
    </row>
    <row r="8" spans="1:24" ht="87" customHeight="1" x14ac:dyDescent="0.25">
      <c r="A8" s="333" t="s">
        <v>505</v>
      </c>
      <c r="B8" s="230" t="s">
        <v>104</v>
      </c>
      <c r="C8" s="231">
        <v>1</v>
      </c>
      <c r="D8" s="230" t="s">
        <v>506</v>
      </c>
      <c r="E8" s="232">
        <v>1.1000000000000001</v>
      </c>
      <c r="F8" s="230" t="s">
        <v>507</v>
      </c>
      <c r="G8" s="230" t="s">
        <v>46</v>
      </c>
      <c r="H8" s="230" t="s">
        <v>508</v>
      </c>
      <c r="I8" s="230" t="s">
        <v>509</v>
      </c>
      <c r="J8" s="230" t="s">
        <v>510</v>
      </c>
      <c r="K8" s="230" t="s">
        <v>656</v>
      </c>
      <c r="L8" s="230" t="s">
        <v>511</v>
      </c>
      <c r="M8" s="233" t="s">
        <v>512</v>
      </c>
      <c r="N8" s="234">
        <v>4</v>
      </c>
      <c r="O8" s="230" t="s">
        <v>72</v>
      </c>
      <c r="P8" s="235" t="s">
        <v>10</v>
      </c>
      <c r="Q8" s="236" t="s">
        <v>64</v>
      </c>
      <c r="R8" s="230" t="s">
        <v>513</v>
      </c>
      <c r="S8" s="230" t="s">
        <v>514</v>
      </c>
      <c r="T8" s="233" t="s">
        <v>334</v>
      </c>
      <c r="U8" s="237" t="s">
        <v>515</v>
      </c>
      <c r="V8" s="233" t="s">
        <v>516</v>
      </c>
      <c r="W8" s="230" t="s">
        <v>517</v>
      </c>
      <c r="X8" s="224"/>
    </row>
    <row r="9" spans="1:24" ht="85.15" customHeight="1" x14ac:dyDescent="0.25">
      <c r="A9" s="340"/>
      <c r="B9" s="230" t="s">
        <v>104</v>
      </c>
      <c r="C9" s="231">
        <v>2</v>
      </c>
      <c r="D9" s="230" t="s">
        <v>518</v>
      </c>
      <c r="E9" s="232">
        <v>2.1</v>
      </c>
      <c r="F9" s="230" t="s">
        <v>507</v>
      </c>
      <c r="G9" s="230" t="s">
        <v>46</v>
      </c>
      <c r="H9" s="230" t="s">
        <v>519</v>
      </c>
      <c r="I9" s="230" t="s">
        <v>509</v>
      </c>
      <c r="J9" s="230" t="s">
        <v>520</v>
      </c>
      <c r="K9" s="230" t="s">
        <v>656</v>
      </c>
      <c r="L9" s="230" t="s">
        <v>521</v>
      </c>
      <c r="M9" s="233" t="s">
        <v>522</v>
      </c>
      <c r="N9" s="234">
        <v>4</v>
      </c>
      <c r="O9" s="230" t="s">
        <v>72</v>
      </c>
      <c r="P9" s="235" t="s">
        <v>10</v>
      </c>
      <c r="Q9" s="236" t="s">
        <v>64</v>
      </c>
      <c r="R9" s="230" t="s">
        <v>523</v>
      </c>
      <c r="S9" s="230" t="s">
        <v>514</v>
      </c>
      <c r="T9" s="233" t="s">
        <v>334</v>
      </c>
      <c r="U9" s="237" t="s">
        <v>515</v>
      </c>
      <c r="V9" s="253">
        <v>44378</v>
      </c>
      <c r="W9" s="230" t="s">
        <v>517</v>
      </c>
      <c r="X9" s="224"/>
    </row>
    <row r="10" spans="1:24" ht="84" customHeight="1" x14ac:dyDescent="0.25">
      <c r="A10" s="340"/>
      <c r="B10" s="230" t="s">
        <v>104</v>
      </c>
      <c r="C10" s="231">
        <v>3</v>
      </c>
      <c r="D10" s="230" t="s">
        <v>524</v>
      </c>
      <c r="E10" s="232">
        <v>3.1</v>
      </c>
      <c r="F10" s="230" t="s">
        <v>507</v>
      </c>
      <c r="G10" s="230" t="s">
        <v>46</v>
      </c>
      <c r="H10" s="230" t="s">
        <v>525</v>
      </c>
      <c r="I10" s="230" t="s">
        <v>509</v>
      </c>
      <c r="J10" s="230" t="s">
        <v>526</v>
      </c>
      <c r="K10" s="230" t="s">
        <v>656</v>
      </c>
      <c r="L10" s="230" t="s">
        <v>521</v>
      </c>
      <c r="M10" s="233" t="s">
        <v>668</v>
      </c>
      <c r="N10" s="238">
        <v>4</v>
      </c>
      <c r="O10" s="230" t="s">
        <v>72</v>
      </c>
      <c r="P10" s="235" t="s">
        <v>10</v>
      </c>
      <c r="Q10" s="236" t="s">
        <v>64</v>
      </c>
      <c r="R10" s="230" t="s">
        <v>523</v>
      </c>
      <c r="S10" s="230" t="s">
        <v>514</v>
      </c>
      <c r="T10" s="233" t="s">
        <v>334</v>
      </c>
      <c r="U10" s="237" t="s">
        <v>515</v>
      </c>
      <c r="V10" s="253">
        <v>44378</v>
      </c>
      <c r="W10" s="230" t="s">
        <v>517</v>
      </c>
      <c r="X10" s="224"/>
    </row>
    <row r="11" spans="1:24" ht="136.9" customHeight="1" x14ac:dyDescent="0.25">
      <c r="A11" s="239" t="s">
        <v>527</v>
      </c>
      <c r="B11" s="230" t="s">
        <v>15</v>
      </c>
      <c r="C11" s="231">
        <v>4</v>
      </c>
      <c r="D11" s="230" t="s">
        <v>528</v>
      </c>
      <c r="E11" s="232">
        <v>4.0999999999999996</v>
      </c>
      <c r="F11" s="230" t="s">
        <v>507</v>
      </c>
      <c r="G11" s="230" t="s">
        <v>46</v>
      </c>
      <c r="H11" s="230" t="s">
        <v>529</v>
      </c>
      <c r="I11" s="230" t="s">
        <v>530</v>
      </c>
      <c r="J11" s="230" t="s">
        <v>531</v>
      </c>
      <c r="K11" s="230" t="s">
        <v>280</v>
      </c>
      <c r="L11" s="230" t="s">
        <v>532</v>
      </c>
      <c r="M11" s="233" t="s">
        <v>533</v>
      </c>
      <c r="N11" s="238">
        <v>4</v>
      </c>
      <c r="O11" s="230" t="s">
        <v>72</v>
      </c>
      <c r="P11" s="235" t="s">
        <v>10</v>
      </c>
      <c r="Q11" s="236" t="s">
        <v>64</v>
      </c>
      <c r="R11" s="230" t="s">
        <v>534</v>
      </c>
      <c r="S11" s="224" t="s">
        <v>535</v>
      </c>
      <c r="T11" s="233" t="s">
        <v>334</v>
      </c>
      <c r="U11" s="237" t="s">
        <v>515</v>
      </c>
      <c r="V11" s="253">
        <v>44378</v>
      </c>
      <c r="W11" s="230" t="s">
        <v>517</v>
      </c>
      <c r="X11" s="224"/>
    </row>
    <row r="12" spans="1:24" ht="227.45" customHeight="1" x14ac:dyDescent="0.25">
      <c r="A12" s="246" t="s">
        <v>536</v>
      </c>
      <c r="B12" s="230" t="s">
        <v>104</v>
      </c>
      <c r="C12" s="231">
        <v>5</v>
      </c>
      <c r="D12" s="230" t="s">
        <v>654</v>
      </c>
      <c r="E12" s="232">
        <v>5.0999999999999996</v>
      </c>
      <c r="F12" s="230" t="s">
        <v>507</v>
      </c>
      <c r="G12" s="230" t="s">
        <v>46</v>
      </c>
      <c r="H12" s="230" t="s">
        <v>537</v>
      </c>
      <c r="I12" s="230" t="s">
        <v>538</v>
      </c>
      <c r="J12" s="230" t="s">
        <v>539</v>
      </c>
      <c r="K12" s="230" t="s">
        <v>280</v>
      </c>
      <c r="L12" s="230" t="s">
        <v>532</v>
      </c>
      <c r="M12" s="233" t="s">
        <v>540</v>
      </c>
      <c r="N12" s="234">
        <v>4</v>
      </c>
      <c r="O12" s="230" t="s">
        <v>72</v>
      </c>
      <c r="P12" s="235" t="s">
        <v>10</v>
      </c>
      <c r="Q12" s="236" t="s">
        <v>64</v>
      </c>
      <c r="R12" s="230" t="s">
        <v>541</v>
      </c>
      <c r="S12" s="230" t="s">
        <v>542</v>
      </c>
      <c r="T12" s="233" t="s">
        <v>334</v>
      </c>
      <c r="U12" s="233" t="s">
        <v>607</v>
      </c>
      <c r="V12" s="253">
        <v>44378</v>
      </c>
      <c r="W12" s="230" t="s">
        <v>517</v>
      </c>
      <c r="X12" s="224"/>
    </row>
    <row r="13" spans="1:24" ht="80.45" customHeight="1" x14ac:dyDescent="0.25">
      <c r="A13" s="341" t="s">
        <v>543</v>
      </c>
      <c r="B13" s="230" t="s">
        <v>104</v>
      </c>
      <c r="C13" s="231">
        <v>6</v>
      </c>
      <c r="D13" s="230" t="s">
        <v>544</v>
      </c>
      <c r="E13" s="232">
        <v>6.1</v>
      </c>
      <c r="F13" s="230" t="s">
        <v>507</v>
      </c>
      <c r="G13" s="230" t="s">
        <v>46</v>
      </c>
      <c r="H13" s="230" t="s">
        <v>545</v>
      </c>
      <c r="I13" s="230" t="s">
        <v>538</v>
      </c>
      <c r="J13" s="230" t="s">
        <v>546</v>
      </c>
      <c r="K13" s="230" t="s">
        <v>280</v>
      </c>
      <c r="L13" s="230" t="s">
        <v>547</v>
      </c>
      <c r="M13" s="233" t="s">
        <v>548</v>
      </c>
      <c r="N13" s="234">
        <v>3</v>
      </c>
      <c r="O13" s="236" t="s">
        <v>72</v>
      </c>
      <c r="P13" s="240" t="s">
        <v>12</v>
      </c>
      <c r="Q13" s="236" t="s">
        <v>64</v>
      </c>
      <c r="R13" s="230" t="s">
        <v>549</v>
      </c>
      <c r="S13" s="230" t="s">
        <v>542</v>
      </c>
      <c r="T13" s="233" t="s">
        <v>334</v>
      </c>
      <c r="U13" s="237" t="s">
        <v>515</v>
      </c>
      <c r="V13" s="253">
        <v>44378</v>
      </c>
      <c r="W13" s="230" t="s">
        <v>517</v>
      </c>
      <c r="X13" s="224"/>
    </row>
    <row r="14" spans="1:24" ht="63.6" customHeight="1" x14ac:dyDescent="0.25">
      <c r="A14" s="342"/>
      <c r="B14" s="230" t="s">
        <v>104</v>
      </c>
      <c r="C14" s="231">
        <v>7</v>
      </c>
      <c r="D14" s="230" t="s">
        <v>550</v>
      </c>
      <c r="E14" s="232">
        <v>7.1</v>
      </c>
      <c r="F14" s="230" t="s">
        <v>507</v>
      </c>
      <c r="G14" s="230" t="s">
        <v>46</v>
      </c>
      <c r="H14" s="230" t="s">
        <v>551</v>
      </c>
      <c r="I14" s="230" t="s">
        <v>538</v>
      </c>
      <c r="J14" s="230" t="s">
        <v>552</v>
      </c>
      <c r="K14" s="230" t="s">
        <v>280</v>
      </c>
      <c r="L14" s="230" t="s">
        <v>547</v>
      </c>
      <c r="M14" s="233" t="s">
        <v>553</v>
      </c>
      <c r="N14" s="234">
        <v>3</v>
      </c>
      <c r="O14" s="236" t="s">
        <v>72</v>
      </c>
      <c r="P14" s="240" t="s">
        <v>12</v>
      </c>
      <c r="Q14" s="236" t="s">
        <v>64</v>
      </c>
      <c r="R14" s="230" t="s">
        <v>554</v>
      </c>
      <c r="S14" s="230" t="s">
        <v>542</v>
      </c>
      <c r="T14" s="233" t="s">
        <v>334</v>
      </c>
      <c r="U14" s="237" t="s">
        <v>515</v>
      </c>
      <c r="V14" s="253">
        <v>44378</v>
      </c>
      <c r="W14" s="230" t="s">
        <v>517</v>
      </c>
      <c r="X14" s="224"/>
    </row>
    <row r="15" spans="1:24" ht="62.45" customHeight="1" x14ac:dyDescent="0.25">
      <c r="A15" s="342"/>
      <c r="B15" s="230" t="s">
        <v>104</v>
      </c>
      <c r="C15" s="231">
        <v>8</v>
      </c>
      <c r="D15" s="230" t="s">
        <v>555</v>
      </c>
      <c r="E15" s="232">
        <v>8.1</v>
      </c>
      <c r="F15" s="230" t="s">
        <v>556</v>
      </c>
      <c r="G15" s="230" t="s">
        <v>46</v>
      </c>
      <c r="H15" s="230" t="s">
        <v>557</v>
      </c>
      <c r="I15" s="230" t="s">
        <v>538</v>
      </c>
      <c r="J15" s="230" t="s">
        <v>552</v>
      </c>
      <c r="K15" s="230" t="s">
        <v>278</v>
      </c>
      <c r="L15" s="230" t="s">
        <v>547</v>
      </c>
      <c r="M15" s="233" t="s">
        <v>558</v>
      </c>
      <c r="N15" s="234">
        <v>3</v>
      </c>
      <c r="O15" s="236" t="s">
        <v>71</v>
      </c>
      <c r="P15" s="240" t="s">
        <v>12</v>
      </c>
      <c r="Q15" s="236" t="s">
        <v>64</v>
      </c>
      <c r="R15" s="230" t="s">
        <v>559</v>
      </c>
      <c r="S15" s="230" t="s">
        <v>542</v>
      </c>
      <c r="T15" s="233" t="s">
        <v>334</v>
      </c>
      <c r="U15" s="237" t="s">
        <v>515</v>
      </c>
      <c r="V15" s="253">
        <v>44378</v>
      </c>
      <c r="W15" s="230" t="s">
        <v>517</v>
      </c>
      <c r="X15" s="224"/>
    </row>
    <row r="16" spans="1:24" ht="63" customHeight="1" x14ac:dyDescent="0.25">
      <c r="A16" s="342"/>
      <c r="B16" s="230" t="s">
        <v>104</v>
      </c>
      <c r="C16" s="231">
        <v>9</v>
      </c>
      <c r="D16" s="230" t="s">
        <v>560</v>
      </c>
      <c r="E16" s="232">
        <v>9.1</v>
      </c>
      <c r="F16" s="230" t="s">
        <v>561</v>
      </c>
      <c r="G16" s="230" t="s">
        <v>46</v>
      </c>
      <c r="H16" s="230" t="s">
        <v>562</v>
      </c>
      <c r="I16" s="230" t="s">
        <v>538</v>
      </c>
      <c r="J16" s="230" t="s">
        <v>552</v>
      </c>
      <c r="K16" s="230" t="s">
        <v>278</v>
      </c>
      <c r="L16" s="230" t="s">
        <v>547</v>
      </c>
      <c r="M16" s="233" t="s">
        <v>558</v>
      </c>
      <c r="N16" s="234">
        <v>3</v>
      </c>
      <c r="O16" s="236" t="s">
        <v>71</v>
      </c>
      <c r="P16" s="240" t="s">
        <v>12</v>
      </c>
      <c r="Q16" s="236" t="s">
        <v>64</v>
      </c>
      <c r="R16" s="230" t="s">
        <v>563</v>
      </c>
      <c r="S16" s="230" t="s">
        <v>542</v>
      </c>
      <c r="T16" s="233" t="s">
        <v>334</v>
      </c>
      <c r="U16" s="237" t="s">
        <v>515</v>
      </c>
      <c r="V16" s="253">
        <v>44378</v>
      </c>
      <c r="W16" s="230" t="s">
        <v>517</v>
      </c>
      <c r="X16" s="224"/>
    </row>
    <row r="17" spans="1:24" ht="62.45" customHeight="1" x14ac:dyDescent="0.25">
      <c r="A17" s="343"/>
      <c r="B17" s="230" t="s">
        <v>104</v>
      </c>
      <c r="C17" s="231">
        <v>10</v>
      </c>
      <c r="D17" s="230" t="s">
        <v>564</v>
      </c>
      <c r="E17" s="232">
        <v>10.1</v>
      </c>
      <c r="F17" s="230" t="s">
        <v>507</v>
      </c>
      <c r="G17" s="230" t="s">
        <v>46</v>
      </c>
      <c r="H17" s="230" t="s">
        <v>565</v>
      </c>
      <c r="I17" s="230" t="s">
        <v>538</v>
      </c>
      <c r="J17" s="230" t="s">
        <v>552</v>
      </c>
      <c r="K17" s="230" t="s">
        <v>566</v>
      </c>
      <c r="L17" s="230" t="s">
        <v>532</v>
      </c>
      <c r="M17" s="233" t="s">
        <v>558</v>
      </c>
      <c r="N17" s="234">
        <v>3</v>
      </c>
      <c r="O17" s="236" t="s">
        <v>70</v>
      </c>
      <c r="P17" s="241" t="s">
        <v>13</v>
      </c>
      <c r="Q17" s="236" t="s">
        <v>64</v>
      </c>
      <c r="R17" s="230" t="s">
        <v>567</v>
      </c>
      <c r="S17" s="230" t="s">
        <v>568</v>
      </c>
      <c r="T17" s="233" t="s">
        <v>334</v>
      </c>
      <c r="U17" s="237" t="s">
        <v>515</v>
      </c>
      <c r="V17" s="253">
        <v>44378</v>
      </c>
      <c r="W17" s="230" t="s">
        <v>517</v>
      </c>
      <c r="X17" s="224"/>
    </row>
    <row r="18" spans="1:24" ht="61.15" customHeight="1" x14ac:dyDescent="0.25">
      <c r="A18" s="341" t="s">
        <v>569</v>
      </c>
      <c r="B18" s="230" t="s">
        <v>104</v>
      </c>
      <c r="C18" s="231">
        <v>11</v>
      </c>
      <c r="D18" s="230" t="s">
        <v>570</v>
      </c>
      <c r="E18" s="232">
        <v>11.1</v>
      </c>
      <c r="F18" s="230" t="s">
        <v>507</v>
      </c>
      <c r="G18" s="230" t="s">
        <v>46</v>
      </c>
      <c r="H18" s="230" t="s">
        <v>571</v>
      </c>
      <c r="I18" s="230" t="s">
        <v>572</v>
      </c>
      <c r="J18" s="230" t="s">
        <v>546</v>
      </c>
      <c r="K18" s="230" t="s">
        <v>573</v>
      </c>
      <c r="L18" s="230" t="s">
        <v>574</v>
      </c>
      <c r="M18" s="233" t="s">
        <v>575</v>
      </c>
      <c r="N18" s="234">
        <v>4</v>
      </c>
      <c r="O18" s="236" t="s">
        <v>71</v>
      </c>
      <c r="P18" s="240" t="s">
        <v>12</v>
      </c>
      <c r="Q18" s="236" t="s">
        <v>64</v>
      </c>
      <c r="R18" s="230" t="s">
        <v>576</v>
      </c>
      <c r="S18" s="230" t="s">
        <v>577</v>
      </c>
      <c r="T18" s="233" t="s">
        <v>334</v>
      </c>
      <c r="U18" s="237" t="s">
        <v>515</v>
      </c>
      <c r="V18" s="253">
        <v>44378</v>
      </c>
      <c r="W18" s="230" t="s">
        <v>517</v>
      </c>
      <c r="X18" s="224"/>
    </row>
    <row r="19" spans="1:24" ht="64.150000000000006" customHeight="1" x14ac:dyDescent="0.25">
      <c r="A19" s="342"/>
      <c r="B19" s="230" t="s">
        <v>104</v>
      </c>
      <c r="C19" s="231">
        <v>12</v>
      </c>
      <c r="D19" s="230" t="s">
        <v>564</v>
      </c>
      <c r="E19" s="232">
        <v>12.1</v>
      </c>
      <c r="F19" s="230" t="s">
        <v>507</v>
      </c>
      <c r="G19" s="230" t="s">
        <v>46</v>
      </c>
      <c r="H19" s="230" t="s">
        <v>565</v>
      </c>
      <c r="I19" s="230" t="s">
        <v>538</v>
      </c>
      <c r="J19" s="230" t="s">
        <v>546</v>
      </c>
      <c r="K19" s="230" t="s">
        <v>277</v>
      </c>
      <c r="L19" s="230" t="s">
        <v>532</v>
      </c>
      <c r="M19" s="233" t="s">
        <v>558</v>
      </c>
      <c r="N19" s="234">
        <v>3</v>
      </c>
      <c r="O19" s="236" t="s">
        <v>70</v>
      </c>
      <c r="P19" s="241" t="s">
        <v>13</v>
      </c>
      <c r="Q19" s="236" t="s">
        <v>64</v>
      </c>
      <c r="R19" s="230" t="s">
        <v>578</v>
      </c>
      <c r="S19" s="230" t="s">
        <v>542</v>
      </c>
      <c r="T19" s="233" t="s">
        <v>334</v>
      </c>
      <c r="U19" s="237" t="s">
        <v>515</v>
      </c>
      <c r="V19" s="253">
        <v>44378</v>
      </c>
      <c r="W19" s="230" t="s">
        <v>517</v>
      </c>
      <c r="X19" s="224"/>
    </row>
    <row r="20" spans="1:24" ht="64.900000000000006" customHeight="1" x14ac:dyDescent="0.25">
      <c r="A20" s="342"/>
      <c r="B20" s="230" t="s">
        <v>104</v>
      </c>
      <c r="C20" s="231">
        <v>13</v>
      </c>
      <c r="D20" s="230" t="s">
        <v>579</v>
      </c>
      <c r="E20" s="232">
        <v>13.1</v>
      </c>
      <c r="F20" s="230" t="s">
        <v>507</v>
      </c>
      <c r="G20" s="230" t="s">
        <v>46</v>
      </c>
      <c r="H20" s="230" t="s">
        <v>580</v>
      </c>
      <c r="I20" s="230" t="s">
        <v>538</v>
      </c>
      <c r="J20" s="230" t="s">
        <v>552</v>
      </c>
      <c r="K20" s="230" t="s">
        <v>573</v>
      </c>
      <c r="L20" s="230" t="s">
        <v>532</v>
      </c>
      <c r="M20" s="233" t="s">
        <v>663</v>
      </c>
      <c r="N20" s="234">
        <v>4</v>
      </c>
      <c r="O20" s="236" t="s">
        <v>71</v>
      </c>
      <c r="P20" s="240" t="s">
        <v>12</v>
      </c>
      <c r="Q20" s="236" t="s">
        <v>64</v>
      </c>
      <c r="R20" s="230" t="s">
        <v>581</v>
      </c>
      <c r="S20" s="230" t="s">
        <v>582</v>
      </c>
      <c r="T20" s="233" t="s">
        <v>334</v>
      </c>
      <c r="U20" s="237" t="s">
        <v>515</v>
      </c>
      <c r="V20" s="253">
        <v>44378</v>
      </c>
      <c r="W20" s="230" t="s">
        <v>517</v>
      </c>
      <c r="X20" s="224"/>
    </row>
    <row r="21" spans="1:24" ht="64.900000000000006" customHeight="1" x14ac:dyDescent="0.25">
      <c r="A21" s="343"/>
      <c r="B21" s="230" t="s">
        <v>104</v>
      </c>
      <c r="C21" s="231">
        <v>14</v>
      </c>
      <c r="D21" s="230" t="s">
        <v>583</v>
      </c>
      <c r="E21" s="232">
        <v>14.1</v>
      </c>
      <c r="F21" s="230" t="s">
        <v>584</v>
      </c>
      <c r="G21" s="230" t="s">
        <v>46</v>
      </c>
      <c r="H21" s="230" t="s">
        <v>585</v>
      </c>
      <c r="I21" s="230" t="s">
        <v>538</v>
      </c>
      <c r="J21" s="230" t="s">
        <v>552</v>
      </c>
      <c r="K21" s="230" t="s">
        <v>280</v>
      </c>
      <c r="L21" s="230" t="s">
        <v>532</v>
      </c>
      <c r="M21" s="233" t="s">
        <v>586</v>
      </c>
      <c r="N21" s="234">
        <v>4</v>
      </c>
      <c r="O21" s="236" t="s">
        <v>71</v>
      </c>
      <c r="P21" s="240" t="s">
        <v>12</v>
      </c>
      <c r="Q21" s="236" t="s">
        <v>64</v>
      </c>
      <c r="R21" s="230" t="s">
        <v>587</v>
      </c>
      <c r="S21" s="230" t="s">
        <v>542</v>
      </c>
      <c r="T21" s="233" t="s">
        <v>334</v>
      </c>
      <c r="U21" s="237" t="s">
        <v>515</v>
      </c>
      <c r="V21" s="253">
        <v>44378</v>
      </c>
      <c r="W21" s="230" t="s">
        <v>517</v>
      </c>
      <c r="X21" s="224"/>
    </row>
    <row r="22" spans="1:24" ht="72.599999999999994" customHeight="1" x14ac:dyDescent="0.25">
      <c r="A22" s="341" t="s">
        <v>588</v>
      </c>
      <c r="B22" s="230" t="s">
        <v>104</v>
      </c>
      <c r="C22" s="231">
        <v>15</v>
      </c>
      <c r="D22" s="230" t="s">
        <v>589</v>
      </c>
      <c r="E22" s="232">
        <v>15.1</v>
      </c>
      <c r="F22" s="230" t="s">
        <v>590</v>
      </c>
      <c r="G22" s="230" t="s">
        <v>46</v>
      </c>
      <c r="H22" s="230" t="s">
        <v>591</v>
      </c>
      <c r="I22" s="230" t="s">
        <v>538</v>
      </c>
      <c r="J22" s="230" t="s">
        <v>552</v>
      </c>
      <c r="K22" s="230" t="s">
        <v>573</v>
      </c>
      <c r="L22" s="230" t="s">
        <v>532</v>
      </c>
      <c r="M22" s="233" t="s">
        <v>664</v>
      </c>
      <c r="N22" s="234">
        <v>3</v>
      </c>
      <c r="O22" s="236" t="s">
        <v>71</v>
      </c>
      <c r="P22" s="240" t="s">
        <v>12</v>
      </c>
      <c r="Q22" s="236" t="s">
        <v>64</v>
      </c>
      <c r="R22" s="230" t="s">
        <v>592</v>
      </c>
      <c r="S22" s="230" t="s">
        <v>542</v>
      </c>
      <c r="T22" s="233" t="s">
        <v>334</v>
      </c>
      <c r="U22" s="237" t="s">
        <v>515</v>
      </c>
      <c r="V22" s="253">
        <v>44378</v>
      </c>
      <c r="W22" s="230" t="s">
        <v>517</v>
      </c>
      <c r="X22" s="224"/>
    </row>
    <row r="23" spans="1:24" ht="67.900000000000006" customHeight="1" x14ac:dyDescent="0.25">
      <c r="A23" s="343"/>
      <c r="B23" s="230" t="s">
        <v>104</v>
      </c>
      <c r="C23" s="231">
        <v>16</v>
      </c>
      <c r="D23" s="230" t="s">
        <v>593</v>
      </c>
      <c r="E23" s="232">
        <v>16.100000000000001</v>
      </c>
      <c r="F23" s="230" t="s">
        <v>590</v>
      </c>
      <c r="G23" s="230" t="s">
        <v>46</v>
      </c>
      <c r="H23" s="230" t="s">
        <v>594</v>
      </c>
      <c r="I23" s="230" t="s">
        <v>538</v>
      </c>
      <c r="J23" s="230" t="s">
        <v>552</v>
      </c>
      <c r="K23" s="230" t="s">
        <v>573</v>
      </c>
      <c r="L23" s="230" t="s">
        <v>532</v>
      </c>
      <c r="M23" s="233" t="s">
        <v>664</v>
      </c>
      <c r="N23" s="234">
        <v>3</v>
      </c>
      <c r="O23" s="236" t="s">
        <v>71</v>
      </c>
      <c r="P23" s="240" t="s">
        <v>12</v>
      </c>
      <c r="Q23" s="236" t="s">
        <v>64</v>
      </c>
      <c r="R23" s="230" t="s">
        <v>595</v>
      </c>
      <c r="S23" s="230" t="s">
        <v>542</v>
      </c>
      <c r="T23" s="233" t="s">
        <v>334</v>
      </c>
      <c r="U23" s="237" t="s">
        <v>515</v>
      </c>
      <c r="V23" s="253">
        <v>44378</v>
      </c>
      <c r="W23" s="230" t="s">
        <v>517</v>
      </c>
      <c r="X23" s="224"/>
    </row>
    <row r="24" spans="1:24" ht="70.150000000000006" customHeight="1" x14ac:dyDescent="0.25">
      <c r="A24" s="242" t="s">
        <v>596</v>
      </c>
      <c r="B24" s="230" t="s">
        <v>104</v>
      </c>
      <c r="C24" s="231">
        <v>17</v>
      </c>
      <c r="D24" s="230" t="s">
        <v>597</v>
      </c>
      <c r="E24" s="232">
        <v>17.100000000000001</v>
      </c>
      <c r="F24" s="230" t="s">
        <v>598</v>
      </c>
      <c r="G24" s="230" t="s">
        <v>46</v>
      </c>
      <c r="H24" s="230" t="s">
        <v>599</v>
      </c>
      <c r="I24" s="230" t="s">
        <v>538</v>
      </c>
      <c r="J24" s="230" t="s">
        <v>552</v>
      </c>
      <c r="K24" s="230" t="s">
        <v>573</v>
      </c>
      <c r="L24" s="230" t="s">
        <v>532</v>
      </c>
      <c r="M24" s="233" t="s">
        <v>665</v>
      </c>
      <c r="N24" s="234">
        <v>4</v>
      </c>
      <c r="O24" s="236" t="s">
        <v>71</v>
      </c>
      <c r="P24" s="240" t="s">
        <v>12</v>
      </c>
      <c r="Q24" s="236" t="s">
        <v>64</v>
      </c>
      <c r="R24" s="230" t="s">
        <v>600</v>
      </c>
      <c r="S24" s="230" t="s">
        <v>542</v>
      </c>
      <c r="T24" s="233" t="s">
        <v>334</v>
      </c>
      <c r="U24" s="237" t="s">
        <v>515</v>
      </c>
      <c r="V24" s="253">
        <v>44378</v>
      </c>
      <c r="W24" s="230" t="s">
        <v>517</v>
      </c>
      <c r="X24" s="224"/>
    </row>
    <row r="25" spans="1:24" ht="68.45" customHeight="1" thickBot="1" x14ac:dyDescent="0.3">
      <c r="A25" s="333" t="s">
        <v>601</v>
      </c>
      <c r="B25" s="230" t="s">
        <v>104</v>
      </c>
      <c r="C25" s="231">
        <v>18</v>
      </c>
      <c r="D25" s="230" t="s">
        <v>602</v>
      </c>
      <c r="E25" s="232">
        <v>18.100000000000001</v>
      </c>
      <c r="F25" s="230" t="s">
        <v>603</v>
      </c>
      <c r="G25" s="230" t="s">
        <v>46</v>
      </c>
      <c r="H25" s="230" t="s">
        <v>604</v>
      </c>
      <c r="I25" s="230" t="s">
        <v>605</v>
      </c>
      <c r="J25" s="230" t="s">
        <v>552</v>
      </c>
      <c r="K25" s="230" t="s">
        <v>573</v>
      </c>
      <c r="L25" s="230" t="s">
        <v>532</v>
      </c>
      <c r="M25" s="233" t="s">
        <v>558</v>
      </c>
      <c r="N25" s="234">
        <v>3</v>
      </c>
      <c r="O25" s="236" t="s">
        <v>71</v>
      </c>
      <c r="P25" s="69" t="s">
        <v>12</v>
      </c>
      <c r="Q25" s="236" t="s">
        <v>64</v>
      </c>
      <c r="R25" s="230" t="s">
        <v>606</v>
      </c>
      <c r="S25" s="230" t="s">
        <v>542</v>
      </c>
      <c r="T25" s="233" t="s">
        <v>334</v>
      </c>
      <c r="U25" s="237" t="s">
        <v>515</v>
      </c>
      <c r="V25" s="253">
        <v>44378</v>
      </c>
      <c r="W25" s="230" t="s">
        <v>517</v>
      </c>
      <c r="X25" s="224"/>
    </row>
    <row r="26" spans="1:24" ht="64.150000000000006" customHeight="1" thickBot="1" x14ac:dyDescent="0.3">
      <c r="A26" s="334"/>
      <c r="B26" s="230" t="s">
        <v>104</v>
      </c>
      <c r="C26" s="231">
        <v>19</v>
      </c>
      <c r="D26" s="230" t="s">
        <v>608</v>
      </c>
      <c r="E26" s="232">
        <v>19.100000000000001</v>
      </c>
      <c r="F26" s="230" t="s">
        <v>609</v>
      </c>
      <c r="G26" s="230" t="s">
        <v>46</v>
      </c>
      <c r="H26" s="230" t="s">
        <v>610</v>
      </c>
      <c r="I26" s="230" t="s">
        <v>605</v>
      </c>
      <c r="J26" s="230" t="s">
        <v>552</v>
      </c>
      <c r="K26" s="230" t="s">
        <v>573</v>
      </c>
      <c r="L26" s="230" t="s">
        <v>532</v>
      </c>
      <c r="M26" s="233" t="s">
        <v>558</v>
      </c>
      <c r="N26" s="234">
        <v>3</v>
      </c>
      <c r="O26" s="236" t="s">
        <v>71</v>
      </c>
      <c r="P26" s="69" t="s">
        <v>12</v>
      </c>
      <c r="Q26" s="236" t="s">
        <v>64</v>
      </c>
      <c r="R26" s="230" t="s">
        <v>611</v>
      </c>
      <c r="S26" s="230" t="s">
        <v>542</v>
      </c>
      <c r="T26" s="233" t="s">
        <v>334</v>
      </c>
      <c r="U26" s="237" t="s">
        <v>515</v>
      </c>
      <c r="V26" s="253">
        <v>44378</v>
      </c>
      <c r="W26" s="230" t="s">
        <v>517</v>
      </c>
      <c r="X26" s="224"/>
    </row>
    <row r="27" spans="1:24" ht="67.900000000000006" customHeight="1" thickBot="1" x14ac:dyDescent="0.3">
      <c r="A27" s="243" t="s">
        <v>612</v>
      </c>
      <c r="B27" s="230" t="s">
        <v>104</v>
      </c>
      <c r="C27" s="231">
        <v>20</v>
      </c>
      <c r="D27" s="230" t="s">
        <v>613</v>
      </c>
      <c r="E27" s="232">
        <v>20.100000000000001</v>
      </c>
      <c r="F27" s="230" t="s">
        <v>614</v>
      </c>
      <c r="G27" s="230" t="s">
        <v>46</v>
      </c>
      <c r="H27" s="230" t="s">
        <v>615</v>
      </c>
      <c r="I27" s="230" t="s">
        <v>605</v>
      </c>
      <c r="J27" s="230" t="s">
        <v>552</v>
      </c>
      <c r="K27" s="230" t="s">
        <v>280</v>
      </c>
      <c r="L27" s="230" t="s">
        <v>532</v>
      </c>
      <c r="M27" s="233" t="s">
        <v>665</v>
      </c>
      <c r="N27" s="234">
        <v>4</v>
      </c>
      <c r="O27" s="236" t="s">
        <v>72</v>
      </c>
      <c r="P27" s="70" t="s">
        <v>10</v>
      </c>
      <c r="Q27" s="236" t="s">
        <v>64</v>
      </c>
      <c r="R27" s="230" t="s">
        <v>657</v>
      </c>
      <c r="S27" s="230" t="s">
        <v>542</v>
      </c>
      <c r="T27" s="233" t="s">
        <v>334</v>
      </c>
      <c r="U27" s="237" t="s">
        <v>515</v>
      </c>
      <c r="V27" s="253">
        <v>44378</v>
      </c>
      <c r="W27" s="230" t="s">
        <v>517</v>
      </c>
      <c r="X27" s="224"/>
    </row>
    <row r="28" spans="1:24" ht="79.5" thickBot="1" x14ac:dyDescent="0.3">
      <c r="A28" s="244" t="s">
        <v>616</v>
      </c>
      <c r="B28" s="230" t="s">
        <v>15</v>
      </c>
      <c r="C28" s="231">
        <v>21</v>
      </c>
      <c r="D28" s="230" t="s">
        <v>617</v>
      </c>
      <c r="E28" s="232">
        <v>22.1</v>
      </c>
      <c r="F28" s="230" t="s">
        <v>618</v>
      </c>
      <c r="G28" s="230" t="s">
        <v>46</v>
      </c>
      <c r="H28" s="230" t="s">
        <v>619</v>
      </c>
      <c r="I28" s="230" t="s">
        <v>605</v>
      </c>
      <c r="J28" s="230" t="s">
        <v>552</v>
      </c>
      <c r="K28" s="230" t="s">
        <v>620</v>
      </c>
      <c r="L28" s="230" t="s">
        <v>532</v>
      </c>
      <c r="M28" s="233" t="s">
        <v>558</v>
      </c>
      <c r="N28" s="234">
        <v>3</v>
      </c>
      <c r="O28" s="236" t="s">
        <v>70</v>
      </c>
      <c r="P28" s="71" t="s">
        <v>13</v>
      </c>
      <c r="Q28" s="236" t="s">
        <v>64</v>
      </c>
      <c r="R28" s="230" t="s">
        <v>621</v>
      </c>
      <c r="S28" s="230" t="s">
        <v>542</v>
      </c>
      <c r="T28" s="233" t="s">
        <v>334</v>
      </c>
      <c r="U28" s="237" t="s">
        <v>515</v>
      </c>
      <c r="V28" s="253">
        <v>44378</v>
      </c>
      <c r="W28" s="230" t="s">
        <v>517</v>
      </c>
      <c r="X28" s="224"/>
    </row>
    <row r="29" spans="1:24" ht="79.5" thickBot="1" x14ac:dyDescent="0.3">
      <c r="A29" s="346" t="s">
        <v>622</v>
      </c>
      <c r="B29" s="230" t="s">
        <v>104</v>
      </c>
      <c r="C29" s="231">
        <v>22</v>
      </c>
      <c r="D29" s="230" t="s">
        <v>623</v>
      </c>
      <c r="E29" s="232">
        <v>23.1</v>
      </c>
      <c r="F29" s="230" t="s">
        <v>507</v>
      </c>
      <c r="G29" s="230" t="s">
        <v>46</v>
      </c>
      <c r="H29" s="230" t="s">
        <v>624</v>
      </c>
      <c r="I29" s="230" t="s">
        <v>538</v>
      </c>
      <c r="J29" s="230" t="s">
        <v>552</v>
      </c>
      <c r="K29" s="230" t="s">
        <v>573</v>
      </c>
      <c r="L29" s="230" t="s">
        <v>532</v>
      </c>
      <c r="M29" s="233" t="s">
        <v>625</v>
      </c>
      <c r="N29" s="234">
        <v>3</v>
      </c>
      <c r="O29" s="236" t="s">
        <v>71</v>
      </c>
      <c r="P29" s="69" t="s">
        <v>12</v>
      </c>
      <c r="Q29" s="236" t="s">
        <v>64</v>
      </c>
      <c r="R29" s="230" t="s">
        <v>626</v>
      </c>
      <c r="S29" s="230" t="s">
        <v>542</v>
      </c>
      <c r="T29" s="233" t="s">
        <v>334</v>
      </c>
      <c r="U29" s="237" t="s">
        <v>515</v>
      </c>
      <c r="V29" s="253">
        <v>44378</v>
      </c>
      <c r="W29" s="230" t="s">
        <v>517</v>
      </c>
      <c r="X29" s="224"/>
    </row>
    <row r="30" spans="1:24" ht="79.5" thickBot="1" x14ac:dyDescent="0.3">
      <c r="A30" s="347"/>
      <c r="B30" s="230" t="s">
        <v>104</v>
      </c>
      <c r="C30" s="231">
        <v>23</v>
      </c>
      <c r="D30" s="230" t="s">
        <v>627</v>
      </c>
      <c r="E30" s="232">
        <v>23.1</v>
      </c>
      <c r="F30" s="230" t="s">
        <v>628</v>
      </c>
      <c r="G30" s="230" t="s">
        <v>46</v>
      </c>
      <c r="H30" s="230" t="s">
        <v>629</v>
      </c>
      <c r="I30" s="230" t="s">
        <v>538</v>
      </c>
      <c r="J30" s="230" t="s">
        <v>552</v>
      </c>
      <c r="K30" s="230" t="s">
        <v>573</v>
      </c>
      <c r="L30" s="230" t="s">
        <v>532</v>
      </c>
      <c r="M30" s="233" t="s">
        <v>558</v>
      </c>
      <c r="N30" s="234">
        <v>3</v>
      </c>
      <c r="O30" s="236" t="s">
        <v>71</v>
      </c>
      <c r="P30" s="69" t="s">
        <v>12</v>
      </c>
      <c r="Q30" s="236" t="s">
        <v>64</v>
      </c>
      <c r="R30" s="230" t="s">
        <v>630</v>
      </c>
      <c r="S30" s="230" t="s">
        <v>542</v>
      </c>
      <c r="T30" s="233" t="s">
        <v>334</v>
      </c>
      <c r="U30" s="237" t="s">
        <v>515</v>
      </c>
      <c r="V30" s="253">
        <v>44378</v>
      </c>
      <c r="W30" s="230" t="s">
        <v>517</v>
      </c>
      <c r="X30" s="224"/>
    </row>
    <row r="31" spans="1:24" ht="79.5" thickBot="1" x14ac:dyDescent="0.3">
      <c r="A31" s="341" t="s">
        <v>631</v>
      </c>
      <c r="B31" s="230" t="s">
        <v>104</v>
      </c>
      <c r="C31" s="231">
        <v>24</v>
      </c>
      <c r="D31" s="230" t="s">
        <v>632</v>
      </c>
      <c r="E31" s="232">
        <v>24.1</v>
      </c>
      <c r="F31" s="230" t="s">
        <v>507</v>
      </c>
      <c r="G31" s="230" t="s">
        <v>46</v>
      </c>
      <c r="H31" s="230" t="s">
        <v>633</v>
      </c>
      <c r="I31" s="230" t="s">
        <v>538</v>
      </c>
      <c r="J31" s="230" t="s">
        <v>552</v>
      </c>
      <c r="K31" s="230" t="s">
        <v>658</v>
      </c>
      <c r="L31" s="230" t="s">
        <v>532</v>
      </c>
      <c r="M31" s="233" t="s">
        <v>666</v>
      </c>
      <c r="N31" s="234">
        <v>3</v>
      </c>
      <c r="O31" s="236" t="s">
        <v>71</v>
      </c>
      <c r="P31" s="69" t="s">
        <v>12</v>
      </c>
      <c r="Q31" s="236" t="s">
        <v>64</v>
      </c>
      <c r="R31" s="230" t="s">
        <v>634</v>
      </c>
      <c r="S31" s="230" t="s">
        <v>542</v>
      </c>
      <c r="T31" s="233" t="s">
        <v>334</v>
      </c>
      <c r="U31" s="237" t="s">
        <v>515</v>
      </c>
      <c r="V31" s="253">
        <v>44378</v>
      </c>
      <c r="W31" s="230" t="s">
        <v>517</v>
      </c>
      <c r="X31" s="224"/>
    </row>
    <row r="32" spans="1:24" ht="79.5" thickBot="1" x14ac:dyDescent="0.3">
      <c r="A32" s="342"/>
      <c r="B32" s="230" t="s">
        <v>104</v>
      </c>
      <c r="C32" s="231">
        <v>25</v>
      </c>
      <c r="D32" s="230" t="s">
        <v>583</v>
      </c>
      <c r="E32" s="232">
        <v>25.1</v>
      </c>
      <c r="F32" s="230" t="s">
        <v>584</v>
      </c>
      <c r="G32" s="230" t="s">
        <v>46</v>
      </c>
      <c r="H32" s="230" t="s">
        <v>585</v>
      </c>
      <c r="I32" s="230" t="s">
        <v>538</v>
      </c>
      <c r="J32" s="230" t="s">
        <v>552</v>
      </c>
      <c r="K32" s="230" t="s">
        <v>658</v>
      </c>
      <c r="L32" s="230" t="s">
        <v>532</v>
      </c>
      <c r="M32" s="233" t="s">
        <v>586</v>
      </c>
      <c r="N32" s="234">
        <v>3</v>
      </c>
      <c r="O32" s="236" t="s">
        <v>71</v>
      </c>
      <c r="P32" s="69" t="s">
        <v>12</v>
      </c>
      <c r="Q32" s="236" t="s">
        <v>64</v>
      </c>
      <c r="R32" s="230" t="s">
        <v>587</v>
      </c>
      <c r="S32" s="230" t="s">
        <v>542</v>
      </c>
      <c r="T32" s="233" t="s">
        <v>334</v>
      </c>
      <c r="U32" s="237" t="s">
        <v>515</v>
      </c>
      <c r="V32" s="253">
        <v>44378</v>
      </c>
      <c r="W32" s="230" t="s">
        <v>517</v>
      </c>
      <c r="X32" s="224"/>
    </row>
    <row r="33" spans="1:24" ht="79.5" thickBot="1" x14ac:dyDescent="0.3">
      <c r="A33" s="343"/>
      <c r="B33" s="230" t="s">
        <v>104</v>
      </c>
      <c r="C33" s="231">
        <v>26</v>
      </c>
      <c r="D33" s="230" t="s">
        <v>635</v>
      </c>
      <c r="E33" s="232">
        <v>26.1</v>
      </c>
      <c r="F33" s="230" t="s">
        <v>636</v>
      </c>
      <c r="G33" s="230" t="s">
        <v>46</v>
      </c>
      <c r="H33" s="230" t="s">
        <v>637</v>
      </c>
      <c r="I33" s="230" t="s">
        <v>538</v>
      </c>
      <c r="J33" s="230" t="s">
        <v>552</v>
      </c>
      <c r="K33" s="230" t="s">
        <v>658</v>
      </c>
      <c r="L33" s="230" t="s">
        <v>547</v>
      </c>
      <c r="M33" s="233" t="s">
        <v>558</v>
      </c>
      <c r="N33" s="234">
        <v>3</v>
      </c>
      <c r="O33" s="236" t="s">
        <v>71</v>
      </c>
      <c r="P33" s="69" t="s">
        <v>12</v>
      </c>
      <c r="Q33" s="236" t="s">
        <v>64</v>
      </c>
      <c r="R33" s="230" t="s">
        <v>638</v>
      </c>
      <c r="S33" s="230" t="s">
        <v>542</v>
      </c>
      <c r="T33" s="233" t="s">
        <v>334</v>
      </c>
      <c r="U33" s="237" t="s">
        <v>515</v>
      </c>
      <c r="V33" s="253">
        <v>44378</v>
      </c>
      <c r="W33" s="230" t="s">
        <v>517</v>
      </c>
      <c r="X33" s="224"/>
    </row>
    <row r="34" spans="1:24" ht="79.5" thickBot="1" x14ac:dyDescent="0.3">
      <c r="A34" s="245" t="s">
        <v>639</v>
      </c>
      <c r="B34" s="230" t="s">
        <v>104</v>
      </c>
      <c r="C34" s="231">
        <v>27</v>
      </c>
      <c r="D34" s="230" t="s">
        <v>640</v>
      </c>
      <c r="E34" s="232">
        <v>27.1</v>
      </c>
      <c r="F34" s="230" t="s">
        <v>641</v>
      </c>
      <c r="G34" s="230" t="s">
        <v>46</v>
      </c>
      <c r="H34" s="230" t="s">
        <v>642</v>
      </c>
      <c r="I34" s="230" t="s">
        <v>538</v>
      </c>
      <c r="J34" s="230" t="s">
        <v>552</v>
      </c>
      <c r="K34" s="230" t="s">
        <v>659</v>
      </c>
      <c r="L34" s="230" t="s">
        <v>547</v>
      </c>
      <c r="M34" s="233" t="s">
        <v>558</v>
      </c>
      <c r="N34" s="234">
        <v>4</v>
      </c>
      <c r="O34" s="236" t="s">
        <v>71</v>
      </c>
      <c r="P34" s="69" t="s">
        <v>12</v>
      </c>
      <c r="Q34" s="236" t="s">
        <v>64</v>
      </c>
      <c r="R34" s="230" t="s">
        <v>643</v>
      </c>
      <c r="S34" s="230" t="s">
        <v>644</v>
      </c>
      <c r="T34" s="233" t="s">
        <v>334</v>
      </c>
      <c r="U34" s="237" t="s">
        <v>515</v>
      </c>
      <c r="V34" s="253">
        <v>44378</v>
      </c>
      <c r="W34" s="230" t="s">
        <v>517</v>
      </c>
      <c r="X34" s="224"/>
    </row>
    <row r="35" spans="1:24" ht="79.5" thickBot="1" x14ac:dyDescent="0.3">
      <c r="A35" s="333" t="s">
        <v>645</v>
      </c>
      <c r="B35" s="230" t="s">
        <v>104</v>
      </c>
      <c r="C35" s="231">
        <v>28</v>
      </c>
      <c r="D35" s="230" t="s">
        <v>646</v>
      </c>
      <c r="E35" s="232">
        <v>28.1</v>
      </c>
      <c r="F35" s="230" t="s">
        <v>655</v>
      </c>
      <c r="G35" s="230"/>
      <c r="H35" s="230" t="s">
        <v>647</v>
      </c>
      <c r="I35" s="230" t="s">
        <v>538</v>
      </c>
      <c r="J35" s="230" t="s">
        <v>552</v>
      </c>
      <c r="K35" s="230" t="s">
        <v>620</v>
      </c>
      <c r="L35" s="230" t="s">
        <v>648</v>
      </c>
      <c r="M35" s="233" t="s">
        <v>667</v>
      </c>
      <c r="N35" s="234">
        <v>5</v>
      </c>
      <c r="O35" s="236" t="s">
        <v>70</v>
      </c>
      <c r="P35" s="69" t="s">
        <v>12</v>
      </c>
      <c r="Q35" s="236" t="s">
        <v>64</v>
      </c>
      <c r="R35" s="230" t="s">
        <v>649</v>
      </c>
      <c r="S35" s="230" t="s">
        <v>542</v>
      </c>
      <c r="T35" s="233" t="s">
        <v>334</v>
      </c>
      <c r="U35" s="237" t="s">
        <v>515</v>
      </c>
      <c r="V35" s="253">
        <v>44378</v>
      </c>
      <c r="W35" s="230" t="s">
        <v>517</v>
      </c>
      <c r="X35" s="224"/>
    </row>
    <row r="36" spans="1:24" ht="409.6" thickBot="1" x14ac:dyDescent="0.3">
      <c r="A36" s="334"/>
      <c r="B36" s="230" t="s">
        <v>104</v>
      </c>
      <c r="C36" s="231">
        <v>29</v>
      </c>
      <c r="D36" s="230" t="s">
        <v>646</v>
      </c>
      <c r="E36" s="232">
        <v>29.1</v>
      </c>
      <c r="F36" s="230" t="s">
        <v>507</v>
      </c>
      <c r="G36" s="230" t="s">
        <v>46</v>
      </c>
      <c r="H36" s="230" t="s">
        <v>650</v>
      </c>
      <c r="I36" s="230" t="s">
        <v>538</v>
      </c>
      <c r="J36" s="230" t="s">
        <v>552</v>
      </c>
      <c r="K36" s="230" t="s">
        <v>620</v>
      </c>
      <c r="L36" s="230" t="s">
        <v>532</v>
      </c>
      <c r="M36" s="233" t="s">
        <v>651</v>
      </c>
      <c r="N36" s="234">
        <v>4</v>
      </c>
      <c r="O36" s="230" t="s">
        <v>70</v>
      </c>
      <c r="P36" s="71" t="s">
        <v>13</v>
      </c>
      <c r="Q36" s="236" t="s">
        <v>64</v>
      </c>
      <c r="R36" s="230" t="s">
        <v>652</v>
      </c>
      <c r="S36" s="230" t="s">
        <v>542</v>
      </c>
      <c r="T36" s="233" t="s">
        <v>334</v>
      </c>
      <c r="U36" s="237" t="s">
        <v>515</v>
      </c>
      <c r="V36" s="253">
        <v>44378</v>
      </c>
      <c r="W36" s="230" t="s">
        <v>517</v>
      </c>
      <c r="X36" s="224"/>
    </row>
  </sheetData>
  <mergeCells count="33">
    <mergeCell ref="K2:L2"/>
    <mergeCell ref="A22:A23"/>
    <mergeCell ref="A25:A26"/>
    <mergeCell ref="A29:A30"/>
    <mergeCell ref="A31:A33"/>
    <mergeCell ref="G3:G4"/>
    <mergeCell ref="H3:H4"/>
    <mergeCell ref="I3:I4"/>
    <mergeCell ref="J3:J4"/>
    <mergeCell ref="K3:K4"/>
    <mergeCell ref="L3:L4"/>
    <mergeCell ref="A35:A36"/>
    <mergeCell ref="N6:P6"/>
    <mergeCell ref="Q6:Q7"/>
    <mergeCell ref="A8:A10"/>
    <mergeCell ref="A13:A17"/>
    <mergeCell ref="A18:A21"/>
    <mergeCell ref="B1:I1"/>
    <mergeCell ref="K1:N1"/>
    <mergeCell ref="O1:T1"/>
    <mergeCell ref="M2:N2"/>
    <mergeCell ref="O2:R2"/>
    <mergeCell ref="S2:V5"/>
    <mergeCell ref="B3:B4"/>
    <mergeCell ref="C3:C4"/>
    <mergeCell ref="D3:D4"/>
    <mergeCell ref="E3:F4"/>
    <mergeCell ref="M3:M4"/>
    <mergeCell ref="N3:N4"/>
    <mergeCell ref="O3:R3"/>
    <mergeCell ref="O4:R4"/>
    <mergeCell ref="K5:M5"/>
    <mergeCell ref="O5:R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4474"/>
  <sheetViews>
    <sheetView tabSelected="1" zoomScale="77" zoomScaleNormal="77" workbookViewId="0">
      <selection sqref="A1:X1"/>
    </sheetView>
  </sheetViews>
  <sheetFormatPr defaultRowHeight="15.75" x14ac:dyDescent="0.25"/>
  <cols>
    <col min="1" max="1" width="29.7109375" customWidth="1"/>
    <col min="2" max="2" width="13.5703125" customWidth="1"/>
    <col min="3" max="3" width="8.28515625" customWidth="1"/>
    <col min="4" max="4" width="32" customWidth="1"/>
    <col min="5" max="5" width="7.42578125" customWidth="1"/>
    <col min="6" max="6" width="32.5703125" customWidth="1"/>
    <col min="7" max="7" width="9.28515625" customWidth="1"/>
    <col min="8" max="8" width="29.140625" customWidth="1"/>
    <col min="9" max="9" width="21.5703125" customWidth="1"/>
    <col min="10" max="10" width="22.7109375" customWidth="1"/>
    <col min="11" max="11" width="28.28515625" style="1" customWidth="1"/>
    <col min="12" max="12" width="44.42578125" style="2" customWidth="1"/>
    <col min="13" max="13" width="41" style="2" customWidth="1"/>
    <col min="14" max="14" width="9.42578125" customWidth="1"/>
    <col min="15" max="15" width="8.28515625" customWidth="1"/>
    <col min="16" max="16" width="8.7109375" customWidth="1"/>
    <col min="17" max="17" width="12.42578125" customWidth="1"/>
    <col min="18" max="18" width="41.42578125" style="264" customWidth="1"/>
    <col min="19" max="19" width="22.28515625" customWidth="1"/>
    <col min="20" max="20" width="21.7109375" style="277" customWidth="1"/>
    <col min="21" max="21" width="26.7109375" style="285" customWidth="1"/>
    <col min="22" max="22" width="14.140625" customWidth="1"/>
    <col min="23" max="23" width="22.5703125" customWidth="1"/>
    <col min="24" max="24" width="25.7109375" customWidth="1"/>
    <col min="25" max="25" width="15" customWidth="1"/>
    <col min="43" max="43" width="17.28515625" customWidth="1"/>
  </cols>
  <sheetData>
    <row r="1" spans="1:44" s="106" customFormat="1" ht="18" x14ac:dyDescent="0.3">
      <c r="A1" s="400" t="s">
        <v>800</v>
      </c>
      <c r="B1" s="401"/>
      <c r="C1" s="401"/>
      <c r="D1" s="401"/>
      <c r="E1" s="401"/>
      <c r="F1" s="401"/>
      <c r="G1" s="401"/>
      <c r="H1" s="401"/>
      <c r="I1" s="401"/>
      <c r="J1" s="401"/>
      <c r="K1" s="401"/>
      <c r="L1" s="401"/>
      <c r="M1" s="401"/>
      <c r="N1" s="401"/>
      <c r="O1" s="401"/>
      <c r="P1" s="401"/>
      <c r="Q1" s="401"/>
      <c r="R1" s="401"/>
      <c r="S1" s="401"/>
      <c r="T1" s="401"/>
      <c r="U1" s="401"/>
      <c r="V1" s="401"/>
      <c r="W1" s="401"/>
      <c r="X1" s="402"/>
      <c r="AD1" s="385"/>
    </row>
    <row r="2" spans="1:44" s="106" customFormat="1" ht="31.5" x14ac:dyDescent="0.3">
      <c r="A2" s="190" t="s">
        <v>56</v>
      </c>
      <c r="B2" s="355" t="s">
        <v>710</v>
      </c>
      <c r="C2" s="356"/>
      <c r="D2" s="356"/>
      <c r="E2" s="356"/>
      <c r="F2" s="356"/>
      <c r="G2" s="356"/>
      <c r="H2" s="356"/>
      <c r="I2" s="357"/>
      <c r="J2" s="107"/>
      <c r="K2" s="107"/>
      <c r="L2" s="107"/>
      <c r="M2" s="107"/>
      <c r="N2" s="107"/>
      <c r="O2" s="358"/>
      <c r="P2" s="358"/>
      <c r="Q2" s="358"/>
      <c r="R2" s="358"/>
      <c r="S2" s="358"/>
      <c r="T2" s="358"/>
      <c r="U2" s="283" t="s">
        <v>61</v>
      </c>
      <c r="V2" s="108" t="s">
        <v>673</v>
      </c>
      <c r="W2" s="109" t="s">
        <v>107</v>
      </c>
      <c r="X2" s="110" t="s">
        <v>106</v>
      </c>
      <c r="Z2" s="111"/>
      <c r="AA2" s="111"/>
      <c r="AB2" s="111"/>
      <c r="AD2" s="385"/>
    </row>
    <row r="3" spans="1:44" s="106" customFormat="1" ht="8.4499999999999993" customHeight="1" x14ac:dyDescent="0.3">
      <c r="A3" s="359"/>
      <c r="B3" s="359"/>
      <c r="C3" s="359"/>
      <c r="D3" s="359"/>
      <c r="E3" s="359"/>
      <c r="F3" s="359"/>
      <c r="G3" s="359"/>
      <c r="H3" s="359"/>
      <c r="I3" s="359"/>
      <c r="J3" s="359"/>
      <c r="K3" s="359"/>
      <c r="L3" s="359"/>
      <c r="M3" s="359"/>
      <c r="N3" s="359"/>
      <c r="O3" s="359"/>
      <c r="P3" s="359"/>
      <c r="Q3" s="359"/>
      <c r="R3" s="359"/>
      <c r="S3" s="359"/>
      <c r="T3" s="359"/>
      <c r="U3" s="359"/>
      <c r="V3" s="359"/>
      <c r="W3" s="359"/>
      <c r="X3" s="359"/>
      <c r="Z3" s="111"/>
      <c r="AA3" s="111"/>
      <c r="AB3" s="111"/>
      <c r="AD3" s="385"/>
    </row>
    <row r="4" spans="1:44" s="106" customFormat="1" ht="28.9" customHeight="1" x14ac:dyDescent="0.3">
      <c r="A4" s="360" t="s">
        <v>1</v>
      </c>
      <c r="B4" s="363">
        <v>44784</v>
      </c>
      <c r="C4" s="364"/>
      <c r="D4" s="364"/>
      <c r="E4" s="364"/>
      <c r="F4" s="364"/>
      <c r="G4" s="364"/>
      <c r="H4" s="364"/>
      <c r="I4" s="365"/>
      <c r="J4" s="372" t="s">
        <v>2</v>
      </c>
      <c r="K4" s="375" t="s">
        <v>711</v>
      </c>
      <c r="L4" s="365"/>
      <c r="M4" s="376" t="s">
        <v>48</v>
      </c>
      <c r="N4" s="377"/>
      <c r="O4" s="398" t="s">
        <v>120</v>
      </c>
      <c r="P4" s="398"/>
      <c r="Q4" s="387" t="s">
        <v>463</v>
      </c>
      <c r="R4" s="388"/>
      <c r="S4" s="389"/>
      <c r="T4" s="390"/>
      <c r="U4" s="390"/>
      <c r="V4" s="391"/>
      <c r="W4" s="128" t="s">
        <v>57</v>
      </c>
      <c r="X4" s="193" t="s">
        <v>470</v>
      </c>
      <c r="Z4" s="111"/>
      <c r="AA4" s="111"/>
      <c r="AB4" s="111"/>
      <c r="AD4" s="385"/>
      <c r="AM4" s="112" t="s">
        <v>104</v>
      </c>
      <c r="AN4" s="112" t="s">
        <v>45</v>
      </c>
      <c r="AO4" s="112">
        <v>1</v>
      </c>
      <c r="AP4" s="112" t="s">
        <v>69</v>
      </c>
      <c r="AQ4" s="112" t="s">
        <v>39</v>
      </c>
      <c r="AR4" s="113" t="s">
        <v>10</v>
      </c>
    </row>
    <row r="5" spans="1:44" s="106" customFormat="1" ht="16.5" customHeight="1" x14ac:dyDescent="0.3">
      <c r="A5" s="361"/>
      <c r="B5" s="366"/>
      <c r="C5" s="367"/>
      <c r="D5" s="367"/>
      <c r="E5" s="367"/>
      <c r="F5" s="367"/>
      <c r="G5" s="367"/>
      <c r="H5" s="367"/>
      <c r="I5" s="368"/>
      <c r="J5" s="373"/>
      <c r="K5" s="366"/>
      <c r="L5" s="368"/>
      <c r="M5" s="378"/>
      <c r="N5" s="379"/>
      <c r="O5" s="398" t="s">
        <v>121</v>
      </c>
      <c r="P5" s="398"/>
      <c r="Q5" s="387" t="s">
        <v>334</v>
      </c>
      <c r="R5" s="388"/>
      <c r="S5" s="392"/>
      <c r="T5" s="393"/>
      <c r="U5" s="393"/>
      <c r="V5" s="394"/>
      <c r="W5" s="128" t="s">
        <v>108</v>
      </c>
      <c r="X5" s="129">
        <v>4</v>
      </c>
      <c r="Z5" s="111"/>
      <c r="AA5" s="111"/>
      <c r="AB5" s="111"/>
      <c r="AD5" s="385"/>
      <c r="AM5" s="112" t="s">
        <v>15</v>
      </c>
      <c r="AN5" s="112" t="s">
        <v>46</v>
      </c>
      <c r="AO5" s="112">
        <v>2</v>
      </c>
      <c r="AP5" s="112" t="s">
        <v>70</v>
      </c>
      <c r="AQ5" s="112" t="s">
        <v>64</v>
      </c>
      <c r="AR5" s="114" t="s">
        <v>12</v>
      </c>
    </row>
    <row r="6" spans="1:44" s="106" customFormat="1" ht="16.5" x14ac:dyDescent="0.3">
      <c r="A6" s="361"/>
      <c r="B6" s="366"/>
      <c r="C6" s="367"/>
      <c r="D6" s="367"/>
      <c r="E6" s="367"/>
      <c r="F6" s="367"/>
      <c r="G6" s="367"/>
      <c r="H6" s="367"/>
      <c r="I6" s="368"/>
      <c r="J6" s="373"/>
      <c r="K6" s="366"/>
      <c r="L6" s="368"/>
      <c r="M6" s="378"/>
      <c r="N6" s="379"/>
      <c r="O6" s="398" t="s">
        <v>111</v>
      </c>
      <c r="P6" s="398"/>
      <c r="Q6" s="387"/>
      <c r="R6" s="388"/>
      <c r="S6" s="392"/>
      <c r="T6" s="393"/>
      <c r="U6" s="393"/>
      <c r="V6" s="394"/>
      <c r="W6" s="128" t="s">
        <v>109</v>
      </c>
      <c r="X6" s="130">
        <v>46507</v>
      </c>
      <c r="Z6" s="111"/>
      <c r="AA6" s="111"/>
      <c r="AB6" s="111"/>
      <c r="AD6" s="385"/>
      <c r="AM6" s="115"/>
      <c r="AN6" s="115"/>
      <c r="AO6" s="112">
        <v>3</v>
      </c>
      <c r="AP6" s="112" t="s">
        <v>71</v>
      </c>
      <c r="AQ6" s="112" t="s">
        <v>66</v>
      </c>
      <c r="AR6" s="116" t="s">
        <v>13</v>
      </c>
    </row>
    <row r="7" spans="1:44" s="106" customFormat="1" ht="16.5" x14ac:dyDescent="0.3">
      <c r="A7" s="362"/>
      <c r="B7" s="369"/>
      <c r="C7" s="370"/>
      <c r="D7" s="370"/>
      <c r="E7" s="370"/>
      <c r="F7" s="370"/>
      <c r="G7" s="370"/>
      <c r="H7" s="370"/>
      <c r="I7" s="371"/>
      <c r="J7" s="374"/>
      <c r="K7" s="369"/>
      <c r="L7" s="371"/>
      <c r="M7" s="380"/>
      <c r="N7" s="381"/>
      <c r="O7" s="398" t="s">
        <v>112</v>
      </c>
      <c r="P7" s="398"/>
      <c r="Q7" s="399">
        <v>44784</v>
      </c>
      <c r="R7" s="388"/>
      <c r="S7" s="395"/>
      <c r="T7" s="396"/>
      <c r="U7" s="396"/>
      <c r="V7" s="397"/>
      <c r="W7" s="128"/>
      <c r="X7" s="131"/>
      <c r="Z7" s="111"/>
      <c r="AA7" s="111"/>
      <c r="AB7" s="111"/>
      <c r="AD7" s="385"/>
      <c r="AM7" s="112"/>
      <c r="AN7" s="112"/>
      <c r="AO7" s="112">
        <v>4</v>
      </c>
      <c r="AP7" s="112" t="s">
        <v>72</v>
      </c>
      <c r="AQ7" s="112" t="s">
        <v>40</v>
      </c>
      <c r="AR7" s="117" t="s">
        <v>14</v>
      </c>
    </row>
    <row r="8" spans="1:44" s="106" customFormat="1" ht="78" customHeight="1" x14ac:dyDescent="0.3">
      <c r="A8" s="132" t="s">
        <v>113</v>
      </c>
      <c r="B8" s="133" t="s">
        <v>122</v>
      </c>
      <c r="C8" s="133" t="s">
        <v>123</v>
      </c>
      <c r="D8" s="133" t="s">
        <v>117</v>
      </c>
      <c r="E8" s="133" t="s">
        <v>124</v>
      </c>
      <c r="F8" s="133" t="s">
        <v>118</v>
      </c>
      <c r="G8" s="133" t="s">
        <v>114</v>
      </c>
      <c r="H8" s="133" t="s">
        <v>125</v>
      </c>
      <c r="I8" s="133" t="s">
        <v>126</v>
      </c>
      <c r="J8" s="134" t="s">
        <v>127</v>
      </c>
      <c r="K8" s="134" t="s">
        <v>128</v>
      </c>
      <c r="L8" s="134" t="s">
        <v>115</v>
      </c>
      <c r="M8" s="135" t="s">
        <v>3</v>
      </c>
      <c r="N8" s="406" t="s">
        <v>11</v>
      </c>
      <c r="O8" s="406" t="s">
        <v>7</v>
      </c>
      <c r="P8" s="408" t="s">
        <v>4</v>
      </c>
      <c r="Q8" s="136"/>
      <c r="R8" s="265" t="s">
        <v>129</v>
      </c>
      <c r="S8" s="137" t="s">
        <v>130</v>
      </c>
      <c r="T8" s="271" t="s">
        <v>5</v>
      </c>
      <c r="U8" s="271" t="s">
        <v>6</v>
      </c>
      <c r="V8" s="139" t="s">
        <v>131</v>
      </c>
      <c r="W8" s="139" t="s">
        <v>132</v>
      </c>
      <c r="X8" s="138" t="s">
        <v>133</v>
      </c>
      <c r="Z8" s="111"/>
      <c r="AA8" s="111"/>
      <c r="AB8" s="111"/>
      <c r="AD8" s="385"/>
      <c r="AM8" s="118"/>
      <c r="AN8" s="118"/>
      <c r="AO8" s="119">
        <v>5</v>
      </c>
      <c r="AP8" s="125" t="s">
        <v>73</v>
      </c>
      <c r="AQ8" s="118"/>
      <c r="AR8" s="118"/>
    </row>
    <row r="9" spans="1:44" s="120" customFormat="1" ht="346.5" x14ac:dyDescent="0.3">
      <c r="A9" s="140" t="s">
        <v>41</v>
      </c>
      <c r="B9" s="141" t="s">
        <v>143</v>
      </c>
      <c r="C9" s="142" t="s">
        <v>134</v>
      </c>
      <c r="D9" s="142" t="s">
        <v>144</v>
      </c>
      <c r="E9" s="142" t="s">
        <v>134</v>
      </c>
      <c r="F9" s="142" t="s">
        <v>58</v>
      </c>
      <c r="G9" s="142" t="s">
        <v>9</v>
      </c>
      <c r="H9" s="142" t="s">
        <v>135</v>
      </c>
      <c r="I9" s="142" t="s">
        <v>136</v>
      </c>
      <c r="J9" s="143" t="s">
        <v>137</v>
      </c>
      <c r="K9" s="144" t="s">
        <v>138</v>
      </c>
      <c r="L9" s="142" t="s">
        <v>60</v>
      </c>
      <c r="M9" s="143" t="s">
        <v>145</v>
      </c>
      <c r="N9" s="407"/>
      <c r="O9" s="407"/>
      <c r="P9" s="409"/>
      <c r="Q9" s="145" t="s">
        <v>146</v>
      </c>
      <c r="R9" s="266" t="s">
        <v>714</v>
      </c>
      <c r="S9" s="146" t="s">
        <v>139</v>
      </c>
      <c r="T9" s="272" t="s">
        <v>42</v>
      </c>
      <c r="U9" s="272" t="s">
        <v>8</v>
      </c>
      <c r="V9" s="148" t="s">
        <v>140</v>
      </c>
      <c r="W9" s="148" t="s">
        <v>141</v>
      </c>
      <c r="X9" s="147" t="s">
        <v>672</v>
      </c>
      <c r="Z9" s="121"/>
      <c r="AA9" s="121"/>
      <c r="AB9" s="121"/>
      <c r="AD9" s="385"/>
      <c r="AE9" s="122">
        <v>6</v>
      </c>
      <c r="AF9" s="123" t="s">
        <v>13</v>
      </c>
      <c r="AG9" s="114" t="s">
        <v>12</v>
      </c>
      <c r="AH9" s="124" t="s">
        <v>10</v>
      </c>
      <c r="AI9" s="124" t="s">
        <v>10</v>
      </c>
      <c r="AJ9" s="124" t="s">
        <v>10</v>
      </c>
      <c r="AM9" s="127"/>
      <c r="AN9" s="127"/>
      <c r="AO9" s="119">
        <v>6</v>
      </c>
      <c r="AP9" s="127"/>
      <c r="AQ9" s="127"/>
      <c r="AR9" s="127"/>
    </row>
    <row r="10" spans="1:44" s="106" customFormat="1" ht="15.75" customHeight="1" x14ac:dyDescent="0.3">
      <c r="A10" s="382" t="s">
        <v>44</v>
      </c>
      <c r="B10" s="383"/>
      <c r="C10" s="383"/>
      <c r="D10" s="383"/>
      <c r="E10" s="383"/>
      <c r="F10" s="383"/>
      <c r="G10" s="383"/>
      <c r="H10" s="383"/>
      <c r="I10" s="383"/>
      <c r="J10" s="383"/>
      <c r="K10" s="383"/>
      <c r="L10" s="383"/>
      <c r="M10" s="383"/>
      <c r="N10" s="383"/>
      <c r="O10" s="383"/>
      <c r="P10" s="383"/>
      <c r="Q10" s="383"/>
      <c r="R10" s="383"/>
      <c r="S10" s="383"/>
      <c r="T10" s="383"/>
      <c r="U10" s="383"/>
      <c r="V10" s="383"/>
      <c r="W10" s="383"/>
      <c r="X10" s="384"/>
      <c r="Z10" s="111"/>
      <c r="AA10" s="111"/>
      <c r="AB10" s="111"/>
      <c r="AD10" s="385"/>
      <c r="AM10" s="126"/>
      <c r="AN10" s="126"/>
      <c r="AO10" s="126"/>
      <c r="AP10" s="126"/>
      <c r="AQ10" s="126"/>
      <c r="AR10" s="126"/>
    </row>
    <row r="11" spans="1:44" s="158" customFormat="1" ht="132.75" customHeight="1" thickBot="1" x14ac:dyDescent="0.3">
      <c r="A11" s="403" t="s">
        <v>695</v>
      </c>
      <c r="B11" s="146" t="s">
        <v>15</v>
      </c>
      <c r="C11" s="149">
        <v>1</v>
      </c>
      <c r="D11" s="151" t="s">
        <v>153</v>
      </c>
      <c r="E11" s="149">
        <v>1</v>
      </c>
      <c r="F11" s="152" t="s">
        <v>349</v>
      </c>
      <c r="G11" s="152" t="s">
        <v>45</v>
      </c>
      <c r="H11" s="151" t="s">
        <v>223</v>
      </c>
      <c r="I11" s="153" t="s">
        <v>266</v>
      </c>
      <c r="J11" s="152" t="s">
        <v>271</v>
      </c>
      <c r="K11" s="198" t="s">
        <v>273</v>
      </c>
      <c r="L11" s="152" t="s">
        <v>354</v>
      </c>
      <c r="M11" s="152" t="s">
        <v>285</v>
      </c>
      <c r="N11" s="146" t="s">
        <v>321</v>
      </c>
      <c r="O11" s="146" t="s">
        <v>69</v>
      </c>
      <c r="P11" s="71" t="s">
        <v>13</v>
      </c>
      <c r="Q11" s="183" t="s">
        <v>64</v>
      </c>
      <c r="R11" s="192" t="s">
        <v>721</v>
      </c>
      <c r="S11" s="152" t="s">
        <v>325</v>
      </c>
      <c r="T11" s="273" t="s">
        <v>332</v>
      </c>
      <c r="U11" s="268" t="s">
        <v>722</v>
      </c>
      <c r="V11" s="150" t="s">
        <v>142</v>
      </c>
      <c r="W11" s="150" t="s">
        <v>142</v>
      </c>
      <c r="X11" s="150" t="s">
        <v>142</v>
      </c>
      <c r="Y11" s="155"/>
      <c r="Z11" s="156"/>
      <c r="AA11" s="157"/>
      <c r="AB11" s="157"/>
      <c r="AD11" s="386"/>
      <c r="AE11" s="159">
        <v>4</v>
      </c>
      <c r="AF11" s="160" t="s">
        <v>14</v>
      </c>
      <c r="AG11" s="161" t="s">
        <v>13</v>
      </c>
      <c r="AH11" s="162" t="s">
        <v>12</v>
      </c>
      <c r="AI11" s="163" t="s">
        <v>10</v>
      </c>
      <c r="AJ11" s="164" t="s">
        <v>10</v>
      </c>
    </row>
    <row r="12" spans="1:44" s="158" customFormat="1" ht="135.75" thickBot="1" x14ac:dyDescent="0.3">
      <c r="A12" s="404"/>
      <c r="B12" s="146" t="s">
        <v>15</v>
      </c>
      <c r="C12" s="149">
        <v>2</v>
      </c>
      <c r="D12" s="151" t="s">
        <v>348</v>
      </c>
      <c r="E12" s="149">
        <v>2</v>
      </c>
      <c r="F12" s="152" t="s">
        <v>352</v>
      </c>
      <c r="G12" s="152" t="s">
        <v>45</v>
      </c>
      <c r="H12" s="151" t="s">
        <v>224</v>
      </c>
      <c r="I12" s="153" t="s">
        <v>266</v>
      </c>
      <c r="J12" s="152" t="s">
        <v>271</v>
      </c>
      <c r="K12" s="198" t="s">
        <v>274</v>
      </c>
      <c r="L12" s="152" t="s">
        <v>351</v>
      </c>
      <c r="M12" s="152" t="s">
        <v>286</v>
      </c>
      <c r="N12" s="146" t="s">
        <v>321</v>
      </c>
      <c r="O12" s="146" t="s">
        <v>69</v>
      </c>
      <c r="P12" s="71" t="s">
        <v>13</v>
      </c>
      <c r="Q12" s="183" t="s">
        <v>64</v>
      </c>
      <c r="R12" s="192" t="s">
        <v>723</v>
      </c>
      <c r="S12" s="153" t="s">
        <v>326</v>
      </c>
      <c r="T12" s="273" t="s">
        <v>332</v>
      </c>
      <c r="U12" s="273" t="s">
        <v>715</v>
      </c>
      <c r="V12" s="150" t="s">
        <v>142</v>
      </c>
      <c r="W12" s="150" t="s">
        <v>142</v>
      </c>
      <c r="X12" s="150" t="s">
        <v>142</v>
      </c>
      <c r="Y12" s="155"/>
      <c r="Z12" s="156"/>
      <c r="AA12" s="157"/>
      <c r="AB12" s="157"/>
      <c r="AD12" s="386"/>
      <c r="AE12" s="159">
        <v>3</v>
      </c>
      <c r="AF12" s="160" t="s">
        <v>14</v>
      </c>
      <c r="AG12" s="161" t="s">
        <v>13</v>
      </c>
      <c r="AH12" s="162" t="s">
        <v>12</v>
      </c>
      <c r="AI12" s="162" t="s">
        <v>12</v>
      </c>
      <c r="AJ12" s="164" t="s">
        <v>10</v>
      </c>
    </row>
    <row r="13" spans="1:44" s="158" customFormat="1" ht="157.9" customHeight="1" thickBot="1" x14ac:dyDescent="0.3">
      <c r="A13" s="404"/>
      <c r="B13" s="175" t="s">
        <v>15</v>
      </c>
      <c r="C13" s="178">
        <v>3</v>
      </c>
      <c r="D13" s="176" t="s">
        <v>350</v>
      </c>
      <c r="E13" s="178">
        <v>3</v>
      </c>
      <c r="F13" s="152" t="s">
        <v>436</v>
      </c>
      <c r="G13" s="152" t="s">
        <v>45</v>
      </c>
      <c r="H13" s="151" t="s">
        <v>225</v>
      </c>
      <c r="I13" s="153" t="s">
        <v>266</v>
      </c>
      <c r="J13" s="152" t="s">
        <v>271</v>
      </c>
      <c r="K13" s="198" t="s">
        <v>274</v>
      </c>
      <c r="L13" s="152" t="s">
        <v>437</v>
      </c>
      <c r="M13" s="152" t="s">
        <v>438</v>
      </c>
      <c r="N13" s="146" t="s">
        <v>321</v>
      </c>
      <c r="O13" s="146" t="s">
        <v>70</v>
      </c>
      <c r="P13" s="71" t="s">
        <v>13</v>
      </c>
      <c r="Q13" s="183" t="s">
        <v>64</v>
      </c>
      <c r="R13" s="192" t="s">
        <v>724</v>
      </c>
      <c r="S13" s="153" t="s">
        <v>326</v>
      </c>
      <c r="T13" s="273" t="s">
        <v>332</v>
      </c>
      <c r="U13" s="273" t="s">
        <v>725</v>
      </c>
      <c r="V13" s="150" t="s">
        <v>142</v>
      </c>
      <c r="W13" s="150" t="s">
        <v>142</v>
      </c>
      <c r="X13" s="150" t="s">
        <v>142</v>
      </c>
      <c r="Y13" s="165"/>
      <c r="Z13" s="156"/>
      <c r="AA13" s="157"/>
      <c r="AB13" s="157"/>
      <c r="AD13" s="386"/>
      <c r="AE13" s="159">
        <v>2</v>
      </c>
      <c r="AF13" s="160" t="s">
        <v>14</v>
      </c>
      <c r="AG13" s="166" t="s">
        <v>14</v>
      </c>
      <c r="AH13" s="161" t="s">
        <v>13</v>
      </c>
      <c r="AI13" s="162" t="s">
        <v>12</v>
      </c>
      <c r="AJ13" s="167" t="s">
        <v>12</v>
      </c>
    </row>
    <row r="14" spans="1:44" s="158" customFormat="1" ht="196.5" customHeight="1" thickBot="1" x14ac:dyDescent="0.3">
      <c r="A14" s="404"/>
      <c r="B14" s="146" t="s">
        <v>15</v>
      </c>
      <c r="C14" s="149">
        <v>4</v>
      </c>
      <c r="D14" s="153" t="s">
        <v>154</v>
      </c>
      <c r="E14" s="149">
        <v>4</v>
      </c>
      <c r="F14" s="153" t="s">
        <v>353</v>
      </c>
      <c r="G14" s="153" t="s">
        <v>46</v>
      </c>
      <c r="H14" s="153" t="s">
        <v>226</v>
      </c>
      <c r="I14" s="153" t="s">
        <v>266</v>
      </c>
      <c r="J14" s="152" t="s">
        <v>271</v>
      </c>
      <c r="K14" s="192" t="s">
        <v>275</v>
      </c>
      <c r="L14" s="153" t="s">
        <v>200</v>
      </c>
      <c r="M14" s="153" t="s">
        <v>287</v>
      </c>
      <c r="N14" s="146" t="s">
        <v>321</v>
      </c>
      <c r="O14" s="146" t="s">
        <v>70</v>
      </c>
      <c r="P14" s="71" t="s">
        <v>13</v>
      </c>
      <c r="Q14" s="183" t="s">
        <v>64</v>
      </c>
      <c r="R14" s="269" t="s">
        <v>726</v>
      </c>
      <c r="S14" s="153" t="s">
        <v>727</v>
      </c>
      <c r="T14" s="273" t="s">
        <v>332</v>
      </c>
      <c r="U14" s="280" t="s">
        <v>796</v>
      </c>
      <c r="V14" s="150" t="s">
        <v>142</v>
      </c>
      <c r="W14" s="150" t="s">
        <v>142</v>
      </c>
      <c r="X14" s="150" t="s">
        <v>142</v>
      </c>
      <c r="Y14" s="165"/>
      <c r="Z14" s="156"/>
      <c r="AA14" s="157"/>
      <c r="AB14" s="157"/>
    </row>
    <row r="15" spans="1:44" s="158" customFormat="1" ht="62.25" customHeight="1" thickBot="1" x14ac:dyDescent="0.3">
      <c r="A15" s="404"/>
      <c r="B15" s="146" t="s">
        <v>15</v>
      </c>
      <c r="C15" s="149">
        <v>5</v>
      </c>
      <c r="D15" s="153" t="s">
        <v>155</v>
      </c>
      <c r="E15" s="149">
        <v>5</v>
      </c>
      <c r="F15" s="153" t="s">
        <v>358</v>
      </c>
      <c r="G15" s="153" t="s">
        <v>46</v>
      </c>
      <c r="H15" s="153" t="s">
        <v>227</v>
      </c>
      <c r="I15" s="153" t="s">
        <v>266</v>
      </c>
      <c r="J15" s="152" t="s">
        <v>271</v>
      </c>
      <c r="K15" s="192" t="s">
        <v>277</v>
      </c>
      <c r="L15" s="153" t="s">
        <v>361</v>
      </c>
      <c r="M15" s="153" t="s">
        <v>288</v>
      </c>
      <c r="N15" s="146" t="s">
        <v>321</v>
      </c>
      <c r="O15" s="146" t="s">
        <v>70</v>
      </c>
      <c r="P15" s="71" t="s">
        <v>13</v>
      </c>
      <c r="Q15" s="183" t="s">
        <v>64</v>
      </c>
      <c r="R15" s="192" t="s">
        <v>729</v>
      </c>
      <c r="S15" s="153" t="s">
        <v>731</v>
      </c>
      <c r="T15" s="273" t="s">
        <v>332</v>
      </c>
      <c r="U15" s="273" t="s">
        <v>728</v>
      </c>
      <c r="V15" s="150" t="s">
        <v>142</v>
      </c>
      <c r="W15" s="150" t="s">
        <v>142</v>
      </c>
      <c r="X15" s="150" t="s">
        <v>142</v>
      </c>
      <c r="Y15" s="165"/>
      <c r="Z15" s="156"/>
      <c r="AA15" s="157"/>
      <c r="AB15" s="157"/>
    </row>
    <row r="16" spans="1:44" s="158" customFormat="1" ht="72.75" customHeight="1" thickBot="1" x14ac:dyDescent="0.3">
      <c r="A16" s="404"/>
      <c r="B16" s="146" t="s">
        <v>15</v>
      </c>
      <c r="C16" s="149">
        <v>6</v>
      </c>
      <c r="D16" s="153" t="s">
        <v>156</v>
      </c>
      <c r="E16" s="149">
        <v>6</v>
      </c>
      <c r="F16" s="153" t="s">
        <v>356</v>
      </c>
      <c r="G16" s="153" t="s">
        <v>46</v>
      </c>
      <c r="H16" s="153" t="s">
        <v>343</v>
      </c>
      <c r="I16" s="153" t="s">
        <v>266</v>
      </c>
      <c r="J16" s="152" t="s">
        <v>271</v>
      </c>
      <c r="K16" s="192" t="s">
        <v>471</v>
      </c>
      <c r="L16" s="153" t="s">
        <v>362</v>
      </c>
      <c r="M16" s="153" t="s">
        <v>289</v>
      </c>
      <c r="N16" s="146" t="s">
        <v>322</v>
      </c>
      <c r="O16" s="146" t="s">
        <v>70</v>
      </c>
      <c r="P16" s="71" t="s">
        <v>13</v>
      </c>
      <c r="Q16" s="183" t="s">
        <v>64</v>
      </c>
      <c r="R16" s="192" t="s">
        <v>732</v>
      </c>
      <c r="S16" s="153" t="s">
        <v>730</v>
      </c>
      <c r="T16" s="273" t="s">
        <v>332</v>
      </c>
      <c r="U16" s="273" t="s">
        <v>718</v>
      </c>
      <c r="V16" s="150" t="s">
        <v>142</v>
      </c>
      <c r="W16" s="150" t="s">
        <v>142</v>
      </c>
      <c r="X16" s="150" t="s">
        <v>142</v>
      </c>
      <c r="Y16" s="165"/>
      <c r="Z16" s="156"/>
      <c r="AA16" s="157"/>
      <c r="AB16" s="157"/>
    </row>
    <row r="17" spans="1:28" s="158" customFormat="1" ht="90.75" thickBot="1" x14ac:dyDescent="0.3">
      <c r="A17" s="404"/>
      <c r="B17" s="146" t="s">
        <v>15</v>
      </c>
      <c r="C17" s="149">
        <v>7</v>
      </c>
      <c r="D17" s="153" t="s">
        <v>363</v>
      </c>
      <c r="E17" s="149">
        <v>7</v>
      </c>
      <c r="F17" s="153" t="s">
        <v>355</v>
      </c>
      <c r="G17" s="153" t="s">
        <v>46</v>
      </c>
      <c r="H17" s="153" t="s">
        <v>228</v>
      </c>
      <c r="I17" s="153" t="s">
        <v>266</v>
      </c>
      <c r="J17" s="152" t="s">
        <v>271</v>
      </c>
      <c r="K17" s="192" t="s">
        <v>280</v>
      </c>
      <c r="L17" s="153" t="s">
        <v>364</v>
      </c>
      <c r="M17" s="153" t="s">
        <v>290</v>
      </c>
      <c r="N17" s="146">
        <v>4</v>
      </c>
      <c r="O17" s="146" t="s">
        <v>71</v>
      </c>
      <c r="P17" s="71" t="s">
        <v>12</v>
      </c>
      <c r="Q17" s="183" t="s">
        <v>64</v>
      </c>
      <c r="R17" s="267" t="s">
        <v>735</v>
      </c>
      <c r="S17" s="153" t="s">
        <v>734</v>
      </c>
      <c r="T17" s="273" t="s">
        <v>332</v>
      </c>
      <c r="U17" s="273" t="s">
        <v>733</v>
      </c>
      <c r="V17" s="150" t="s">
        <v>142</v>
      </c>
      <c r="W17" s="150" t="s">
        <v>142</v>
      </c>
      <c r="X17" s="150" t="s">
        <v>142</v>
      </c>
      <c r="Y17" s="168"/>
      <c r="Z17" s="156"/>
      <c r="AA17" s="157"/>
      <c r="AB17" s="157"/>
    </row>
    <row r="18" spans="1:28" s="158" customFormat="1" ht="45.75" thickBot="1" x14ac:dyDescent="0.3">
      <c r="A18" s="404"/>
      <c r="B18" s="146" t="s">
        <v>15</v>
      </c>
      <c r="C18" s="149">
        <v>8</v>
      </c>
      <c r="D18" s="153" t="s">
        <v>158</v>
      </c>
      <c r="E18" s="149">
        <v>8</v>
      </c>
      <c r="F18" s="153" t="s">
        <v>357</v>
      </c>
      <c r="G18" s="153" t="s">
        <v>45</v>
      </c>
      <c r="H18" s="153" t="s">
        <v>229</v>
      </c>
      <c r="I18" s="153" t="s">
        <v>266</v>
      </c>
      <c r="J18" s="152" t="s">
        <v>271</v>
      </c>
      <c r="K18" s="192" t="s">
        <v>275</v>
      </c>
      <c r="L18" s="153" t="s">
        <v>365</v>
      </c>
      <c r="M18" s="153" t="s">
        <v>291</v>
      </c>
      <c r="N18" s="146">
        <v>2</v>
      </c>
      <c r="O18" s="146" t="s">
        <v>71</v>
      </c>
      <c r="P18" s="71" t="s">
        <v>13</v>
      </c>
      <c r="Q18" s="183" t="s">
        <v>64</v>
      </c>
      <c r="R18" s="192" t="s">
        <v>736</v>
      </c>
      <c r="S18" s="153" t="s">
        <v>737</v>
      </c>
      <c r="T18" s="273" t="s">
        <v>332</v>
      </c>
      <c r="U18" s="273" t="s">
        <v>717</v>
      </c>
      <c r="V18" s="150" t="s">
        <v>142</v>
      </c>
      <c r="W18" s="150" t="s">
        <v>142</v>
      </c>
      <c r="X18" s="150" t="s">
        <v>142</v>
      </c>
      <c r="Y18" s="168"/>
      <c r="Z18" s="156"/>
      <c r="AA18" s="157"/>
      <c r="AB18" s="157"/>
    </row>
    <row r="19" spans="1:28" s="158" customFormat="1" ht="105.75" thickBot="1" x14ac:dyDescent="0.3">
      <c r="A19" s="404"/>
      <c r="B19" s="146" t="s">
        <v>15</v>
      </c>
      <c r="C19" s="149">
        <v>9</v>
      </c>
      <c r="D19" s="153" t="s">
        <v>159</v>
      </c>
      <c r="E19" s="149">
        <v>9</v>
      </c>
      <c r="F19" s="153" t="s">
        <v>357</v>
      </c>
      <c r="G19" s="153" t="s">
        <v>45</v>
      </c>
      <c r="H19" s="153" t="s">
        <v>230</v>
      </c>
      <c r="I19" s="153" t="s">
        <v>266</v>
      </c>
      <c r="J19" s="152" t="s">
        <v>271</v>
      </c>
      <c r="K19" s="192" t="s">
        <v>275</v>
      </c>
      <c r="L19" s="153" t="s">
        <v>464</v>
      </c>
      <c r="M19" s="153" t="s">
        <v>292</v>
      </c>
      <c r="N19" s="146" t="s">
        <v>323</v>
      </c>
      <c r="O19" s="146" t="s">
        <v>71</v>
      </c>
      <c r="P19" s="71" t="s">
        <v>13</v>
      </c>
      <c r="Q19" s="183" t="s">
        <v>64</v>
      </c>
      <c r="R19" s="270" t="s">
        <v>738</v>
      </c>
      <c r="S19" s="153" t="s">
        <v>795</v>
      </c>
      <c r="T19" s="273" t="s">
        <v>332</v>
      </c>
      <c r="U19" s="281" t="s">
        <v>744</v>
      </c>
      <c r="V19" s="150" t="s">
        <v>142</v>
      </c>
      <c r="W19" s="150" t="s">
        <v>142</v>
      </c>
      <c r="X19" s="150" t="s">
        <v>142</v>
      </c>
      <c r="Y19" s="168"/>
      <c r="Z19" s="156"/>
      <c r="AA19" s="157"/>
      <c r="AB19" s="157"/>
    </row>
    <row r="20" spans="1:28" s="182" customFormat="1" ht="60.75" thickBot="1" x14ac:dyDescent="0.3">
      <c r="A20" s="404"/>
      <c r="B20" s="146" t="s">
        <v>104</v>
      </c>
      <c r="C20" s="149">
        <v>10</v>
      </c>
      <c r="D20" s="177" t="s">
        <v>160</v>
      </c>
      <c r="E20" s="149">
        <v>10</v>
      </c>
      <c r="F20" s="177" t="s">
        <v>360</v>
      </c>
      <c r="G20" s="152" t="s">
        <v>45</v>
      </c>
      <c r="H20" s="177" t="s">
        <v>359</v>
      </c>
      <c r="I20" s="153" t="s">
        <v>266</v>
      </c>
      <c r="J20" s="152" t="s">
        <v>271</v>
      </c>
      <c r="K20" s="198" t="s">
        <v>275</v>
      </c>
      <c r="L20" s="152" t="s">
        <v>366</v>
      </c>
      <c r="M20" s="152" t="s">
        <v>293</v>
      </c>
      <c r="N20" s="146" t="s">
        <v>321</v>
      </c>
      <c r="O20" s="146" t="s">
        <v>70</v>
      </c>
      <c r="P20" s="179" t="s">
        <v>13</v>
      </c>
      <c r="Q20" s="183" t="s">
        <v>64</v>
      </c>
      <c r="R20" s="192" t="s">
        <v>739</v>
      </c>
      <c r="S20" s="153" t="s">
        <v>326</v>
      </c>
      <c r="T20" s="273" t="s">
        <v>332</v>
      </c>
      <c r="U20" s="273" t="s">
        <v>740</v>
      </c>
      <c r="V20" s="150" t="s">
        <v>142</v>
      </c>
      <c r="W20" s="150" t="s">
        <v>142</v>
      </c>
      <c r="X20" s="150" t="s">
        <v>142</v>
      </c>
      <c r="Y20" s="180"/>
      <c r="Z20" s="181"/>
    </row>
    <row r="21" spans="1:28" s="158" customFormat="1" ht="45" x14ac:dyDescent="0.25">
      <c r="A21" s="405"/>
      <c r="B21" s="146" t="s">
        <v>15</v>
      </c>
      <c r="C21" s="149">
        <v>11</v>
      </c>
      <c r="D21" s="151" t="s">
        <v>367</v>
      </c>
      <c r="E21" s="149">
        <v>11</v>
      </c>
      <c r="F21" s="177" t="s">
        <v>368</v>
      </c>
      <c r="G21" s="152" t="s">
        <v>45</v>
      </c>
      <c r="H21" s="151" t="s">
        <v>231</v>
      </c>
      <c r="I21" s="153" t="s">
        <v>266</v>
      </c>
      <c r="J21" s="152" t="s">
        <v>271</v>
      </c>
      <c r="K21" s="198" t="s">
        <v>276</v>
      </c>
      <c r="L21" s="152" t="s">
        <v>369</v>
      </c>
      <c r="M21" s="152" t="s">
        <v>448</v>
      </c>
      <c r="N21" s="146" t="s">
        <v>324</v>
      </c>
      <c r="O21" s="146" t="s">
        <v>71</v>
      </c>
      <c r="P21" s="154" t="s">
        <v>12</v>
      </c>
      <c r="Q21" s="183" t="s">
        <v>64</v>
      </c>
      <c r="R21" s="192" t="s">
        <v>449</v>
      </c>
      <c r="S21" s="153" t="s">
        <v>450</v>
      </c>
      <c r="T21" s="273" t="s">
        <v>332</v>
      </c>
      <c r="U21" s="282">
        <f>U76</f>
        <v>0</v>
      </c>
      <c r="V21" s="150" t="s">
        <v>142</v>
      </c>
      <c r="W21" s="150" t="s">
        <v>142</v>
      </c>
      <c r="X21" s="150" t="s">
        <v>142</v>
      </c>
      <c r="Y21" s="168"/>
      <c r="Z21" s="156"/>
      <c r="AA21" s="157"/>
      <c r="AB21" s="157"/>
    </row>
    <row r="22" spans="1:28" s="158" customFormat="1" ht="210.75" thickBot="1" x14ac:dyDescent="0.3">
      <c r="A22" s="350" t="s">
        <v>147</v>
      </c>
      <c r="B22" s="146" t="s">
        <v>104</v>
      </c>
      <c r="C22" s="149">
        <v>12</v>
      </c>
      <c r="D22" s="153" t="s">
        <v>161</v>
      </c>
      <c r="E22" s="149">
        <v>12</v>
      </c>
      <c r="F22" s="153" t="s">
        <v>386</v>
      </c>
      <c r="G22" s="153" t="s">
        <v>45</v>
      </c>
      <c r="H22" s="153" t="s">
        <v>232</v>
      </c>
      <c r="I22" s="153" t="s">
        <v>267</v>
      </c>
      <c r="J22" s="152" t="s">
        <v>271</v>
      </c>
      <c r="K22" s="153" t="s">
        <v>277</v>
      </c>
      <c r="L22" s="153" t="s">
        <v>370</v>
      </c>
      <c r="M22" s="192" t="s">
        <v>443</v>
      </c>
      <c r="N22" s="146" t="s">
        <v>321</v>
      </c>
      <c r="O22" s="146" t="s">
        <v>70</v>
      </c>
      <c r="P22" s="71" t="s">
        <v>13</v>
      </c>
      <c r="Q22" s="183" t="s">
        <v>64</v>
      </c>
      <c r="R22" s="192" t="s">
        <v>681</v>
      </c>
      <c r="S22" s="153" t="s">
        <v>328</v>
      </c>
      <c r="T22" s="273" t="s">
        <v>332</v>
      </c>
      <c r="U22" s="282" t="s">
        <v>743</v>
      </c>
      <c r="V22" s="150" t="s">
        <v>142</v>
      </c>
      <c r="W22" s="150" t="s">
        <v>142</v>
      </c>
      <c r="X22" s="150" t="s">
        <v>142</v>
      </c>
      <c r="Y22" s="168"/>
      <c r="Z22" s="156"/>
      <c r="AA22" s="157"/>
      <c r="AB22" s="157"/>
    </row>
    <row r="23" spans="1:28" s="158" customFormat="1" ht="210.75" thickBot="1" x14ac:dyDescent="0.3">
      <c r="A23" s="352"/>
      <c r="B23" s="146" t="s">
        <v>104</v>
      </c>
      <c r="C23" s="149">
        <v>13</v>
      </c>
      <c r="D23" s="153" t="s">
        <v>162</v>
      </c>
      <c r="E23" s="149">
        <v>13</v>
      </c>
      <c r="F23" s="153" t="s">
        <v>371</v>
      </c>
      <c r="G23" s="153" t="s">
        <v>46</v>
      </c>
      <c r="H23" s="153" t="s">
        <v>233</v>
      </c>
      <c r="I23" s="153" t="s">
        <v>267</v>
      </c>
      <c r="J23" s="152" t="s">
        <v>271</v>
      </c>
      <c r="K23" s="153" t="s">
        <v>473</v>
      </c>
      <c r="L23" s="153" t="s">
        <v>200</v>
      </c>
      <c r="M23" s="153" t="s">
        <v>451</v>
      </c>
      <c r="N23" s="146" t="s">
        <v>322</v>
      </c>
      <c r="O23" s="146" t="s">
        <v>70</v>
      </c>
      <c r="P23" s="71" t="s">
        <v>13</v>
      </c>
      <c r="Q23" s="183" t="s">
        <v>64</v>
      </c>
      <c r="R23" s="192" t="s">
        <v>745</v>
      </c>
      <c r="S23" s="153" t="s">
        <v>329</v>
      </c>
      <c r="T23" s="273" t="s">
        <v>332</v>
      </c>
      <c r="U23" s="282" t="s">
        <v>743</v>
      </c>
      <c r="V23" s="150" t="s">
        <v>142</v>
      </c>
      <c r="W23" s="150" t="s">
        <v>142</v>
      </c>
      <c r="X23" s="150" t="s">
        <v>142</v>
      </c>
      <c r="Y23" s="168"/>
      <c r="Z23" s="156"/>
      <c r="AA23" s="157"/>
      <c r="AB23" s="157"/>
    </row>
    <row r="24" spans="1:28" s="182" customFormat="1" ht="81" customHeight="1" x14ac:dyDescent="0.25">
      <c r="A24" s="350" t="s">
        <v>696</v>
      </c>
      <c r="B24" s="146" t="s">
        <v>104</v>
      </c>
      <c r="C24" s="149">
        <v>14</v>
      </c>
      <c r="D24" s="169" t="s">
        <v>163</v>
      </c>
      <c r="E24" s="149">
        <v>15</v>
      </c>
      <c r="F24" s="169" t="s">
        <v>235</v>
      </c>
      <c r="G24" s="153" t="s">
        <v>45</v>
      </c>
      <c r="H24" s="169" t="s">
        <v>422</v>
      </c>
      <c r="I24" s="153" t="s">
        <v>266</v>
      </c>
      <c r="J24" s="152" t="s">
        <v>271</v>
      </c>
      <c r="K24" s="153" t="s">
        <v>278</v>
      </c>
      <c r="L24" s="153" t="s">
        <v>375</v>
      </c>
      <c r="M24" s="153" t="s">
        <v>452</v>
      </c>
      <c r="N24" s="146" t="s">
        <v>324</v>
      </c>
      <c r="O24" s="146" t="s">
        <v>71</v>
      </c>
      <c r="P24" s="154" t="s">
        <v>12</v>
      </c>
      <c r="Q24" s="183" t="s">
        <v>64</v>
      </c>
      <c r="R24" s="288" t="s">
        <v>748</v>
      </c>
      <c r="S24" s="153" t="s">
        <v>462</v>
      </c>
      <c r="T24" s="273" t="s">
        <v>332</v>
      </c>
      <c r="U24" s="282" t="s">
        <v>743</v>
      </c>
      <c r="V24" s="150" t="s">
        <v>142</v>
      </c>
      <c r="W24" s="150" t="s">
        <v>142</v>
      </c>
      <c r="X24" s="150" t="s">
        <v>142</v>
      </c>
      <c r="Y24" s="180"/>
      <c r="Z24" s="181"/>
    </row>
    <row r="25" spans="1:28" s="158" customFormat="1" ht="210.75" thickBot="1" x14ac:dyDescent="0.3">
      <c r="A25" s="351"/>
      <c r="B25" s="146" t="s">
        <v>15</v>
      </c>
      <c r="C25" s="149">
        <v>15</v>
      </c>
      <c r="D25" s="169" t="s">
        <v>164</v>
      </c>
      <c r="E25" s="149">
        <v>16</v>
      </c>
      <c r="F25" s="153" t="s">
        <v>373</v>
      </c>
      <c r="G25" s="153" t="s">
        <v>46</v>
      </c>
      <c r="H25" s="169" t="s">
        <v>374</v>
      </c>
      <c r="I25" s="153" t="s">
        <v>266</v>
      </c>
      <c r="J25" s="152" t="s">
        <v>271</v>
      </c>
      <c r="K25" s="153" t="s">
        <v>275</v>
      </c>
      <c r="L25" s="153" t="s">
        <v>203</v>
      </c>
      <c r="M25" s="153" t="s">
        <v>294</v>
      </c>
      <c r="N25" s="146" t="s">
        <v>321</v>
      </c>
      <c r="O25" s="146" t="s">
        <v>70</v>
      </c>
      <c r="P25" s="71" t="s">
        <v>13</v>
      </c>
      <c r="Q25" s="183" t="s">
        <v>64</v>
      </c>
      <c r="R25" s="288" t="s">
        <v>748</v>
      </c>
      <c r="S25" s="153" t="s">
        <v>462</v>
      </c>
      <c r="T25" s="273" t="s">
        <v>332</v>
      </c>
      <c r="U25" s="282" t="s">
        <v>743</v>
      </c>
      <c r="V25" s="150" t="s">
        <v>142</v>
      </c>
      <c r="W25" s="150" t="s">
        <v>142</v>
      </c>
      <c r="X25" s="150" t="s">
        <v>142</v>
      </c>
      <c r="Y25" s="168"/>
      <c r="Z25" s="156"/>
      <c r="AA25" s="157"/>
      <c r="AB25" s="157"/>
    </row>
    <row r="26" spans="1:28" s="158" customFormat="1" ht="46.15" customHeight="1" thickBot="1" x14ac:dyDescent="0.3">
      <c r="A26" s="350" t="s">
        <v>694</v>
      </c>
      <c r="B26" s="146" t="s">
        <v>104</v>
      </c>
      <c r="C26" s="149">
        <v>16</v>
      </c>
      <c r="D26" s="153" t="s">
        <v>165</v>
      </c>
      <c r="E26" s="149">
        <v>17</v>
      </c>
      <c r="F26" s="170" t="s">
        <v>204</v>
      </c>
      <c r="G26" s="153" t="s">
        <v>45</v>
      </c>
      <c r="H26" s="153" t="s">
        <v>236</v>
      </c>
      <c r="I26" s="153" t="s">
        <v>266</v>
      </c>
      <c r="J26" s="152" t="s">
        <v>271</v>
      </c>
      <c r="K26" s="153" t="s">
        <v>275</v>
      </c>
      <c r="L26" s="153" t="s">
        <v>377</v>
      </c>
      <c r="M26" s="153" t="s">
        <v>295</v>
      </c>
      <c r="N26" s="146" t="s">
        <v>321</v>
      </c>
      <c r="O26" s="146" t="s">
        <v>70</v>
      </c>
      <c r="P26" s="71" t="s">
        <v>13</v>
      </c>
      <c r="Q26" s="183" t="s">
        <v>39</v>
      </c>
      <c r="R26" s="288" t="s">
        <v>748</v>
      </c>
      <c r="S26" s="153" t="s">
        <v>461</v>
      </c>
      <c r="T26" s="273" t="s">
        <v>332</v>
      </c>
      <c r="U26" s="282" t="s">
        <v>743</v>
      </c>
      <c r="V26" s="150" t="s">
        <v>142</v>
      </c>
      <c r="W26" s="150" t="s">
        <v>142</v>
      </c>
      <c r="X26" s="150" t="s">
        <v>142</v>
      </c>
      <c r="Y26" s="168"/>
      <c r="Z26" s="156"/>
      <c r="AA26" s="157"/>
      <c r="AB26" s="157"/>
    </row>
    <row r="27" spans="1:28" s="158" customFormat="1" ht="210.75" thickBot="1" x14ac:dyDescent="0.3">
      <c r="A27" s="351"/>
      <c r="B27" s="146" t="s">
        <v>15</v>
      </c>
      <c r="C27" s="149">
        <v>17</v>
      </c>
      <c r="D27" s="153" t="s">
        <v>157</v>
      </c>
      <c r="E27" s="149">
        <v>18</v>
      </c>
      <c r="F27" s="171" t="s">
        <v>376</v>
      </c>
      <c r="G27" s="153" t="s">
        <v>46</v>
      </c>
      <c r="H27" s="153" t="s">
        <v>237</v>
      </c>
      <c r="I27" s="153" t="s">
        <v>266</v>
      </c>
      <c r="J27" s="152" t="s">
        <v>271</v>
      </c>
      <c r="K27" s="153" t="s">
        <v>278</v>
      </c>
      <c r="L27" s="171" t="s">
        <v>201</v>
      </c>
      <c r="M27" s="153" t="s">
        <v>296</v>
      </c>
      <c r="N27" s="146" t="s">
        <v>322</v>
      </c>
      <c r="O27" s="146" t="s">
        <v>71</v>
      </c>
      <c r="P27" s="69" t="s">
        <v>12</v>
      </c>
      <c r="Q27" s="183" t="s">
        <v>64</v>
      </c>
      <c r="R27" s="288" t="s">
        <v>748</v>
      </c>
      <c r="S27" s="153" t="s">
        <v>460</v>
      </c>
      <c r="T27" s="273" t="s">
        <v>332</v>
      </c>
      <c r="U27" s="282" t="s">
        <v>743</v>
      </c>
      <c r="V27" s="150" t="s">
        <v>142</v>
      </c>
      <c r="W27" s="150" t="s">
        <v>142</v>
      </c>
      <c r="X27" s="150" t="s">
        <v>142</v>
      </c>
      <c r="Y27" s="168"/>
      <c r="Z27" s="156"/>
      <c r="AA27" s="157"/>
      <c r="AB27" s="157"/>
    </row>
    <row r="28" spans="1:28" s="158" customFormat="1" ht="210.75" thickBot="1" x14ac:dyDescent="0.3">
      <c r="A28" s="351"/>
      <c r="B28" s="146" t="s">
        <v>15</v>
      </c>
      <c r="C28" s="149">
        <v>18</v>
      </c>
      <c r="D28" s="153" t="s">
        <v>166</v>
      </c>
      <c r="E28" s="149">
        <v>19</v>
      </c>
      <c r="F28" s="170" t="s">
        <v>378</v>
      </c>
      <c r="G28" s="153" t="s">
        <v>45</v>
      </c>
      <c r="H28" s="153" t="s">
        <v>238</v>
      </c>
      <c r="I28" s="153" t="s">
        <v>266</v>
      </c>
      <c r="J28" s="152" t="s">
        <v>271</v>
      </c>
      <c r="K28" s="153" t="s">
        <v>278</v>
      </c>
      <c r="L28" s="170" t="s">
        <v>205</v>
      </c>
      <c r="M28" s="153" t="s">
        <v>297</v>
      </c>
      <c r="N28" s="146" t="s">
        <v>321</v>
      </c>
      <c r="O28" s="146" t="s">
        <v>70</v>
      </c>
      <c r="P28" s="71" t="s">
        <v>13</v>
      </c>
      <c r="Q28" s="183" t="s">
        <v>39</v>
      </c>
      <c r="R28" s="288" t="s">
        <v>748</v>
      </c>
      <c r="S28" s="153" t="s">
        <v>461</v>
      </c>
      <c r="T28" s="273" t="s">
        <v>332</v>
      </c>
      <c r="U28" s="282" t="s">
        <v>743</v>
      </c>
      <c r="V28" s="150" t="s">
        <v>142</v>
      </c>
      <c r="W28" s="150" t="s">
        <v>142</v>
      </c>
      <c r="X28" s="150" t="s">
        <v>142</v>
      </c>
      <c r="Y28" s="168"/>
      <c r="Z28" s="156"/>
      <c r="AA28" s="157"/>
      <c r="AB28" s="157"/>
    </row>
    <row r="29" spans="1:28" s="158" customFormat="1" ht="168" customHeight="1" thickBot="1" x14ac:dyDescent="0.3">
      <c r="A29" s="351"/>
      <c r="B29" s="146" t="s">
        <v>15</v>
      </c>
      <c r="C29" s="149">
        <v>19</v>
      </c>
      <c r="D29" s="153" t="s">
        <v>167</v>
      </c>
      <c r="E29" s="149">
        <v>20</v>
      </c>
      <c r="F29" s="153" t="s">
        <v>379</v>
      </c>
      <c r="G29" s="153" t="s">
        <v>46</v>
      </c>
      <c r="H29" s="153" t="s">
        <v>239</v>
      </c>
      <c r="I29" s="153" t="s">
        <v>266</v>
      </c>
      <c r="J29" s="152" t="s">
        <v>271</v>
      </c>
      <c r="K29" s="153" t="s">
        <v>278</v>
      </c>
      <c r="L29" s="153" t="s">
        <v>200</v>
      </c>
      <c r="M29" s="153" t="s">
        <v>298</v>
      </c>
      <c r="N29" s="146" t="s">
        <v>322</v>
      </c>
      <c r="O29" s="146" t="s">
        <v>71</v>
      </c>
      <c r="P29" s="71" t="s">
        <v>13</v>
      </c>
      <c r="Q29" s="183" t="s">
        <v>64</v>
      </c>
      <c r="R29" s="288" t="s">
        <v>748</v>
      </c>
      <c r="S29" s="153" t="s">
        <v>461</v>
      </c>
      <c r="T29" s="273" t="s">
        <v>332</v>
      </c>
      <c r="U29" s="282" t="s">
        <v>743</v>
      </c>
      <c r="V29" s="150" t="s">
        <v>142</v>
      </c>
      <c r="W29" s="150" t="s">
        <v>142</v>
      </c>
      <c r="X29" s="150" t="s">
        <v>142</v>
      </c>
      <c r="Y29" s="168"/>
      <c r="Z29" s="156"/>
      <c r="AA29" s="157"/>
      <c r="AB29" s="157"/>
    </row>
    <row r="30" spans="1:28" s="158" customFormat="1" ht="147.75" customHeight="1" thickBot="1" x14ac:dyDescent="0.3">
      <c r="A30" s="351"/>
      <c r="B30" s="146" t="s">
        <v>15</v>
      </c>
      <c r="C30" s="149">
        <v>20</v>
      </c>
      <c r="D30" s="153" t="s">
        <v>168</v>
      </c>
      <c r="E30" s="149">
        <v>21</v>
      </c>
      <c r="F30" s="171" t="s">
        <v>380</v>
      </c>
      <c r="G30" s="153" t="s">
        <v>45</v>
      </c>
      <c r="H30" s="153" t="s">
        <v>240</v>
      </c>
      <c r="I30" s="153" t="s">
        <v>266</v>
      </c>
      <c r="J30" s="152" t="s">
        <v>271</v>
      </c>
      <c r="K30" s="153" t="s">
        <v>278</v>
      </c>
      <c r="L30" s="171" t="s">
        <v>382</v>
      </c>
      <c r="M30" s="153" t="s">
        <v>299</v>
      </c>
      <c r="N30" s="146" t="s">
        <v>323</v>
      </c>
      <c r="O30" s="146" t="s">
        <v>69</v>
      </c>
      <c r="P30" s="72" t="s">
        <v>14</v>
      </c>
      <c r="Q30" s="183" t="s">
        <v>64</v>
      </c>
      <c r="R30" s="288" t="s">
        <v>748</v>
      </c>
      <c r="S30" s="153" t="s">
        <v>461</v>
      </c>
      <c r="T30" s="273" t="s">
        <v>332</v>
      </c>
      <c r="U30" s="282" t="s">
        <v>743</v>
      </c>
      <c r="V30" s="150" t="s">
        <v>142</v>
      </c>
      <c r="W30" s="150" t="s">
        <v>142</v>
      </c>
      <c r="X30" s="150" t="s">
        <v>142</v>
      </c>
      <c r="Y30" s="168"/>
      <c r="Z30" s="156"/>
      <c r="AA30" s="157"/>
      <c r="AB30" s="157"/>
    </row>
    <row r="31" spans="1:28" s="158" customFormat="1" ht="210" x14ac:dyDescent="0.25">
      <c r="A31" s="351"/>
      <c r="B31" s="146" t="s">
        <v>15</v>
      </c>
      <c r="C31" s="149">
        <v>21</v>
      </c>
      <c r="D31" s="153" t="s">
        <v>425</v>
      </c>
      <c r="E31" s="149">
        <v>22</v>
      </c>
      <c r="F31" s="153" t="s">
        <v>169</v>
      </c>
      <c r="G31" s="153" t="s">
        <v>45</v>
      </c>
      <c r="H31" s="153" t="s">
        <v>346</v>
      </c>
      <c r="I31" s="153" t="s">
        <v>266</v>
      </c>
      <c r="J31" s="152" t="s">
        <v>271</v>
      </c>
      <c r="K31" s="153" t="s">
        <v>277</v>
      </c>
      <c r="L31" s="153" t="s">
        <v>206</v>
      </c>
      <c r="M31" s="153" t="s">
        <v>453</v>
      </c>
      <c r="N31" s="146">
        <v>5</v>
      </c>
      <c r="O31" s="146" t="s">
        <v>70</v>
      </c>
      <c r="P31" s="154" t="s">
        <v>12</v>
      </c>
      <c r="Q31" s="183" t="s">
        <v>64</v>
      </c>
      <c r="R31" s="288" t="s">
        <v>748</v>
      </c>
      <c r="S31" s="153" t="s">
        <v>461</v>
      </c>
      <c r="T31" s="273" t="s">
        <v>332</v>
      </c>
      <c r="U31" s="282" t="s">
        <v>743</v>
      </c>
      <c r="V31" s="150" t="s">
        <v>142</v>
      </c>
      <c r="W31" s="150" t="s">
        <v>142</v>
      </c>
      <c r="X31" s="150" t="s">
        <v>142</v>
      </c>
      <c r="Y31" s="168"/>
      <c r="Z31" s="156"/>
      <c r="AA31" s="157"/>
      <c r="AB31" s="157"/>
    </row>
    <row r="32" spans="1:28" s="158" customFormat="1" ht="210" x14ac:dyDescent="0.25">
      <c r="A32" s="352"/>
      <c r="B32" s="146" t="s">
        <v>104</v>
      </c>
      <c r="C32" s="149">
        <v>22</v>
      </c>
      <c r="D32" s="153" t="s">
        <v>170</v>
      </c>
      <c r="E32" s="149">
        <v>23</v>
      </c>
      <c r="F32" s="171" t="s">
        <v>207</v>
      </c>
      <c r="G32" s="153" t="s">
        <v>45</v>
      </c>
      <c r="H32" s="153" t="s">
        <v>241</v>
      </c>
      <c r="I32" s="153" t="s">
        <v>266</v>
      </c>
      <c r="J32" s="152" t="s">
        <v>271</v>
      </c>
      <c r="K32" s="153" t="s">
        <v>278</v>
      </c>
      <c r="L32" s="171" t="s">
        <v>381</v>
      </c>
      <c r="M32" s="153" t="s">
        <v>465</v>
      </c>
      <c r="N32" s="146" t="s">
        <v>324</v>
      </c>
      <c r="O32" s="146" t="s">
        <v>70</v>
      </c>
      <c r="P32" s="154" t="s">
        <v>12</v>
      </c>
      <c r="Q32" s="183" t="s">
        <v>64</v>
      </c>
      <c r="R32" s="288" t="s">
        <v>748</v>
      </c>
      <c r="S32" s="153" t="s">
        <v>461</v>
      </c>
      <c r="T32" s="273" t="s">
        <v>332</v>
      </c>
      <c r="U32" s="282" t="s">
        <v>743</v>
      </c>
      <c r="V32" s="150" t="s">
        <v>142</v>
      </c>
      <c r="W32" s="150" t="s">
        <v>142</v>
      </c>
      <c r="X32" s="150" t="s">
        <v>742</v>
      </c>
      <c r="Y32" s="168"/>
      <c r="Z32" s="156"/>
      <c r="AA32" s="157"/>
      <c r="AB32" s="157"/>
    </row>
    <row r="33" spans="1:28" s="158" customFormat="1" ht="105" x14ac:dyDescent="0.25">
      <c r="A33" s="350" t="s">
        <v>148</v>
      </c>
      <c r="B33" s="146" t="s">
        <v>104</v>
      </c>
      <c r="C33" s="149">
        <v>23</v>
      </c>
      <c r="D33" s="153" t="s">
        <v>171</v>
      </c>
      <c r="E33" s="149">
        <v>24</v>
      </c>
      <c r="F33" s="153" t="s">
        <v>383</v>
      </c>
      <c r="G33" s="153" t="s">
        <v>46</v>
      </c>
      <c r="H33" s="153" t="s">
        <v>242</v>
      </c>
      <c r="I33" s="153" t="s">
        <v>269</v>
      </c>
      <c r="J33" s="152" t="s">
        <v>271</v>
      </c>
      <c r="K33" s="153" t="s">
        <v>275</v>
      </c>
      <c r="L33" s="153" t="s">
        <v>208</v>
      </c>
      <c r="M33" s="153" t="s">
        <v>300</v>
      </c>
      <c r="N33" s="146" t="s">
        <v>322</v>
      </c>
      <c r="O33" s="146" t="s">
        <v>70</v>
      </c>
      <c r="P33" s="154" t="s">
        <v>13</v>
      </c>
      <c r="Q33" s="183" t="s">
        <v>39</v>
      </c>
      <c r="R33" s="288" t="s">
        <v>748</v>
      </c>
      <c r="S33" s="153" t="s">
        <v>339</v>
      </c>
      <c r="T33" s="273" t="s">
        <v>332</v>
      </c>
      <c r="U33" s="278" t="s">
        <v>741</v>
      </c>
      <c r="V33" s="150" t="s">
        <v>142</v>
      </c>
      <c r="W33" s="150" t="s">
        <v>142</v>
      </c>
      <c r="X33" s="150" t="s">
        <v>142</v>
      </c>
      <c r="Y33" s="168"/>
      <c r="Z33" s="156"/>
      <c r="AA33" s="157"/>
      <c r="AB33" s="157"/>
    </row>
    <row r="34" spans="1:28" s="158" customFormat="1" ht="105" x14ac:dyDescent="0.25">
      <c r="A34" s="351"/>
      <c r="B34" s="146" t="s">
        <v>104</v>
      </c>
      <c r="C34" s="149">
        <v>24</v>
      </c>
      <c r="D34" s="153" t="s">
        <v>172</v>
      </c>
      <c r="E34" s="149">
        <v>25</v>
      </c>
      <c r="F34" s="153" t="s">
        <v>397</v>
      </c>
      <c r="G34" s="153" t="s">
        <v>46</v>
      </c>
      <c r="H34" s="153" t="s">
        <v>243</v>
      </c>
      <c r="I34" s="153" t="s">
        <v>269</v>
      </c>
      <c r="J34" s="152" t="s">
        <v>271</v>
      </c>
      <c r="K34" s="192" t="s">
        <v>466</v>
      </c>
      <c r="L34" s="153" t="s">
        <v>209</v>
      </c>
      <c r="M34" s="153" t="s">
        <v>301</v>
      </c>
      <c r="N34" s="146" t="s">
        <v>322</v>
      </c>
      <c r="O34" s="146" t="s">
        <v>69</v>
      </c>
      <c r="P34" s="154" t="s">
        <v>14</v>
      </c>
      <c r="Q34" s="183" t="s">
        <v>39</v>
      </c>
      <c r="R34" s="288" t="s">
        <v>752</v>
      </c>
      <c r="S34" s="153" t="s">
        <v>339</v>
      </c>
      <c r="T34" s="273" t="s">
        <v>332</v>
      </c>
      <c r="U34" s="278" t="s">
        <v>741</v>
      </c>
      <c r="V34" s="150" t="s">
        <v>142</v>
      </c>
      <c r="W34" s="150" t="s">
        <v>142</v>
      </c>
      <c r="X34" s="150" t="s">
        <v>142</v>
      </c>
      <c r="Y34" s="168"/>
      <c r="Z34" s="156"/>
      <c r="AA34" s="157"/>
      <c r="AB34" s="157"/>
    </row>
    <row r="35" spans="1:28" s="158" customFormat="1" ht="105" x14ac:dyDescent="0.25">
      <c r="A35" s="351"/>
      <c r="B35" s="146" t="s">
        <v>104</v>
      </c>
      <c r="C35" s="149">
        <v>25</v>
      </c>
      <c r="D35" s="153" t="s">
        <v>173</v>
      </c>
      <c r="E35" s="149">
        <v>26</v>
      </c>
      <c r="F35" s="153" t="s">
        <v>435</v>
      </c>
      <c r="G35" s="153" t="s">
        <v>46</v>
      </c>
      <c r="H35" s="153" t="s">
        <v>244</v>
      </c>
      <c r="I35" s="153" t="s">
        <v>269</v>
      </c>
      <c r="J35" s="152" t="s">
        <v>271</v>
      </c>
      <c r="K35" s="192" t="s">
        <v>466</v>
      </c>
      <c r="L35" s="153" t="s">
        <v>210</v>
      </c>
      <c r="M35" s="153" t="s">
        <v>302</v>
      </c>
      <c r="N35" s="146" t="s">
        <v>322</v>
      </c>
      <c r="O35" s="146" t="s">
        <v>69</v>
      </c>
      <c r="P35" s="154" t="s">
        <v>14</v>
      </c>
      <c r="Q35" s="183" t="s">
        <v>64</v>
      </c>
      <c r="R35" s="290" t="s">
        <v>748</v>
      </c>
      <c r="S35" s="153" t="s">
        <v>339</v>
      </c>
      <c r="T35" s="273" t="s">
        <v>332</v>
      </c>
      <c r="U35" s="278" t="s">
        <v>741</v>
      </c>
      <c r="V35" s="150" t="s">
        <v>142</v>
      </c>
      <c r="W35" s="150" t="s">
        <v>142</v>
      </c>
      <c r="X35" s="150" t="s">
        <v>142</v>
      </c>
      <c r="Y35" s="168"/>
      <c r="Z35" s="156"/>
      <c r="AA35" s="157"/>
      <c r="AB35" s="157"/>
    </row>
    <row r="36" spans="1:28" s="158" customFormat="1" ht="105" x14ac:dyDescent="0.25">
      <c r="A36" s="351"/>
      <c r="B36" s="146" t="s">
        <v>104</v>
      </c>
      <c r="C36" s="149">
        <v>26</v>
      </c>
      <c r="D36" s="153" t="s">
        <v>174</v>
      </c>
      <c r="E36" s="149">
        <v>27</v>
      </c>
      <c r="F36" s="153" t="s">
        <v>211</v>
      </c>
      <c r="G36" s="153" t="s">
        <v>46</v>
      </c>
      <c r="H36" s="153" t="s">
        <v>245</v>
      </c>
      <c r="I36" s="153" t="s">
        <v>269</v>
      </c>
      <c r="J36" s="152" t="s">
        <v>271</v>
      </c>
      <c r="K36" s="192" t="s">
        <v>466</v>
      </c>
      <c r="L36" s="153" t="s">
        <v>387</v>
      </c>
      <c r="M36" s="153" t="s">
        <v>303</v>
      </c>
      <c r="N36" s="146" t="s">
        <v>322</v>
      </c>
      <c r="O36" s="146" t="s">
        <v>69</v>
      </c>
      <c r="P36" s="154" t="s">
        <v>14</v>
      </c>
      <c r="Q36" s="183" t="s">
        <v>64</v>
      </c>
      <c r="R36" s="267" t="s">
        <v>750</v>
      </c>
      <c r="S36" s="153" t="s">
        <v>749</v>
      </c>
      <c r="T36" s="273" t="s">
        <v>332</v>
      </c>
      <c r="U36" s="278" t="s">
        <v>741</v>
      </c>
      <c r="V36" s="150" t="s">
        <v>142</v>
      </c>
      <c r="W36" s="150" t="s">
        <v>142</v>
      </c>
      <c r="X36" s="150" t="s">
        <v>142</v>
      </c>
      <c r="Y36" s="168"/>
      <c r="Z36" s="156"/>
      <c r="AA36" s="157"/>
      <c r="AB36" s="157"/>
    </row>
    <row r="37" spans="1:28" s="158" customFormat="1" ht="105.75" thickBot="1" x14ac:dyDescent="0.3">
      <c r="A37" s="352"/>
      <c r="B37" s="146" t="s">
        <v>104</v>
      </c>
      <c r="C37" s="149">
        <v>27</v>
      </c>
      <c r="D37" s="153" t="s">
        <v>175</v>
      </c>
      <c r="E37" s="149">
        <v>28</v>
      </c>
      <c r="F37" s="153" t="s">
        <v>388</v>
      </c>
      <c r="G37" s="153" t="s">
        <v>333</v>
      </c>
      <c r="H37" s="153" t="s">
        <v>242</v>
      </c>
      <c r="I37" s="153" t="s">
        <v>269</v>
      </c>
      <c r="J37" s="152" t="s">
        <v>271</v>
      </c>
      <c r="K37" s="153" t="s">
        <v>466</v>
      </c>
      <c r="L37" s="153" t="s">
        <v>389</v>
      </c>
      <c r="M37" s="153" t="s">
        <v>304</v>
      </c>
      <c r="N37" s="146">
        <v>3</v>
      </c>
      <c r="O37" s="146" t="s">
        <v>69</v>
      </c>
      <c r="P37" s="71" t="s">
        <v>14</v>
      </c>
      <c r="Q37" s="183" t="s">
        <v>64</v>
      </c>
      <c r="R37" s="289" t="s">
        <v>751</v>
      </c>
      <c r="S37" s="153" t="s">
        <v>339</v>
      </c>
      <c r="T37" s="273" t="s">
        <v>332</v>
      </c>
      <c r="U37" s="278" t="s">
        <v>741</v>
      </c>
      <c r="V37" s="150" t="s">
        <v>142</v>
      </c>
      <c r="W37" s="150" t="s">
        <v>142</v>
      </c>
      <c r="X37" s="150" t="s">
        <v>142</v>
      </c>
      <c r="Y37" s="168"/>
      <c r="Z37" s="156"/>
      <c r="AA37" s="157"/>
      <c r="AB37" s="157"/>
    </row>
    <row r="38" spans="1:28" s="158" customFormat="1" ht="105.75" thickBot="1" x14ac:dyDescent="0.3">
      <c r="A38" s="350" t="s">
        <v>149</v>
      </c>
      <c r="B38" s="146" t="s">
        <v>104</v>
      </c>
      <c r="C38" s="149">
        <v>28</v>
      </c>
      <c r="D38" s="153" t="s">
        <v>176</v>
      </c>
      <c r="E38" s="149">
        <v>29</v>
      </c>
      <c r="F38" s="153" t="s">
        <v>390</v>
      </c>
      <c r="G38" s="153" t="s">
        <v>46</v>
      </c>
      <c r="H38" s="153" t="s">
        <v>246</v>
      </c>
      <c r="I38" s="153" t="s">
        <v>269</v>
      </c>
      <c r="J38" s="152" t="s">
        <v>271</v>
      </c>
      <c r="K38" s="153" t="s">
        <v>277</v>
      </c>
      <c r="L38" s="153" t="s">
        <v>391</v>
      </c>
      <c r="M38" s="153" t="s">
        <v>305</v>
      </c>
      <c r="N38" s="146">
        <v>4</v>
      </c>
      <c r="O38" s="146" t="s">
        <v>70</v>
      </c>
      <c r="P38" s="71" t="s">
        <v>13</v>
      </c>
      <c r="Q38" s="183" t="s">
        <v>66</v>
      </c>
      <c r="R38" s="192" t="s">
        <v>753</v>
      </c>
      <c r="S38" s="153" t="s">
        <v>754</v>
      </c>
      <c r="T38" s="273" t="s">
        <v>332</v>
      </c>
      <c r="U38" s="278" t="s">
        <v>741</v>
      </c>
      <c r="V38" s="150" t="s">
        <v>142</v>
      </c>
      <c r="W38" s="150" t="s">
        <v>142</v>
      </c>
      <c r="X38" s="150" t="s">
        <v>142</v>
      </c>
      <c r="Y38" s="168"/>
      <c r="Z38" s="156"/>
      <c r="AA38" s="157"/>
      <c r="AB38" s="157"/>
    </row>
    <row r="39" spans="1:28" s="158" customFormat="1" ht="150" customHeight="1" thickBot="1" x14ac:dyDescent="0.3">
      <c r="A39" s="351"/>
      <c r="B39" s="146" t="s">
        <v>104</v>
      </c>
      <c r="C39" s="149">
        <v>29</v>
      </c>
      <c r="D39" s="153" t="s">
        <v>177</v>
      </c>
      <c r="E39" s="149">
        <v>30</v>
      </c>
      <c r="F39" s="153" t="s">
        <v>212</v>
      </c>
      <c r="G39" s="153" t="s">
        <v>45</v>
      </c>
      <c r="H39" s="153" t="s">
        <v>385</v>
      </c>
      <c r="I39" s="153" t="s">
        <v>269</v>
      </c>
      <c r="J39" s="152" t="s">
        <v>271</v>
      </c>
      <c r="K39" s="153" t="s">
        <v>278</v>
      </c>
      <c r="L39" s="153" t="s">
        <v>370</v>
      </c>
      <c r="M39" s="153" t="s">
        <v>306</v>
      </c>
      <c r="N39" s="146" t="s">
        <v>322</v>
      </c>
      <c r="O39" s="146" t="s">
        <v>70</v>
      </c>
      <c r="P39" s="71" t="s">
        <v>13</v>
      </c>
      <c r="Q39" s="183" t="s">
        <v>64</v>
      </c>
      <c r="R39" s="270" t="s">
        <v>759</v>
      </c>
      <c r="S39" s="273" t="s">
        <v>755</v>
      </c>
      <c r="T39" s="273" t="s">
        <v>332</v>
      </c>
      <c r="U39" s="278" t="s">
        <v>756</v>
      </c>
      <c r="V39" s="150" t="s">
        <v>142</v>
      </c>
      <c r="W39" s="150" t="s">
        <v>142</v>
      </c>
      <c r="X39" s="150" t="s">
        <v>142</v>
      </c>
      <c r="Y39" s="168"/>
      <c r="Z39" s="156"/>
    </row>
    <row r="40" spans="1:28" s="158" customFormat="1" ht="105.75" thickBot="1" x14ac:dyDescent="0.3">
      <c r="A40" s="351"/>
      <c r="B40" s="146" t="s">
        <v>104</v>
      </c>
      <c r="C40" s="149">
        <v>30</v>
      </c>
      <c r="D40" s="153" t="s">
        <v>178</v>
      </c>
      <c r="E40" s="149">
        <v>31</v>
      </c>
      <c r="F40" s="153" t="s">
        <v>392</v>
      </c>
      <c r="G40" s="153" t="s">
        <v>46</v>
      </c>
      <c r="H40" s="153" t="s">
        <v>247</v>
      </c>
      <c r="I40" s="153" t="s">
        <v>269</v>
      </c>
      <c r="J40" s="152" t="s">
        <v>271</v>
      </c>
      <c r="K40" s="153" t="s">
        <v>277</v>
      </c>
      <c r="L40" s="153" t="s">
        <v>213</v>
      </c>
      <c r="M40" s="153" t="s">
        <v>307</v>
      </c>
      <c r="N40" s="146">
        <v>4</v>
      </c>
      <c r="O40" s="146" t="s">
        <v>70</v>
      </c>
      <c r="P40" s="71" t="s">
        <v>13</v>
      </c>
      <c r="Q40" s="183" t="s">
        <v>64</v>
      </c>
      <c r="R40" s="192" t="s">
        <v>760</v>
      </c>
      <c r="S40" s="153" t="s">
        <v>761</v>
      </c>
      <c r="T40" s="273" t="s">
        <v>332</v>
      </c>
      <c r="U40" s="278" t="s">
        <v>741</v>
      </c>
      <c r="V40" s="150" t="s">
        <v>142</v>
      </c>
      <c r="W40" s="150" t="s">
        <v>142</v>
      </c>
      <c r="X40" s="150" t="s">
        <v>142</v>
      </c>
      <c r="Y40" s="168"/>
      <c r="Z40" s="156"/>
    </row>
    <row r="41" spans="1:28" s="158" customFormat="1" ht="105.75" thickBot="1" x14ac:dyDescent="0.3">
      <c r="A41" s="352"/>
      <c r="B41" s="146" t="s">
        <v>104</v>
      </c>
      <c r="C41" s="149">
        <v>31</v>
      </c>
      <c r="D41" s="153" t="s">
        <v>179</v>
      </c>
      <c r="E41" s="149">
        <v>32</v>
      </c>
      <c r="F41" s="153" t="s">
        <v>393</v>
      </c>
      <c r="G41" s="153" t="s">
        <v>46</v>
      </c>
      <c r="H41" s="153" t="s">
        <v>246</v>
      </c>
      <c r="I41" s="153" t="s">
        <v>269</v>
      </c>
      <c r="J41" s="152" t="s">
        <v>271</v>
      </c>
      <c r="K41" s="153" t="s">
        <v>278</v>
      </c>
      <c r="L41" s="153" t="s">
        <v>214</v>
      </c>
      <c r="M41" s="153" t="s">
        <v>308</v>
      </c>
      <c r="N41" s="146">
        <v>2</v>
      </c>
      <c r="O41" s="146" t="s">
        <v>71</v>
      </c>
      <c r="P41" s="71" t="s">
        <v>13</v>
      </c>
      <c r="Q41" s="183" t="s">
        <v>64</v>
      </c>
      <c r="R41" s="192" t="s">
        <v>767</v>
      </c>
      <c r="S41" s="153" t="s">
        <v>791</v>
      </c>
      <c r="T41" s="273" t="s">
        <v>332</v>
      </c>
      <c r="U41" s="278" t="s">
        <v>741</v>
      </c>
      <c r="V41" s="150" t="s">
        <v>142</v>
      </c>
      <c r="W41" s="150" t="s">
        <v>142</v>
      </c>
      <c r="X41" s="150" t="s">
        <v>142</v>
      </c>
      <c r="Y41" s="168"/>
      <c r="Z41" s="156"/>
    </row>
    <row r="42" spans="1:28" s="158" customFormat="1" ht="118.5" customHeight="1" thickBot="1" x14ac:dyDescent="0.3">
      <c r="A42" s="350" t="s">
        <v>439</v>
      </c>
      <c r="B42" s="146" t="s">
        <v>104</v>
      </c>
      <c r="C42" s="149">
        <v>32</v>
      </c>
      <c r="D42" s="153" t="s">
        <v>180</v>
      </c>
      <c r="E42" s="149">
        <v>33</v>
      </c>
      <c r="F42" s="153" t="s">
        <v>386</v>
      </c>
      <c r="G42" s="153" t="s">
        <v>45</v>
      </c>
      <c r="H42" s="153" t="s">
        <v>248</v>
      </c>
      <c r="I42" s="153" t="s">
        <v>269</v>
      </c>
      <c r="J42" s="152" t="s">
        <v>271</v>
      </c>
      <c r="K42" s="153" t="s">
        <v>279</v>
      </c>
      <c r="L42" s="153" t="s">
        <v>370</v>
      </c>
      <c r="M42" s="153" t="s">
        <v>309</v>
      </c>
      <c r="N42" s="146" t="s">
        <v>322</v>
      </c>
      <c r="O42" s="146" t="s">
        <v>70</v>
      </c>
      <c r="P42" s="71" t="s">
        <v>13</v>
      </c>
      <c r="Q42" s="183" t="s">
        <v>64</v>
      </c>
      <c r="R42" s="282" t="s">
        <v>790</v>
      </c>
      <c r="S42" s="153" t="s">
        <v>792</v>
      </c>
      <c r="T42" s="273" t="s">
        <v>332</v>
      </c>
      <c r="U42" s="278" t="s">
        <v>741</v>
      </c>
      <c r="V42" s="150" t="s">
        <v>142</v>
      </c>
      <c r="W42" s="150" t="s">
        <v>142</v>
      </c>
      <c r="X42" s="150" t="s">
        <v>142</v>
      </c>
      <c r="Y42" s="168"/>
      <c r="Z42" s="156"/>
    </row>
    <row r="43" spans="1:28" s="182" customFormat="1" ht="157.5" thickBot="1" x14ac:dyDescent="0.3">
      <c r="A43" s="351"/>
      <c r="B43" s="146" t="s">
        <v>104</v>
      </c>
      <c r="C43" s="149">
        <v>33</v>
      </c>
      <c r="D43" s="153" t="s">
        <v>181</v>
      </c>
      <c r="E43" s="149">
        <v>34</v>
      </c>
      <c r="F43" s="153" t="s">
        <v>384</v>
      </c>
      <c r="G43" s="153" t="s">
        <v>46</v>
      </c>
      <c r="H43" s="153" t="s">
        <v>345</v>
      </c>
      <c r="I43" s="153" t="s">
        <v>269</v>
      </c>
      <c r="J43" s="152" t="s">
        <v>271</v>
      </c>
      <c r="K43" s="153" t="s">
        <v>279</v>
      </c>
      <c r="L43" s="153" t="s">
        <v>203</v>
      </c>
      <c r="M43" s="153" t="s">
        <v>344</v>
      </c>
      <c r="N43" s="146">
        <v>2</v>
      </c>
      <c r="O43" s="146" t="s">
        <v>71</v>
      </c>
      <c r="P43" s="179" t="s">
        <v>13</v>
      </c>
      <c r="Q43" s="183" t="s">
        <v>64</v>
      </c>
      <c r="R43" s="279" t="s">
        <v>789</v>
      </c>
      <c r="S43" s="153" t="s">
        <v>793</v>
      </c>
      <c r="T43" s="273" t="s">
        <v>332</v>
      </c>
      <c r="U43" s="278" t="s">
        <v>741</v>
      </c>
      <c r="V43" s="150" t="s">
        <v>142</v>
      </c>
      <c r="W43" s="150" t="s">
        <v>142</v>
      </c>
      <c r="X43" s="150" t="s">
        <v>142</v>
      </c>
      <c r="Y43" s="180"/>
      <c r="Z43" s="181"/>
    </row>
    <row r="44" spans="1:28" s="158" customFormat="1" ht="105.75" thickBot="1" x14ac:dyDescent="0.3">
      <c r="A44" s="351"/>
      <c r="B44" s="146" t="s">
        <v>104</v>
      </c>
      <c r="C44" s="149">
        <v>34</v>
      </c>
      <c r="D44" s="192" t="s">
        <v>787</v>
      </c>
      <c r="E44" s="149">
        <v>35</v>
      </c>
      <c r="F44" s="192" t="s">
        <v>372</v>
      </c>
      <c r="G44" s="192" t="s">
        <v>46</v>
      </c>
      <c r="H44" s="192" t="s">
        <v>234</v>
      </c>
      <c r="I44" s="192" t="s">
        <v>266</v>
      </c>
      <c r="J44" s="152" t="s">
        <v>271</v>
      </c>
      <c r="K44" s="192" t="s">
        <v>277</v>
      </c>
      <c r="L44" s="192" t="s">
        <v>202</v>
      </c>
      <c r="M44" s="192" t="s">
        <v>444</v>
      </c>
      <c r="N44" s="146" t="s">
        <v>322</v>
      </c>
      <c r="O44" s="146" t="s">
        <v>70</v>
      </c>
      <c r="P44" s="71" t="s">
        <v>13</v>
      </c>
      <c r="Q44" s="183" t="s">
        <v>64</v>
      </c>
      <c r="R44" s="282" t="s">
        <v>764</v>
      </c>
      <c r="S44" s="192" t="s">
        <v>328</v>
      </c>
      <c r="T44" s="273" t="s">
        <v>332</v>
      </c>
      <c r="U44" s="278" t="s">
        <v>741</v>
      </c>
      <c r="V44" s="150" t="s">
        <v>142</v>
      </c>
      <c r="W44" s="150" t="s">
        <v>142</v>
      </c>
      <c r="X44" s="150" t="s">
        <v>142</v>
      </c>
      <c r="Y44" s="168"/>
      <c r="Z44" s="156"/>
      <c r="AA44" s="157"/>
      <c r="AB44" s="157"/>
    </row>
    <row r="45" spans="1:28" s="158" customFormat="1" ht="105.75" thickBot="1" x14ac:dyDescent="0.3">
      <c r="A45" s="352"/>
      <c r="B45" s="146" t="s">
        <v>15</v>
      </c>
      <c r="C45" s="149">
        <v>35</v>
      </c>
      <c r="D45" s="153" t="s">
        <v>426</v>
      </c>
      <c r="E45" s="149">
        <v>36</v>
      </c>
      <c r="F45" s="153" t="s">
        <v>355</v>
      </c>
      <c r="G45" s="153" t="s">
        <v>46</v>
      </c>
      <c r="H45" s="153" t="s">
        <v>347</v>
      </c>
      <c r="I45" s="153" t="s">
        <v>269</v>
      </c>
      <c r="J45" s="152" t="s">
        <v>271</v>
      </c>
      <c r="K45" s="153" t="s">
        <v>279</v>
      </c>
      <c r="L45" s="153" t="s">
        <v>201</v>
      </c>
      <c r="M45" s="153" t="s">
        <v>454</v>
      </c>
      <c r="N45" s="146" t="s">
        <v>322</v>
      </c>
      <c r="O45" s="146" t="s">
        <v>71</v>
      </c>
      <c r="P45" s="69" t="s">
        <v>12</v>
      </c>
      <c r="Q45" s="183" t="s">
        <v>64</v>
      </c>
      <c r="R45" s="269" t="s">
        <v>788</v>
      </c>
      <c r="S45" s="153" t="s">
        <v>460</v>
      </c>
      <c r="T45" s="273" t="s">
        <v>332</v>
      </c>
      <c r="U45" s="278" t="s">
        <v>741</v>
      </c>
      <c r="V45" s="150" t="s">
        <v>142</v>
      </c>
      <c r="W45" s="150" t="s">
        <v>142</v>
      </c>
      <c r="X45" s="150" t="s">
        <v>142</v>
      </c>
      <c r="Y45" s="168"/>
      <c r="Z45" s="156"/>
    </row>
    <row r="46" spans="1:28" s="158" customFormat="1" ht="105.75" thickBot="1" x14ac:dyDescent="0.3">
      <c r="A46" s="350" t="s">
        <v>693</v>
      </c>
      <c r="B46" s="146" t="s">
        <v>15</v>
      </c>
      <c r="C46" s="149">
        <v>36</v>
      </c>
      <c r="D46" s="153" t="s">
        <v>182</v>
      </c>
      <c r="E46" s="149">
        <v>37</v>
      </c>
      <c r="F46" s="153" t="s">
        <v>168</v>
      </c>
      <c r="G46" s="153" t="s">
        <v>46</v>
      </c>
      <c r="H46" s="153" t="s">
        <v>249</v>
      </c>
      <c r="I46" s="153" t="s">
        <v>268</v>
      </c>
      <c r="J46" s="152" t="s">
        <v>271</v>
      </c>
      <c r="K46" s="153" t="s">
        <v>340</v>
      </c>
      <c r="L46" s="153" t="s">
        <v>215</v>
      </c>
      <c r="M46" s="153" t="s">
        <v>310</v>
      </c>
      <c r="N46" s="146" t="s">
        <v>323</v>
      </c>
      <c r="O46" s="146" t="s">
        <v>71</v>
      </c>
      <c r="P46" s="71" t="s">
        <v>13</v>
      </c>
      <c r="Q46" s="183" t="s">
        <v>64</v>
      </c>
      <c r="R46" s="290" t="s">
        <v>783</v>
      </c>
      <c r="S46" s="153" t="s">
        <v>784</v>
      </c>
      <c r="T46" s="273" t="s">
        <v>332</v>
      </c>
      <c r="U46" s="278" t="s">
        <v>741</v>
      </c>
      <c r="V46" s="150" t="s">
        <v>142</v>
      </c>
      <c r="W46" s="150" t="s">
        <v>142</v>
      </c>
      <c r="X46" s="150" t="s">
        <v>142</v>
      </c>
      <c r="Y46" s="168"/>
      <c r="Z46" s="156"/>
    </row>
    <row r="47" spans="1:28" s="158" customFormat="1" ht="105.75" thickBot="1" x14ac:dyDescent="0.3">
      <c r="A47" s="351"/>
      <c r="B47" s="146" t="s">
        <v>15</v>
      </c>
      <c r="C47" s="149">
        <v>37</v>
      </c>
      <c r="D47" s="153" t="s">
        <v>183</v>
      </c>
      <c r="E47" s="149">
        <v>38</v>
      </c>
      <c r="F47" s="153" t="s">
        <v>212</v>
      </c>
      <c r="G47" s="153" t="s">
        <v>45</v>
      </c>
      <c r="H47" s="153" t="s">
        <v>250</v>
      </c>
      <c r="I47" s="153" t="s">
        <v>268</v>
      </c>
      <c r="J47" s="152" t="s">
        <v>271</v>
      </c>
      <c r="K47" s="153" t="s">
        <v>340</v>
      </c>
      <c r="L47" s="153" t="s">
        <v>370</v>
      </c>
      <c r="M47" s="153" t="s">
        <v>785</v>
      </c>
      <c r="N47" s="146" t="s">
        <v>322</v>
      </c>
      <c r="O47" s="146" t="s">
        <v>70</v>
      </c>
      <c r="P47" s="71" t="s">
        <v>13</v>
      </c>
      <c r="Q47" s="183" t="s">
        <v>64</v>
      </c>
      <c r="R47" s="289" t="s">
        <v>786</v>
      </c>
      <c r="S47" s="153" t="s">
        <v>730</v>
      </c>
      <c r="T47" s="273" t="s">
        <v>332</v>
      </c>
      <c r="U47" s="278" t="s">
        <v>741</v>
      </c>
      <c r="V47" s="150" t="s">
        <v>142</v>
      </c>
      <c r="W47" s="150" t="s">
        <v>142</v>
      </c>
      <c r="X47" s="150" t="s">
        <v>142</v>
      </c>
      <c r="Y47" s="168"/>
      <c r="Z47" s="156"/>
    </row>
    <row r="48" spans="1:28" s="158" customFormat="1" ht="105.75" thickBot="1" x14ac:dyDescent="0.3">
      <c r="A48" s="351"/>
      <c r="B48" s="146" t="s">
        <v>15</v>
      </c>
      <c r="C48" s="149">
        <v>38</v>
      </c>
      <c r="D48" s="153" t="s">
        <v>394</v>
      </c>
      <c r="E48" s="149">
        <v>39</v>
      </c>
      <c r="F48" s="153" t="s">
        <v>184</v>
      </c>
      <c r="G48" s="153" t="s">
        <v>45</v>
      </c>
      <c r="H48" s="153" t="s">
        <v>251</v>
      </c>
      <c r="I48" s="153" t="s">
        <v>268</v>
      </c>
      <c r="J48" s="152" t="s">
        <v>271</v>
      </c>
      <c r="K48" s="153" t="s">
        <v>340</v>
      </c>
      <c r="L48" s="153" t="s">
        <v>216</v>
      </c>
      <c r="M48" s="153" t="s">
        <v>440</v>
      </c>
      <c r="N48" s="146" t="s">
        <v>322</v>
      </c>
      <c r="O48" s="146" t="s">
        <v>70</v>
      </c>
      <c r="P48" s="71" t="s">
        <v>13</v>
      </c>
      <c r="Q48" s="183" t="s">
        <v>64</v>
      </c>
      <c r="R48" s="270" t="s">
        <v>782</v>
      </c>
      <c r="S48" s="192" t="s">
        <v>730</v>
      </c>
      <c r="T48" s="273" t="s">
        <v>332</v>
      </c>
      <c r="U48" s="278" t="s">
        <v>741</v>
      </c>
      <c r="V48" s="150" t="s">
        <v>142</v>
      </c>
      <c r="W48" s="150" t="s">
        <v>142</v>
      </c>
      <c r="X48" s="150" t="s">
        <v>142</v>
      </c>
      <c r="Y48" s="168"/>
      <c r="Z48" s="156"/>
    </row>
    <row r="49" spans="1:31" s="158" customFormat="1" ht="105.75" thickBot="1" x14ac:dyDescent="0.3">
      <c r="A49" s="352"/>
      <c r="B49" s="146" t="s">
        <v>15</v>
      </c>
      <c r="C49" s="149">
        <v>39</v>
      </c>
      <c r="D49" s="153" t="s">
        <v>395</v>
      </c>
      <c r="E49" s="149">
        <v>40</v>
      </c>
      <c r="F49" s="153" t="s">
        <v>396</v>
      </c>
      <c r="G49" s="153" t="s">
        <v>46</v>
      </c>
      <c r="H49" s="153" t="s">
        <v>252</v>
      </c>
      <c r="I49" s="153" t="s">
        <v>268</v>
      </c>
      <c r="J49" s="152" t="s">
        <v>271</v>
      </c>
      <c r="K49" s="153" t="s">
        <v>340</v>
      </c>
      <c r="L49" s="153" t="s">
        <v>217</v>
      </c>
      <c r="M49" s="153" t="s">
        <v>311</v>
      </c>
      <c r="N49" s="146" t="s">
        <v>322</v>
      </c>
      <c r="O49" s="146" t="s">
        <v>70</v>
      </c>
      <c r="P49" s="71" t="s">
        <v>13</v>
      </c>
      <c r="Q49" s="183" t="s">
        <v>64</v>
      </c>
      <c r="R49" s="192" t="s">
        <v>781</v>
      </c>
      <c r="S49" s="192" t="s">
        <v>730</v>
      </c>
      <c r="T49" s="273" t="s">
        <v>332</v>
      </c>
      <c r="U49" s="278" t="s">
        <v>741</v>
      </c>
      <c r="V49" s="150" t="s">
        <v>142</v>
      </c>
      <c r="W49" s="150" t="s">
        <v>142</v>
      </c>
      <c r="X49" s="150" t="s">
        <v>142</v>
      </c>
      <c r="Y49" s="168"/>
      <c r="Z49" s="156"/>
    </row>
    <row r="50" spans="1:31" s="158" customFormat="1" ht="105.75" thickBot="1" x14ac:dyDescent="0.3">
      <c r="A50" s="350" t="s">
        <v>713</v>
      </c>
      <c r="B50" s="146" t="s">
        <v>15</v>
      </c>
      <c r="C50" s="149">
        <v>40</v>
      </c>
      <c r="D50" s="153" t="s">
        <v>185</v>
      </c>
      <c r="E50" s="149">
        <v>41</v>
      </c>
      <c r="F50" s="153" t="s">
        <v>399</v>
      </c>
      <c r="G50" s="153" t="s">
        <v>45</v>
      </c>
      <c r="H50" s="153" t="s">
        <v>253</v>
      </c>
      <c r="I50" s="153" t="s">
        <v>266</v>
      </c>
      <c r="J50" s="152" t="s">
        <v>271</v>
      </c>
      <c r="K50" s="153" t="s">
        <v>280</v>
      </c>
      <c r="L50" s="153" t="s">
        <v>403</v>
      </c>
      <c r="M50" s="153" t="s">
        <v>455</v>
      </c>
      <c r="N50" s="146" t="s">
        <v>321</v>
      </c>
      <c r="O50" s="146" t="s">
        <v>71</v>
      </c>
      <c r="P50" s="69" t="s">
        <v>12</v>
      </c>
      <c r="Q50" s="183" t="s">
        <v>64</v>
      </c>
      <c r="R50" s="270" t="s">
        <v>780</v>
      </c>
      <c r="S50" s="153" t="s">
        <v>778</v>
      </c>
      <c r="T50" s="273" t="s">
        <v>332</v>
      </c>
      <c r="U50" s="278" t="s">
        <v>741</v>
      </c>
      <c r="V50" s="150" t="s">
        <v>142</v>
      </c>
      <c r="W50" s="150" t="s">
        <v>142</v>
      </c>
      <c r="X50" s="150" t="s">
        <v>142</v>
      </c>
      <c r="Y50" s="168"/>
      <c r="Z50" s="156"/>
    </row>
    <row r="51" spans="1:31" s="158" customFormat="1" ht="105.75" thickBot="1" x14ac:dyDescent="0.3">
      <c r="A51" s="351"/>
      <c r="B51" s="146" t="s">
        <v>15</v>
      </c>
      <c r="C51" s="149">
        <v>41</v>
      </c>
      <c r="D51" s="153" t="s">
        <v>186</v>
      </c>
      <c r="E51" s="149">
        <v>42</v>
      </c>
      <c r="F51" s="153" t="s">
        <v>467</v>
      </c>
      <c r="G51" s="153" t="s">
        <v>45</v>
      </c>
      <c r="H51" s="153" t="s">
        <v>254</v>
      </c>
      <c r="I51" s="153" t="s">
        <v>266</v>
      </c>
      <c r="J51" s="152" t="s">
        <v>271</v>
      </c>
      <c r="K51" s="153" t="s">
        <v>274</v>
      </c>
      <c r="L51" s="153" t="s">
        <v>403</v>
      </c>
      <c r="M51" s="153" t="s">
        <v>312</v>
      </c>
      <c r="N51" s="146">
        <v>4</v>
      </c>
      <c r="O51" s="146" t="s">
        <v>70</v>
      </c>
      <c r="P51" s="71" t="s">
        <v>13</v>
      </c>
      <c r="Q51" s="183" t="s">
        <v>64</v>
      </c>
      <c r="R51" s="192" t="s">
        <v>779</v>
      </c>
      <c r="S51" s="153" t="s">
        <v>330</v>
      </c>
      <c r="T51" s="273" t="s">
        <v>332</v>
      </c>
      <c r="U51" s="278" t="s">
        <v>741</v>
      </c>
      <c r="V51" s="150" t="s">
        <v>142</v>
      </c>
      <c r="W51" s="150" t="s">
        <v>142</v>
      </c>
      <c r="X51" s="150" t="s">
        <v>142</v>
      </c>
      <c r="Y51" s="168"/>
      <c r="Z51" s="156"/>
    </row>
    <row r="52" spans="1:31" s="158" customFormat="1" ht="105.75" thickBot="1" x14ac:dyDescent="0.3">
      <c r="A52" s="351"/>
      <c r="B52" s="146" t="s">
        <v>15</v>
      </c>
      <c r="C52" s="149">
        <v>42</v>
      </c>
      <c r="D52" s="153" t="s">
        <v>187</v>
      </c>
      <c r="E52" s="149">
        <v>43</v>
      </c>
      <c r="F52" s="153" t="s">
        <v>398</v>
      </c>
      <c r="G52" s="153" t="s">
        <v>45</v>
      </c>
      <c r="H52" s="153" t="s">
        <v>255</v>
      </c>
      <c r="I52" s="153" t="s">
        <v>266</v>
      </c>
      <c r="J52" s="152" t="s">
        <v>271</v>
      </c>
      <c r="K52" s="153" t="s">
        <v>280</v>
      </c>
      <c r="L52" s="153" t="s">
        <v>402</v>
      </c>
      <c r="M52" s="153" t="s">
        <v>313</v>
      </c>
      <c r="N52" s="146">
        <v>3</v>
      </c>
      <c r="O52" s="146" t="s">
        <v>71</v>
      </c>
      <c r="P52" s="71" t="s">
        <v>13</v>
      </c>
      <c r="Q52" s="183" t="s">
        <v>64</v>
      </c>
      <c r="R52" s="270" t="s">
        <v>777</v>
      </c>
      <c r="S52" s="153" t="s">
        <v>330</v>
      </c>
      <c r="T52" s="273" t="s">
        <v>332</v>
      </c>
      <c r="U52" s="278" t="s">
        <v>741</v>
      </c>
      <c r="V52" s="150" t="s">
        <v>142</v>
      </c>
      <c r="W52" s="150" t="s">
        <v>142</v>
      </c>
      <c r="X52" s="150" t="s">
        <v>142</v>
      </c>
      <c r="Y52" s="168"/>
      <c r="Z52" s="156"/>
    </row>
    <row r="53" spans="1:31" s="158" customFormat="1" ht="82.5" customHeight="1" x14ac:dyDescent="0.25">
      <c r="A53" s="351"/>
      <c r="B53" s="146" t="s">
        <v>15</v>
      </c>
      <c r="C53" s="149">
        <v>43</v>
      </c>
      <c r="D53" s="153" t="s">
        <v>188</v>
      </c>
      <c r="E53" s="149">
        <v>44</v>
      </c>
      <c r="F53" s="153" t="s">
        <v>400</v>
      </c>
      <c r="G53" s="153" t="s">
        <v>45</v>
      </c>
      <c r="H53" s="153" t="s">
        <v>256</v>
      </c>
      <c r="I53" s="153" t="s">
        <v>266</v>
      </c>
      <c r="J53" s="152" t="s">
        <v>271</v>
      </c>
      <c r="K53" s="153" t="s">
        <v>274</v>
      </c>
      <c r="L53" s="153" t="s">
        <v>403</v>
      </c>
      <c r="M53" s="153" t="s">
        <v>456</v>
      </c>
      <c r="N53" s="146">
        <v>4</v>
      </c>
      <c r="O53" s="146" t="s">
        <v>71</v>
      </c>
      <c r="P53" s="154" t="s">
        <v>12</v>
      </c>
      <c r="Q53" s="183" t="s">
        <v>64</v>
      </c>
      <c r="R53" s="270" t="s">
        <v>777</v>
      </c>
      <c r="S53" s="153" t="s">
        <v>458</v>
      </c>
      <c r="T53" s="273" t="s">
        <v>332</v>
      </c>
      <c r="U53" s="278" t="s">
        <v>741</v>
      </c>
      <c r="V53" s="150" t="s">
        <v>142</v>
      </c>
      <c r="W53" s="150" t="s">
        <v>142</v>
      </c>
      <c r="X53" s="150" t="s">
        <v>142</v>
      </c>
      <c r="Y53" s="168"/>
      <c r="Z53" s="156"/>
    </row>
    <row r="54" spans="1:31" s="158" customFormat="1" ht="168.6" customHeight="1" x14ac:dyDescent="0.25">
      <c r="A54" s="352"/>
      <c r="B54" s="146" t="s">
        <v>15</v>
      </c>
      <c r="C54" s="149">
        <v>44</v>
      </c>
      <c r="D54" s="153" t="s">
        <v>189</v>
      </c>
      <c r="E54" s="149">
        <v>45</v>
      </c>
      <c r="F54" s="153" t="s">
        <v>401</v>
      </c>
      <c r="G54" s="153" t="s">
        <v>45</v>
      </c>
      <c r="H54" s="169" t="s">
        <v>257</v>
      </c>
      <c r="I54" s="153" t="s">
        <v>266</v>
      </c>
      <c r="J54" s="152" t="s">
        <v>271</v>
      </c>
      <c r="K54" s="153" t="s">
        <v>280</v>
      </c>
      <c r="L54" s="153" t="s">
        <v>403</v>
      </c>
      <c r="M54" s="153" t="s">
        <v>457</v>
      </c>
      <c r="N54" s="146" t="s">
        <v>321</v>
      </c>
      <c r="O54" s="146" t="s">
        <v>71</v>
      </c>
      <c r="P54" s="154" t="s">
        <v>12</v>
      </c>
      <c r="Q54" s="183" t="s">
        <v>64</v>
      </c>
      <c r="R54" s="270" t="s">
        <v>766</v>
      </c>
      <c r="S54" s="153" t="s">
        <v>458</v>
      </c>
      <c r="T54" s="273" t="s">
        <v>332</v>
      </c>
      <c r="U54" s="278" t="s">
        <v>741</v>
      </c>
      <c r="V54" s="150" t="s">
        <v>142</v>
      </c>
      <c r="W54" s="150" t="s">
        <v>142</v>
      </c>
      <c r="X54" s="150" t="s">
        <v>142</v>
      </c>
      <c r="Y54" s="168"/>
      <c r="Z54" s="156"/>
    </row>
    <row r="55" spans="1:31" s="158" customFormat="1" ht="105" x14ac:dyDescent="0.25">
      <c r="A55" s="350" t="s">
        <v>410</v>
      </c>
      <c r="B55" s="146" t="s">
        <v>15</v>
      </c>
      <c r="C55" s="149">
        <v>45</v>
      </c>
      <c r="D55" s="172" t="s">
        <v>474</v>
      </c>
      <c r="E55" s="149">
        <v>46</v>
      </c>
      <c r="F55" s="153" t="s">
        <v>412</v>
      </c>
      <c r="G55" s="153" t="s">
        <v>45</v>
      </c>
      <c r="H55" s="173" t="s">
        <v>404</v>
      </c>
      <c r="I55" s="153" t="s">
        <v>267</v>
      </c>
      <c r="J55" s="152" t="s">
        <v>271</v>
      </c>
      <c r="K55" s="153" t="s">
        <v>279</v>
      </c>
      <c r="L55" s="153" t="s">
        <v>370</v>
      </c>
      <c r="M55" s="153" t="s">
        <v>459</v>
      </c>
      <c r="N55" s="146" t="s">
        <v>321</v>
      </c>
      <c r="O55" s="146" t="s">
        <v>71</v>
      </c>
      <c r="P55" s="154" t="s">
        <v>12</v>
      </c>
      <c r="Q55" s="183" t="s">
        <v>64</v>
      </c>
      <c r="R55" s="282" t="s">
        <v>765</v>
      </c>
      <c r="S55" s="153" t="s">
        <v>327</v>
      </c>
      <c r="T55" s="273" t="s">
        <v>332</v>
      </c>
      <c r="U55" s="278" t="s">
        <v>741</v>
      </c>
      <c r="V55" s="150" t="s">
        <v>142</v>
      </c>
      <c r="W55" s="150" t="s">
        <v>142</v>
      </c>
      <c r="X55" s="150" t="s">
        <v>142</v>
      </c>
      <c r="Y55" s="168"/>
      <c r="Z55" s="156"/>
    </row>
    <row r="56" spans="1:31" s="158" customFormat="1" ht="105.75" thickBot="1" x14ac:dyDescent="0.3">
      <c r="A56" s="351"/>
      <c r="B56" s="146" t="s">
        <v>15</v>
      </c>
      <c r="C56" s="149">
        <v>46</v>
      </c>
      <c r="D56" s="170" t="s">
        <v>190</v>
      </c>
      <c r="E56" s="149">
        <v>47</v>
      </c>
      <c r="F56" s="153" t="s">
        <v>384</v>
      </c>
      <c r="G56" s="192" t="s">
        <v>45</v>
      </c>
      <c r="H56" s="153" t="s">
        <v>258</v>
      </c>
      <c r="I56" s="153" t="s">
        <v>266</v>
      </c>
      <c r="J56" s="152" t="s">
        <v>271</v>
      </c>
      <c r="K56" s="153" t="s">
        <v>281</v>
      </c>
      <c r="L56" s="153" t="s">
        <v>218</v>
      </c>
      <c r="M56" s="153" t="s">
        <v>314</v>
      </c>
      <c r="N56" s="146" t="s">
        <v>321</v>
      </c>
      <c r="O56" s="146" t="s">
        <v>69</v>
      </c>
      <c r="P56" s="71" t="s">
        <v>13</v>
      </c>
      <c r="Q56" s="183" t="s">
        <v>64</v>
      </c>
      <c r="R56" s="270" t="s">
        <v>776</v>
      </c>
      <c r="S56" s="153" t="s">
        <v>331</v>
      </c>
      <c r="T56" s="273" t="s">
        <v>332</v>
      </c>
      <c r="U56" s="278" t="s">
        <v>741</v>
      </c>
      <c r="V56" s="150" t="s">
        <v>142</v>
      </c>
      <c r="W56" s="150" t="s">
        <v>142</v>
      </c>
      <c r="X56" s="150" t="s">
        <v>142</v>
      </c>
      <c r="Y56" s="168"/>
      <c r="Z56" s="156"/>
    </row>
    <row r="57" spans="1:31" s="158" customFormat="1" ht="105" customHeight="1" x14ac:dyDescent="0.25">
      <c r="A57" s="352"/>
      <c r="B57" s="146" t="s">
        <v>104</v>
      </c>
      <c r="C57" s="149">
        <v>47</v>
      </c>
      <c r="D57" s="153" t="s">
        <v>191</v>
      </c>
      <c r="E57" s="149">
        <v>48</v>
      </c>
      <c r="F57" s="177" t="s">
        <v>368</v>
      </c>
      <c r="G57" s="153" t="s">
        <v>45</v>
      </c>
      <c r="H57" s="151" t="s">
        <v>259</v>
      </c>
      <c r="I57" s="153" t="s">
        <v>266</v>
      </c>
      <c r="J57" s="152" t="s">
        <v>271</v>
      </c>
      <c r="K57" s="153" t="s">
        <v>281</v>
      </c>
      <c r="L57" s="152" t="s">
        <v>405</v>
      </c>
      <c r="M57" s="152" t="s">
        <v>447</v>
      </c>
      <c r="N57" s="146">
        <v>4</v>
      </c>
      <c r="O57" s="146" t="s">
        <v>71</v>
      </c>
      <c r="P57" s="154" t="s">
        <v>12</v>
      </c>
      <c r="Q57" s="183" t="s">
        <v>64</v>
      </c>
      <c r="R57" s="270" t="s">
        <v>774</v>
      </c>
      <c r="S57" s="153" t="s">
        <v>327</v>
      </c>
      <c r="T57" s="273" t="s">
        <v>332</v>
      </c>
      <c r="U57" s="278" t="s">
        <v>741</v>
      </c>
      <c r="V57" s="150" t="s">
        <v>142</v>
      </c>
      <c r="W57" s="150" t="s">
        <v>142</v>
      </c>
      <c r="X57" s="150" t="s">
        <v>142</v>
      </c>
      <c r="Y57" s="168"/>
      <c r="Z57" s="156"/>
    </row>
    <row r="58" spans="1:31" s="158" customFormat="1" ht="157.5" thickBot="1" x14ac:dyDescent="0.3">
      <c r="A58" s="174" t="s">
        <v>151</v>
      </c>
      <c r="B58" s="146" t="s">
        <v>104</v>
      </c>
      <c r="C58" s="149">
        <v>48</v>
      </c>
      <c r="D58" s="153" t="s">
        <v>192</v>
      </c>
      <c r="E58" s="149">
        <v>49</v>
      </c>
      <c r="F58" s="153" t="s">
        <v>406</v>
      </c>
      <c r="G58" s="153" t="s">
        <v>46</v>
      </c>
      <c r="H58" s="153" t="s">
        <v>407</v>
      </c>
      <c r="I58" s="153" t="s">
        <v>266</v>
      </c>
      <c r="J58" s="152" t="s">
        <v>271</v>
      </c>
      <c r="K58" s="153" t="s">
        <v>277</v>
      </c>
      <c r="L58" s="153" t="s">
        <v>219</v>
      </c>
      <c r="M58" s="153" t="s">
        <v>315</v>
      </c>
      <c r="N58" s="146" t="s">
        <v>321</v>
      </c>
      <c r="O58" s="146" t="s">
        <v>70</v>
      </c>
      <c r="P58" s="71" t="s">
        <v>13</v>
      </c>
      <c r="Q58" s="183" t="s">
        <v>64</v>
      </c>
      <c r="R58" s="291" t="s">
        <v>773</v>
      </c>
      <c r="S58" s="153" t="s">
        <v>331</v>
      </c>
      <c r="T58" s="273" t="s">
        <v>332</v>
      </c>
      <c r="U58" s="278" t="s">
        <v>741</v>
      </c>
      <c r="V58" s="150" t="s">
        <v>142</v>
      </c>
      <c r="W58" s="150" t="s">
        <v>142</v>
      </c>
      <c r="X58" s="150" t="s">
        <v>142</v>
      </c>
      <c r="Y58" s="168"/>
      <c r="Z58" s="156"/>
    </row>
    <row r="59" spans="1:31" s="187" customFormat="1" ht="105.75" thickBot="1" x14ac:dyDescent="0.3">
      <c r="A59" s="184" t="s">
        <v>428</v>
      </c>
      <c r="B59" s="184" t="s">
        <v>104</v>
      </c>
      <c r="C59" s="149">
        <v>49</v>
      </c>
      <c r="D59" s="153" t="s">
        <v>429</v>
      </c>
      <c r="E59" s="149">
        <v>50</v>
      </c>
      <c r="F59" s="153" t="s">
        <v>432</v>
      </c>
      <c r="G59" s="153" t="s">
        <v>46</v>
      </c>
      <c r="H59" s="153" t="s">
        <v>430</v>
      </c>
      <c r="I59" s="153" t="s">
        <v>266</v>
      </c>
      <c r="J59" s="153" t="s">
        <v>334</v>
      </c>
      <c r="K59" s="152" t="s">
        <v>277</v>
      </c>
      <c r="L59" s="153" t="s">
        <v>433</v>
      </c>
      <c r="M59" s="153" t="s">
        <v>431</v>
      </c>
      <c r="N59" s="188" t="s">
        <v>321</v>
      </c>
      <c r="O59" s="146" t="s">
        <v>70</v>
      </c>
      <c r="P59" s="189" t="s">
        <v>13</v>
      </c>
      <c r="Q59" s="183" t="s">
        <v>64</v>
      </c>
      <c r="R59" s="287" t="s">
        <v>772</v>
      </c>
      <c r="S59" s="153" t="s">
        <v>331</v>
      </c>
      <c r="T59" s="273" t="s">
        <v>332</v>
      </c>
      <c r="U59" s="278" t="s">
        <v>741</v>
      </c>
      <c r="V59" s="150" t="s">
        <v>142</v>
      </c>
      <c r="W59" s="150" t="s">
        <v>142</v>
      </c>
      <c r="X59" s="150" t="s">
        <v>142</v>
      </c>
      <c r="Y59" s="185"/>
      <c r="Z59" s="186"/>
      <c r="AA59" s="186"/>
      <c r="AB59" s="186"/>
      <c r="AC59" s="186"/>
      <c r="AD59" s="186"/>
      <c r="AE59" s="186"/>
    </row>
    <row r="60" spans="1:31" s="158" customFormat="1" ht="105" x14ac:dyDescent="0.25">
      <c r="A60" s="353" t="s">
        <v>152</v>
      </c>
      <c r="B60" s="146" t="s">
        <v>15</v>
      </c>
      <c r="C60" s="149">
        <v>50</v>
      </c>
      <c r="D60" s="153" t="s">
        <v>193</v>
      </c>
      <c r="E60" s="149">
        <v>51</v>
      </c>
      <c r="F60" s="153" t="s">
        <v>427</v>
      </c>
      <c r="G60" s="153" t="s">
        <v>45</v>
      </c>
      <c r="H60" s="153" t="s">
        <v>260</v>
      </c>
      <c r="I60" s="153" t="s">
        <v>270</v>
      </c>
      <c r="J60" s="152" t="s">
        <v>272</v>
      </c>
      <c r="K60" s="153" t="s">
        <v>282</v>
      </c>
      <c r="L60" s="153" t="s">
        <v>220</v>
      </c>
      <c r="M60" s="153" t="s">
        <v>316</v>
      </c>
      <c r="N60" s="146">
        <v>5</v>
      </c>
      <c r="O60" s="146" t="s">
        <v>69</v>
      </c>
      <c r="P60" s="154" t="s">
        <v>12</v>
      </c>
      <c r="Q60" s="183" t="s">
        <v>64</v>
      </c>
      <c r="R60" s="270" t="s">
        <v>770</v>
      </c>
      <c r="S60" s="153" t="s">
        <v>771</v>
      </c>
      <c r="T60" s="273" t="s">
        <v>332</v>
      </c>
      <c r="U60" s="278" t="s">
        <v>741</v>
      </c>
      <c r="V60" s="150" t="s">
        <v>142</v>
      </c>
      <c r="W60" s="150" t="s">
        <v>142</v>
      </c>
      <c r="X60" s="150" t="s">
        <v>142</v>
      </c>
      <c r="Y60" s="168"/>
      <c r="Z60" s="156"/>
    </row>
    <row r="61" spans="1:31" s="158" customFormat="1" ht="105" x14ac:dyDescent="0.25">
      <c r="A61" s="354"/>
      <c r="B61" s="146" t="s">
        <v>15</v>
      </c>
      <c r="C61" s="149">
        <v>51</v>
      </c>
      <c r="D61" s="153" t="s">
        <v>194</v>
      </c>
      <c r="E61" s="149">
        <v>52</v>
      </c>
      <c r="F61" s="153" t="s">
        <v>196</v>
      </c>
      <c r="G61" s="153" t="s">
        <v>45</v>
      </c>
      <c r="H61" s="153" t="s">
        <v>261</v>
      </c>
      <c r="I61" s="153" t="s">
        <v>270</v>
      </c>
      <c r="J61" s="152" t="s">
        <v>272</v>
      </c>
      <c r="K61" s="153" t="s">
        <v>282</v>
      </c>
      <c r="L61" s="153" t="s">
        <v>413</v>
      </c>
      <c r="M61" s="153" t="s">
        <v>317</v>
      </c>
      <c r="N61" s="146" t="s">
        <v>321</v>
      </c>
      <c r="O61" s="146" t="s">
        <v>69</v>
      </c>
      <c r="P61" s="154" t="s">
        <v>13</v>
      </c>
      <c r="Q61" s="183" t="s">
        <v>64</v>
      </c>
      <c r="R61" s="192" t="s">
        <v>769</v>
      </c>
      <c r="S61" s="153" t="s">
        <v>342</v>
      </c>
      <c r="T61" s="273" t="s">
        <v>332</v>
      </c>
      <c r="U61" s="278" t="s">
        <v>741</v>
      </c>
      <c r="V61" s="150" t="s">
        <v>142</v>
      </c>
      <c r="W61" s="150" t="s">
        <v>142</v>
      </c>
      <c r="X61" s="150" t="s">
        <v>142</v>
      </c>
      <c r="Y61" s="168"/>
      <c r="Z61" s="156"/>
    </row>
    <row r="62" spans="1:31" s="158" customFormat="1" ht="106.5" customHeight="1" x14ac:dyDescent="0.25">
      <c r="A62" s="354"/>
      <c r="B62" s="146" t="s">
        <v>15</v>
      </c>
      <c r="C62" s="149">
        <v>52</v>
      </c>
      <c r="D62" s="153" t="s">
        <v>195</v>
      </c>
      <c r="E62" s="149">
        <v>53</v>
      </c>
      <c r="F62" s="153" t="s">
        <v>420</v>
      </c>
      <c r="G62" s="153" t="s">
        <v>45</v>
      </c>
      <c r="H62" s="153" t="s">
        <v>262</v>
      </c>
      <c r="I62" s="153" t="s">
        <v>270</v>
      </c>
      <c r="J62" s="152" t="s">
        <v>272</v>
      </c>
      <c r="K62" s="153" t="s">
        <v>283</v>
      </c>
      <c r="L62" s="153" t="s">
        <v>414</v>
      </c>
      <c r="M62" s="153" t="s">
        <v>318</v>
      </c>
      <c r="N62" s="146" t="s">
        <v>322</v>
      </c>
      <c r="O62" s="146" t="s">
        <v>71</v>
      </c>
      <c r="P62" s="154" t="s">
        <v>13</v>
      </c>
      <c r="Q62" s="183" t="s">
        <v>64</v>
      </c>
      <c r="R62" s="192" t="s">
        <v>768</v>
      </c>
      <c r="S62" s="153" t="s">
        <v>342</v>
      </c>
      <c r="T62" s="273" t="s">
        <v>332</v>
      </c>
      <c r="U62" s="273" t="s">
        <v>770</v>
      </c>
      <c r="V62" s="150" t="s">
        <v>142</v>
      </c>
      <c r="W62" s="150" t="s">
        <v>142</v>
      </c>
      <c r="X62" s="150" t="s">
        <v>142</v>
      </c>
      <c r="Y62" s="168"/>
      <c r="Z62" s="156"/>
    </row>
    <row r="63" spans="1:31" s="158" customFormat="1" ht="79.5" customHeight="1" x14ac:dyDescent="0.25">
      <c r="A63" s="354"/>
      <c r="B63" s="146" t="s">
        <v>15</v>
      </c>
      <c r="C63" s="149">
        <v>53</v>
      </c>
      <c r="D63" s="153" t="s">
        <v>196</v>
      </c>
      <c r="E63" s="149">
        <v>54</v>
      </c>
      <c r="F63" s="153" t="s">
        <v>196</v>
      </c>
      <c r="G63" s="153" t="s">
        <v>45</v>
      </c>
      <c r="H63" s="153" t="s">
        <v>263</v>
      </c>
      <c r="I63" s="153" t="s">
        <v>270</v>
      </c>
      <c r="J63" s="152" t="s">
        <v>272</v>
      </c>
      <c r="K63" s="153" t="s">
        <v>282</v>
      </c>
      <c r="L63" s="153" t="s">
        <v>415</v>
      </c>
      <c r="M63" s="153" t="s">
        <v>318</v>
      </c>
      <c r="N63" s="146">
        <v>4</v>
      </c>
      <c r="O63" s="146" t="s">
        <v>69</v>
      </c>
      <c r="P63" s="154" t="s">
        <v>13</v>
      </c>
      <c r="Q63" s="183" t="s">
        <v>64</v>
      </c>
      <c r="R63" s="282" t="s">
        <v>681</v>
      </c>
      <c r="S63" s="153" t="s">
        <v>342</v>
      </c>
      <c r="T63" s="273" t="s">
        <v>332</v>
      </c>
      <c r="U63" s="273" t="s">
        <v>763</v>
      </c>
      <c r="V63" s="150" t="s">
        <v>142</v>
      </c>
      <c r="W63" s="150" t="s">
        <v>142</v>
      </c>
      <c r="X63" s="150" t="s">
        <v>142</v>
      </c>
      <c r="Y63" s="168"/>
      <c r="Z63" s="156"/>
    </row>
    <row r="64" spans="1:31" s="158" customFormat="1" ht="75" x14ac:dyDescent="0.25">
      <c r="A64" s="354"/>
      <c r="B64" s="146" t="s">
        <v>15</v>
      </c>
      <c r="C64" s="149">
        <v>54</v>
      </c>
      <c r="D64" s="153" t="s">
        <v>197</v>
      </c>
      <c r="E64" s="149">
        <v>55</v>
      </c>
      <c r="F64" s="153" t="s">
        <v>416</v>
      </c>
      <c r="G64" s="153" t="s">
        <v>45</v>
      </c>
      <c r="H64" s="153" t="s">
        <v>264</v>
      </c>
      <c r="I64" s="153" t="s">
        <v>270</v>
      </c>
      <c r="J64" s="152" t="s">
        <v>272</v>
      </c>
      <c r="K64" s="153" t="s">
        <v>284</v>
      </c>
      <c r="L64" s="153" t="s">
        <v>417</v>
      </c>
      <c r="M64" s="153" t="s">
        <v>319</v>
      </c>
      <c r="N64" s="146" t="s">
        <v>322</v>
      </c>
      <c r="O64" s="146" t="s">
        <v>71</v>
      </c>
      <c r="P64" s="154" t="s">
        <v>13</v>
      </c>
      <c r="Q64" s="183" t="s">
        <v>64</v>
      </c>
      <c r="R64" s="270" t="s">
        <v>762</v>
      </c>
      <c r="S64" s="153" t="s">
        <v>342</v>
      </c>
      <c r="T64" s="273" t="s">
        <v>332</v>
      </c>
      <c r="U64" s="273" t="s">
        <v>797</v>
      </c>
      <c r="V64" s="150" t="s">
        <v>142</v>
      </c>
      <c r="W64" s="150" t="s">
        <v>142</v>
      </c>
      <c r="X64" s="150" t="s">
        <v>142</v>
      </c>
      <c r="Y64" s="168"/>
      <c r="Z64" s="156"/>
    </row>
    <row r="65" spans="1:26" s="158" customFormat="1" ht="60" x14ac:dyDescent="0.25">
      <c r="A65" s="354"/>
      <c r="B65" s="146" t="s">
        <v>15</v>
      </c>
      <c r="C65" s="149">
        <v>55</v>
      </c>
      <c r="D65" s="153" t="s">
        <v>198</v>
      </c>
      <c r="E65" s="149">
        <v>56</v>
      </c>
      <c r="F65" s="153" t="s">
        <v>419</v>
      </c>
      <c r="G65" s="153" t="s">
        <v>45</v>
      </c>
      <c r="H65" s="153" t="s">
        <v>265</v>
      </c>
      <c r="I65" s="153" t="s">
        <v>270</v>
      </c>
      <c r="J65" s="152" t="s">
        <v>272</v>
      </c>
      <c r="K65" s="153" t="s">
        <v>282</v>
      </c>
      <c r="L65" s="153" t="s">
        <v>221</v>
      </c>
      <c r="M65" s="153" t="s">
        <v>320</v>
      </c>
      <c r="N65" s="146" t="s">
        <v>321</v>
      </c>
      <c r="O65" s="146" t="s">
        <v>70</v>
      </c>
      <c r="P65" s="154" t="s">
        <v>13</v>
      </c>
      <c r="Q65" s="183" t="s">
        <v>64</v>
      </c>
      <c r="R65" s="270" t="s">
        <v>757</v>
      </c>
      <c r="S65" s="153" t="s">
        <v>758</v>
      </c>
      <c r="T65" s="273" t="s">
        <v>332</v>
      </c>
      <c r="U65" s="273" t="s">
        <v>720</v>
      </c>
      <c r="V65" s="150" t="s">
        <v>142</v>
      </c>
      <c r="W65" s="150" t="s">
        <v>142</v>
      </c>
      <c r="X65" s="150" t="s">
        <v>142</v>
      </c>
      <c r="Y65" s="168"/>
      <c r="Z65" s="156"/>
    </row>
    <row r="66" spans="1:26" s="158" customFormat="1" ht="128.25" customHeight="1" x14ac:dyDescent="0.25">
      <c r="A66" s="354"/>
      <c r="B66" s="146" t="s">
        <v>15</v>
      </c>
      <c r="C66" s="149">
        <v>56</v>
      </c>
      <c r="D66" s="153" t="s">
        <v>199</v>
      </c>
      <c r="E66" s="149">
        <v>57</v>
      </c>
      <c r="F66" s="153" t="s">
        <v>222</v>
      </c>
      <c r="G66" s="153" t="s">
        <v>333</v>
      </c>
      <c r="H66" s="192" t="s">
        <v>442</v>
      </c>
      <c r="I66" s="153" t="s">
        <v>270</v>
      </c>
      <c r="J66" s="152" t="s">
        <v>272</v>
      </c>
      <c r="K66" s="153" t="s">
        <v>282</v>
      </c>
      <c r="L66" s="153" t="s">
        <v>418</v>
      </c>
      <c r="M66" s="192" t="s">
        <v>441</v>
      </c>
      <c r="N66" s="146" t="s">
        <v>321</v>
      </c>
      <c r="O66" s="146" t="s">
        <v>70</v>
      </c>
      <c r="P66" s="154" t="s">
        <v>13</v>
      </c>
      <c r="Q66" s="183" t="s">
        <v>64</v>
      </c>
      <c r="R66" s="192" t="s">
        <v>747</v>
      </c>
      <c r="S66" s="153" t="s">
        <v>342</v>
      </c>
      <c r="T66" s="273" t="s">
        <v>332</v>
      </c>
      <c r="U66" s="273" t="s">
        <v>716</v>
      </c>
      <c r="V66" s="150" t="s">
        <v>142</v>
      </c>
      <c r="W66" s="150" t="s">
        <v>142</v>
      </c>
      <c r="X66" s="150" t="s">
        <v>142</v>
      </c>
      <c r="Y66" s="168"/>
      <c r="Z66" s="156"/>
    </row>
    <row r="67" spans="1:26" ht="69" customHeight="1" x14ac:dyDescent="0.25">
      <c r="A67" s="146" t="s">
        <v>674</v>
      </c>
      <c r="B67" s="146" t="s">
        <v>104</v>
      </c>
      <c r="C67" s="149">
        <v>57</v>
      </c>
      <c r="D67" s="254" t="s">
        <v>675</v>
      </c>
      <c r="E67" s="254">
        <v>57</v>
      </c>
      <c r="F67" s="254" t="s">
        <v>676</v>
      </c>
      <c r="G67" s="146" t="s">
        <v>45</v>
      </c>
      <c r="H67" s="146" t="s">
        <v>677</v>
      </c>
      <c r="I67" s="255" t="s">
        <v>267</v>
      </c>
      <c r="J67" s="146" t="s">
        <v>678</v>
      </c>
      <c r="K67" s="254" t="s">
        <v>280</v>
      </c>
      <c r="L67" s="146" t="s">
        <v>679</v>
      </c>
      <c r="M67" s="146" t="s">
        <v>680</v>
      </c>
      <c r="N67" s="146">
        <v>5</v>
      </c>
      <c r="O67" s="146" t="s">
        <v>70</v>
      </c>
      <c r="P67" s="154" t="s">
        <v>12</v>
      </c>
      <c r="Q67" s="149" t="s">
        <v>64</v>
      </c>
      <c r="R67" s="274" t="s">
        <v>681</v>
      </c>
      <c r="S67" s="146" t="s">
        <v>682</v>
      </c>
      <c r="T67" s="274" t="s">
        <v>334</v>
      </c>
      <c r="U67" s="274" t="s">
        <v>683</v>
      </c>
      <c r="V67" s="150">
        <v>45261</v>
      </c>
      <c r="W67" s="146" t="s">
        <v>684</v>
      </c>
      <c r="X67" s="257" t="s">
        <v>142</v>
      </c>
      <c r="Y67" s="97"/>
      <c r="Z67" s="94"/>
    </row>
    <row r="68" spans="1:26" ht="75" customHeight="1" x14ac:dyDescent="0.25">
      <c r="A68" s="146" t="s">
        <v>685</v>
      </c>
      <c r="B68" s="146" t="s">
        <v>104</v>
      </c>
      <c r="C68" s="149">
        <v>58</v>
      </c>
      <c r="D68" s="254" t="s">
        <v>686</v>
      </c>
      <c r="E68" s="254">
        <v>58</v>
      </c>
      <c r="F68" s="254" t="s">
        <v>687</v>
      </c>
      <c r="G68" s="146" t="s">
        <v>45</v>
      </c>
      <c r="H68" s="256" t="s">
        <v>688</v>
      </c>
      <c r="I68" s="255" t="s">
        <v>267</v>
      </c>
      <c r="J68" s="146" t="s">
        <v>678</v>
      </c>
      <c r="K68" s="254" t="s">
        <v>280</v>
      </c>
      <c r="L68" s="146" t="s">
        <v>689</v>
      </c>
      <c r="M68" s="146" t="s">
        <v>690</v>
      </c>
      <c r="N68" s="3">
        <v>5</v>
      </c>
      <c r="O68" s="3" t="s">
        <v>70</v>
      </c>
      <c r="P68" s="104" t="s">
        <v>12</v>
      </c>
      <c r="Q68" s="4" t="s">
        <v>64</v>
      </c>
      <c r="R68" s="274" t="s">
        <v>692</v>
      </c>
      <c r="S68" s="146" t="s">
        <v>691</v>
      </c>
      <c r="T68" s="274" t="s">
        <v>334</v>
      </c>
      <c r="U68" s="274" t="s">
        <v>719</v>
      </c>
      <c r="V68" s="150">
        <v>44927</v>
      </c>
      <c r="W68" s="146" t="s">
        <v>684</v>
      </c>
      <c r="X68" s="257" t="s">
        <v>142</v>
      </c>
      <c r="Y68" s="97"/>
      <c r="Z68" s="94"/>
    </row>
    <row r="69" spans="1:26" ht="163.5" customHeight="1" x14ac:dyDescent="0.25">
      <c r="A69" s="258" t="s">
        <v>698</v>
      </c>
      <c r="B69" s="146" t="s">
        <v>104</v>
      </c>
      <c r="C69" s="4">
        <v>59</v>
      </c>
      <c r="D69" s="254" t="s">
        <v>708</v>
      </c>
      <c r="E69" s="254">
        <v>59</v>
      </c>
      <c r="F69" s="5" t="s">
        <v>697</v>
      </c>
      <c r="G69" s="146" t="s">
        <v>45</v>
      </c>
      <c r="H69" s="146" t="s">
        <v>712</v>
      </c>
      <c r="I69" s="255" t="s">
        <v>267</v>
      </c>
      <c r="J69" s="146" t="s">
        <v>678</v>
      </c>
      <c r="K69" s="254" t="s">
        <v>704</v>
      </c>
      <c r="L69" s="146" t="s">
        <v>699</v>
      </c>
      <c r="M69" s="146" t="s">
        <v>465</v>
      </c>
      <c r="N69" s="3">
        <v>5</v>
      </c>
      <c r="O69" s="258" t="s">
        <v>70</v>
      </c>
      <c r="P69" s="104" t="s">
        <v>12</v>
      </c>
      <c r="Q69" s="4" t="s">
        <v>64</v>
      </c>
      <c r="R69" s="259" t="s">
        <v>746</v>
      </c>
      <c r="S69" s="183" t="s">
        <v>794</v>
      </c>
      <c r="T69" s="274" t="s">
        <v>334</v>
      </c>
      <c r="U69" s="274" t="s">
        <v>799</v>
      </c>
      <c r="V69" s="146" t="s">
        <v>142</v>
      </c>
      <c r="W69" s="146" t="s">
        <v>142</v>
      </c>
      <c r="X69" s="257" t="s">
        <v>142</v>
      </c>
      <c r="Y69" s="97"/>
      <c r="Z69" s="94"/>
    </row>
    <row r="70" spans="1:26" ht="144" customHeight="1" x14ac:dyDescent="0.25">
      <c r="A70" s="146" t="s">
        <v>701</v>
      </c>
      <c r="B70" s="146" t="s">
        <v>104</v>
      </c>
      <c r="C70" s="4">
        <v>60</v>
      </c>
      <c r="D70" s="254" t="s">
        <v>707</v>
      </c>
      <c r="E70" s="254">
        <v>60</v>
      </c>
      <c r="F70" s="254" t="s">
        <v>706</v>
      </c>
      <c r="G70" s="146" t="s">
        <v>45</v>
      </c>
      <c r="H70" s="146" t="s">
        <v>705</v>
      </c>
      <c r="I70" s="255" t="s">
        <v>267</v>
      </c>
      <c r="J70" s="146" t="s">
        <v>678</v>
      </c>
      <c r="K70" s="254" t="s">
        <v>703</v>
      </c>
      <c r="L70" s="146" t="s">
        <v>702</v>
      </c>
      <c r="M70" s="146" t="s">
        <v>700</v>
      </c>
      <c r="N70" s="3">
        <v>5</v>
      </c>
      <c r="O70" s="258" t="s">
        <v>70</v>
      </c>
      <c r="P70" s="104" t="s">
        <v>12</v>
      </c>
      <c r="Q70" s="4" t="s">
        <v>64</v>
      </c>
      <c r="R70" s="286" t="s">
        <v>775</v>
      </c>
      <c r="S70" s="183" t="s">
        <v>709</v>
      </c>
      <c r="T70" s="274" t="s">
        <v>334</v>
      </c>
      <c r="U70" s="274" t="s">
        <v>798</v>
      </c>
      <c r="V70" s="146" t="s">
        <v>142</v>
      </c>
      <c r="W70" s="146" t="s">
        <v>142</v>
      </c>
      <c r="X70" s="257" t="s">
        <v>142</v>
      </c>
      <c r="Y70" s="97"/>
      <c r="Z70" s="94"/>
    </row>
    <row r="71" spans="1:26" ht="15" x14ac:dyDescent="0.25">
      <c r="A71" s="3"/>
      <c r="B71" s="7"/>
      <c r="C71" s="4"/>
      <c r="D71" s="5"/>
      <c r="E71" s="5"/>
      <c r="F71" s="5"/>
      <c r="G71" s="7"/>
      <c r="H71" s="7"/>
      <c r="I71" s="6"/>
      <c r="J71" s="7"/>
      <c r="K71" s="260"/>
      <c r="L71" s="7"/>
      <c r="M71" s="7"/>
      <c r="N71" s="3"/>
      <c r="O71" s="3"/>
      <c r="P71" s="104"/>
      <c r="Q71" s="4"/>
      <c r="R71" s="262"/>
      <c r="S71" s="7"/>
      <c r="T71" s="275"/>
      <c r="U71" s="274"/>
      <c r="V71" s="7"/>
      <c r="W71" s="7"/>
      <c r="X71" s="93"/>
      <c r="Y71" s="97"/>
      <c r="Z71" s="94"/>
    </row>
    <row r="72" spans="1:26" ht="15" x14ac:dyDescent="0.25">
      <c r="A72" s="3"/>
      <c r="B72" s="7"/>
      <c r="C72" s="4"/>
      <c r="D72" s="5"/>
      <c r="E72" s="5"/>
      <c r="F72" s="5"/>
      <c r="G72" s="7"/>
      <c r="H72" s="7"/>
      <c r="I72" s="6"/>
      <c r="J72" s="7"/>
      <c r="K72" s="261"/>
      <c r="L72" s="7"/>
      <c r="M72" s="7"/>
      <c r="N72" s="3"/>
      <c r="O72" s="3"/>
      <c r="P72" s="104"/>
      <c r="Q72" s="4"/>
      <c r="R72" s="262"/>
      <c r="S72" s="7"/>
      <c r="T72" s="275"/>
      <c r="U72" s="274"/>
      <c r="V72" s="7"/>
      <c r="W72" s="7"/>
      <c r="X72" s="93"/>
      <c r="Y72" s="97"/>
      <c r="Z72" s="94"/>
    </row>
    <row r="73" spans="1:26" ht="15" x14ac:dyDescent="0.25">
      <c r="A73" s="3"/>
      <c r="B73" s="7"/>
      <c r="C73" s="4"/>
      <c r="D73" s="5"/>
      <c r="E73" s="5"/>
      <c r="F73" s="5"/>
      <c r="G73" s="7"/>
      <c r="H73" s="7"/>
      <c r="I73" s="6"/>
      <c r="J73" s="7"/>
      <c r="K73" s="5"/>
      <c r="L73" s="7"/>
      <c r="M73" s="7"/>
      <c r="N73" s="3"/>
      <c r="O73" s="3"/>
      <c r="P73" s="104"/>
      <c r="Q73" s="4"/>
      <c r="R73" s="262"/>
      <c r="S73" s="7"/>
      <c r="T73" s="275"/>
      <c r="U73" s="274"/>
      <c r="V73" s="7"/>
      <c r="W73" s="7"/>
      <c r="X73" s="93"/>
      <c r="Y73" s="97"/>
      <c r="Z73" s="94"/>
    </row>
    <row r="74" spans="1:26" ht="15" x14ac:dyDescent="0.25">
      <c r="A74" s="3"/>
      <c r="B74" s="7"/>
      <c r="C74" s="4"/>
      <c r="D74" s="5"/>
      <c r="E74" s="5"/>
      <c r="F74" s="5"/>
      <c r="G74" s="7"/>
      <c r="H74" s="7"/>
      <c r="I74" s="6"/>
      <c r="J74" s="7"/>
      <c r="K74" s="5"/>
      <c r="L74" s="7"/>
      <c r="M74" s="7"/>
      <c r="N74" s="3"/>
      <c r="O74" s="3"/>
      <c r="P74" s="104"/>
      <c r="Q74" s="4"/>
      <c r="R74" s="262"/>
      <c r="S74" s="7"/>
      <c r="T74" s="275"/>
      <c r="U74" s="274"/>
      <c r="V74" s="7"/>
      <c r="W74" s="7"/>
      <c r="X74" s="93"/>
      <c r="Y74" s="97"/>
      <c r="Z74" s="94"/>
    </row>
    <row r="75" spans="1:26" ht="15" x14ac:dyDescent="0.25">
      <c r="A75" s="3"/>
      <c r="B75" s="7"/>
      <c r="C75" s="4"/>
      <c r="D75" s="5"/>
      <c r="E75" s="5"/>
      <c r="F75" s="5"/>
      <c r="G75" s="7"/>
      <c r="H75" s="7"/>
      <c r="I75" s="6"/>
      <c r="J75" s="7"/>
      <c r="K75" s="5"/>
      <c r="L75" s="7"/>
      <c r="M75" s="7"/>
      <c r="N75" s="3"/>
      <c r="O75" s="3"/>
      <c r="P75" s="104"/>
      <c r="Q75" s="4"/>
      <c r="R75" s="262"/>
      <c r="S75" s="7"/>
      <c r="T75" s="275"/>
      <c r="U75" s="274"/>
      <c r="V75" s="7"/>
      <c r="W75" s="7"/>
      <c r="X75" s="93"/>
      <c r="Y75" s="97"/>
      <c r="Z75" s="94"/>
    </row>
    <row r="76" spans="1:26" ht="15" x14ac:dyDescent="0.25">
      <c r="A76" s="3"/>
      <c r="B76" s="7"/>
      <c r="C76" s="4"/>
      <c r="D76" s="5"/>
      <c r="E76" s="5"/>
      <c r="F76" s="5"/>
      <c r="G76" s="7"/>
      <c r="H76" s="7"/>
      <c r="I76" s="6"/>
      <c r="J76" s="7"/>
      <c r="K76" s="5"/>
      <c r="L76" s="7"/>
      <c r="M76" s="7"/>
      <c r="N76" s="3"/>
      <c r="O76" s="3"/>
      <c r="P76" s="104"/>
      <c r="Q76" s="4"/>
      <c r="R76" s="262"/>
      <c r="S76" s="7"/>
      <c r="T76" s="275"/>
      <c r="U76" s="274"/>
      <c r="V76" s="7"/>
      <c r="W76" s="7"/>
      <c r="X76" s="93"/>
      <c r="Y76" s="97"/>
      <c r="Z76" s="94"/>
    </row>
    <row r="77" spans="1:26" ht="15" x14ac:dyDescent="0.25">
      <c r="A77" s="3"/>
      <c r="B77" s="7"/>
      <c r="C77" s="4"/>
      <c r="D77" s="5"/>
      <c r="E77" s="5"/>
      <c r="F77" s="5"/>
      <c r="G77" s="7"/>
      <c r="H77" s="7"/>
      <c r="I77" s="6"/>
      <c r="J77" s="7"/>
      <c r="K77" s="5"/>
      <c r="L77" s="7"/>
      <c r="M77" s="7"/>
      <c r="N77" s="3"/>
      <c r="O77" s="3"/>
      <c r="P77" s="104"/>
      <c r="Q77" s="4"/>
      <c r="R77" s="262"/>
      <c r="S77" s="7"/>
      <c r="T77" s="275"/>
      <c r="U77" s="274"/>
      <c r="V77" s="7"/>
      <c r="W77" s="7"/>
      <c r="X77" s="93"/>
      <c r="Y77" s="97"/>
      <c r="Z77" s="94"/>
    </row>
    <row r="78" spans="1:26" ht="15" x14ac:dyDescent="0.25">
      <c r="A78" s="3"/>
      <c r="B78" s="7"/>
      <c r="C78" s="4"/>
      <c r="D78" s="5"/>
      <c r="E78" s="5"/>
      <c r="F78" s="5"/>
      <c r="G78" s="7"/>
      <c r="H78" s="7"/>
      <c r="I78" s="6"/>
      <c r="J78" s="7"/>
      <c r="K78" s="5"/>
      <c r="L78" s="7"/>
      <c r="M78" s="7"/>
      <c r="N78" s="3"/>
      <c r="O78" s="3"/>
      <c r="P78" s="104"/>
      <c r="Q78" s="4"/>
      <c r="R78" s="262"/>
      <c r="S78" s="7"/>
      <c r="T78" s="275"/>
      <c r="U78" s="274"/>
      <c r="V78" s="7"/>
      <c r="W78" s="7"/>
      <c r="X78" s="93"/>
      <c r="Y78" s="97"/>
      <c r="Z78" s="94"/>
    </row>
    <row r="79" spans="1:26" ht="15" x14ac:dyDescent="0.25">
      <c r="A79" s="3"/>
      <c r="B79" s="7"/>
      <c r="C79" s="4"/>
      <c r="D79" s="5"/>
      <c r="E79" s="5"/>
      <c r="F79" s="5"/>
      <c r="G79" s="7"/>
      <c r="H79" s="7"/>
      <c r="I79" s="6"/>
      <c r="J79" s="7"/>
      <c r="K79" s="5"/>
      <c r="L79" s="7"/>
      <c r="M79" s="7"/>
      <c r="N79" s="3"/>
      <c r="O79" s="3"/>
      <c r="P79" s="104"/>
      <c r="Q79" s="4"/>
      <c r="R79" s="262"/>
      <c r="S79" s="7"/>
      <c r="T79" s="275"/>
      <c r="U79" s="274"/>
      <c r="V79" s="7"/>
      <c r="W79" s="7"/>
      <c r="X79" s="93"/>
      <c r="Y79" s="97"/>
      <c r="Z79" s="94"/>
    </row>
    <row r="80" spans="1:26" ht="15" x14ac:dyDescent="0.25">
      <c r="A80" s="3"/>
      <c r="B80" s="7"/>
      <c r="C80" s="4"/>
      <c r="D80" s="5"/>
      <c r="E80" s="5"/>
      <c r="F80" s="5"/>
      <c r="G80" s="7"/>
      <c r="H80" s="7"/>
      <c r="I80" s="6"/>
      <c r="J80" s="7"/>
      <c r="K80" s="5"/>
      <c r="L80" s="7"/>
      <c r="M80" s="7"/>
      <c r="N80" s="3"/>
      <c r="O80" s="3"/>
      <c r="P80" s="104"/>
      <c r="Q80" s="4"/>
      <c r="R80" s="262"/>
      <c r="S80" s="7"/>
      <c r="T80" s="275"/>
      <c r="U80" s="274"/>
      <c r="V80" s="7"/>
      <c r="W80" s="7"/>
      <c r="X80" s="93"/>
      <c r="Y80" s="97"/>
      <c r="Z80" s="94"/>
    </row>
    <row r="81" spans="1:26" ht="15" x14ac:dyDescent="0.25">
      <c r="A81" s="3"/>
      <c r="B81" s="7"/>
      <c r="C81" s="4"/>
      <c r="D81" s="5"/>
      <c r="E81" s="5"/>
      <c r="F81" s="5"/>
      <c r="G81" s="7"/>
      <c r="H81" s="7"/>
      <c r="I81" s="6"/>
      <c r="J81" s="7"/>
      <c r="K81" s="5"/>
      <c r="L81" s="7"/>
      <c r="M81" s="7"/>
      <c r="N81" s="3"/>
      <c r="O81" s="3"/>
      <c r="P81" s="104"/>
      <c r="Q81" s="4"/>
      <c r="R81" s="262"/>
      <c r="S81" s="7"/>
      <c r="T81" s="275"/>
      <c r="U81" s="274"/>
      <c r="V81" s="7"/>
      <c r="W81" s="7"/>
      <c r="X81" s="93"/>
      <c r="Y81" s="97"/>
      <c r="Z81" s="94"/>
    </row>
    <row r="82" spans="1:26" ht="15" x14ac:dyDescent="0.25">
      <c r="A82" s="3"/>
      <c r="B82" s="7"/>
      <c r="C82" s="4"/>
      <c r="D82" s="5"/>
      <c r="E82" s="5"/>
      <c r="F82" s="5"/>
      <c r="G82" s="7"/>
      <c r="H82" s="7"/>
      <c r="I82" s="6"/>
      <c r="J82" s="7"/>
      <c r="K82" s="5"/>
      <c r="L82" s="7"/>
      <c r="M82" s="7"/>
      <c r="N82" s="3"/>
      <c r="O82" s="3"/>
      <c r="P82" s="104"/>
      <c r="Q82" s="4"/>
      <c r="R82" s="262"/>
      <c r="S82" s="7"/>
      <c r="T82" s="275"/>
      <c r="U82" s="274"/>
      <c r="V82" s="7"/>
      <c r="W82" s="7"/>
      <c r="X82" s="93"/>
      <c r="Y82" s="97"/>
      <c r="Z82" s="94"/>
    </row>
    <row r="83" spans="1:26" ht="15" x14ac:dyDescent="0.25">
      <c r="A83" s="3"/>
      <c r="B83" s="7"/>
      <c r="C83" s="4"/>
      <c r="D83" s="5"/>
      <c r="E83" s="5"/>
      <c r="F83" s="5"/>
      <c r="G83" s="7"/>
      <c r="H83" s="7"/>
      <c r="I83" s="6"/>
      <c r="J83" s="7"/>
      <c r="K83" s="5"/>
      <c r="L83" s="7"/>
      <c r="M83" s="7"/>
      <c r="N83" s="3"/>
      <c r="O83" s="3"/>
      <c r="P83" s="104"/>
      <c r="Q83" s="4"/>
      <c r="R83" s="262"/>
      <c r="S83" s="7"/>
      <c r="T83" s="275"/>
      <c r="U83" s="274"/>
      <c r="V83" s="7"/>
      <c r="W83" s="7"/>
      <c r="X83" s="93"/>
      <c r="Y83" s="97"/>
      <c r="Z83" s="94"/>
    </row>
    <row r="84" spans="1:26" ht="15" x14ac:dyDescent="0.25">
      <c r="A84" s="3"/>
      <c r="B84" s="7"/>
      <c r="C84" s="4"/>
      <c r="D84" s="5"/>
      <c r="E84" s="5"/>
      <c r="F84" s="5"/>
      <c r="G84" s="7"/>
      <c r="H84" s="7"/>
      <c r="I84" s="6"/>
      <c r="J84" s="7"/>
      <c r="K84" s="5"/>
      <c r="L84" s="7"/>
      <c r="M84" s="7"/>
      <c r="N84" s="3"/>
      <c r="O84" s="3"/>
      <c r="P84" s="104"/>
      <c r="Q84" s="4"/>
      <c r="R84" s="262"/>
      <c r="S84" s="7"/>
      <c r="T84" s="275"/>
      <c r="U84" s="274"/>
      <c r="V84" s="7"/>
      <c r="W84" s="7"/>
      <c r="X84" s="93"/>
      <c r="Y84" s="97"/>
      <c r="Z84" s="94"/>
    </row>
    <row r="85" spans="1:26" ht="15" x14ac:dyDescent="0.25">
      <c r="A85" s="3"/>
      <c r="B85" s="7"/>
      <c r="C85" s="4"/>
      <c r="D85" s="5"/>
      <c r="E85" s="5"/>
      <c r="F85" s="5"/>
      <c r="G85" s="7"/>
      <c r="H85" s="7"/>
      <c r="I85" s="6"/>
      <c r="J85" s="7"/>
      <c r="K85" s="5"/>
      <c r="L85" s="7"/>
      <c r="M85" s="7"/>
      <c r="N85" s="3"/>
      <c r="O85" s="3"/>
      <c r="P85" s="104"/>
      <c r="Q85" s="4"/>
      <c r="R85" s="262"/>
      <c r="S85" s="7"/>
      <c r="T85" s="275"/>
      <c r="U85" s="274"/>
      <c r="V85" s="7"/>
      <c r="W85" s="7"/>
      <c r="X85" s="93"/>
      <c r="Y85" s="97"/>
      <c r="Z85" s="94"/>
    </row>
    <row r="86" spans="1:26" ht="15" x14ac:dyDescent="0.25">
      <c r="A86" s="3"/>
      <c r="B86" s="7"/>
      <c r="C86" s="4"/>
      <c r="D86" s="5"/>
      <c r="E86" s="5"/>
      <c r="F86" s="5"/>
      <c r="G86" s="7"/>
      <c r="H86" s="7"/>
      <c r="I86" s="6"/>
      <c r="J86" s="7"/>
      <c r="K86" s="5"/>
      <c r="L86" s="7"/>
      <c r="M86" s="7"/>
      <c r="N86" s="3"/>
      <c r="O86" s="3"/>
      <c r="P86" s="104"/>
      <c r="Q86" s="4"/>
      <c r="R86" s="262"/>
      <c r="S86" s="7"/>
      <c r="T86" s="275"/>
      <c r="U86" s="274"/>
      <c r="V86" s="7"/>
      <c r="W86" s="7"/>
      <c r="X86" s="93"/>
      <c r="Y86" s="97"/>
      <c r="Z86" s="94"/>
    </row>
    <row r="87" spans="1:26" ht="15" x14ac:dyDescent="0.25">
      <c r="A87" s="3"/>
      <c r="B87" s="7"/>
      <c r="C87" s="4"/>
      <c r="D87" s="5"/>
      <c r="E87" s="5"/>
      <c r="F87" s="5"/>
      <c r="G87" s="7"/>
      <c r="H87" s="7"/>
      <c r="I87" s="6"/>
      <c r="J87" s="7"/>
      <c r="K87" s="5"/>
      <c r="L87" s="7"/>
      <c r="M87" s="7"/>
      <c r="N87" s="3"/>
      <c r="O87" s="3"/>
      <c r="P87" s="104"/>
      <c r="Q87" s="4"/>
      <c r="R87" s="262"/>
      <c r="S87" s="7"/>
      <c r="T87" s="275"/>
      <c r="U87" s="274"/>
      <c r="V87" s="7"/>
      <c r="W87" s="7"/>
      <c r="X87" s="93"/>
      <c r="Y87" s="97"/>
      <c r="Z87" s="94"/>
    </row>
    <row r="88" spans="1:26" ht="15" x14ac:dyDescent="0.25">
      <c r="A88" s="3"/>
      <c r="B88" s="7"/>
      <c r="C88" s="4"/>
      <c r="D88" s="5"/>
      <c r="E88" s="5"/>
      <c r="F88" s="5"/>
      <c r="G88" s="7"/>
      <c r="H88" s="7"/>
      <c r="I88" s="6"/>
      <c r="J88" s="7"/>
      <c r="K88" s="5"/>
      <c r="L88" s="7"/>
      <c r="M88" s="7"/>
      <c r="N88" s="3"/>
      <c r="O88" s="3"/>
      <c r="P88" s="104"/>
      <c r="Q88" s="4"/>
      <c r="R88" s="262"/>
      <c r="S88" s="7"/>
      <c r="T88" s="275"/>
      <c r="U88" s="274"/>
      <c r="V88" s="7"/>
      <c r="W88" s="7"/>
      <c r="X88" s="93"/>
      <c r="Y88" s="97"/>
      <c r="Z88" s="94"/>
    </row>
    <row r="89" spans="1:26" ht="15" x14ac:dyDescent="0.25">
      <c r="A89" s="3"/>
      <c r="B89" s="7"/>
      <c r="C89" s="4"/>
      <c r="D89" s="5"/>
      <c r="E89" s="5"/>
      <c r="F89" s="5"/>
      <c r="G89" s="7"/>
      <c r="H89" s="7"/>
      <c r="I89" s="6"/>
      <c r="J89" s="7"/>
      <c r="K89" s="5"/>
      <c r="L89" s="7"/>
      <c r="M89" s="7"/>
      <c r="N89" s="3"/>
      <c r="O89" s="3"/>
      <c r="P89" s="104"/>
      <c r="Q89" s="4"/>
      <c r="R89" s="262"/>
      <c r="S89" s="7"/>
      <c r="T89" s="275"/>
      <c r="U89" s="274"/>
      <c r="V89" s="7"/>
      <c r="W89" s="7"/>
      <c r="X89" s="93"/>
      <c r="Y89" s="97"/>
      <c r="Z89" s="94"/>
    </row>
    <row r="90" spans="1:26" ht="15" x14ac:dyDescent="0.25">
      <c r="A90" s="3"/>
      <c r="B90" s="7"/>
      <c r="C90" s="4"/>
      <c r="D90" s="5"/>
      <c r="E90" s="5"/>
      <c r="F90" s="5"/>
      <c r="G90" s="7"/>
      <c r="H90" s="7"/>
      <c r="I90" s="6"/>
      <c r="J90" s="7"/>
      <c r="K90" s="5"/>
      <c r="L90" s="7"/>
      <c r="M90" s="7"/>
      <c r="N90" s="3"/>
      <c r="O90" s="3"/>
      <c r="P90" s="104"/>
      <c r="Q90" s="4"/>
      <c r="R90" s="262"/>
      <c r="S90" s="7"/>
      <c r="T90" s="275"/>
      <c r="U90" s="274"/>
      <c r="V90" s="7"/>
      <c r="W90" s="7"/>
      <c r="X90" s="93"/>
      <c r="Y90" s="97"/>
      <c r="Z90" s="94"/>
    </row>
    <row r="91" spans="1:26" ht="15" x14ac:dyDescent="0.25">
      <c r="A91" s="3"/>
      <c r="B91" s="7"/>
      <c r="C91" s="4"/>
      <c r="D91" s="5"/>
      <c r="E91" s="5"/>
      <c r="F91" s="5"/>
      <c r="G91" s="7"/>
      <c r="H91" s="7"/>
      <c r="I91" s="6"/>
      <c r="J91" s="7"/>
      <c r="K91" s="5"/>
      <c r="L91" s="7"/>
      <c r="M91" s="7"/>
      <c r="N91" s="3"/>
      <c r="O91" s="3"/>
      <c r="P91" s="104"/>
      <c r="Q91" s="4"/>
      <c r="R91" s="262"/>
      <c r="S91" s="7"/>
      <c r="T91" s="275"/>
      <c r="U91" s="274"/>
      <c r="V91" s="7"/>
      <c r="W91" s="7"/>
      <c r="X91" s="93"/>
      <c r="Y91" s="97"/>
      <c r="Z91" s="94"/>
    </row>
    <row r="92" spans="1:26" ht="15" x14ac:dyDescent="0.25">
      <c r="A92" s="3"/>
      <c r="B92" s="7"/>
      <c r="C92" s="4"/>
      <c r="D92" s="5"/>
      <c r="E92" s="5"/>
      <c r="F92" s="5"/>
      <c r="G92" s="7"/>
      <c r="H92" s="7"/>
      <c r="I92" s="6"/>
      <c r="J92" s="7"/>
      <c r="K92" s="5"/>
      <c r="L92" s="7"/>
      <c r="M92" s="7"/>
      <c r="N92" s="3"/>
      <c r="O92" s="3"/>
      <c r="P92" s="104"/>
      <c r="Q92" s="4"/>
      <c r="R92" s="262"/>
      <c r="S92" s="7"/>
      <c r="T92" s="275"/>
      <c r="U92" s="274"/>
      <c r="V92" s="7"/>
      <c r="W92" s="7"/>
      <c r="X92" s="93"/>
      <c r="Y92" s="97"/>
      <c r="Z92" s="94"/>
    </row>
    <row r="93" spans="1:26" ht="15" x14ac:dyDescent="0.25">
      <c r="A93" s="3"/>
      <c r="B93" s="7"/>
      <c r="C93" s="4"/>
      <c r="D93" s="5"/>
      <c r="E93" s="5"/>
      <c r="F93" s="5"/>
      <c r="G93" s="7"/>
      <c r="H93" s="7"/>
      <c r="I93" s="6"/>
      <c r="J93" s="7"/>
      <c r="K93" s="5"/>
      <c r="L93" s="7"/>
      <c r="M93" s="7"/>
      <c r="N93" s="3"/>
      <c r="O93" s="3"/>
      <c r="P93" s="104"/>
      <c r="Q93" s="4"/>
      <c r="R93" s="262"/>
      <c r="S93" s="7"/>
      <c r="T93" s="275"/>
      <c r="U93" s="274"/>
      <c r="V93" s="7"/>
      <c r="W93" s="7"/>
      <c r="X93" s="93"/>
      <c r="Y93" s="97"/>
      <c r="Z93" s="94"/>
    </row>
    <row r="94" spans="1:26" ht="15" x14ac:dyDescent="0.25">
      <c r="A94" s="3"/>
      <c r="B94" s="7"/>
      <c r="C94" s="4"/>
      <c r="D94" s="5"/>
      <c r="E94" s="5"/>
      <c r="F94" s="5"/>
      <c r="G94" s="7"/>
      <c r="H94" s="7"/>
      <c r="I94" s="6"/>
      <c r="J94" s="7"/>
      <c r="K94" s="5"/>
      <c r="L94" s="7"/>
      <c r="M94" s="7"/>
      <c r="N94" s="3"/>
      <c r="O94" s="3"/>
      <c r="P94" s="104"/>
      <c r="Q94" s="4"/>
      <c r="R94" s="262"/>
      <c r="S94" s="7"/>
      <c r="T94" s="275"/>
      <c r="U94" s="274"/>
      <c r="V94" s="7"/>
      <c r="W94" s="7"/>
      <c r="X94" s="93"/>
      <c r="Y94" s="97"/>
      <c r="Z94" s="94"/>
    </row>
    <row r="95" spans="1:26" ht="15" x14ac:dyDescent="0.25">
      <c r="A95" s="3"/>
      <c r="B95" s="7"/>
      <c r="C95" s="4"/>
      <c r="D95" s="5"/>
      <c r="E95" s="5"/>
      <c r="F95" s="5"/>
      <c r="G95" s="7"/>
      <c r="H95" s="7"/>
      <c r="I95" s="6"/>
      <c r="J95" s="7"/>
      <c r="K95" s="5"/>
      <c r="L95" s="7"/>
      <c r="M95" s="7"/>
      <c r="N95" s="3"/>
      <c r="O95" s="3"/>
      <c r="P95" s="104"/>
      <c r="Q95" s="4"/>
      <c r="R95" s="262"/>
      <c r="S95" s="7"/>
      <c r="T95" s="275"/>
      <c r="U95" s="274"/>
      <c r="V95" s="7"/>
      <c r="W95" s="7"/>
      <c r="X95" s="93"/>
      <c r="Y95" s="97"/>
      <c r="Z95" s="94"/>
    </row>
    <row r="96" spans="1:26" ht="15" x14ac:dyDescent="0.25">
      <c r="A96" s="3"/>
      <c r="B96" s="7"/>
      <c r="C96" s="4"/>
      <c r="D96" s="5"/>
      <c r="E96" s="5"/>
      <c r="F96" s="5"/>
      <c r="G96" s="7"/>
      <c r="H96" s="7"/>
      <c r="I96" s="6"/>
      <c r="J96" s="7"/>
      <c r="K96" s="5"/>
      <c r="L96" s="7"/>
      <c r="M96" s="7"/>
      <c r="N96" s="3"/>
      <c r="O96" s="3"/>
      <c r="P96" s="104"/>
      <c r="Q96" s="4"/>
      <c r="R96" s="262"/>
      <c r="S96" s="7"/>
      <c r="T96" s="275"/>
      <c r="U96" s="274"/>
      <c r="V96" s="7"/>
      <c r="W96" s="7"/>
      <c r="X96" s="93"/>
      <c r="Y96" s="97"/>
      <c r="Z96" s="94"/>
    </row>
    <row r="97" spans="1:26" ht="15" x14ac:dyDescent="0.25">
      <c r="A97" s="3"/>
      <c r="B97" s="7"/>
      <c r="C97" s="4"/>
      <c r="D97" s="5"/>
      <c r="E97" s="5"/>
      <c r="F97" s="5"/>
      <c r="G97" s="7"/>
      <c r="H97" s="7"/>
      <c r="I97" s="6"/>
      <c r="J97" s="7"/>
      <c r="K97" s="5"/>
      <c r="L97" s="7"/>
      <c r="M97" s="7"/>
      <c r="N97" s="3"/>
      <c r="O97" s="3"/>
      <c r="P97" s="104"/>
      <c r="Q97" s="4"/>
      <c r="R97" s="262"/>
      <c r="S97" s="7"/>
      <c r="T97" s="275"/>
      <c r="U97" s="274"/>
      <c r="V97" s="7"/>
      <c r="W97" s="7"/>
      <c r="X97" s="93"/>
      <c r="Y97" s="97"/>
      <c r="Z97" s="94"/>
    </row>
    <row r="98" spans="1:26" ht="15" x14ac:dyDescent="0.25">
      <c r="A98" s="3"/>
      <c r="B98" s="7"/>
      <c r="C98" s="4"/>
      <c r="D98" s="5"/>
      <c r="E98" s="5"/>
      <c r="F98" s="5"/>
      <c r="G98" s="7"/>
      <c r="H98" s="7"/>
      <c r="I98" s="6"/>
      <c r="J98" s="7"/>
      <c r="K98" s="5"/>
      <c r="L98" s="7"/>
      <c r="M98" s="7"/>
      <c r="N98" s="3"/>
      <c r="O98" s="3"/>
      <c r="P98" s="104"/>
      <c r="Q98" s="4"/>
      <c r="R98" s="262"/>
      <c r="S98" s="7"/>
      <c r="T98" s="275"/>
      <c r="U98" s="274"/>
      <c r="V98" s="7"/>
      <c r="W98" s="7"/>
      <c r="X98" s="93"/>
      <c r="Y98" s="97"/>
      <c r="Z98" s="94"/>
    </row>
    <row r="99" spans="1:26" ht="15" x14ac:dyDescent="0.25">
      <c r="A99" s="3"/>
      <c r="B99" s="7"/>
      <c r="C99" s="4"/>
      <c r="D99" s="5"/>
      <c r="E99" s="5"/>
      <c r="F99" s="5"/>
      <c r="G99" s="7"/>
      <c r="H99" s="7"/>
      <c r="I99" s="6"/>
      <c r="J99" s="7"/>
      <c r="K99" s="5"/>
      <c r="L99" s="7"/>
      <c r="M99" s="7"/>
      <c r="N99" s="3"/>
      <c r="O99" s="3"/>
      <c r="P99" s="104"/>
      <c r="Q99" s="4"/>
      <c r="R99" s="262"/>
      <c r="S99" s="7"/>
      <c r="T99" s="275"/>
      <c r="U99" s="274"/>
      <c r="V99" s="7"/>
      <c r="W99" s="7"/>
      <c r="X99" s="93"/>
      <c r="Y99" s="97"/>
      <c r="Z99" s="94"/>
    </row>
    <row r="100" spans="1:26" ht="15" x14ac:dyDescent="0.25">
      <c r="A100" s="3"/>
      <c r="B100" s="7"/>
      <c r="C100" s="4"/>
      <c r="D100" s="5"/>
      <c r="E100" s="5"/>
      <c r="F100" s="5"/>
      <c r="G100" s="7"/>
      <c r="H100" s="7"/>
      <c r="I100" s="6"/>
      <c r="J100" s="7"/>
      <c r="K100" s="5"/>
      <c r="L100" s="7"/>
      <c r="M100" s="7"/>
      <c r="N100" s="3"/>
      <c r="O100" s="3"/>
      <c r="P100" s="104"/>
      <c r="Q100" s="4"/>
      <c r="R100" s="262"/>
      <c r="S100" s="7"/>
      <c r="T100" s="275"/>
      <c r="U100" s="274"/>
      <c r="V100" s="7"/>
      <c r="W100" s="7"/>
      <c r="X100" s="93"/>
      <c r="Y100" s="97"/>
      <c r="Z100" s="94"/>
    </row>
    <row r="101" spans="1:26" ht="15" x14ac:dyDescent="0.25">
      <c r="A101" s="3"/>
      <c r="B101" s="7"/>
      <c r="C101" s="4"/>
      <c r="D101" s="5"/>
      <c r="E101" s="5"/>
      <c r="F101" s="5"/>
      <c r="G101" s="7"/>
      <c r="H101" s="7"/>
      <c r="I101" s="6"/>
      <c r="J101" s="7"/>
      <c r="K101" s="5"/>
      <c r="L101" s="7"/>
      <c r="M101" s="7"/>
      <c r="N101" s="3"/>
      <c r="O101" s="3"/>
      <c r="P101" s="104"/>
      <c r="Q101" s="4"/>
      <c r="R101" s="262"/>
      <c r="S101" s="7"/>
      <c r="T101" s="275"/>
      <c r="U101" s="274"/>
      <c r="V101" s="7"/>
      <c r="W101" s="7"/>
      <c r="X101" s="93"/>
      <c r="Y101" s="97"/>
      <c r="Z101" s="94"/>
    </row>
    <row r="102" spans="1:26" ht="15" x14ac:dyDescent="0.25">
      <c r="A102" s="3"/>
      <c r="B102" s="7"/>
      <c r="C102" s="4"/>
      <c r="D102" s="5"/>
      <c r="E102" s="5"/>
      <c r="F102" s="5"/>
      <c r="G102" s="7"/>
      <c r="H102" s="7"/>
      <c r="I102" s="6"/>
      <c r="J102" s="7"/>
      <c r="K102" s="5"/>
      <c r="L102" s="7"/>
      <c r="M102" s="7"/>
      <c r="N102" s="3"/>
      <c r="O102" s="3"/>
      <c r="P102" s="104"/>
      <c r="Q102" s="4"/>
      <c r="R102" s="262"/>
      <c r="S102" s="7"/>
      <c r="T102" s="275"/>
      <c r="U102" s="274"/>
      <c r="V102" s="7"/>
      <c r="W102" s="7"/>
      <c r="X102" s="93"/>
      <c r="Y102" s="97"/>
      <c r="Z102" s="94"/>
    </row>
    <row r="103" spans="1:26" ht="15" x14ac:dyDescent="0.25">
      <c r="A103" s="3"/>
      <c r="B103" s="7"/>
      <c r="C103" s="4"/>
      <c r="D103" s="5"/>
      <c r="E103" s="5"/>
      <c r="F103" s="5"/>
      <c r="G103" s="7"/>
      <c r="H103" s="7"/>
      <c r="I103" s="6"/>
      <c r="J103" s="7"/>
      <c r="K103" s="5"/>
      <c r="L103" s="7"/>
      <c r="M103" s="7"/>
      <c r="N103" s="3"/>
      <c r="O103" s="3"/>
      <c r="P103" s="104"/>
      <c r="Q103" s="4"/>
      <c r="R103" s="262"/>
      <c r="S103" s="7"/>
      <c r="T103" s="275"/>
      <c r="U103" s="274"/>
      <c r="V103" s="7"/>
      <c r="W103" s="7"/>
      <c r="X103" s="93"/>
      <c r="Y103" s="97"/>
      <c r="Z103" s="94"/>
    </row>
    <row r="104" spans="1:26" ht="15" x14ac:dyDescent="0.25">
      <c r="A104" s="3"/>
      <c r="B104" s="7"/>
      <c r="C104" s="4"/>
      <c r="D104" s="5"/>
      <c r="E104" s="5"/>
      <c r="F104" s="5"/>
      <c r="G104" s="7"/>
      <c r="H104" s="7"/>
      <c r="I104" s="6"/>
      <c r="J104" s="7"/>
      <c r="K104" s="5"/>
      <c r="L104" s="7"/>
      <c r="M104" s="7"/>
      <c r="N104" s="3"/>
      <c r="O104" s="3"/>
      <c r="P104" s="104"/>
      <c r="Q104" s="4"/>
      <c r="R104" s="262"/>
      <c r="S104" s="7"/>
      <c r="T104" s="275"/>
      <c r="U104" s="274"/>
      <c r="V104" s="7"/>
      <c r="W104" s="7"/>
      <c r="X104" s="93"/>
      <c r="Y104" s="97"/>
      <c r="Z104" s="94"/>
    </row>
    <row r="105" spans="1:26" ht="15" x14ac:dyDescent="0.25">
      <c r="A105" s="3"/>
      <c r="B105" s="7"/>
      <c r="C105" s="4"/>
      <c r="D105" s="5"/>
      <c r="E105" s="5"/>
      <c r="F105" s="5"/>
      <c r="G105" s="7"/>
      <c r="H105" s="7"/>
      <c r="I105" s="6"/>
      <c r="J105" s="7"/>
      <c r="K105" s="5"/>
      <c r="L105" s="7"/>
      <c r="M105" s="7"/>
      <c r="N105" s="3"/>
      <c r="O105" s="3"/>
      <c r="P105" s="104"/>
      <c r="Q105" s="4"/>
      <c r="R105" s="262"/>
      <c r="S105" s="7"/>
      <c r="T105" s="275"/>
      <c r="U105" s="274"/>
      <c r="V105" s="7"/>
      <c r="W105" s="7"/>
      <c r="X105" s="93"/>
      <c r="Y105" s="97"/>
      <c r="Z105" s="94"/>
    </row>
    <row r="106" spans="1:26" ht="15" x14ac:dyDescent="0.25">
      <c r="A106" s="3"/>
      <c r="B106" s="7"/>
      <c r="C106" s="4"/>
      <c r="D106" s="5"/>
      <c r="E106" s="5"/>
      <c r="F106" s="5"/>
      <c r="G106" s="7"/>
      <c r="H106" s="7"/>
      <c r="I106" s="6"/>
      <c r="J106" s="7"/>
      <c r="K106" s="5"/>
      <c r="L106" s="7"/>
      <c r="M106" s="7"/>
      <c r="N106" s="3"/>
      <c r="O106" s="3"/>
      <c r="P106" s="104"/>
      <c r="Q106" s="4"/>
      <c r="R106" s="262"/>
      <c r="S106" s="7"/>
      <c r="T106" s="275"/>
      <c r="U106" s="274"/>
      <c r="V106" s="7"/>
      <c r="W106" s="7"/>
      <c r="X106" s="93"/>
      <c r="Y106" s="97"/>
      <c r="Z106" s="94"/>
    </row>
    <row r="107" spans="1:26" ht="15" x14ac:dyDescent="0.25">
      <c r="A107" s="3"/>
      <c r="B107" s="7"/>
      <c r="C107" s="4"/>
      <c r="D107" s="5"/>
      <c r="E107" s="5"/>
      <c r="F107" s="5"/>
      <c r="G107" s="7"/>
      <c r="H107" s="7"/>
      <c r="I107" s="6"/>
      <c r="J107" s="7"/>
      <c r="K107" s="5"/>
      <c r="L107" s="7"/>
      <c r="M107" s="7"/>
      <c r="N107" s="3"/>
      <c r="O107" s="3"/>
      <c r="P107" s="104"/>
      <c r="Q107" s="4"/>
      <c r="R107" s="262"/>
      <c r="S107" s="7"/>
      <c r="T107" s="275"/>
      <c r="U107" s="274"/>
      <c r="V107" s="7"/>
      <c r="W107" s="7"/>
      <c r="X107" s="93"/>
      <c r="Y107" s="97"/>
      <c r="Z107" s="94"/>
    </row>
    <row r="108" spans="1:26" ht="15" x14ac:dyDescent="0.25">
      <c r="A108" s="3"/>
      <c r="B108" s="7"/>
      <c r="C108" s="4"/>
      <c r="D108" s="5"/>
      <c r="E108" s="5"/>
      <c r="F108" s="5"/>
      <c r="G108" s="7"/>
      <c r="H108" s="7"/>
      <c r="I108" s="6"/>
      <c r="J108" s="7"/>
      <c r="K108" s="5"/>
      <c r="L108" s="7"/>
      <c r="M108" s="7"/>
      <c r="N108" s="3"/>
      <c r="O108" s="3"/>
      <c r="P108" s="104"/>
      <c r="Q108" s="4"/>
      <c r="R108" s="262"/>
      <c r="S108" s="7"/>
      <c r="T108" s="275"/>
      <c r="U108" s="274"/>
      <c r="V108" s="7"/>
      <c r="W108" s="7"/>
      <c r="X108" s="93"/>
      <c r="Y108" s="97"/>
      <c r="Z108" s="94"/>
    </row>
    <row r="109" spans="1:26" ht="15" x14ac:dyDescent="0.25">
      <c r="A109" s="3"/>
      <c r="B109" s="7"/>
      <c r="C109" s="4"/>
      <c r="D109" s="5"/>
      <c r="E109" s="5"/>
      <c r="F109" s="5"/>
      <c r="G109" s="7"/>
      <c r="H109" s="7"/>
      <c r="I109" s="6"/>
      <c r="J109" s="7"/>
      <c r="K109" s="5"/>
      <c r="L109" s="7"/>
      <c r="M109" s="7"/>
      <c r="N109" s="3"/>
      <c r="O109" s="3"/>
      <c r="P109" s="104"/>
      <c r="Q109" s="4"/>
      <c r="R109" s="262"/>
      <c r="S109" s="7"/>
      <c r="T109" s="275"/>
      <c r="U109" s="274"/>
      <c r="V109" s="7"/>
      <c r="W109" s="7"/>
      <c r="X109" s="93"/>
      <c r="Y109" s="97"/>
      <c r="Z109" s="94"/>
    </row>
    <row r="110" spans="1:26" ht="15" x14ac:dyDescent="0.25">
      <c r="A110" s="3"/>
      <c r="B110" s="7"/>
      <c r="C110" s="4"/>
      <c r="D110" s="5"/>
      <c r="E110" s="5"/>
      <c r="F110" s="5"/>
      <c r="G110" s="7"/>
      <c r="H110" s="7"/>
      <c r="I110" s="6"/>
      <c r="J110" s="7"/>
      <c r="K110" s="5"/>
      <c r="L110" s="7"/>
      <c r="M110" s="7"/>
      <c r="N110" s="3"/>
      <c r="O110" s="3"/>
      <c r="P110" s="104"/>
      <c r="Q110" s="4"/>
      <c r="R110" s="262"/>
      <c r="S110" s="7"/>
      <c r="T110" s="275"/>
      <c r="U110" s="274"/>
      <c r="V110" s="7"/>
      <c r="W110" s="7"/>
      <c r="X110" s="93"/>
      <c r="Y110" s="97"/>
      <c r="Z110" s="94"/>
    </row>
    <row r="111" spans="1:26" ht="15" x14ac:dyDescent="0.25">
      <c r="A111" s="3"/>
      <c r="B111" s="7"/>
      <c r="C111" s="4"/>
      <c r="D111" s="5"/>
      <c r="E111" s="5"/>
      <c r="F111" s="5"/>
      <c r="G111" s="7"/>
      <c r="H111" s="7"/>
      <c r="I111" s="6"/>
      <c r="J111" s="7"/>
      <c r="K111" s="5"/>
      <c r="L111" s="7"/>
      <c r="M111" s="7"/>
      <c r="N111" s="3"/>
      <c r="O111" s="3"/>
      <c r="P111" s="104"/>
      <c r="Q111" s="4"/>
      <c r="R111" s="262"/>
      <c r="S111" s="7"/>
      <c r="T111" s="275"/>
      <c r="U111" s="274"/>
      <c r="V111" s="7"/>
      <c r="W111" s="7"/>
      <c r="X111" s="93"/>
      <c r="Y111" s="97"/>
      <c r="Z111" s="94"/>
    </row>
    <row r="112" spans="1:26" ht="15" x14ac:dyDescent="0.25">
      <c r="A112" s="3"/>
      <c r="B112" s="7"/>
      <c r="C112" s="4"/>
      <c r="D112" s="5"/>
      <c r="E112" s="5"/>
      <c r="F112" s="5"/>
      <c r="G112" s="7"/>
      <c r="H112" s="7"/>
      <c r="I112" s="6"/>
      <c r="J112" s="7"/>
      <c r="K112" s="5"/>
      <c r="L112" s="7"/>
      <c r="M112" s="7"/>
      <c r="N112" s="3"/>
      <c r="O112" s="3"/>
      <c r="P112" s="104"/>
      <c r="Q112" s="4"/>
      <c r="R112" s="262"/>
      <c r="S112" s="7"/>
      <c r="T112" s="275"/>
      <c r="U112" s="274"/>
      <c r="V112" s="7"/>
      <c r="W112" s="7"/>
      <c r="X112" s="93"/>
      <c r="Y112" s="97"/>
      <c r="Z112" s="94"/>
    </row>
    <row r="113" spans="1:26" ht="15" x14ac:dyDescent="0.25">
      <c r="A113" s="3"/>
      <c r="B113" s="7"/>
      <c r="C113" s="4"/>
      <c r="D113" s="5"/>
      <c r="E113" s="5"/>
      <c r="F113" s="5"/>
      <c r="G113" s="7"/>
      <c r="H113" s="7"/>
      <c r="I113" s="6"/>
      <c r="J113" s="7"/>
      <c r="K113" s="5"/>
      <c r="L113" s="7"/>
      <c r="M113" s="7"/>
      <c r="N113" s="3"/>
      <c r="O113" s="3"/>
      <c r="P113" s="104"/>
      <c r="Q113" s="4"/>
      <c r="R113" s="262"/>
      <c r="S113" s="7"/>
      <c r="T113" s="275"/>
      <c r="U113" s="274"/>
      <c r="V113" s="7"/>
      <c r="W113" s="7"/>
      <c r="X113" s="93"/>
      <c r="Y113" s="97"/>
      <c r="Z113" s="94"/>
    </row>
    <row r="114" spans="1:26" ht="15" x14ac:dyDescent="0.25">
      <c r="A114" s="3"/>
      <c r="B114" s="7"/>
      <c r="C114" s="4"/>
      <c r="D114" s="5"/>
      <c r="E114" s="5"/>
      <c r="F114" s="5"/>
      <c r="G114" s="7"/>
      <c r="H114" s="7"/>
      <c r="I114" s="6"/>
      <c r="J114" s="7"/>
      <c r="K114" s="5"/>
      <c r="L114" s="7"/>
      <c r="M114" s="7"/>
      <c r="N114" s="3"/>
      <c r="O114" s="3"/>
      <c r="P114" s="104"/>
      <c r="Q114" s="4"/>
      <c r="R114" s="262"/>
      <c r="S114" s="7"/>
      <c r="T114" s="275"/>
      <c r="U114" s="274"/>
      <c r="V114" s="7"/>
      <c r="W114" s="7"/>
      <c r="X114" s="93"/>
      <c r="Y114" s="97"/>
      <c r="Z114" s="94"/>
    </row>
    <row r="115" spans="1:26" ht="15" x14ac:dyDescent="0.25">
      <c r="A115" s="3"/>
      <c r="B115" s="7"/>
      <c r="C115" s="4"/>
      <c r="D115" s="5"/>
      <c r="E115" s="5"/>
      <c r="F115" s="5"/>
      <c r="G115" s="7"/>
      <c r="H115" s="7"/>
      <c r="I115" s="6"/>
      <c r="J115" s="7"/>
      <c r="K115" s="5"/>
      <c r="L115" s="7"/>
      <c r="M115" s="7"/>
      <c r="N115" s="3"/>
      <c r="O115" s="3"/>
      <c r="P115" s="104"/>
      <c r="Q115" s="4"/>
      <c r="R115" s="262"/>
      <c r="S115" s="7"/>
      <c r="T115" s="275"/>
      <c r="U115" s="274"/>
      <c r="V115" s="7"/>
      <c r="W115" s="7"/>
      <c r="X115" s="93"/>
      <c r="Y115" s="97"/>
      <c r="Z115" s="94"/>
    </row>
    <row r="116" spans="1:26" ht="15" x14ac:dyDescent="0.25">
      <c r="A116" s="3"/>
      <c r="B116" s="7"/>
      <c r="C116" s="4"/>
      <c r="D116" s="5"/>
      <c r="E116" s="5"/>
      <c r="F116" s="5"/>
      <c r="G116" s="7"/>
      <c r="H116" s="7"/>
      <c r="I116" s="6"/>
      <c r="J116" s="7"/>
      <c r="K116" s="5"/>
      <c r="L116" s="7"/>
      <c r="M116" s="7"/>
      <c r="N116" s="3"/>
      <c r="O116" s="3"/>
      <c r="P116" s="104"/>
      <c r="Q116" s="4"/>
      <c r="R116" s="262"/>
      <c r="S116" s="7"/>
      <c r="T116" s="275"/>
      <c r="U116" s="274"/>
      <c r="V116" s="7"/>
      <c r="W116" s="7"/>
      <c r="X116" s="93"/>
      <c r="Y116" s="97"/>
      <c r="Z116" s="94"/>
    </row>
    <row r="117" spans="1:26" ht="15" x14ac:dyDescent="0.25">
      <c r="A117" s="3"/>
      <c r="B117" s="7"/>
      <c r="C117" s="4"/>
      <c r="D117" s="5"/>
      <c r="E117" s="5"/>
      <c r="F117" s="5"/>
      <c r="G117" s="7"/>
      <c r="H117" s="7"/>
      <c r="I117" s="6"/>
      <c r="J117" s="7"/>
      <c r="K117" s="5"/>
      <c r="L117" s="7"/>
      <c r="M117" s="7"/>
      <c r="N117" s="3"/>
      <c r="O117" s="3"/>
      <c r="P117" s="104"/>
      <c r="Q117" s="4"/>
      <c r="R117" s="262"/>
      <c r="S117" s="7"/>
      <c r="T117" s="275"/>
      <c r="U117" s="274"/>
      <c r="V117" s="7"/>
      <c r="W117" s="7"/>
      <c r="X117" s="93"/>
      <c r="Y117" s="97"/>
      <c r="Z117" s="94"/>
    </row>
    <row r="118" spans="1:26" ht="15" x14ac:dyDescent="0.25">
      <c r="A118" s="3"/>
      <c r="B118" s="7"/>
      <c r="C118" s="4"/>
      <c r="D118" s="5"/>
      <c r="E118" s="5"/>
      <c r="F118" s="5"/>
      <c r="G118" s="7"/>
      <c r="H118" s="7"/>
      <c r="I118" s="6"/>
      <c r="J118" s="7"/>
      <c r="K118" s="5"/>
      <c r="L118" s="7"/>
      <c r="M118" s="7"/>
      <c r="N118" s="3"/>
      <c r="O118" s="3"/>
      <c r="P118" s="104"/>
      <c r="Q118" s="4"/>
      <c r="R118" s="262"/>
      <c r="S118" s="7"/>
      <c r="T118" s="275"/>
      <c r="U118" s="274"/>
      <c r="V118" s="7"/>
      <c r="W118" s="7"/>
      <c r="X118" s="93"/>
      <c r="Y118" s="97"/>
      <c r="Z118" s="94"/>
    </row>
    <row r="119" spans="1:26" ht="15" x14ac:dyDescent="0.25">
      <c r="A119" s="3"/>
      <c r="B119" s="7"/>
      <c r="C119" s="4"/>
      <c r="D119" s="5"/>
      <c r="E119" s="5"/>
      <c r="F119" s="5"/>
      <c r="G119" s="7"/>
      <c r="H119" s="7"/>
      <c r="I119" s="6"/>
      <c r="J119" s="7"/>
      <c r="K119" s="5"/>
      <c r="L119" s="7"/>
      <c r="M119" s="7"/>
      <c r="N119" s="3"/>
      <c r="O119" s="3"/>
      <c r="P119" s="104"/>
      <c r="Q119" s="4"/>
      <c r="R119" s="262"/>
      <c r="S119" s="7"/>
      <c r="T119" s="275"/>
      <c r="U119" s="274"/>
      <c r="V119" s="7"/>
      <c r="W119" s="7"/>
      <c r="X119" s="93"/>
      <c r="Y119" s="97"/>
      <c r="Z119" s="94"/>
    </row>
    <row r="120" spans="1:26" ht="15" x14ac:dyDescent="0.25">
      <c r="A120" s="3"/>
      <c r="B120" s="7"/>
      <c r="C120" s="4"/>
      <c r="D120" s="5"/>
      <c r="E120" s="5"/>
      <c r="F120" s="5"/>
      <c r="G120" s="7"/>
      <c r="H120" s="7"/>
      <c r="I120" s="6"/>
      <c r="J120" s="7"/>
      <c r="K120" s="5"/>
      <c r="L120" s="7"/>
      <c r="M120" s="7"/>
      <c r="N120" s="3"/>
      <c r="O120" s="3"/>
      <c r="P120" s="104"/>
      <c r="Q120" s="4"/>
      <c r="R120" s="262"/>
      <c r="S120" s="7"/>
      <c r="T120" s="275"/>
      <c r="U120" s="274"/>
      <c r="V120" s="7"/>
      <c r="W120" s="7"/>
      <c r="X120" s="93"/>
      <c r="Y120" s="97"/>
      <c r="Z120" s="94"/>
    </row>
    <row r="121" spans="1:26" ht="15" x14ac:dyDescent="0.25">
      <c r="A121" s="3"/>
      <c r="B121" s="7"/>
      <c r="C121" s="4"/>
      <c r="D121" s="5"/>
      <c r="E121" s="5"/>
      <c r="F121" s="5"/>
      <c r="G121" s="7"/>
      <c r="H121" s="7"/>
      <c r="I121" s="6"/>
      <c r="J121" s="7"/>
      <c r="K121" s="5"/>
      <c r="L121" s="7"/>
      <c r="M121" s="7"/>
      <c r="N121" s="3"/>
      <c r="O121" s="3"/>
      <c r="P121" s="104"/>
      <c r="Q121" s="4"/>
      <c r="R121" s="262"/>
      <c r="S121" s="7"/>
      <c r="T121" s="275"/>
      <c r="U121" s="274"/>
      <c r="V121" s="7"/>
      <c r="W121" s="7"/>
      <c r="X121" s="93"/>
      <c r="Y121" s="97"/>
      <c r="Z121" s="94"/>
    </row>
    <row r="122" spans="1:26" ht="15" x14ac:dyDescent="0.25">
      <c r="A122" s="3"/>
      <c r="B122" s="7"/>
      <c r="C122" s="4"/>
      <c r="D122" s="5"/>
      <c r="E122" s="5"/>
      <c r="F122" s="5"/>
      <c r="G122" s="7"/>
      <c r="H122" s="7"/>
      <c r="I122" s="6"/>
      <c r="J122" s="7"/>
      <c r="K122" s="5"/>
      <c r="L122" s="7"/>
      <c r="M122" s="7"/>
      <c r="N122" s="3"/>
      <c r="O122" s="3"/>
      <c r="P122" s="104"/>
      <c r="Q122" s="4"/>
      <c r="R122" s="262"/>
      <c r="S122" s="7"/>
      <c r="T122" s="275"/>
      <c r="U122" s="274"/>
      <c r="V122" s="7"/>
      <c r="W122" s="7"/>
      <c r="X122" s="93"/>
      <c r="Y122" s="97"/>
      <c r="Z122" s="94"/>
    </row>
    <row r="123" spans="1:26" ht="15" x14ac:dyDescent="0.25">
      <c r="A123" s="3"/>
      <c r="B123" s="7"/>
      <c r="C123" s="4"/>
      <c r="D123" s="5"/>
      <c r="E123" s="5"/>
      <c r="F123" s="5"/>
      <c r="G123" s="7"/>
      <c r="H123" s="7"/>
      <c r="I123" s="6"/>
      <c r="J123" s="7"/>
      <c r="K123" s="5"/>
      <c r="L123" s="7"/>
      <c r="M123" s="7"/>
      <c r="N123" s="3"/>
      <c r="O123" s="3"/>
      <c r="P123" s="104"/>
      <c r="Q123" s="4"/>
      <c r="R123" s="262"/>
      <c r="S123" s="7"/>
      <c r="T123" s="275"/>
      <c r="U123" s="274"/>
      <c r="V123" s="7"/>
      <c r="W123" s="7"/>
      <c r="X123" s="93"/>
      <c r="Y123" s="97"/>
      <c r="Z123" s="94"/>
    </row>
    <row r="124" spans="1:26" ht="15" x14ac:dyDescent="0.25">
      <c r="A124" s="3"/>
      <c r="B124" s="7"/>
      <c r="C124" s="4"/>
      <c r="D124" s="5"/>
      <c r="E124" s="5"/>
      <c r="F124" s="5"/>
      <c r="G124" s="7"/>
      <c r="H124" s="7"/>
      <c r="I124" s="6"/>
      <c r="J124" s="7"/>
      <c r="K124" s="5"/>
      <c r="L124" s="7"/>
      <c r="M124" s="7"/>
      <c r="N124" s="3"/>
      <c r="O124" s="3"/>
      <c r="P124" s="104"/>
      <c r="Q124" s="4"/>
      <c r="R124" s="262"/>
      <c r="S124" s="7"/>
      <c r="T124" s="275"/>
      <c r="U124" s="274"/>
      <c r="V124" s="7"/>
      <c r="W124" s="7"/>
      <c r="X124" s="93"/>
      <c r="Y124" s="97"/>
      <c r="Z124" s="94"/>
    </row>
    <row r="125" spans="1:26" ht="15" x14ac:dyDescent="0.25">
      <c r="A125" s="3"/>
      <c r="B125" s="7"/>
      <c r="C125" s="4"/>
      <c r="D125" s="5"/>
      <c r="E125" s="5"/>
      <c r="F125" s="5"/>
      <c r="G125" s="7"/>
      <c r="H125" s="7"/>
      <c r="I125" s="6"/>
      <c r="J125" s="7"/>
      <c r="K125" s="5"/>
      <c r="L125" s="7"/>
      <c r="M125" s="7"/>
      <c r="N125" s="3"/>
      <c r="O125" s="3"/>
      <c r="P125" s="104"/>
      <c r="Q125" s="4"/>
      <c r="R125" s="262"/>
      <c r="S125" s="7"/>
      <c r="T125" s="275"/>
      <c r="U125" s="274"/>
      <c r="V125" s="7"/>
      <c r="W125" s="7"/>
      <c r="X125" s="93"/>
      <c r="Y125" s="97"/>
      <c r="Z125" s="94"/>
    </row>
    <row r="126" spans="1:26" ht="15" x14ac:dyDescent="0.25">
      <c r="A126" s="3"/>
      <c r="B126" s="7"/>
      <c r="C126" s="4"/>
      <c r="D126" s="5"/>
      <c r="E126" s="5"/>
      <c r="F126" s="5"/>
      <c r="G126" s="7"/>
      <c r="H126" s="7"/>
      <c r="I126" s="6"/>
      <c r="J126" s="7"/>
      <c r="K126" s="5"/>
      <c r="L126" s="7"/>
      <c r="M126" s="7"/>
      <c r="N126" s="3"/>
      <c r="O126" s="3"/>
      <c r="P126" s="104"/>
      <c r="Q126" s="4"/>
      <c r="R126" s="262"/>
      <c r="S126" s="7"/>
      <c r="T126" s="275"/>
      <c r="U126" s="274"/>
      <c r="V126" s="7"/>
      <c r="W126" s="7"/>
      <c r="X126" s="93"/>
      <c r="Y126" s="97"/>
      <c r="Z126" s="94"/>
    </row>
    <row r="127" spans="1:26" ht="15" x14ac:dyDescent="0.25">
      <c r="A127" s="3"/>
      <c r="B127" s="7"/>
      <c r="C127" s="4"/>
      <c r="D127" s="5"/>
      <c r="E127" s="5"/>
      <c r="F127" s="5"/>
      <c r="G127" s="7"/>
      <c r="H127" s="7"/>
      <c r="I127" s="6"/>
      <c r="J127" s="7"/>
      <c r="K127" s="5"/>
      <c r="L127" s="7"/>
      <c r="M127" s="7"/>
      <c r="N127" s="3"/>
      <c r="O127" s="3"/>
      <c r="P127" s="104"/>
      <c r="Q127" s="4"/>
      <c r="R127" s="262"/>
      <c r="S127" s="7"/>
      <c r="T127" s="275"/>
      <c r="U127" s="274"/>
      <c r="V127" s="7"/>
      <c r="W127" s="7"/>
      <c r="X127" s="93"/>
      <c r="Y127" s="97"/>
      <c r="Z127" s="94"/>
    </row>
    <row r="128" spans="1:26" ht="15" x14ac:dyDescent="0.25">
      <c r="A128" s="3"/>
      <c r="B128" s="7"/>
      <c r="C128" s="4"/>
      <c r="D128" s="5"/>
      <c r="E128" s="5"/>
      <c r="F128" s="5"/>
      <c r="G128" s="7"/>
      <c r="H128" s="7"/>
      <c r="I128" s="6"/>
      <c r="J128" s="7"/>
      <c r="K128" s="5"/>
      <c r="L128" s="7"/>
      <c r="M128" s="7"/>
      <c r="N128" s="3"/>
      <c r="O128" s="3"/>
      <c r="P128" s="104"/>
      <c r="Q128" s="4"/>
      <c r="R128" s="262"/>
      <c r="S128" s="7"/>
      <c r="T128" s="275"/>
      <c r="U128" s="274"/>
      <c r="V128" s="7"/>
      <c r="W128" s="7"/>
      <c r="X128" s="93"/>
      <c r="Y128" s="97"/>
      <c r="Z128" s="94"/>
    </row>
    <row r="129" spans="1:26" ht="15" x14ac:dyDescent="0.25">
      <c r="A129" s="3"/>
      <c r="B129" s="7"/>
      <c r="C129" s="4"/>
      <c r="D129" s="5"/>
      <c r="E129" s="5"/>
      <c r="F129" s="5"/>
      <c r="G129" s="7"/>
      <c r="H129" s="7"/>
      <c r="I129" s="6"/>
      <c r="J129" s="7"/>
      <c r="K129" s="5"/>
      <c r="L129" s="7"/>
      <c r="M129" s="7"/>
      <c r="N129" s="3"/>
      <c r="O129" s="3"/>
      <c r="P129" s="104"/>
      <c r="Q129" s="4"/>
      <c r="R129" s="262"/>
      <c r="S129" s="7"/>
      <c r="T129" s="275"/>
      <c r="U129" s="274"/>
      <c r="V129" s="7"/>
      <c r="W129" s="7"/>
      <c r="X129" s="93"/>
      <c r="Y129" s="97"/>
      <c r="Z129" s="94"/>
    </row>
    <row r="130" spans="1:26" ht="15" x14ac:dyDescent="0.25">
      <c r="A130" s="3"/>
      <c r="B130" s="7"/>
      <c r="C130" s="4"/>
      <c r="D130" s="5"/>
      <c r="E130" s="5"/>
      <c r="F130" s="5"/>
      <c r="G130" s="7"/>
      <c r="H130" s="7"/>
      <c r="I130" s="6"/>
      <c r="J130" s="7"/>
      <c r="K130" s="5"/>
      <c r="L130" s="7"/>
      <c r="M130" s="7"/>
      <c r="N130" s="3"/>
      <c r="O130" s="3"/>
      <c r="P130" s="104"/>
      <c r="Q130" s="4"/>
      <c r="R130" s="262"/>
      <c r="S130" s="7"/>
      <c r="T130" s="275"/>
      <c r="U130" s="274"/>
      <c r="V130" s="7"/>
      <c r="W130" s="7"/>
      <c r="X130" s="93"/>
      <c r="Y130" s="97"/>
      <c r="Z130" s="94"/>
    </row>
    <row r="131" spans="1:26" ht="15" x14ac:dyDescent="0.25">
      <c r="A131" s="3"/>
      <c r="B131" s="7"/>
      <c r="C131" s="4"/>
      <c r="D131" s="5"/>
      <c r="E131" s="5"/>
      <c r="F131" s="5"/>
      <c r="G131" s="7"/>
      <c r="H131" s="7"/>
      <c r="I131" s="6"/>
      <c r="J131" s="7"/>
      <c r="K131" s="5"/>
      <c r="L131" s="7"/>
      <c r="M131" s="7"/>
      <c r="N131" s="3"/>
      <c r="O131" s="3"/>
      <c r="P131" s="104"/>
      <c r="Q131" s="4"/>
      <c r="R131" s="262"/>
      <c r="S131" s="7"/>
      <c r="T131" s="275"/>
      <c r="U131" s="274"/>
      <c r="V131" s="7"/>
      <c r="W131" s="7"/>
      <c r="X131" s="93"/>
      <c r="Y131" s="97"/>
      <c r="Z131" s="94"/>
    </row>
    <row r="132" spans="1:26" ht="15" x14ac:dyDescent="0.25">
      <c r="A132" s="3"/>
      <c r="B132" s="7"/>
      <c r="C132" s="4"/>
      <c r="D132" s="5"/>
      <c r="E132" s="5"/>
      <c r="F132" s="5"/>
      <c r="G132" s="7"/>
      <c r="H132" s="7"/>
      <c r="I132" s="6"/>
      <c r="J132" s="7"/>
      <c r="K132" s="5"/>
      <c r="L132" s="7"/>
      <c r="M132" s="7"/>
      <c r="N132" s="3"/>
      <c r="O132" s="3"/>
      <c r="P132" s="104"/>
      <c r="Q132" s="4"/>
      <c r="R132" s="262"/>
      <c r="S132" s="7"/>
      <c r="T132" s="275"/>
      <c r="U132" s="274"/>
      <c r="V132" s="7"/>
      <c r="W132" s="7"/>
      <c r="X132" s="93"/>
      <c r="Y132" s="97"/>
      <c r="Z132" s="94"/>
    </row>
    <row r="133" spans="1:26" ht="15" x14ac:dyDescent="0.25">
      <c r="A133" s="3"/>
      <c r="B133" s="7"/>
      <c r="C133" s="4"/>
      <c r="D133" s="5"/>
      <c r="E133" s="5"/>
      <c r="F133" s="5"/>
      <c r="G133" s="7"/>
      <c r="H133" s="7"/>
      <c r="I133" s="6"/>
      <c r="J133" s="7"/>
      <c r="K133" s="5"/>
      <c r="L133" s="7"/>
      <c r="M133" s="7"/>
      <c r="N133" s="3"/>
      <c r="O133" s="3"/>
      <c r="P133" s="104"/>
      <c r="Q133" s="4"/>
      <c r="R133" s="262"/>
      <c r="S133" s="7"/>
      <c r="T133" s="275"/>
      <c r="U133" s="274"/>
      <c r="V133" s="7"/>
      <c r="W133" s="7"/>
      <c r="X133" s="93"/>
      <c r="Y133" s="97"/>
      <c r="Z133" s="94"/>
    </row>
    <row r="134" spans="1:26" ht="15" x14ac:dyDescent="0.25">
      <c r="A134" s="3"/>
      <c r="B134" s="7"/>
      <c r="C134" s="4"/>
      <c r="D134" s="5"/>
      <c r="E134" s="5"/>
      <c r="F134" s="5"/>
      <c r="G134" s="7"/>
      <c r="H134" s="7"/>
      <c r="I134" s="6"/>
      <c r="J134" s="7"/>
      <c r="K134" s="5"/>
      <c r="L134" s="7"/>
      <c r="M134" s="7"/>
      <c r="N134" s="3"/>
      <c r="O134" s="3"/>
      <c r="P134" s="104"/>
      <c r="Q134" s="4"/>
      <c r="R134" s="262"/>
      <c r="S134" s="7"/>
      <c r="T134" s="275"/>
      <c r="U134" s="274"/>
      <c r="V134" s="7"/>
      <c r="W134" s="7"/>
      <c r="X134" s="93"/>
      <c r="Y134" s="97"/>
      <c r="Z134" s="94"/>
    </row>
    <row r="135" spans="1:26" ht="15" x14ac:dyDescent="0.25">
      <c r="A135" s="3"/>
      <c r="B135" s="7"/>
      <c r="C135" s="4"/>
      <c r="D135" s="5"/>
      <c r="E135" s="5"/>
      <c r="F135" s="5"/>
      <c r="G135" s="7"/>
      <c r="H135" s="7"/>
      <c r="I135" s="6"/>
      <c r="J135" s="7"/>
      <c r="K135" s="5"/>
      <c r="L135" s="7"/>
      <c r="M135" s="7"/>
      <c r="N135" s="3"/>
      <c r="O135" s="3"/>
      <c r="P135" s="104"/>
      <c r="Q135" s="4"/>
      <c r="R135" s="262"/>
      <c r="S135" s="7"/>
      <c r="T135" s="275"/>
      <c r="U135" s="274"/>
      <c r="V135" s="7"/>
      <c r="W135" s="7"/>
      <c r="X135" s="93"/>
      <c r="Y135" s="97"/>
      <c r="Z135" s="94"/>
    </row>
    <row r="136" spans="1:26" ht="15" x14ac:dyDescent="0.25">
      <c r="A136" s="3"/>
      <c r="B136" s="7"/>
      <c r="C136" s="4"/>
      <c r="D136" s="5"/>
      <c r="E136" s="5"/>
      <c r="F136" s="5"/>
      <c r="G136" s="7"/>
      <c r="H136" s="7"/>
      <c r="I136" s="6"/>
      <c r="J136" s="7"/>
      <c r="K136" s="5"/>
      <c r="L136" s="7"/>
      <c r="M136" s="7"/>
      <c r="N136" s="3"/>
      <c r="O136" s="3"/>
      <c r="P136" s="104"/>
      <c r="Q136" s="4"/>
      <c r="R136" s="262"/>
      <c r="S136" s="7"/>
      <c r="T136" s="275"/>
      <c r="U136" s="274"/>
      <c r="V136" s="7"/>
      <c r="W136" s="7"/>
      <c r="X136" s="93"/>
      <c r="Y136" s="97"/>
      <c r="Z136" s="94"/>
    </row>
    <row r="137" spans="1:26" ht="15" x14ac:dyDescent="0.25">
      <c r="A137" s="3"/>
      <c r="B137" s="7"/>
      <c r="C137" s="4"/>
      <c r="D137" s="5"/>
      <c r="E137" s="5"/>
      <c r="F137" s="5"/>
      <c r="G137" s="7"/>
      <c r="H137" s="7"/>
      <c r="I137" s="6"/>
      <c r="J137" s="7"/>
      <c r="K137" s="5"/>
      <c r="L137" s="7"/>
      <c r="M137" s="7"/>
      <c r="N137" s="3"/>
      <c r="O137" s="3"/>
      <c r="P137" s="104"/>
      <c r="Q137" s="4"/>
      <c r="R137" s="262"/>
      <c r="S137" s="7"/>
      <c r="T137" s="275"/>
      <c r="U137" s="274"/>
      <c r="V137" s="7"/>
      <c r="W137" s="7"/>
      <c r="X137" s="93"/>
      <c r="Y137" s="97"/>
      <c r="Z137" s="94"/>
    </row>
    <row r="138" spans="1:26" ht="15" x14ac:dyDescent="0.25">
      <c r="A138" s="3"/>
      <c r="B138" s="7"/>
      <c r="C138" s="4"/>
      <c r="D138" s="5"/>
      <c r="E138" s="5"/>
      <c r="F138" s="5"/>
      <c r="G138" s="7"/>
      <c r="H138" s="7"/>
      <c r="I138" s="6"/>
      <c r="J138" s="7"/>
      <c r="K138" s="5"/>
      <c r="L138" s="7"/>
      <c r="M138" s="7"/>
      <c r="N138" s="3"/>
      <c r="O138" s="3"/>
      <c r="P138" s="104"/>
      <c r="Q138" s="4"/>
      <c r="R138" s="262"/>
      <c r="S138" s="7"/>
      <c r="T138" s="275"/>
      <c r="U138" s="274"/>
      <c r="V138" s="7"/>
      <c r="W138" s="7"/>
      <c r="X138" s="93"/>
      <c r="Y138" s="97"/>
      <c r="Z138" s="94"/>
    </row>
    <row r="139" spans="1:26" ht="15" x14ac:dyDescent="0.25">
      <c r="A139" s="3"/>
      <c r="B139" s="7"/>
      <c r="C139" s="4"/>
      <c r="D139" s="5"/>
      <c r="E139" s="5"/>
      <c r="F139" s="5"/>
      <c r="G139" s="7"/>
      <c r="H139" s="7"/>
      <c r="I139" s="6"/>
      <c r="J139" s="7"/>
      <c r="K139" s="5"/>
      <c r="L139" s="7"/>
      <c r="M139" s="7"/>
      <c r="N139" s="3"/>
      <c r="O139" s="3"/>
      <c r="P139" s="104"/>
      <c r="Q139" s="4"/>
      <c r="R139" s="262"/>
      <c r="S139" s="7"/>
      <c r="T139" s="275"/>
      <c r="U139" s="274"/>
      <c r="V139" s="7"/>
      <c r="W139" s="7"/>
      <c r="X139" s="93"/>
      <c r="Y139" s="97"/>
      <c r="Z139" s="94"/>
    </row>
    <row r="140" spans="1:26" ht="15" x14ac:dyDescent="0.25">
      <c r="A140" s="3"/>
      <c r="B140" s="7"/>
      <c r="C140" s="4"/>
      <c r="D140" s="5"/>
      <c r="E140" s="5"/>
      <c r="F140" s="5"/>
      <c r="G140" s="7"/>
      <c r="H140" s="7"/>
      <c r="I140" s="6"/>
      <c r="J140" s="7"/>
      <c r="K140" s="5"/>
      <c r="L140" s="7"/>
      <c r="M140" s="7"/>
      <c r="N140" s="3"/>
      <c r="O140" s="3"/>
      <c r="P140" s="104"/>
      <c r="Q140" s="4"/>
      <c r="R140" s="262"/>
      <c r="S140" s="7"/>
      <c r="T140" s="275"/>
      <c r="U140" s="274"/>
      <c r="V140" s="7"/>
      <c r="W140" s="7"/>
      <c r="X140" s="93"/>
      <c r="Y140" s="97"/>
      <c r="Z140" s="94"/>
    </row>
    <row r="141" spans="1:26" ht="15" x14ac:dyDescent="0.25">
      <c r="A141" s="3"/>
      <c r="B141" s="7"/>
      <c r="C141" s="4"/>
      <c r="D141" s="5"/>
      <c r="E141" s="5"/>
      <c r="F141" s="5"/>
      <c r="G141" s="7"/>
      <c r="H141" s="7"/>
      <c r="I141" s="6"/>
      <c r="J141" s="7"/>
      <c r="K141" s="5"/>
      <c r="L141" s="7"/>
      <c r="M141" s="7"/>
      <c r="N141" s="3"/>
      <c r="O141" s="3"/>
      <c r="P141" s="104"/>
      <c r="Q141" s="4"/>
      <c r="R141" s="262"/>
      <c r="S141" s="7"/>
      <c r="T141" s="275"/>
      <c r="U141" s="274"/>
      <c r="V141" s="7"/>
      <c r="W141" s="7"/>
      <c r="X141" s="93"/>
      <c r="Y141" s="97"/>
      <c r="Z141" s="94"/>
    </row>
    <row r="142" spans="1:26" ht="15" x14ac:dyDescent="0.25">
      <c r="A142" s="3"/>
      <c r="B142" s="7"/>
      <c r="C142" s="4"/>
      <c r="D142" s="5"/>
      <c r="E142" s="5"/>
      <c r="F142" s="5"/>
      <c r="G142" s="7"/>
      <c r="H142" s="7"/>
      <c r="I142" s="6"/>
      <c r="J142" s="7"/>
      <c r="K142" s="5"/>
      <c r="L142" s="7"/>
      <c r="M142" s="7"/>
      <c r="N142" s="3"/>
      <c r="O142" s="3"/>
      <c r="P142" s="104"/>
      <c r="Q142" s="4"/>
      <c r="R142" s="262"/>
      <c r="S142" s="7"/>
      <c r="T142" s="275"/>
      <c r="U142" s="274"/>
      <c r="V142" s="7"/>
      <c r="W142" s="7"/>
      <c r="X142" s="93"/>
      <c r="Y142" s="97"/>
      <c r="Z142" s="94"/>
    </row>
    <row r="143" spans="1:26" ht="15" x14ac:dyDescent="0.25">
      <c r="A143" s="3"/>
      <c r="B143" s="7"/>
      <c r="C143" s="4"/>
      <c r="D143" s="5"/>
      <c r="E143" s="5"/>
      <c r="F143" s="5"/>
      <c r="G143" s="7"/>
      <c r="H143" s="7"/>
      <c r="I143" s="6"/>
      <c r="J143" s="7"/>
      <c r="K143" s="5"/>
      <c r="L143" s="7"/>
      <c r="M143" s="7"/>
      <c r="N143" s="3"/>
      <c r="O143" s="3"/>
      <c r="P143" s="104"/>
      <c r="Q143" s="4"/>
      <c r="R143" s="262"/>
      <c r="S143" s="7"/>
      <c r="T143" s="275"/>
      <c r="U143" s="274"/>
      <c r="V143" s="7"/>
      <c r="W143" s="7"/>
      <c r="X143" s="93"/>
      <c r="Y143" s="97"/>
      <c r="Z143" s="94"/>
    </row>
    <row r="144" spans="1:26" ht="15" x14ac:dyDescent="0.25">
      <c r="A144" s="3"/>
      <c r="B144" s="7"/>
      <c r="C144" s="4"/>
      <c r="D144" s="5"/>
      <c r="E144" s="5"/>
      <c r="F144" s="5"/>
      <c r="G144" s="7"/>
      <c r="H144" s="7"/>
      <c r="I144" s="6"/>
      <c r="J144" s="7"/>
      <c r="K144" s="5"/>
      <c r="L144" s="7"/>
      <c r="M144" s="7"/>
      <c r="N144" s="3"/>
      <c r="O144" s="3"/>
      <c r="P144" s="104"/>
      <c r="Q144" s="4"/>
      <c r="R144" s="262"/>
      <c r="S144" s="7"/>
      <c r="T144" s="275"/>
      <c r="U144" s="274"/>
      <c r="V144" s="7"/>
      <c r="W144" s="7"/>
      <c r="X144" s="93"/>
      <c r="Y144" s="97"/>
      <c r="Z144" s="94"/>
    </row>
    <row r="145" spans="1:26" ht="15" x14ac:dyDescent="0.25">
      <c r="A145" s="3"/>
      <c r="B145" s="7"/>
      <c r="C145" s="4"/>
      <c r="D145" s="5"/>
      <c r="E145" s="5"/>
      <c r="F145" s="5"/>
      <c r="G145" s="7"/>
      <c r="H145" s="7"/>
      <c r="I145" s="6"/>
      <c r="J145" s="7"/>
      <c r="K145" s="5"/>
      <c r="L145" s="7"/>
      <c r="M145" s="7"/>
      <c r="N145" s="3"/>
      <c r="O145" s="3"/>
      <c r="P145" s="104"/>
      <c r="Q145" s="4"/>
      <c r="R145" s="262"/>
      <c r="S145" s="7"/>
      <c r="T145" s="275"/>
      <c r="U145" s="274"/>
      <c r="V145" s="7"/>
      <c r="W145" s="7"/>
      <c r="X145" s="93"/>
      <c r="Y145" s="97"/>
      <c r="Z145" s="94"/>
    </row>
    <row r="146" spans="1:26" ht="15" x14ac:dyDescent="0.25">
      <c r="A146" s="3"/>
      <c r="B146" s="7"/>
      <c r="C146" s="4"/>
      <c r="D146" s="5"/>
      <c r="E146" s="5"/>
      <c r="F146" s="5"/>
      <c r="G146" s="7"/>
      <c r="H146" s="7"/>
      <c r="I146" s="6"/>
      <c r="J146" s="7"/>
      <c r="K146" s="5"/>
      <c r="L146" s="7"/>
      <c r="M146" s="7"/>
      <c r="N146" s="3"/>
      <c r="O146" s="3"/>
      <c r="P146" s="104"/>
      <c r="Q146" s="4"/>
      <c r="R146" s="262"/>
      <c r="S146" s="7"/>
      <c r="T146" s="275"/>
      <c r="U146" s="274"/>
      <c r="V146" s="7"/>
      <c r="W146" s="7"/>
      <c r="X146" s="93"/>
      <c r="Y146" s="97"/>
      <c r="Z146" s="94"/>
    </row>
    <row r="147" spans="1:26" ht="15" x14ac:dyDescent="0.25">
      <c r="A147" s="3"/>
      <c r="B147" s="7"/>
      <c r="C147" s="4"/>
      <c r="D147" s="5"/>
      <c r="E147" s="5"/>
      <c r="F147" s="5"/>
      <c r="G147" s="7"/>
      <c r="H147" s="7"/>
      <c r="I147" s="6"/>
      <c r="J147" s="7"/>
      <c r="K147" s="5"/>
      <c r="L147" s="7"/>
      <c r="M147" s="7"/>
      <c r="N147" s="3"/>
      <c r="O147" s="3"/>
      <c r="P147" s="104"/>
      <c r="Q147" s="4"/>
      <c r="R147" s="262"/>
      <c r="S147" s="7"/>
      <c r="T147" s="275"/>
      <c r="U147" s="274"/>
      <c r="V147" s="7"/>
      <c r="W147" s="7"/>
      <c r="X147" s="93"/>
      <c r="Y147" s="97"/>
      <c r="Z147" s="94"/>
    </row>
    <row r="148" spans="1:26" ht="15" x14ac:dyDescent="0.25">
      <c r="A148" s="3"/>
      <c r="B148" s="7"/>
      <c r="C148" s="4"/>
      <c r="D148" s="5"/>
      <c r="E148" s="5"/>
      <c r="F148" s="5"/>
      <c r="G148" s="7"/>
      <c r="H148" s="7"/>
      <c r="I148" s="6"/>
      <c r="J148" s="7"/>
      <c r="K148" s="5"/>
      <c r="L148" s="7"/>
      <c r="M148" s="7"/>
      <c r="N148" s="3"/>
      <c r="O148" s="3"/>
      <c r="P148" s="104"/>
      <c r="Q148" s="4"/>
      <c r="R148" s="262"/>
      <c r="S148" s="7"/>
      <c r="T148" s="275"/>
      <c r="U148" s="274"/>
      <c r="V148" s="7"/>
      <c r="W148" s="7"/>
      <c r="X148" s="93"/>
      <c r="Y148" s="97"/>
      <c r="Z148" s="94"/>
    </row>
    <row r="149" spans="1:26" ht="15" x14ac:dyDescent="0.25">
      <c r="A149" s="3"/>
      <c r="B149" s="7"/>
      <c r="C149" s="4"/>
      <c r="D149" s="5"/>
      <c r="E149" s="5"/>
      <c r="F149" s="5"/>
      <c r="G149" s="7"/>
      <c r="H149" s="7"/>
      <c r="I149" s="6"/>
      <c r="J149" s="7"/>
      <c r="K149" s="5"/>
      <c r="L149" s="7"/>
      <c r="M149" s="7"/>
      <c r="N149" s="3"/>
      <c r="O149" s="3"/>
      <c r="P149" s="104"/>
      <c r="Q149" s="4"/>
      <c r="R149" s="262"/>
      <c r="S149" s="7"/>
      <c r="T149" s="275"/>
      <c r="U149" s="274"/>
      <c r="V149" s="7"/>
      <c r="W149" s="7"/>
      <c r="X149" s="93"/>
      <c r="Y149" s="97"/>
      <c r="Z149" s="94"/>
    </row>
    <row r="150" spans="1:26" ht="15" x14ac:dyDescent="0.25">
      <c r="A150" s="3"/>
      <c r="B150" s="7"/>
      <c r="C150" s="4"/>
      <c r="D150" s="5"/>
      <c r="E150" s="5"/>
      <c r="F150" s="5"/>
      <c r="G150" s="7"/>
      <c r="H150" s="7"/>
      <c r="I150" s="6"/>
      <c r="J150" s="7"/>
      <c r="K150" s="5"/>
      <c r="L150" s="7"/>
      <c r="M150" s="7"/>
      <c r="N150" s="3"/>
      <c r="O150" s="3"/>
      <c r="P150" s="104"/>
      <c r="Q150" s="4"/>
      <c r="R150" s="262"/>
      <c r="S150" s="7"/>
      <c r="T150" s="275"/>
      <c r="U150" s="274"/>
      <c r="V150" s="7"/>
      <c r="W150" s="7"/>
      <c r="X150" s="93"/>
      <c r="Y150" s="97"/>
      <c r="Z150" s="94"/>
    </row>
    <row r="151" spans="1:26" ht="15" x14ac:dyDescent="0.25">
      <c r="A151" s="3"/>
      <c r="B151" s="7"/>
      <c r="C151" s="4"/>
      <c r="D151" s="5"/>
      <c r="E151" s="5"/>
      <c r="F151" s="5"/>
      <c r="G151" s="7"/>
      <c r="H151" s="7"/>
      <c r="I151" s="6"/>
      <c r="J151" s="7"/>
      <c r="K151" s="5"/>
      <c r="L151" s="7"/>
      <c r="M151" s="7"/>
      <c r="N151" s="3"/>
      <c r="O151" s="3"/>
      <c r="P151" s="104"/>
      <c r="Q151" s="4"/>
      <c r="R151" s="262"/>
      <c r="S151" s="7"/>
      <c r="T151" s="275"/>
      <c r="U151" s="274"/>
      <c r="V151" s="7"/>
      <c r="W151" s="7"/>
      <c r="X151" s="93"/>
      <c r="Y151" s="97"/>
      <c r="Z151" s="94"/>
    </row>
    <row r="152" spans="1:26" ht="15" x14ac:dyDescent="0.25">
      <c r="A152" s="3"/>
      <c r="B152" s="7"/>
      <c r="C152" s="4"/>
      <c r="D152" s="5"/>
      <c r="E152" s="5"/>
      <c r="F152" s="5"/>
      <c r="G152" s="7"/>
      <c r="H152" s="7"/>
      <c r="I152" s="6"/>
      <c r="J152" s="7"/>
      <c r="K152" s="5"/>
      <c r="L152" s="7"/>
      <c r="M152" s="7"/>
      <c r="N152" s="3"/>
      <c r="O152" s="3"/>
      <c r="P152" s="104"/>
      <c r="Q152" s="4"/>
      <c r="R152" s="262"/>
      <c r="S152" s="7"/>
      <c r="T152" s="275"/>
      <c r="U152" s="274"/>
      <c r="V152" s="7"/>
      <c r="W152" s="7"/>
      <c r="X152" s="93"/>
      <c r="Y152" s="97"/>
      <c r="Z152" s="94"/>
    </row>
    <row r="153" spans="1:26" ht="15" x14ac:dyDescent="0.25">
      <c r="A153" s="3"/>
      <c r="B153" s="7"/>
      <c r="C153" s="4"/>
      <c r="D153" s="5"/>
      <c r="E153" s="5"/>
      <c r="F153" s="5"/>
      <c r="G153" s="7"/>
      <c r="H153" s="7"/>
      <c r="I153" s="6"/>
      <c r="J153" s="7"/>
      <c r="K153" s="5"/>
      <c r="L153" s="7"/>
      <c r="M153" s="7"/>
      <c r="N153" s="3"/>
      <c r="O153" s="3"/>
      <c r="P153" s="104"/>
      <c r="Q153" s="4"/>
      <c r="R153" s="262"/>
      <c r="S153" s="7"/>
      <c r="T153" s="275"/>
      <c r="U153" s="274"/>
      <c r="V153" s="7"/>
      <c r="W153" s="7"/>
      <c r="X153" s="93"/>
      <c r="Y153" s="97"/>
      <c r="Z153" s="94"/>
    </row>
    <row r="154" spans="1:26" ht="15" x14ac:dyDescent="0.25">
      <c r="A154" s="3"/>
      <c r="B154" s="7"/>
      <c r="C154" s="4"/>
      <c r="D154" s="5"/>
      <c r="E154" s="5"/>
      <c r="F154" s="5"/>
      <c r="G154" s="7"/>
      <c r="H154" s="7"/>
      <c r="I154" s="6"/>
      <c r="J154" s="7"/>
      <c r="K154" s="5"/>
      <c r="L154" s="7"/>
      <c r="M154" s="7"/>
      <c r="N154" s="3"/>
      <c r="O154" s="3"/>
      <c r="P154" s="104"/>
      <c r="Q154" s="4"/>
      <c r="R154" s="262"/>
      <c r="S154" s="7"/>
      <c r="T154" s="275"/>
      <c r="U154" s="274"/>
      <c r="V154" s="7"/>
      <c r="W154" s="7"/>
      <c r="X154" s="93"/>
      <c r="Y154" s="97"/>
      <c r="Z154" s="94"/>
    </row>
    <row r="155" spans="1:26" ht="15" x14ac:dyDescent="0.25">
      <c r="A155" s="3"/>
      <c r="B155" s="7"/>
      <c r="C155" s="4"/>
      <c r="D155" s="5"/>
      <c r="E155" s="5"/>
      <c r="F155" s="5"/>
      <c r="G155" s="7"/>
      <c r="H155" s="7"/>
      <c r="I155" s="6"/>
      <c r="J155" s="7"/>
      <c r="K155" s="5"/>
      <c r="L155" s="7"/>
      <c r="M155" s="7"/>
      <c r="N155" s="3"/>
      <c r="O155" s="3"/>
      <c r="P155" s="104"/>
      <c r="Q155" s="4"/>
      <c r="R155" s="262"/>
      <c r="S155" s="7"/>
      <c r="T155" s="275"/>
      <c r="U155" s="274"/>
      <c r="V155" s="7"/>
      <c r="W155" s="7"/>
      <c r="X155" s="93"/>
      <c r="Y155" s="97"/>
      <c r="Z155" s="94"/>
    </row>
    <row r="156" spans="1:26" ht="15" x14ac:dyDescent="0.25">
      <c r="A156" s="3"/>
      <c r="B156" s="7"/>
      <c r="C156" s="4"/>
      <c r="D156" s="5"/>
      <c r="E156" s="5"/>
      <c r="F156" s="5"/>
      <c r="G156" s="7"/>
      <c r="H156" s="7"/>
      <c r="I156" s="6"/>
      <c r="J156" s="7"/>
      <c r="K156" s="5"/>
      <c r="L156" s="7"/>
      <c r="M156" s="7"/>
      <c r="N156" s="3"/>
      <c r="O156" s="3"/>
      <c r="P156" s="104"/>
      <c r="Q156" s="4"/>
      <c r="R156" s="262"/>
      <c r="S156" s="7"/>
      <c r="T156" s="275"/>
      <c r="U156" s="274"/>
      <c r="V156" s="7"/>
      <c r="W156" s="7"/>
      <c r="X156" s="93"/>
      <c r="Y156" s="97"/>
      <c r="Z156" s="94"/>
    </row>
    <row r="157" spans="1:26" ht="15" x14ac:dyDescent="0.25">
      <c r="A157" s="3"/>
      <c r="B157" s="7"/>
      <c r="C157" s="4"/>
      <c r="D157" s="5"/>
      <c r="E157" s="5"/>
      <c r="F157" s="5"/>
      <c r="G157" s="7"/>
      <c r="H157" s="7"/>
      <c r="I157" s="6"/>
      <c r="J157" s="7"/>
      <c r="K157" s="5"/>
      <c r="L157" s="7"/>
      <c r="M157" s="7"/>
      <c r="N157" s="3"/>
      <c r="O157" s="3"/>
      <c r="P157" s="104"/>
      <c r="Q157" s="4"/>
      <c r="R157" s="262"/>
      <c r="S157" s="7"/>
      <c r="T157" s="275"/>
      <c r="U157" s="274"/>
      <c r="V157" s="7"/>
      <c r="W157" s="7"/>
      <c r="X157" s="93"/>
      <c r="Y157" s="97"/>
      <c r="Z157" s="94"/>
    </row>
    <row r="158" spans="1:26" ht="15" x14ac:dyDescent="0.25">
      <c r="A158" s="3"/>
      <c r="B158" s="7"/>
      <c r="C158" s="4"/>
      <c r="D158" s="5"/>
      <c r="E158" s="5"/>
      <c r="F158" s="5"/>
      <c r="G158" s="7"/>
      <c r="H158" s="7"/>
      <c r="I158" s="6"/>
      <c r="J158" s="7"/>
      <c r="K158" s="5"/>
      <c r="L158" s="7"/>
      <c r="M158" s="7"/>
      <c r="N158" s="3"/>
      <c r="O158" s="3"/>
      <c r="P158" s="104"/>
      <c r="Q158" s="4"/>
      <c r="R158" s="262"/>
      <c r="S158" s="7"/>
      <c r="T158" s="275"/>
      <c r="U158" s="274"/>
      <c r="V158" s="7"/>
      <c r="W158" s="7"/>
      <c r="X158" s="93"/>
      <c r="Y158" s="97"/>
      <c r="Z158" s="94"/>
    </row>
    <row r="159" spans="1:26" ht="15" x14ac:dyDescent="0.25">
      <c r="A159" s="3"/>
      <c r="B159" s="7"/>
      <c r="C159" s="4"/>
      <c r="D159" s="5"/>
      <c r="E159" s="5"/>
      <c r="F159" s="5"/>
      <c r="G159" s="7"/>
      <c r="H159" s="7"/>
      <c r="I159" s="6"/>
      <c r="J159" s="7"/>
      <c r="K159" s="5"/>
      <c r="L159" s="7"/>
      <c r="M159" s="7"/>
      <c r="N159" s="3"/>
      <c r="O159" s="3"/>
      <c r="P159" s="104"/>
      <c r="Q159" s="4"/>
      <c r="R159" s="262"/>
      <c r="S159" s="7"/>
      <c r="T159" s="275"/>
      <c r="U159" s="274"/>
      <c r="V159" s="7"/>
      <c r="W159" s="7"/>
      <c r="X159" s="93"/>
      <c r="Y159" s="97"/>
      <c r="Z159" s="94"/>
    </row>
    <row r="160" spans="1:26" ht="15" x14ac:dyDescent="0.25">
      <c r="A160" s="3"/>
      <c r="B160" s="7"/>
      <c r="C160" s="4"/>
      <c r="D160" s="5"/>
      <c r="E160" s="5"/>
      <c r="F160" s="5"/>
      <c r="G160" s="7"/>
      <c r="H160" s="7"/>
      <c r="I160" s="6"/>
      <c r="J160" s="7"/>
      <c r="K160" s="5"/>
      <c r="L160" s="7"/>
      <c r="M160" s="7"/>
      <c r="N160" s="3"/>
      <c r="O160" s="3"/>
      <c r="P160" s="104"/>
      <c r="Q160" s="4"/>
      <c r="R160" s="262"/>
      <c r="S160" s="7"/>
      <c r="T160" s="275"/>
      <c r="U160" s="274"/>
      <c r="V160" s="7"/>
      <c r="W160" s="7"/>
      <c r="X160" s="93"/>
      <c r="Y160" s="97"/>
      <c r="Z160" s="94"/>
    </row>
    <row r="161" spans="1:26" ht="15" x14ac:dyDescent="0.25">
      <c r="A161" s="3"/>
      <c r="B161" s="7"/>
      <c r="C161" s="4"/>
      <c r="D161" s="5"/>
      <c r="E161" s="5"/>
      <c r="F161" s="5"/>
      <c r="G161" s="7"/>
      <c r="H161" s="7"/>
      <c r="I161" s="6"/>
      <c r="J161" s="7"/>
      <c r="K161" s="5"/>
      <c r="L161" s="7"/>
      <c r="M161" s="7"/>
      <c r="N161" s="3"/>
      <c r="O161" s="3"/>
      <c r="P161" s="104"/>
      <c r="Q161" s="4"/>
      <c r="R161" s="262"/>
      <c r="S161" s="7"/>
      <c r="T161" s="275"/>
      <c r="U161" s="274"/>
      <c r="V161" s="7"/>
      <c r="W161" s="7"/>
      <c r="X161" s="93"/>
      <c r="Y161" s="97"/>
      <c r="Z161" s="94"/>
    </row>
    <row r="162" spans="1:26" ht="15" x14ac:dyDescent="0.25">
      <c r="A162" s="3"/>
      <c r="B162" s="7"/>
      <c r="C162" s="4"/>
      <c r="D162" s="5"/>
      <c r="E162" s="5"/>
      <c r="F162" s="5"/>
      <c r="G162" s="7"/>
      <c r="H162" s="7"/>
      <c r="I162" s="6"/>
      <c r="J162" s="7"/>
      <c r="K162" s="5"/>
      <c r="L162" s="7"/>
      <c r="M162" s="7"/>
      <c r="N162" s="3"/>
      <c r="O162" s="3"/>
      <c r="P162" s="104"/>
      <c r="Q162" s="4"/>
      <c r="R162" s="262"/>
      <c r="S162" s="7"/>
      <c r="T162" s="275"/>
      <c r="U162" s="274"/>
      <c r="V162" s="7"/>
      <c r="W162" s="7"/>
      <c r="X162" s="93"/>
      <c r="Y162" s="97"/>
      <c r="Z162" s="94"/>
    </row>
    <row r="163" spans="1:26" ht="15" x14ac:dyDescent="0.25">
      <c r="A163" s="3"/>
      <c r="B163" s="7"/>
      <c r="C163" s="4"/>
      <c r="D163" s="5"/>
      <c r="E163" s="5"/>
      <c r="F163" s="5"/>
      <c r="G163" s="7"/>
      <c r="H163" s="7"/>
      <c r="I163" s="6"/>
      <c r="J163" s="7"/>
      <c r="K163" s="5"/>
      <c r="L163" s="7"/>
      <c r="M163" s="7"/>
      <c r="N163" s="3"/>
      <c r="O163" s="3"/>
      <c r="P163" s="104"/>
      <c r="Q163" s="4"/>
      <c r="R163" s="262"/>
      <c r="S163" s="7"/>
      <c r="T163" s="275"/>
      <c r="U163" s="274"/>
      <c r="V163" s="7"/>
      <c r="W163" s="7"/>
      <c r="X163" s="93"/>
      <c r="Y163" s="97"/>
      <c r="Z163" s="94"/>
    </row>
    <row r="164" spans="1:26" ht="15" x14ac:dyDescent="0.25">
      <c r="A164" s="3"/>
      <c r="B164" s="7"/>
      <c r="C164" s="4"/>
      <c r="D164" s="5"/>
      <c r="E164" s="5"/>
      <c r="F164" s="5"/>
      <c r="G164" s="7"/>
      <c r="H164" s="7"/>
      <c r="I164" s="6"/>
      <c r="J164" s="7"/>
      <c r="K164" s="5"/>
      <c r="L164" s="7"/>
      <c r="M164" s="7"/>
      <c r="N164" s="3"/>
      <c r="O164" s="3"/>
      <c r="P164" s="104"/>
      <c r="Q164" s="4"/>
      <c r="R164" s="262"/>
      <c r="S164" s="7"/>
      <c r="T164" s="275"/>
      <c r="U164" s="274"/>
      <c r="V164" s="7"/>
      <c r="W164" s="7"/>
      <c r="X164" s="93"/>
      <c r="Y164" s="98"/>
      <c r="Z164" s="94"/>
    </row>
    <row r="165" spans="1:26" ht="15" x14ac:dyDescent="0.25">
      <c r="A165" s="3"/>
      <c r="B165" s="7"/>
      <c r="C165" s="4"/>
      <c r="D165" s="5"/>
      <c r="E165" s="5"/>
      <c r="F165" s="5"/>
      <c r="G165" s="7"/>
      <c r="H165" s="7"/>
      <c r="I165" s="6"/>
      <c r="J165" s="7"/>
      <c r="K165" s="5"/>
      <c r="L165" s="7"/>
      <c r="M165" s="7"/>
      <c r="N165" s="3"/>
      <c r="O165" s="3"/>
      <c r="P165" s="104"/>
      <c r="Q165" s="4"/>
      <c r="R165" s="262"/>
      <c r="S165" s="7"/>
      <c r="T165" s="275"/>
      <c r="U165" s="274"/>
      <c r="V165" s="7"/>
      <c r="W165" s="7"/>
      <c r="X165" s="93"/>
      <c r="Y165" s="94"/>
      <c r="Z165" s="94"/>
    </row>
    <row r="166" spans="1:26" ht="15" x14ac:dyDescent="0.25">
      <c r="A166" s="3"/>
      <c r="B166" s="7"/>
      <c r="C166" s="4"/>
      <c r="D166" s="5"/>
      <c r="E166" s="5"/>
      <c r="F166" s="5"/>
      <c r="G166" s="7"/>
      <c r="H166" s="7"/>
      <c r="I166" s="6"/>
      <c r="J166" s="7"/>
      <c r="K166" s="5"/>
      <c r="L166" s="7"/>
      <c r="M166" s="7"/>
      <c r="N166" s="3"/>
      <c r="O166" s="3"/>
      <c r="P166" s="104"/>
      <c r="Q166" s="4"/>
      <c r="R166" s="262"/>
      <c r="S166" s="7"/>
      <c r="T166" s="275"/>
      <c r="U166" s="274"/>
      <c r="V166" s="7"/>
      <c r="W166" s="7"/>
      <c r="X166" s="93"/>
      <c r="Y166" s="94"/>
      <c r="Z166" s="94"/>
    </row>
    <row r="167" spans="1:26" ht="15" x14ac:dyDescent="0.25">
      <c r="A167" s="3"/>
      <c r="B167" s="7"/>
      <c r="C167" s="4"/>
      <c r="D167" s="5"/>
      <c r="E167" s="5"/>
      <c r="F167" s="5"/>
      <c r="G167" s="7"/>
      <c r="H167" s="7"/>
      <c r="I167" s="6"/>
      <c r="J167" s="7"/>
      <c r="K167" s="5"/>
      <c r="L167" s="7"/>
      <c r="M167" s="7"/>
      <c r="N167" s="3"/>
      <c r="O167" s="3"/>
      <c r="P167" s="104"/>
      <c r="Q167" s="4"/>
      <c r="R167" s="262"/>
      <c r="S167" s="7"/>
      <c r="T167" s="275"/>
      <c r="U167" s="274"/>
      <c r="V167" s="7"/>
      <c r="W167" s="7"/>
      <c r="X167" s="93"/>
      <c r="Y167" s="94"/>
      <c r="Z167" s="94"/>
    </row>
    <row r="168" spans="1:26" ht="15" x14ac:dyDescent="0.25">
      <c r="A168" s="3"/>
      <c r="B168" s="7"/>
      <c r="C168" s="4"/>
      <c r="D168" s="5"/>
      <c r="E168" s="5"/>
      <c r="F168" s="5"/>
      <c r="G168" s="7"/>
      <c r="H168" s="7"/>
      <c r="I168" s="6"/>
      <c r="J168" s="7"/>
      <c r="K168" s="5"/>
      <c r="L168" s="7"/>
      <c r="M168" s="7"/>
      <c r="N168" s="3"/>
      <c r="O168" s="3"/>
      <c r="P168" s="104"/>
      <c r="Q168" s="4"/>
      <c r="R168" s="262"/>
      <c r="S168" s="7"/>
      <c r="T168" s="275"/>
      <c r="U168" s="274"/>
      <c r="V168" s="7"/>
      <c r="W168" s="7"/>
      <c r="X168" s="93"/>
      <c r="Y168" s="94"/>
      <c r="Z168" s="94"/>
    </row>
    <row r="169" spans="1:26" ht="15" x14ac:dyDescent="0.25">
      <c r="A169" s="3"/>
      <c r="B169" s="7"/>
      <c r="C169" s="4"/>
      <c r="D169" s="5"/>
      <c r="E169" s="5"/>
      <c r="F169" s="5"/>
      <c r="G169" s="7"/>
      <c r="H169" s="7"/>
      <c r="I169" s="6"/>
      <c r="J169" s="7"/>
      <c r="K169" s="5"/>
      <c r="L169" s="7"/>
      <c r="M169" s="7"/>
      <c r="N169" s="3"/>
      <c r="O169" s="3"/>
      <c r="P169" s="104"/>
      <c r="Q169" s="4"/>
      <c r="R169" s="262"/>
      <c r="S169" s="7"/>
      <c r="T169" s="275"/>
      <c r="U169" s="274"/>
      <c r="V169" s="7"/>
      <c r="W169" s="7"/>
      <c r="X169" s="93"/>
      <c r="Y169" s="94"/>
      <c r="Z169" s="94"/>
    </row>
    <row r="170" spans="1:26" ht="15" x14ac:dyDescent="0.25">
      <c r="A170" s="3"/>
      <c r="B170" s="7"/>
      <c r="C170" s="4"/>
      <c r="D170" s="5"/>
      <c r="E170" s="5"/>
      <c r="F170" s="5"/>
      <c r="G170" s="7"/>
      <c r="H170" s="7"/>
      <c r="I170" s="6"/>
      <c r="J170" s="7"/>
      <c r="K170" s="5"/>
      <c r="L170" s="7"/>
      <c r="M170" s="7"/>
      <c r="N170" s="3"/>
      <c r="O170" s="3"/>
      <c r="P170" s="104"/>
      <c r="Q170" s="4"/>
      <c r="R170" s="262"/>
      <c r="S170" s="7"/>
      <c r="T170" s="275"/>
      <c r="U170" s="274"/>
      <c r="V170" s="7"/>
      <c r="W170" s="7"/>
      <c r="X170" s="93"/>
      <c r="Y170" s="94"/>
      <c r="Z170" s="94"/>
    </row>
    <row r="171" spans="1:26" ht="15" x14ac:dyDescent="0.25">
      <c r="A171" s="3"/>
      <c r="B171" s="7"/>
      <c r="C171" s="4"/>
      <c r="D171" s="5"/>
      <c r="E171" s="5"/>
      <c r="F171" s="5"/>
      <c r="G171" s="7"/>
      <c r="H171" s="7"/>
      <c r="I171" s="6"/>
      <c r="J171" s="7"/>
      <c r="K171" s="5"/>
      <c r="L171" s="7"/>
      <c r="M171" s="7"/>
      <c r="N171" s="3"/>
      <c r="O171" s="3"/>
      <c r="P171" s="104"/>
      <c r="Q171" s="4"/>
      <c r="R171" s="262"/>
      <c r="S171" s="7"/>
      <c r="T171" s="275"/>
      <c r="U171" s="274"/>
      <c r="V171" s="7"/>
      <c r="W171" s="7"/>
      <c r="X171" s="93"/>
      <c r="Y171" s="94"/>
      <c r="Z171" s="94"/>
    </row>
    <row r="172" spans="1:26" ht="15" x14ac:dyDescent="0.25">
      <c r="A172" s="3"/>
      <c r="B172" s="7"/>
      <c r="C172" s="4"/>
      <c r="D172" s="5"/>
      <c r="E172" s="5"/>
      <c r="F172" s="5"/>
      <c r="G172" s="7"/>
      <c r="H172" s="7"/>
      <c r="I172" s="6"/>
      <c r="J172" s="7"/>
      <c r="K172" s="5"/>
      <c r="L172" s="7"/>
      <c r="M172" s="7"/>
      <c r="N172" s="3"/>
      <c r="O172" s="3"/>
      <c r="P172" s="104"/>
      <c r="Q172" s="4"/>
      <c r="R172" s="262"/>
      <c r="S172" s="7"/>
      <c r="T172" s="275"/>
      <c r="U172" s="274"/>
      <c r="V172" s="7"/>
      <c r="W172" s="7"/>
      <c r="X172" s="93"/>
      <c r="Y172" s="94"/>
      <c r="Z172" s="94"/>
    </row>
    <row r="173" spans="1:26" ht="15" x14ac:dyDescent="0.25">
      <c r="A173" s="3"/>
      <c r="B173" s="7"/>
      <c r="C173" s="4"/>
      <c r="D173" s="5"/>
      <c r="E173" s="5"/>
      <c r="F173" s="5"/>
      <c r="G173" s="7"/>
      <c r="H173" s="7"/>
      <c r="I173" s="6"/>
      <c r="J173" s="7"/>
      <c r="K173" s="5"/>
      <c r="L173" s="7"/>
      <c r="M173" s="7"/>
      <c r="N173" s="3"/>
      <c r="O173" s="3"/>
      <c r="P173" s="104"/>
      <c r="Q173" s="4"/>
      <c r="R173" s="262"/>
      <c r="S173" s="7"/>
      <c r="T173" s="275"/>
      <c r="U173" s="274"/>
      <c r="V173" s="7"/>
      <c r="W173" s="7"/>
      <c r="X173" s="93"/>
      <c r="Y173" s="94"/>
      <c r="Z173" s="94"/>
    </row>
    <row r="174" spans="1:26" ht="15" x14ac:dyDescent="0.25">
      <c r="A174" s="3"/>
      <c r="B174" s="7"/>
      <c r="C174" s="4"/>
      <c r="D174" s="5"/>
      <c r="E174" s="5"/>
      <c r="F174" s="5"/>
      <c r="G174" s="7"/>
      <c r="H174" s="7"/>
      <c r="I174" s="6"/>
      <c r="J174" s="7"/>
      <c r="K174" s="5"/>
      <c r="L174" s="7"/>
      <c r="M174" s="7"/>
      <c r="N174" s="3"/>
      <c r="O174" s="3"/>
      <c r="P174" s="104"/>
      <c r="Q174" s="4"/>
      <c r="R174" s="262"/>
      <c r="S174" s="7"/>
      <c r="T174" s="275"/>
      <c r="U174" s="274"/>
      <c r="V174" s="7"/>
      <c r="W174" s="7"/>
      <c r="X174" s="93"/>
      <c r="Y174" s="94"/>
      <c r="Z174" s="94"/>
    </row>
    <row r="175" spans="1:26" ht="15" x14ac:dyDescent="0.25">
      <c r="A175" s="3"/>
      <c r="B175" s="7"/>
      <c r="C175" s="4"/>
      <c r="D175" s="5"/>
      <c r="E175" s="5"/>
      <c r="F175" s="5"/>
      <c r="G175" s="7"/>
      <c r="H175" s="7"/>
      <c r="I175" s="6"/>
      <c r="J175" s="7"/>
      <c r="K175" s="5"/>
      <c r="L175" s="7"/>
      <c r="M175" s="7"/>
      <c r="N175" s="3"/>
      <c r="O175" s="3"/>
      <c r="P175" s="104"/>
      <c r="Q175" s="4"/>
      <c r="R175" s="262"/>
      <c r="S175" s="7"/>
      <c r="T175" s="275"/>
      <c r="U175" s="274"/>
      <c r="V175" s="7"/>
      <c r="W175" s="7"/>
      <c r="X175" s="93"/>
      <c r="Y175" s="94"/>
      <c r="Z175" s="94"/>
    </row>
    <row r="176" spans="1:26" ht="15" x14ac:dyDescent="0.25">
      <c r="A176" s="3"/>
      <c r="B176" s="7"/>
      <c r="C176" s="4"/>
      <c r="D176" s="5"/>
      <c r="E176" s="5"/>
      <c r="F176" s="5"/>
      <c r="G176" s="7"/>
      <c r="H176" s="7"/>
      <c r="I176" s="6"/>
      <c r="J176" s="7"/>
      <c r="K176" s="5"/>
      <c r="L176" s="7"/>
      <c r="M176" s="7"/>
      <c r="N176" s="3"/>
      <c r="O176" s="3"/>
      <c r="P176" s="104"/>
      <c r="Q176" s="4"/>
      <c r="R176" s="262"/>
      <c r="S176" s="7"/>
      <c r="T176" s="275"/>
      <c r="U176" s="274"/>
      <c r="V176" s="7"/>
      <c r="W176" s="7"/>
      <c r="X176" s="93"/>
      <c r="Y176" s="94"/>
      <c r="Z176" s="94"/>
    </row>
    <row r="177" spans="1:26" ht="15" x14ac:dyDescent="0.25">
      <c r="A177" s="3"/>
      <c r="B177" s="7"/>
      <c r="C177" s="4"/>
      <c r="D177" s="5"/>
      <c r="E177" s="5"/>
      <c r="F177" s="5"/>
      <c r="G177" s="7"/>
      <c r="H177" s="7"/>
      <c r="I177" s="6"/>
      <c r="J177" s="7"/>
      <c r="K177" s="5"/>
      <c r="L177" s="7"/>
      <c r="M177" s="7"/>
      <c r="N177" s="3"/>
      <c r="O177" s="3"/>
      <c r="P177" s="104"/>
      <c r="Q177" s="4"/>
      <c r="R177" s="262"/>
      <c r="S177" s="7"/>
      <c r="T177" s="275"/>
      <c r="U177" s="274"/>
      <c r="V177" s="7"/>
      <c r="W177" s="7"/>
      <c r="X177" s="93"/>
      <c r="Y177" s="94"/>
      <c r="Z177" s="94"/>
    </row>
    <row r="178" spans="1:26" ht="15" x14ac:dyDescent="0.25">
      <c r="A178" s="3"/>
      <c r="B178" s="7"/>
      <c r="C178" s="4"/>
      <c r="D178" s="5"/>
      <c r="E178" s="5"/>
      <c r="F178" s="5"/>
      <c r="G178" s="7"/>
      <c r="H178" s="7"/>
      <c r="I178" s="6"/>
      <c r="J178" s="7"/>
      <c r="K178" s="5"/>
      <c r="L178" s="7"/>
      <c r="M178" s="7"/>
      <c r="N178" s="3"/>
      <c r="O178" s="3"/>
      <c r="P178" s="104"/>
      <c r="Q178" s="4"/>
      <c r="R178" s="262"/>
      <c r="S178" s="7"/>
      <c r="T178" s="275"/>
      <c r="U178" s="274"/>
      <c r="V178" s="7"/>
      <c r="W178" s="7"/>
      <c r="X178" s="93"/>
      <c r="Y178" s="94"/>
      <c r="Z178" s="94"/>
    </row>
    <row r="179" spans="1:26" ht="15" x14ac:dyDescent="0.25">
      <c r="A179" s="3"/>
      <c r="B179" s="7"/>
      <c r="C179" s="4"/>
      <c r="D179" s="5"/>
      <c r="E179" s="5"/>
      <c r="F179" s="5"/>
      <c r="G179" s="7"/>
      <c r="H179" s="7"/>
      <c r="I179" s="6"/>
      <c r="J179" s="7"/>
      <c r="K179" s="5"/>
      <c r="L179" s="7"/>
      <c r="M179" s="7"/>
      <c r="N179" s="3"/>
      <c r="O179" s="3"/>
      <c r="P179" s="104"/>
      <c r="Q179" s="4"/>
      <c r="R179" s="262"/>
      <c r="S179" s="7"/>
      <c r="T179" s="275"/>
      <c r="U179" s="274"/>
      <c r="V179" s="7"/>
      <c r="W179" s="7"/>
      <c r="X179" s="93"/>
      <c r="Y179" s="94"/>
      <c r="Z179" s="94"/>
    </row>
    <row r="180" spans="1:26" ht="15" x14ac:dyDescent="0.25">
      <c r="A180" s="3"/>
      <c r="B180" s="7"/>
      <c r="C180" s="4"/>
      <c r="D180" s="5"/>
      <c r="E180" s="5"/>
      <c r="F180" s="5"/>
      <c r="G180" s="7"/>
      <c r="H180" s="7"/>
      <c r="I180" s="6"/>
      <c r="J180" s="7"/>
      <c r="K180" s="5"/>
      <c r="L180" s="7"/>
      <c r="M180" s="7"/>
      <c r="N180" s="3"/>
      <c r="O180" s="3"/>
      <c r="P180" s="104"/>
      <c r="Q180" s="4"/>
      <c r="R180" s="262"/>
      <c r="S180" s="7"/>
      <c r="T180" s="275"/>
      <c r="U180" s="274"/>
      <c r="V180" s="7"/>
      <c r="W180" s="7"/>
      <c r="X180" s="93"/>
      <c r="Y180" s="94"/>
      <c r="Z180" s="94"/>
    </row>
    <row r="181" spans="1:26" ht="15" x14ac:dyDescent="0.25">
      <c r="A181" s="3"/>
      <c r="B181" s="7"/>
      <c r="C181" s="4"/>
      <c r="D181" s="5"/>
      <c r="E181" s="5"/>
      <c r="F181" s="5"/>
      <c r="G181" s="7"/>
      <c r="H181" s="7"/>
      <c r="I181" s="6"/>
      <c r="J181" s="7"/>
      <c r="K181" s="5"/>
      <c r="L181" s="7"/>
      <c r="M181" s="7"/>
      <c r="N181" s="3"/>
      <c r="O181" s="3"/>
      <c r="P181" s="104"/>
      <c r="Q181" s="4"/>
      <c r="R181" s="262"/>
      <c r="S181" s="7"/>
      <c r="T181" s="275"/>
      <c r="U181" s="274"/>
      <c r="V181" s="7"/>
      <c r="W181" s="7"/>
      <c r="X181" s="93"/>
    </row>
    <row r="182" spans="1:26" ht="15" x14ac:dyDescent="0.25">
      <c r="A182" s="3"/>
      <c r="B182" s="7"/>
      <c r="C182" s="4"/>
      <c r="D182" s="5"/>
      <c r="E182" s="5"/>
      <c r="F182" s="5"/>
      <c r="G182" s="7"/>
      <c r="H182" s="7"/>
      <c r="I182" s="6"/>
      <c r="J182" s="7"/>
      <c r="K182" s="5"/>
      <c r="L182" s="7"/>
      <c r="M182" s="7"/>
      <c r="N182" s="3"/>
      <c r="O182" s="3"/>
      <c r="P182" s="104"/>
      <c r="Q182" s="4"/>
      <c r="R182" s="262"/>
      <c r="S182" s="7"/>
      <c r="T182" s="275"/>
      <c r="U182" s="274"/>
      <c r="V182" s="7"/>
      <c r="W182" s="7"/>
      <c r="X182" s="93"/>
    </row>
    <row r="183" spans="1:26" ht="15" x14ac:dyDescent="0.25">
      <c r="A183" s="3"/>
      <c r="B183" s="7"/>
      <c r="C183" s="4"/>
      <c r="D183" s="5"/>
      <c r="E183" s="5"/>
      <c r="F183" s="5"/>
      <c r="G183" s="7"/>
      <c r="H183" s="7"/>
      <c r="I183" s="6"/>
      <c r="J183" s="7"/>
      <c r="K183" s="5"/>
      <c r="L183" s="7"/>
      <c r="M183" s="7"/>
      <c r="N183" s="3"/>
      <c r="O183" s="3"/>
      <c r="P183" s="104"/>
      <c r="Q183" s="4"/>
      <c r="R183" s="262"/>
      <c r="S183" s="7"/>
      <c r="T183" s="275"/>
      <c r="U183" s="274"/>
      <c r="V183" s="7"/>
      <c r="W183" s="7"/>
      <c r="X183" s="93"/>
    </row>
    <row r="184" spans="1:26" ht="15" x14ac:dyDescent="0.25">
      <c r="A184" s="3"/>
      <c r="B184" s="7"/>
      <c r="C184" s="4"/>
      <c r="D184" s="5"/>
      <c r="E184" s="5"/>
      <c r="F184" s="5"/>
      <c r="G184" s="7"/>
      <c r="H184" s="7"/>
      <c r="I184" s="6"/>
      <c r="J184" s="7"/>
      <c r="K184" s="5"/>
      <c r="L184" s="7"/>
      <c r="M184" s="7"/>
      <c r="N184" s="3"/>
      <c r="O184" s="3"/>
      <c r="P184" s="104"/>
      <c r="Q184" s="4"/>
      <c r="R184" s="262"/>
      <c r="S184" s="7"/>
      <c r="T184" s="275"/>
      <c r="U184" s="274"/>
      <c r="V184" s="7"/>
      <c r="W184" s="7"/>
      <c r="X184" s="93"/>
    </row>
    <row r="185" spans="1:26" ht="15" x14ac:dyDescent="0.25">
      <c r="A185" s="3"/>
      <c r="B185" s="7"/>
      <c r="C185" s="4"/>
      <c r="D185" s="5"/>
      <c r="E185" s="5"/>
      <c r="F185" s="5"/>
      <c r="G185" s="7"/>
      <c r="H185" s="7"/>
      <c r="I185" s="6"/>
      <c r="J185" s="7"/>
      <c r="K185" s="5"/>
      <c r="L185" s="7"/>
      <c r="M185" s="7"/>
      <c r="N185" s="3"/>
      <c r="O185" s="3"/>
      <c r="P185" s="104"/>
      <c r="Q185" s="4"/>
      <c r="R185" s="262"/>
      <c r="S185" s="7"/>
      <c r="T185" s="275"/>
      <c r="U185" s="274"/>
      <c r="V185" s="7"/>
      <c r="W185" s="7"/>
      <c r="X185" s="93"/>
    </row>
    <row r="186" spans="1:26" ht="15" x14ac:dyDescent="0.25">
      <c r="A186" s="3"/>
      <c r="B186" s="7"/>
      <c r="C186" s="4"/>
      <c r="D186" s="5"/>
      <c r="E186" s="5"/>
      <c r="F186" s="5"/>
      <c r="G186" s="7"/>
      <c r="H186" s="7"/>
      <c r="I186" s="6"/>
      <c r="J186" s="7"/>
      <c r="K186" s="5"/>
      <c r="L186" s="7"/>
      <c r="M186" s="7"/>
      <c r="N186" s="3"/>
      <c r="O186" s="3"/>
      <c r="P186" s="104"/>
      <c r="Q186" s="4"/>
      <c r="R186" s="262"/>
      <c r="S186" s="7"/>
      <c r="T186" s="275"/>
      <c r="U186" s="274"/>
      <c r="V186" s="7"/>
      <c r="W186" s="7"/>
      <c r="X186" s="93"/>
    </row>
    <row r="187" spans="1:26" ht="15" x14ac:dyDescent="0.25">
      <c r="A187" s="3"/>
      <c r="B187" s="7"/>
      <c r="C187" s="4"/>
      <c r="D187" s="5"/>
      <c r="E187" s="5"/>
      <c r="F187" s="5"/>
      <c r="G187" s="7"/>
      <c r="H187" s="7"/>
      <c r="I187" s="6"/>
      <c r="J187" s="7"/>
      <c r="K187" s="5"/>
      <c r="L187" s="7"/>
      <c r="M187" s="7"/>
      <c r="N187" s="3"/>
      <c r="O187" s="3"/>
      <c r="P187" s="104"/>
      <c r="Q187" s="4"/>
      <c r="R187" s="262"/>
      <c r="S187" s="7"/>
      <c r="T187" s="275"/>
      <c r="U187" s="274"/>
      <c r="V187" s="7"/>
      <c r="W187" s="7"/>
      <c r="X187" s="93"/>
    </row>
    <row r="188" spans="1:26" ht="15" x14ac:dyDescent="0.25">
      <c r="A188" s="3"/>
      <c r="B188" s="7"/>
      <c r="C188" s="4"/>
      <c r="D188" s="5"/>
      <c r="E188" s="5"/>
      <c r="F188" s="5"/>
      <c r="G188" s="7"/>
      <c r="H188" s="7"/>
      <c r="I188" s="6"/>
      <c r="J188" s="7"/>
      <c r="K188" s="5"/>
      <c r="L188" s="7"/>
      <c r="M188" s="7"/>
      <c r="N188" s="3"/>
      <c r="O188" s="3"/>
      <c r="P188" s="104"/>
      <c r="Q188" s="4"/>
      <c r="R188" s="262"/>
      <c r="S188" s="7"/>
      <c r="T188" s="275"/>
      <c r="U188" s="274"/>
      <c r="V188" s="7"/>
      <c r="W188" s="7"/>
      <c r="X188" s="93"/>
    </row>
    <row r="189" spans="1:26" ht="15" x14ac:dyDescent="0.25">
      <c r="A189" s="3"/>
      <c r="B189" s="7"/>
      <c r="C189" s="4"/>
      <c r="D189" s="5"/>
      <c r="E189" s="5"/>
      <c r="F189" s="5"/>
      <c r="G189" s="7"/>
      <c r="H189" s="7"/>
      <c r="I189" s="6"/>
      <c r="J189" s="7"/>
      <c r="K189" s="5"/>
      <c r="L189" s="7"/>
      <c r="M189" s="7"/>
      <c r="N189" s="3"/>
      <c r="O189" s="3"/>
      <c r="P189" s="104"/>
      <c r="Q189" s="4"/>
      <c r="R189" s="262"/>
      <c r="S189" s="7"/>
      <c r="T189" s="275"/>
      <c r="U189" s="274"/>
      <c r="V189" s="7"/>
      <c r="W189" s="7"/>
      <c r="X189" s="93"/>
    </row>
    <row r="190" spans="1:26" ht="15" x14ac:dyDescent="0.25">
      <c r="A190" s="3"/>
      <c r="B190" s="7"/>
      <c r="C190" s="4"/>
      <c r="D190" s="5"/>
      <c r="E190" s="5"/>
      <c r="F190" s="5"/>
      <c r="G190" s="7"/>
      <c r="H190" s="7"/>
      <c r="I190" s="6"/>
      <c r="J190" s="7"/>
      <c r="K190" s="5"/>
      <c r="L190" s="7"/>
      <c r="M190" s="7"/>
      <c r="N190" s="3"/>
      <c r="O190" s="3"/>
      <c r="P190" s="104"/>
      <c r="Q190" s="4"/>
      <c r="R190" s="262"/>
      <c r="S190" s="7"/>
      <c r="T190" s="275"/>
      <c r="U190" s="274"/>
      <c r="V190" s="7"/>
      <c r="W190" s="7"/>
      <c r="X190" s="93"/>
    </row>
    <row r="191" spans="1:26" ht="15" x14ac:dyDescent="0.25">
      <c r="A191" s="3"/>
      <c r="B191" s="7"/>
      <c r="C191" s="4"/>
      <c r="D191" s="5"/>
      <c r="E191" s="5"/>
      <c r="F191" s="5"/>
      <c r="G191" s="7"/>
      <c r="H191" s="7"/>
      <c r="I191" s="6"/>
      <c r="J191" s="7"/>
      <c r="K191" s="5"/>
      <c r="L191" s="7"/>
      <c r="M191" s="7"/>
      <c r="N191" s="3"/>
      <c r="O191" s="3"/>
      <c r="P191" s="104"/>
      <c r="Q191" s="4"/>
      <c r="R191" s="262"/>
      <c r="S191" s="7"/>
      <c r="T191" s="275"/>
      <c r="U191" s="274"/>
      <c r="V191" s="7"/>
      <c r="W191" s="7"/>
      <c r="X191" s="93"/>
    </row>
    <row r="192" spans="1:26" ht="15" x14ac:dyDescent="0.25">
      <c r="A192" s="3"/>
      <c r="B192" s="7"/>
      <c r="C192" s="4"/>
      <c r="D192" s="5"/>
      <c r="E192" s="5"/>
      <c r="F192" s="5"/>
      <c r="G192" s="7"/>
      <c r="H192" s="7"/>
      <c r="I192" s="6"/>
      <c r="J192" s="7"/>
      <c r="K192" s="5"/>
      <c r="L192" s="7"/>
      <c r="M192" s="7"/>
      <c r="N192" s="3"/>
      <c r="O192" s="3"/>
      <c r="P192" s="104"/>
      <c r="Q192" s="4"/>
      <c r="R192" s="262"/>
      <c r="S192" s="7"/>
      <c r="T192" s="275"/>
      <c r="U192" s="274"/>
      <c r="V192" s="7"/>
      <c r="W192" s="7"/>
      <c r="X192" s="93"/>
    </row>
    <row r="193" spans="1:24" ht="15" x14ac:dyDescent="0.25">
      <c r="A193" s="3"/>
      <c r="B193" s="7"/>
      <c r="C193" s="4"/>
      <c r="D193" s="5"/>
      <c r="E193" s="5"/>
      <c r="F193" s="5"/>
      <c r="G193" s="7"/>
      <c r="H193" s="7"/>
      <c r="I193" s="6"/>
      <c r="J193" s="7"/>
      <c r="K193" s="5"/>
      <c r="L193" s="7"/>
      <c r="M193" s="7"/>
      <c r="N193" s="3"/>
      <c r="O193" s="3"/>
      <c r="P193" s="104"/>
      <c r="Q193" s="4"/>
      <c r="R193" s="262"/>
      <c r="S193" s="7"/>
      <c r="T193" s="275"/>
      <c r="U193" s="274"/>
      <c r="V193" s="7"/>
      <c r="W193" s="7"/>
      <c r="X193" s="93"/>
    </row>
    <row r="194" spans="1:24" ht="15" x14ac:dyDescent="0.25">
      <c r="A194" s="3"/>
      <c r="B194" s="7"/>
      <c r="C194" s="4"/>
      <c r="D194" s="5"/>
      <c r="E194" s="5"/>
      <c r="F194" s="5"/>
      <c r="G194" s="7"/>
      <c r="H194" s="7"/>
      <c r="I194" s="6"/>
      <c r="J194" s="7"/>
      <c r="K194" s="5"/>
      <c r="L194" s="7"/>
      <c r="M194" s="7"/>
      <c r="N194" s="3"/>
      <c r="O194" s="3"/>
      <c r="P194" s="104"/>
      <c r="Q194" s="4"/>
      <c r="R194" s="262"/>
      <c r="S194" s="7"/>
      <c r="T194" s="275"/>
      <c r="U194" s="274"/>
      <c r="V194" s="7"/>
      <c r="W194" s="7"/>
      <c r="X194" s="93"/>
    </row>
    <row r="195" spans="1:24" ht="15" x14ac:dyDescent="0.25">
      <c r="A195" s="3"/>
      <c r="B195" s="7"/>
      <c r="C195" s="4"/>
      <c r="D195" s="5"/>
      <c r="E195" s="5"/>
      <c r="F195" s="5"/>
      <c r="G195" s="7"/>
      <c r="H195" s="7"/>
      <c r="I195" s="6"/>
      <c r="J195" s="7"/>
      <c r="K195" s="5"/>
      <c r="L195" s="7"/>
      <c r="M195" s="7"/>
      <c r="N195" s="3"/>
      <c r="O195" s="3"/>
      <c r="P195" s="104"/>
      <c r="Q195" s="4"/>
      <c r="R195" s="262"/>
      <c r="S195" s="7"/>
      <c r="T195" s="275"/>
      <c r="U195" s="274"/>
      <c r="V195" s="7"/>
      <c r="W195" s="7"/>
      <c r="X195" s="93"/>
    </row>
    <row r="196" spans="1:24" ht="15" x14ac:dyDescent="0.25">
      <c r="A196" s="3"/>
      <c r="B196" s="7"/>
      <c r="C196" s="4"/>
      <c r="D196" s="5"/>
      <c r="E196" s="5"/>
      <c r="F196" s="5"/>
      <c r="G196" s="7"/>
      <c r="H196" s="7"/>
      <c r="I196" s="6"/>
      <c r="J196" s="7"/>
      <c r="K196" s="5"/>
      <c r="L196" s="7"/>
      <c r="M196" s="7"/>
      <c r="N196" s="3"/>
      <c r="O196" s="3"/>
      <c r="P196" s="104"/>
      <c r="Q196" s="4"/>
      <c r="R196" s="262"/>
      <c r="S196" s="7"/>
      <c r="T196" s="275"/>
      <c r="U196" s="274"/>
      <c r="V196" s="7"/>
      <c r="W196" s="7"/>
      <c r="X196" s="93"/>
    </row>
    <row r="197" spans="1:24" ht="15" x14ac:dyDescent="0.25">
      <c r="A197" s="3"/>
      <c r="B197" s="7"/>
      <c r="C197" s="4"/>
      <c r="D197" s="5"/>
      <c r="E197" s="5"/>
      <c r="F197" s="5"/>
      <c r="G197" s="7"/>
      <c r="H197" s="7"/>
      <c r="I197" s="6"/>
      <c r="J197" s="7"/>
      <c r="K197" s="5"/>
      <c r="L197" s="7"/>
      <c r="M197" s="7"/>
      <c r="N197" s="3"/>
      <c r="O197" s="3"/>
      <c r="P197" s="104"/>
      <c r="Q197" s="4"/>
      <c r="R197" s="262"/>
      <c r="S197" s="7"/>
      <c r="T197" s="275"/>
      <c r="U197" s="274"/>
      <c r="V197" s="7"/>
      <c r="W197" s="7"/>
      <c r="X197" s="93"/>
    </row>
    <row r="198" spans="1:24" ht="15" x14ac:dyDescent="0.25">
      <c r="A198" s="3"/>
      <c r="B198" s="7"/>
      <c r="C198" s="4"/>
      <c r="D198" s="5"/>
      <c r="E198" s="5"/>
      <c r="F198" s="5"/>
      <c r="G198" s="7"/>
      <c r="H198" s="7"/>
      <c r="I198" s="6"/>
      <c r="J198" s="7"/>
      <c r="K198" s="5"/>
      <c r="L198" s="7"/>
      <c r="M198" s="7"/>
      <c r="N198" s="3"/>
      <c r="O198" s="3"/>
      <c r="P198" s="104"/>
      <c r="Q198" s="4"/>
      <c r="R198" s="262"/>
      <c r="S198" s="7"/>
      <c r="T198" s="275"/>
      <c r="U198" s="274"/>
      <c r="V198" s="7"/>
      <c r="W198" s="7"/>
      <c r="X198" s="93"/>
    </row>
    <row r="199" spans="1:24" ht="15" x14ac:dyDescent="0.25">
      <c r="A199" s="3"/>
      <c r="B199" s="7"/>
      <c r="C199" s="4"/>
      <c r="D199" s="5"/>
      <c r="E199" s="5"/>
      <c r="F199" s="5"/>
      <c r="G199" s="7"/>
      <c r="H199" s="7"/>
      <c r="I199" s="6"/>
      <c r="J199" s="7"/>
      <c r="K199" s="5"/>
      <c r="L199" s="7"/>
      <c r="M199" s="7"/>
      <c r="N199" s="3"/>
      <c r="O199" s="3"/>
      <c r="P199" s="104"/>
      <c r="Q199" s="4"/>
      <c r="R199" s="262"/>
      <c r="S199" s="7"/>
      <c r="T199" s="275"/>
      <c r="U199" s="274"/>
      <c r="V199" s="7"/>
      <c r="W199" s="7"/>
      <c r="X199" s="93"/>
    </row>
    <row r="200" spans="1:24" ht="15" x14ac:dyDescent="0.25">
      <c r="A200" s="3"/>
      <c r="B200" s="7"/>
      <c r="C200" s="4"/>
      <c r="D200" s="5"/>
      <c r="E200" s="5"/>
      <c r="F200" s="5"/>
      <c r="G200" s="7"/>
      <c r="H200" s="7"/>
      <c r="I200" s="6"/>
      <c r="J200" s="7"/>
      <c r="K200" s="5"/>
      <c r="L200" s="7"/>
      <c r="M200" s="7"/>
      <c r="N200" s="3"/>
      <c r="O200" s="3"/>
      <c r="P200" s="104"/>
      <c r="Q200" s="4"/>
      <c r="R200" s="262"/>
      <c r="S200" s="7"/>
      <c r="T200" s="275"/>
      <c r="U200" s="274"/>
      <c r="V200" s="7"/>
      <c r="W200" s="7"/>
      <c r="X200" s="93"/>
    </row>
    <row r="201" spans="1:24" ht="15" x14ac:dyDescent="0.25">
      <c r="A201" s="3"/>
      <c r="B201" s="7"/>
      <c r="C201" s="4"/>
      <c r="D201" s="5"/>
      <c r="E201" s="5"/>
      <c r="F201" s="5"/>
      <c r="G201" s="7"/>
      <c r="H201" s="7"/>
      <c r="I201" s="6"/>
      <c r="J201" s="7"/>
      <c r="K201" s="5"/>
      <c r="L201" s="7"/>
      <c r="M201" s="7"/>
      <c r="N201" s="3"/>
      <c r="O201" s="3"/>
      <c r="P201" s="104"/>
      <c r="Q201" s="4"/>
      <c r="R201" s="262"/>
      <c r="S201" s="7"/>
      <c r="T201" s="275"/>
      <c r="U201" s="274"/>
      <c r="V201" s="7"/>
      <c r="W201" s="7"/>
      <c r="X201" s="93"/>
    </row>
    <row r="202" spans="1:24" ht="15" x14ac:dyDescent="0.25">
      <c r="A202" s="3"/>
      <c r="B202" s="7"/>
      <c r="C202" s="4"/>
      <c r="D202" s="5"/>
      <c r="E202" s="5"/>
      <c r="F202" s="5"/>
      <c r="G202" s="7"/>
      <c r="H202" s="7"/>
      <c r="I202" s="6"/>
      <c r="J202" s="7"/>
      <c r="K202" s="5"/>
      <c r="L202" s="7"/>
      <c r="M202" s="7"/>
      <c r="N202" s="3"/>
      <c r="O202" s="3"/>
      <c r="P202" s="104"/>
      <c r="Q202" s="4"/>
      <c r="R202" s="262"/>
      <c r="S202" s="7"/>
      <c r="T202" s="275"/>
      <c r="U202" s="274"/>
      <c r="V202" s="7"/>
      <c r="W202" s="7"/>
      <c r="X202" s="93"/>
    </row>
    <row r="203" spans="1:24" ht="15" x14ac:dyDescent="0.25">
      <c r="A203" s="3"/>
      <c r="B203" s="7"/>
      <c r="C203" s="4"/>
      <c r="D203" s="5"/>
      <c r="E203" s="5"/>
      <c r="F203" s="5"/>
      <c r="G203" s="7"/>
      <c r="H203" s="7"/>
      <c r="I203" s="6"/>
      <c r="J203" s="7"/>
      <c r="K203" s="5"/>
      <c r="L203" s="7"/>
      <c r="M203" s="7"/>
      <c r="N203" s="3"/>
      <c r="O203" s="3"/>
      <c r="P203" s="104"/>
      <c r="Q203" s="4"/>
      <c r="R203" s="262"/>
      <c r="S203" s="7"/>
      <c r="T203" s="275"/>
      <c r="U203" s="274"/>
      <c r="V203" s="7"/>
      <c r="W203" s="7"/>
      <c r="X203" s="93"/>
    </row>
    <row r="204" spans="1:24" ht="15" x14ac:dyDescent="0.25">
      <c r="A204" s="3"/>
      <c r="B204" s="7"/>
      <c r="C204" s="4"/>
      <c r="D204" s="5"/>
      <c r="E204" s="5"/>
      <c r="F204" s="5"/>
      <c r="G204" s="7"/>
      <c r="H204" s="7"/>
      <c r="I204" s="6"/>
      <c r="J204" s="7"/>
      <c r="K204" s="5"/>
      <c r="L204" s="7"/>
      <c r="M204" s="7"/>
      <c r="N204" s="3"/>
      <c r="O204" s="3"/>
      <c r="P204" s="104"/>
      <c r="Q204" s="4"/>
      <c r="R204" s="262"/>
      <c r="S204" s="7"/>
      <c r="T204" s="275"/>
      <c r="U204" s="274"/>
      <c r="V204" s="7"/>
      <c r="W204" s="7"/>
      <c r="X204" s="93"/>
    </row>
    <row r="205" spans="1:24" ht="15" x14ac:dyDescent="0.25">
      <c r="A205" s="3"/>
      <c r="B205" s="7"/>
      <c r="C205" s="4"/>
      <c r="D205" s="5"/>
      <c r="E205" s="5"/>
      <c r="F205" s="5"/>
      <c r="G205" s="7"/>
      <c r="H205" s="7"/>
      <c r="I205" s="6"/>
      <c r="J205" s="7"/>
      <c r="K205" s="5"/>
      <c r="L205" s="7"/>
      <c r="M205" s="7"/>
      <c r="N205" s="3"/>
      <c r="O205" s="3"/>
      <c r="P205" s="104"/>
      <c r="Q205" s="4"/>
      <c r="R205" s="262"/>
      <c r="S205" s="7"/>
      <c r="T205" s="275"/>
      <c r="U205" s="274"/>
      <c r="V205" s="7"/>
      <c r="W205" s="7"/>
      <c r="X205" s="93"/>
    </row>
    <row r="206" spans="1:24" ht="15" x14ac:dyDescent="0.25">
      <c r="A206" s="3"/>
      <c r="B206" s="7"/>
      <c r="C206" s="4"/>
      <c r="D206" s="5"/>
      <c r="E206" s="5"/>
      <c r="F206" s="5"/>
      <c r="G206" s="7"/>
      <c r="H206" s="7"/>
      <c r="I206" s="6"/>
      <c r="J206" s="7"/>
      <c r="K206" s="5"/>
      <c r="L206" s="7"/>
      <c r="M206" s="7"/>
      <c r="N206" s="3"/>
      <c r="O206" s="3"/>
      <c r="P206" s="104"/>
      <c r="Q206" s="4"/>
      <c r="R206" s="262"/>
      <c r="S206" s="7"/>
      <c r="T206" s="275"/>
      <c r="U206" s="274"/>
      <c r="V206" s="7"/>
      <c r="W206" s="7"/>
      <c r="X206" s="93"/>
    </row>
    <row r="207" spans="1:24" ht="15" x14ac:dyDescent="0.25">
      <c r="A207" s="3"/>
      <c r="B207" s="7"/>
      <c r="C207" s="4"/>
      <c r="D207" s="5"/>
      <c r="E207" s="5"/>
      <c r="F207" s="5"/>
      <c r="G207" s="7"/>
      <c r="H207" s="7"/>
      <c r="I207" s="6"/>
      <c r="J207" s="7"/>
      <c r="K207" s="5"/>
      <c r="L207" s="7"/>
      <c r="M207" s="7"/>
      <c r="N207" s="3"/>
      <c r="O207" s="3"/>
      <c r="P207" s="104"/>
      <c r="Q207" s="4"/>
      <c r="R207" s="262"/>
      <c r="S207" s="7"/>
      <c r="T207" s="275"/>
      <c r="U207" s="274"/>
      <c r="V207" s="7"/>
      <c r="W207" s="7"/>
      <c r="X207" s="93"/>
    </row>
    <row r="208" spans="1:24" ht="15" x14ac:dyDescent="0.25">
      <c r="A208" s="3"/>
      <c r="B208" s="7"/>
      <c r="C208" s="4"/>
      <c r="D208" s="5"/>
      <c r="E208" s="5"/>
      <c r="F208" s="5"/>
      <c r="G208" s="7"/>
      <c r="H208" s="7"/>
      <c r="I208" s="6"/>
      <c r="J208" s="7"/>
      <c r="K208" s="5"/>
      <c r="L208" s="7"/>
      <c r="M208" s="7"/>
      <c r="N208" s="3"/>
      <c r="O208" s="3"/>
      <c r="P208" s="104"/>
      <c r="Q208" s="4"/>
      <c r="R208" s="262"/>
      <c r="S208" s="7"/>
      <c r="T208" s="275"/>
      <c r="U208" s="274"/>
      <c r="V208" s="7"/>
      <c r="W208" s="7"/>
      <c r="X208" s="93"/>
    </row>
    <row r="209" spans="1:24" ht="15" x14ac:dyDescent="0.25">
      <c r="A209" s="3"/>
      <c r="B209" s="7"/>
      <c r="C209" s="4"/>
      <c r="D209" s="5"/>
      <c r="E209" s="5"/>
      <c r="F209" s="5"/>
      <c r="G209" s="7"/>
      <c r="H209" s="7"/>
      <c r="I209" s="6"/>
      <c r="J209" s="7"/>
      <c r="K209" s="5"/>
      <c r="L209" s="7"/>
      <c r="M209" s="7"/>
      <c r="N209" s="3"/>
      <c r="O209" s="3"/>
      <c r="P209" s="104"/>
      <c r="Q209" s="4"/>
      <c r="R209" s="262"/>
      <c r="S209" s="7"/>
      <c r="T209" s="275"/>
      <c r="U209" s="274"/>
      <c r="V209" s="7"/>
      <c r="W209" s="7"/>
      <c r="X209" s="93"/>
    </row>
    <row r="210" spans="1:24" ht="15" x14ac:dyDescent="0.25">
      <c r="A210" s="3"/>
      <c r="B210" s="7"/>
      <c r="C210" s="4"/>
      <c r="D210" s="5"/>
      <c r="E210" s="5"/>
      <c r="F210" s="5"/>
      <c r="G210" s="7"/>
      <c r="H210" s="7"/>
      <c r="I210" s="6"/>
      <c r="J210" s="7"/>
      <c r="K210" s="5"/>
      <c r="L210" s="7"/>
      <c r="M210" s="7"/>
      <c r="N210" s="3"/>
      <c r="O210" s="3"/>
      <c r="P210" s="104"/>
      <c r="Q210" s="4"/>
      <c r="R210" s="262"/>
      <c r="S210" s="7"/>
      <c r="T210" s="275"/>
      <c r="U210" s="274"/>
      <c r="V210" s="7"/>
      <c r="W210" s="7"/>
      <c r="X210" s="93"/>
    </row>
    <row r="211" spans="1:24" ht="15" x14ac:dyDescent="0.25">
      <c r="A211" s="3"/>
      <c r="B211" s="7"/>
      <c r="C211" s="4"/>
      <c r="D211" s="5"/>
      <c r="E211" s="5"/>
      <c r="F211" s="5"/>
      <c r="G211" s="7"/>
      <c r="H211" s="7"/>
      <c r="I211" s="6"/>
      <c r="J211" s="7"/>
      <c r="K211" s="5"/>
      <c r="L211" s="7"/>
      <c r="M211" s="7"/>
      <c r="N211" s="3"/>
      <c r="O211" s="3"/>
      <c r="P211" s="104"/>
      <c r="Q211" s="4"/>
      <c r="R211" s="262"/>
      <c r="S211" s="7"/>
      <c r="T211" s="275"/>
      <c r="U211" s="274"/>
      <c r="V211" s="7"/>
      <c r="W211" s="7"/>
      <c r="X211" s="93"/>
    </row>
    <row r="212" spans="1:24" ht="15" x14ac:dyDescent="0.25">
      <c r="A212" s="3"/>
      <c r="B212" s="7"/>
      <c r="C212" s="4"/>
      <c r="D212" s="5"/>
      <c r="E212" s="5"/>
      <c r="F212" s="5"/>
      <c r="G212" s="7"/>
      <c r="H212" s="7"/>
      <c r="I212" s="6"/>
      <c r="J212" s="7"/>
      <c r="K212" s="5"/>
      <c r="L212" s="7"/>
      <c r="M212" s="7"/>
      <c r="N212" s="3"/>
      <c r="O212" s="3"/>
      <c r="P212" s="104"/>
      <c r="Q212" s="4"/>
      <c r="R212" s="262"/>
      <c r="S212" s="7"/>
      <c r="T212" s="275"/>
      <c r="U212" s="274"/>
      <c r="V212" s="7"/>
      <c r="W212" s="7"/>
      <c r="X212" s="93"/>
    </row>
    <row r="213" spans="1:24" ht="15" x14ac:dyDescent="0.25">
      <c r="A213" s="3"/>
      <c r="B213" s="7"/>
      <c r="C213" s="4"/>
      <c r="D213" s="5"/>
      <c r="E213" s="5"/>
      <c r="F213" s="5"/>
      <c r="G213" s="7"/>
      <c r="H213" s="7"/>
      <c r="I213" s="6"/>
      <c r="J213" s="7"/>
      <c r="K213" s="5"/>
      <c r="L213" s="7"/>
      <c r="M213" s="7"/>
      <c r="N213" s="3"/>
      <c r="O213" s="3"/>
      <c r="P213" s="104"/>
      <c r="Q213" s="4"/>
      <c r="R213" s="262"/>
      <c r="S213" s="7"/>
      <c r="T213" s="275"/>
      <c r="U213" s="274"/>
      <c r="V213" s="7"/>
      <c r="W213" s="7"/>
      <c r="X213" s="93"/>
    </row>
    <row r="214" spans="1:24" ht="15" x14ac:dyDescent="0.25">
      <c r="A214" s="3"/>
      <c r="B214" s="7"/>
      <c r="C214" s="4"/>
      <c r="D214" s="5"/>
      <c r="E214" s="5"/>
      <c r="F214" s="5"/>
      <c r="G214" s="7"/>
      <c r="H214" s="7"/>
      <c r="I214" s="6"/>
      <c r="J214" s="7"/>
      <c r="K214" s="5"/>
      <c r="L214" s="7"/>
      <c r="M214" s="7"/>
      <c r="N214" s="3"/>
      <c r="O214" s="3"/>
      <c r="P214" s="104"/>
      <c r="Q214" s="4"/>
      <c r="R214" s="262"/>
      <c r="S214" s="7"/>
      <c r="T214" s="275"/>
      <c r="U214" s="274"/>
      <c r="V214" s="7"/>
      <c r="W214" s="7"/>
      <c r="X214" s="93"/>
    </row>
    <row r="215" spans="1:24" ht="15" x14ac:dyDescent="0.25">
      <c r="A215" s="3"/>
      <c r="B215" s="7"/>
      <c r="C215" s="4"/>
      <c r="D215" s="5"/>
      <c r="E215" s="5"/>
      <c r="F215" s="5"/>
      <c r="G215" s="7"/>
      <c r="H215" s="7"/>
      <c r="I215" s="6"/>
      <c r="J215" s="7"/>
      <c r="K215" s="5"/>
      <c r="L215" s="7"/>
      <c r="M215" s="7"/>
      <c r="N215" s="3"/>
      <c r="O215" s="3"/>
      <c r="P215" s="104"/>
      <c r="Q215" s="4"/>
      <c r="R215" s="262"/>
      <c r="S215" s="7"/>
      <c r="T215" s="275"/>
      <c r="U215" s="274"/>
      <c r="V215" s="7"/>
      <c r="W215" s="7"/>
      <c r="X215" s="93"/>
    </row>
    <row r="216" spans="1:24" ht="15" x14ac:dyDescent="0.25">
      <c r="A216" s="3"/>
      <c r="B216" s="7"/>
      <c r="C216" s="4"/>
      <c r="D216" s="5"/>
      <c r="E216" s="5"/>
      <c r="F216" s="5"/>
      <c r="G216" s="7"/>
      <c r="H216" s="7"/>
      <c r="I216" s="6"/>
      <c r="J216" s="7"/>
      <c r="K216" s="5"/>
      <c r="L216" s="7"/>
      <c r="M216" s="7"/>
      <c r="N216" s="3"/>
      <c r="O216" s="3"/>
      <c r="P216" s="104"/>
      <c r="Q216" s="4"/>
      <c r="R216" s="262"/>
      <c r="S216" s="7"/>
      <c r="T216" s="275"/>
      <c r="U216" s="274"/>
      <c r="V216" s="7"/>
      <c r="W216" s="7"/>
      <c r="X216" s="93"/>
    </row>
    <row r="217" spans="1:24" ht="15" x14ac:dyDescent="0.25">
      <c r="A217" s="3"/>
      <c r="B217" s="7"/>
      <c r="C217" s="4"/>
      <c r="D217" s="5"/>
      <c r="E217" s="5"/>
      <c r="F217" s="5"/>
      <c r="G217" s="7"/>
      <c r="H217" s="7"/>
      <c r="I217" s="6"/>
      <c r="J217" s="7"/>
      <c r="K217" s="5"/>
      <c r="L217" s="7"/>
      <c r="M217" s="7"/>
      <c r="N217" s="3"/>
      <c r="O217" s="3"/>
      <c r="P217" s="104"/>
      <c r="Q217" s="4"/>
      <c r="R217" s="262"/>
      <c r="S217" s="7"/>
      <c r="T217" s="275"/>
      <c r="U217" s="274"/>
      <c r="V217" s="7"/>
      <c r="W217" s="7"/>
      <c r="X217" s="93"/>
    </row>
    <row r="218" spans="1:24" ht="15" x14ac:dyDescent="0.25">
      <c r="A218" s="3"/>
      <c r="B218" s="7"/>
      <c r="C218" s="4"/>
      <c r="D218" s="5"/>
      <c r="E218" s="5"/>
      <c r="F218" s="5"/>
      <c r="G218" s="7"/>
      <c r="H218" s="7"/>
      <c r="I218" s="6"/>
      <c r="J218" s="7"/>
      <c r="K218" s="5"/>
      <c r="L218" s="7"/>
      <c r="M218" s="7"/>
      <c r="N218" s="3"/>
      <c r="O218" s="3"/>
      <c r="P218" s="104"/>
      <c r="Q218" s="4"/>
      <c r="R218" s="262"/>
      <c r="S218" s="7"/>
      <c r="T218" s="275"/>
      <c r="U218" s="274"/>
      <c r="V218" s="7"/>
      <c r="W218" s="7"/>
      <c r="X218" s="93"/>
    </row>
    <row r="219" spans="1:24" ht="15" x14ac:dyDescent="0.25">
      <c r="A219" s="3"/>
      <c r="B219" s="7"/>
      <c r="C219" s="4"/>
      <c r="D219" s="5"/>
      <c r="E219" s="5"/>
      <c r="F219" s="5"/>
      <c r="G219" s="7"/>
      <c r="H219" s="7"/>
      <c r="I219" s="6"/>
      <c r="J219" s="7"/>
      <c r="K219" s="5"/>
      <c r="L219" s="7"/>
      <c r="M219" s="7"/>
      <c r="N219" s="3"/>
      <c r="O219" s="3"/>
      <c r="P219" s="104"/>
      <c r="Q219" s="4"/>
      <c r="R219" s="262"/>
      <c r="S219" s="7"/>
      <c r="T219" s="275"/>
      <c r="U219" s="274"/>
      <c r="V219" s="7"/>
      <c r="W219" s="7"/>
      <c r="X219" s="93"/>
    </row>
    <row r="220" spans="1:24" ht="15" x14ac:dyDescent="0.25">
      <c r="A220" s="3"/>
      <c r="B220" s="7"/>
      <c r="C220" s="4"/>
      <c r="D220" s="5"/>
      <c r="E220" s="5"/>
      <c r="F220" s="5"/>
      <c r="G220" s="7"/>
      <c r="H220" s="7"/>
      <c r="I220" s="6"/>
      <c r="J220" s="7"/>
      <c r="K220" s="5"/>
      <c r="L220" s="7"/>
      <c r="M220" s="7"/>
      <c r="N220" s="3"/>
      <c r="O220" s="3"/>
      <c r="P220" s="104"/>
      <c r="Q220" s="4"/>
      <c r="R220" s="262"/>
      <c r="S220" s="7"/>
      <c r="T220" s="275"/>
      <c r="U220" s="274"/>
      <c r="V220" s="7"/>
      <c r="W220" s="7"/>
      <c r="X220" s="93"/>
    </row>
    <row r="221" spans="1:24" ht="15" x14ac:dyDescent="0.25">
      <c r="A221" s="3"/>
      <c r="B221" s="7"/>
      <c r="C221" s="4"/>
      <c r="D221" s="5"/>
      <c r="E221" s="5"/>
      <c r="F221" s="5"/>
      <c r="G221" s="7"/>
      <c r="H221" s="7"/>
      <c r="I221" s="6"/>
      <c r="J221" s="7"/>
      <c r="K221" s="5"/>
      <c r="L221" s="7"/>
      <c r="M221" s="7"/>
      <c r="N221" s="3"/>
      <c r="O221" s="3"/>
      <c r="P221" s="104"/>
      <c r="Q221" s="4"/>
      <c r="R221" s="262"/>
      <c r="S221" s="7"/>
      <c r="T221" s="275"/>
      <c r="U221" s="274"/>
      <c r="V221" s="7"/>
      <c r="W221" s="7"/>
      <c r="X221" s="93"/>
    </row>
    <row r="222" spans="1:24" ht="15" x14ac:dyDescent="0.25">
      <c r="A222" s="3"/>
      <c r="B222" s="7"/>
      <c r="C222" s="4"/>
      <c r="D222" s="5"/>
      <c r="E222" s="5"/>
      <c r="F222" s="5"/>
      <c r="G222" s="7"/>
      <c r="H222" s="7"/>
      <c r="I222" s="6"/>
      <c r="J222" s="7"/>
      <c r="K222" s="5"/>
      <c r="L222" s="7"/>
      <c r="M222" s="7"/>
      <c r="N222" s="3"/>
      <c r="O222" s="3"/>
      <c r="P222" s="104"/>
      <c r="Q222" s="4"/>
      <c r="R222" s="262"/>
      <c r="S222" s="7"/>
      <c r="T222" s="275"/>
      <c r="U222" s="274"/>
      <c r="V222" s="7"/>
      <c r="W222" s="7"/>
      <c r="X222" s="93"/>
    </row>
    <row r="223" spans="1:24" ht="15" x14ac:dyDescent="0.25">
      <c r="A223" s="3"/>
      <c r="B223" s="7"/>
      <c r="C223" s="4"/>
      <c r="D223" s="5"/>
      <c r="E223" s="5"/>
      <c r="F223" s="5"/>
      <c r="G223" s="7"/>
      <c r="H223" s="7"/>
      <c r="I223" s="6"/>
      <c r="J223" s="7"/>
      <c r="K223" s="5"/>
      <c r="L223" s="7"/>
      <c r="M223" s="7"/>
      <c r="N223" s="3"/>
      <c r="O223" s="3"/>
      <c r="P223" s="104"/>
      <c r="Q223" s="4"/>
      <c r="R223" s="262"/>
      <c r="S223" s="7"/>
      <c r="T223" s="275"/>
      <c r="U223" s="274"/>
      <c r="V223" s="7"/>
      <c r="W223" s="7"/>
      <c r="X223" s="93"/>
    </row>
    <row r="224" spans="1:24" ht="15" x14ac:dyDescent="0.25">
      <c r="A224" s="3"/>
      <c r="B224" s="7"/>
      <c r="C224" s="4"/>
      <c r="D224" s="5"/>
      <c r="E224" s="5"/>
      <c r="F224" s="5"/>
      <c r="G224" s="7"/>
      <c r="H224" s="7"/>
      <c r="I224" s="6"/>
      <c r="J224" s="7"/>
      <c r="K224" s="5"/>
      <c r="L224" s="7"/>
      <c r="M224" s="7"/>
      <c r="N224" s="3"/>
      <c r="O224" s="3"/>
      <c r="P224" s="104"/>
      <c r="Q224" s="4"/>
      <c r="R224" s="262"/>
      <c r="S224" s="7"/>
      <c r="T224" s="275"/>
      <c r="U224" s="274"/>
      <c r="V224" s="7"/>
      <c r="W224" s="7"/>
      <c r="X224" s="93"/>
    </row>
    <row r="225" spans="1:24" ht="15" x14ac:dyDescent="0.25">
      <c r="A225" s="3"/>
      <c r="B225" s="7"/>
      <c r="C225" s="4"/>
      <c r="D225" s="5"/>
      <c r="E225" s="5"/>
      <c r="F225" s="5"/>
      <c r="G225" s="7"/>
      <c r="H225" s="7"/>
      <c r="I225" s="6"/>
      <c r="J225" s="7"/>
      <c r="K225" s="5"/>
      <c r="L225" s="7"/>
      <c r="M225" s="7"/>
      <c r="N225" s="3"/>
      <c r="O225" s="3"/>
      <c r="P225" s="104"/>
      <c r="Q225" s="4"/>
      <c r="R225" s="262"/>
      <c r="S225" s="7"/>
      <c r="T225" s="275"/>
      <c r="U225" s="274"/>
      <c r="V225" s="7"/>
      <c r="W225" s="7"/>
      <c r="X225" s="93"/>
    </row>
    <row r="226" spans="1:24" ht="15" x14ac:dyDescent="0.25">
      <c r="A226" s="3"/>
      <c r="B226" s="7"/>
      <c r="C226" s="4"/>
      <c r="D226" s="5"/>
      <c r="E226" s="5"/>
      <c r="F226" s="5"/>
      <c r="G226" s="7"/>
      <c r="H226" s="7"/>
      <c r="I226" s="6"/>
      <c r="J226" s="7"/>
      <c r="K226" s="5"/>
      <c r="L226" s="7"/>
      <c r="M226" s="7"/>
      <c r="N226" s="3"/>
      <c r="O226" s="3"/>
      <c r="P226" s="104"/>
      <c r="Q226" s="4"/>
      <c r="R226" s="262"/>
      <c r="S226" s="7"/>
      <c r="T226" s="275"/>
      <c r="U226" s="274"/>
      <c r="V226" s="7"/>
      <c r="W226" s="7"/>
      <c r="X226" s="93"/>
    </row>
    <row r="227" spans="1:24" ht="15" x14ac:dyDescent="0.25">
      <c r="A227" s="3"/>
      <c r="B227" s="7"/>
      <c r="C227" s="4"/>
      <c r="D227" s="5"/>
      <c r="E227" s="5"/>
      <c r="F227" s="5"/>
      <c r="G227" s="7"/>
      <c r="H227" s="7"/>
      <c r="I227" s="6"/>
      <c r="J227" s="7"/>
      <c r="K227" s="5"/>
      <c r="L227" s="7"/>
      <c r="M227" s="7"/>
      <c r="N227" s="3"/>
      <c r="O227" s="3"/>
      <c r="P227" s="104"/>
      <c r="Q227" s="4"/>
      <c r="R227" s="262"/>
      <c r="S227" s="7"/>
      <c r="T227" s="275"/>
      <c r="U227" s="274"/>
      <c r="V227" s="7"/>
      <c r="W227" s="7"/>
      <c r="X227" s="93"/>
    </row>
    <row r="228" spans="1:24" ht="15" x14ac:dyDescent="0.25">
      <c r="A228" s="3"/>
      <c r="B228" s="7"/>
      <c r="C228" s="4"/>
      <c r="D228" s="5"/>
      <c r="E228" s="5"/>
      <c r="F228" s="5"/>
      <c r="G228" s="7"/>
      <c r="H228" s="7"/>
      <c r="I228" s="6"/>
      <c r="J228" s="7"/>
      <c r="K228" s="5"/>
      <c r="L228" s="7"/>
      <c r="M228" s="7"/>
      <c r="N228" s="3"/>
      <c r="O228" s="3"/>
      <c r="P228" s="104"/>
      <c r="Q228" s="4"/>
      <c r="R228" s="262"/>
      <c r="S228" s="7"/>
      <c r="T228" s="275"/>
      <c r="U228" s="274"/>
      <c r="V228" s="7"/>
      <c r="W228" s="7"/>
      <c r="X228" s="93"/>
    </row>
    <row r="229" spans="1:24" ht="15" x14ac:dyDescent="0.25">
      <c r="A229" s="3"/>
      <c r="B229" s="7"/>
      <c r="C229" s="4"/>
      <c r="D229" s="5"/>
      <c r="E229" s="5"/>
      <c r="F229" s="5"/>
      <c r="G229" s="7"/>
      <c r="H229" s="7"/>
      <c r="I229" s="6"/>
      <c r="J229" s="7"/>
      <c r="K229" s="5"/>
      <c r="L229" s="7"/>
      <c r="M229" s="7"/>
      <c r="N229" s="3"/>
      <c r="O229" s="3"/>
      <c r="P229" s="104"/>
      <c r="Q229" s="4"/>
      <c r="R229" s="262"/>
      <c r="S229" s="7"/>
      <c r="T229" s="275"/>
      <c r="U229" s="274"/>
      <c r="V229" s="7"/>
      <c r="W229" s="7"/>
      <c r="X229" s="93"/>
    </row>
    <row r="230" spans="1:24" ht="15" x14ac:dyDescent="0.25">
      <c r="A230" s="3"/>
      <c r="B230" s="7"/>
      <c r="C230" s="4"/>
      <c r="D230" s="5"/>
      <c r="E230" s="5"/>
      <c r="F230" s="5"/>
      <c r="G230" s="7"/>
      <c r="H230" s="7"/>
      <c r="I230" s="6"/>
      <c r="J230" s="7"/>
      <c r="K230" s="5"/>
      <c r="L230" s="7"/>
      <c r="M230" s="7"/>
      <c r="N230" s="3"/>
      <c r="O230" s="3"/>
      <c r="P230" s="104"/>
      <c r="Q230" s="4"/>
      <c r="R230" s="262"/>
      <c r="S230" s="7"/>
      <c r="T230" s="275"/>
      <c r="U230" s="274"/>
      <c r="V230" s="7"/>
      <c r="W230" s="7"/>
      <c r="X230" s="93"/>
    </row>
    <row r="231" spans="1:24" ht="15" x14ac:dyDescent="0.25">
      <c r="A231" s="3"/>
      <c r="B231" s="7"/>
      <c r="C231" s="4"/>
      <c r="D231" s="5"/>
      <c r="E231" s="5"/>
      <c r="F231" s="5"/>
      <c r="G231" s="7"/>
      <c r="H231" s="7"/>
      <c r="I231" s="6"/>
      <c r="J231" s="7"/>
      <c r="K231" s="5"/>
      <c r="L231" s="7"/>
      <c r="M231" s="7"/>
      <c r="N231" s="3"/>
      <c r="O231" s="3"/>
      <c r="P231" s="104"/>
      <c r="Q231" s="4"/>
      <c r="R231" s="262"/>
      <c r="S231" s="7"/>
      <c r="T231" s="275"/>
      <c r="U231" s="274"/>
      <c r="V231" s="7"/>
      <c r="W231" s="7"/>
      <c r="X231" s="93"/>
    </row>
    <row r="232" spans="1:24" ht="15" x14ac:dyDescent="0.25">
      <c r="A232" s="3"/>
      <c r="B232" s="7"/>
      <c r="C232" s="4"/>
      <c r="D232" s="5"/>
      <c r="E232" s="5"/>
      <c r="F232" s="5"/>
      <c r="G232" s="7"/>
      <c r="H232" s="7"/>
      <c r="I232" s="6"/>
      <c r="J232" s="7"/>
      <c r="K232" s="5"/>
      <c r="L232" s="7"/>
      <c r="M232" s="7"/>
      <c r="N232" s="3"/>
      <c r="O232" s="3"/>
      <c r="P232" s="104"/>
      <c r="Q232" s="4"/>
      <c r="R232" s="262"/>
      <c r="S232" s="7"/>
      <c r="T232" s="275"/>
      <c r="U232" s="274"/>
      <c r="V232" s="7"/>
      <c r="W232" s="7"/>
      <c r="X232" s="93"/>
    </row>
    <row r="233" spans="1:24" ht="15" x14ac:dyDescent="0.25">
      <c r="A233" s="3"/>
      <c r="B233" s="7"/>
      <c r="C233" s="4"/>
      <c r="D233" s="5"/>
      <c r="E233" s="5"/>
      <c r="F233" s="5"/>
      <c r="G233" s="7"/>
      <c r="H233" s="7"/>
      <c r="I233" s="6"/>
      <c r="J233" s="7"/>
      <c r="K233" s="5"/>
      <c r="L233" s="7"/>
      <c r="M233" s="7"/>
      <c r="N233" s="3"/>
      <c r="O233" s="3"/>
      <c r="P233" s="104"/>
      <c r="Q233" s="4"/>
      <c r="R233" s="262"/>
      <c r="S233" s="7"/>
      <c r="T233" s="275"/>
      <c r="U233" s="274"/>
      <c r="V233" s="7"/>
      <c r="W233" s="7"/>
      <c r="X233" s="93"/>
    </row>
    <row r="234" spans="1:24" ht="15" x14ac:dyDescent="0.25">
      <c r="A234" s="3"/>
      <c r="B234" s="7"/>
      <c r="C234" s="4"/>
      <c r="D234" s="5"/>
      <c r="E234" s="5"/>
      <c r="F234" s="5"/>
      <c r="G234" s="7"/>
      <c r="H234" s="7"/>
      <c r="I234" s="6"/>
      <c r="J234" s="7"/>
      <c r="K234" s="5"/>
      <c r="L234" s="7"/>
      <c r="M234" s="7"/>
      <c r="N234" s="3"/>
      <c r="O234" s="3"/>
      <c r="P234" s="104"/>
      <c r="Q234" s="4"/>
      <c r="R234" s="262"/>
      <c r="S234" s="7"/>
      <c r="T234" s="275"/>
      <c r="U234" s="274"/>
      <c r="V234" s="7"/>
      <c r="W234" s="7"/>
      <c r="X234" s="93"/>
    </row>
    <row r="235" spans="1:24" ht="15" x14ac:dyDescent="0.25">
      <c r="A235" s="3"/>
      <c r="B235" s="7"/>
      <c r="C235" s="4"/>
      <c r="D235" s="5"/>
      <c r="E235" s="5"/>
      <c r="F235" s="5"/>
      <c r="G235" s="7"/>
      <c r="H235" s="7"/>
      <c r="I235" s="6"/>
      <c r="J235" s="7"/>
      <c r="K235" s="5"/>
      <c r="L235" s="7"/>
      <c r="M235" s="7"/>
      <c r="N235" s="3"/>
      <c r="O235" s="3"/>
      <c r="P235" s="104"/>
      <c r="Q235" s="4"/>
      <c r="R235" s="262"/>
      <c r="S235" s="7"/>
      <c r="T235" s="275"/>
      <c r="U235" s="274"/>
      <c r="V235" s="7"/>
      <c r="W235" s="7"/>
      <c r="X235" s="93"/>
    </row>
    <row r="236" spans="1:24" ht="15" x14ac:dyDescent="0.25">
      <c r="A236" s="3"/>
      <c r="B236" s="7"/>
      <c r="C236" s="4"/>
      <c r="D236" s="5"/>
      <c r="E236" s="5"/>
      <c r="F236" s="5"/>
      <c r="G236" s="7"/>
      <c r="H236" s="7"/>
      <c r="I236" s="6"/>
      <c r="J236" s="7"/>
      <c r="K236" s="5"/>
      <c r="L236" s="7"/>
      <c r="M236" s="7"/>
      <c r="N236" s="3"/>
      <c r="O236" s="3"/>
      <c r="P236" s="104"/>
      <c r="Q236" s="4"/>
      <c r="R236" s="262"/>
      <c r="S236" s="7"/>
      <c r="T236" s="275"/>
      <c r="U236" s="274"/>
      <c r="V236" s="7"/>
      <c r="W236" s="7"/>
      <c r="X236" s="93"/>
    </row>
    <row r="237" spans="1:24" ht="15" x14ac:dyDescent="0.25">
      <c r="A237" s="3"/>
      <c r="B237" s="7"/>
      <c r="C237" s="4"/>
      <c r="D237" s="5"/>
      <c r="E237" s="5"/>
      <c r="F237" s="5"/>
      <c r="G237" s="7"/>
      <c r="H237" s="7"/>
      <c r="I237" s="6"/>
      <c r="J237" s="7"/>
      <c r="K237" s="5"/>
      <c r="L237" s="7"/>
      <c r="M237" s="7"/>
      <c r="N237" s="3"/>
      <c r="O237" s="3"/>
      <c r="P237" s="104"/>
      <c r="Q237" s="4"/>
      <c r="R237" s="262"/>
      <c r="S237" s="7"/>
      <c r="T237" s="275"/>
      <c r="U237" s="274"/>
      <c r="V237" s="7"/>
      <c r="W237" s="7"/>
      <c r="X237" s="93"/>
    </row>
    <row r="238" spans="1:24" ht="15" x14ac:dyDescent="0.25">
      <c r="A238" s="3"/>
      <c r="B238" s="7"/>
      <c r="C238" s="4"/>
      <c r="D238" s="5"/>
      <c r="E238" s="5"/>
      <c r="F238" s="5"/>
      <c r="G238" s="7"/>
      <c r="H238" s="7"/>
      <c r="I238" s="6"/>
      <c r="J238" s="7"/>
      <c r="K238" s="5"/>
      <c r="L238" s="7"/>
      <c r="M238" s="7"/>
      <c r="N238" s="3"/>
      <c r="O238" s="3"/>
      <c r="P238" s="104"/>
      <c r="Q238" s="4"/>
      <c r="R238" s="262"/>
      <c r="S238" s="7"/>
      <c r="T238" s="275"/>
      <c r="U238" s="274"/>
      <c r="V238" s="7"/>
      <c r="W238" s="7"/>
      <c r="X238" s="93"/>
    </row>
    <row r="239" spans="1:24" ht="15" x14ac:dyDescent="0.25">
      <c r="A239" s="3"/>
      <c r="B239" s="7"/>
      <c r="C239" s="4"/>
      <c r="D239" s="5"/>
      <c r="E239" s="5"/>
      <c r="F239" s="5"/>
      <c r="G239" s="7"/>
      <c r="H239" s="7"/>
      <c r="I239" s="6"/>
      <c r="J239" s="7"/>
      <c r="K239" s="5"/>
      <c r="L239" s="7"/>
      <c r="M239" s="7"/>
      <c r="N239" s="3"/>
      <c r="O239" s="3"/>
      <c r="P239" s="104"/>
      <c r="Q239" s="4"/>
      <c r="R239" s="262"/>
      <c r="S239" s="7"/>
      <c r="T239" s="275"/>
      <c r="U239" s="274"/>
      <c r="V239" s="7"/>
      <c r="W239" s="7"/>
      <c r="X239" s="93"/>
    </row>
    <row r="240" spans="1:24" ht="15" x14ac:dyDescent="0.25">
      <c r="A240" s="3"/>
      <c r="B240" s="7"/>
      <c r="C240" s="4"/>
      <c r="D240" s="5"/>
      <c r="E240" s="5"/>
      <c r="F240" s="5"/>
      <c r="G240" s="7"/>
      <c r="H240" s="7"/>
      <c r="I240" s="6"/>
      <c r="J240" s="7"/>
      <c r="K240" s="5"/>
      <c r="L240" s="7"/>
      <c r="M240" s="7"/>
      <c r="N240" s="3"/>
      <c r="O240" s="3"/>
      <c r="P240" s="104"/>
      <c r="Q240" s="4"/>
      <c r="R240" s="262"/>
      <c r="S240" s="7"/>
      <c r="T240" s="275"/>
      <c r="U240" s="274"/>
      <c r="V240" s="7"/>
      <c r="W240" s="7"/>
      <c r="X240" s="93"/>
    </row>
    <row r="241" spans="1:24" ht="15" x14ac:dyDescent="0.25">
      <c r="A241" s="3"/>
      <c r="B241" s="7"/>
      <c r="C241" s="4"/>
      <c r="D241" s="5"/>
      <c r="E241" s="5"/>
      <c r="F241" s="5"/>
      <c r="G241" s="7"/>
      <c r="H241" s="7"/>
      <c r="I241" s="6"/>
      <c r="J241" s="7"/>
      <c r="K241" s="5"/>
      <c r="L241" s="7"/>
      <c r="M241" s="7"/>
      <c r="N241" s="3"/>
      <c r="O241" s="3"/>
      <c r="P241" s="104"/>
      <c r="Q241" s="4"/>
      <c r="R241" s="262"/>
      <c r="S241" s="7"/>
      <c r="T241" s="275"/>
      <c r="U241" s="274"/>
      <c r="V241" s="7"/>
      <c r="W241" s="7"/>
      <c r="X241" s="93"/>
    </row>
    <row r="242" spans="1:24" ht="15" x14ac:dyDescent="0.25">
      <c r="A242" s="3"/>
      <c r="B242" s="7"/>
      <c r="C242" s="4"/>
      <c r="D242" s="5"/>
      <c r="E242" s="5"/>
      <c r="F242" s="5"/>
      <c r="G242" s="7"/>
      <c r="H242" s="7"/>
      <c r="I242" s="6"/>
      <c r="J242" s="7"/>
      <c r="K242" s="5"/>
      <c r="L242" s="7"/>
      <c r="M242" s="7"/>
      <c r="N242" s="3"/>
      <c r="O242" s="3"/>
      <c r="P242" s="104"/>
      <c r="Q242" s="4"/>
      <c r="R242" s="262"/>
      <c r="S242" s="7"/>
      <c r="T242" s="275"/>
      <c r="U242" s="274"/>
      <c r="V242" s="7"/>
      <c r="W242" s="7"/>
      <c r="X242" s="93"/>
    </row>
    <row r="243" spans="1:24" ht="15" x14ac:dyDescent="0.25">
      <c r="A243" s="3"/>
      <c r="B243" s="7"/>
      <c r="C243" s="4"/>
      <c r="D243" s="5"/>
      <c r="E243" s="5"/>
      <c r="F243" s="5"/>
      <c r="G243" s="7"/>
      <c r="H243" s="7"/>
      <c r="I243" s="6"/>
      <c r="J243" s="7"/>
      <c r="K243" s="5"/>
      <c r="L243" s="7"/>
      <c r="M243" s="7"/>
      <c r="N243" s="3"/>
      <c r="O243" s="3"/>
      <c r="P243" s="104"/>
      <c r="Q243" s="4"/>
      <c r="R243" s="262"/>
      <c r="S243" s="7"/>
      <c r="T243" s="275"/>
      <c r="U243" s="274"/>
      <c r="V243" s="7"/>
      <c r="W243" s="7"/>
      <c r="X243" s="93"/>
    </row>
    <row r="244" spans="1:24" ht="15" x14ac:dyDescent="0.25">
      <c r="A244" s="3"/>
      <c r="B244" s="7"/>
      <c r="C244" s="4"/>
      <c r="D244" s="5"/>
      <c r="E244" s="5"/>
      <c r="F244" s="5"/>
      <c r="G244" s="7"/>
      <c r="H244" s="7"/>
      <c r="I244" s="6"/>
      <c r="J244" s="7"/>
      <c r="K244" s="5"/>
      <c r="L244" s="7"/>
      <c r="M244" s="7"/>
      <c r="N244" s="3"/>
      <c r="O244" s="3"/>
      <c r="P244" s="104"/>
      <c r="Q244" s="4"/>
      <c r="R244" s="262"/>
      <c r="S244" s="7"/>
      <c r="T244" s="275"/>
      <c r="U244" s="274"/>
      <c r="V244" s="7"/>
      <c r="W244" s="7"/>
      <c r="X244" s="93"/>
    </row>
    <row r="245" spans="1:24" ht="15" x14ac:dyDescent="0.25">
      <c r="A245" s="3"/>
      <c r="B245" s="7"/>
      <c r="C245" s="4"/>
      <c r="D245" s="5"/>
      <c r="E245" s="5"/>
      <c r="F245" s="5"/>
      <c r="G245" s="7"/>
      <c r="H245" s="7"/>
      <c r="I245" s="6"/>
      <c r="J245" s="7"/>
      <c r="K245" s="5"/>
      <c r="L245" s="7"/>
      <c r="M245" s="7"/>
      <c r="N245" s="3"/>
      <c r="O245" s="3"/>
      <c r="P245" s="104"/>
      <c r="Q245" s="4"/>
      <c r="R245" s="262"/>
      <c r="S245" s="7"/>
      <c r="T245" s="275"/>
      <c r="U245" s="274"/>
      <c r="V245" s="7"/>
      <c r="W245" s="7"/>
      <c r="X245" s="93"/>
    </row>
    <row r="246" spans="1:24" ht="15" x14ac:dyDescent="0.25">
      <c r="A246" s="3"/>
      <c r="B246" s="7"/>
      <c r="C246" s="4"/>
      <c r="D246" s="5"/>
      <c r="E246" s="5"/>
      <c r="F246" s="5"/>
      <c r="G246" s="7"/>
      <c r="H246" s="7"/>
      <c r="I246" s="6"/>
      <c r="J246" s="7"/>
      <c r="K246" s="5"/>
      <c r="L246" s="7"/>
      <c r="M246" s="7"/>
      <c r="N246" s="3"/>
      <c r="O246" s="3"/>
      <c r="P246" s="104"/>
      <c r="Q246" s="4"/>
      <c r="R246" s="262"/>
      <c r="S246" s="7"/>
      <c r="T246" s="275"/>
      <c r="U246" s="274"/>
      <c r="V246" s="7"/>
      <c r="W246" s="7"/>
      <c r="X246" s="93"/>
    </row>
    <row r="247" spans="1:24" ht="15" x14ac:dyDescent="0.25">
      <c r="A247" s="3"/>
      <c r="B247" s="7"/>
      <c r="C247" s="4"/>
      <c r="D247" s="5"/>
      <c r="E247" s="5"/>
      <c r="F247" s="5"/>
      <c r="G247" s="7"/>
      <c r="H247" s="7"/>
      <c r="I247" s="6"/>
      <c r="J247" s="7"/>
      <c r="K247" s="5"/>
      <c r="L247" s="7"/>
      <c r="M247" s="7"/>
      <c r="N247" s="3"/>
      <c r="O247" s="3"/>
      <c r="P247" s="104"/>
      <c r="Q247" s="4"/>
      <c r="R247" s="262"/>
      <c r="S247" s="7"/>
      <c r="T247" s="275"/>
      <c r="U247" s="274"/>
      <c r="V247" s="7"/>
      <c r="W247" s="7"/>
      <c r="X247" s="93"/>
    </row>
    <row r="248" spans="1:24" ht="15" x14ac:dyDescent="0.25">
      <c r="A248" s="3"/>
      <c r="B248" s="7"/>
      <c r="C248" s="4"/>
      <c r="D248" s="5"/>
      <c r="E248" s="5"/>
      <c r="F248" s="5"/>
      <c r="G248" s="7"/>
      <c r="H248" s="7"/>
      <c r="I248" s="6"/>
      <c r="J248" s="7"/>
      <c r="K248" s="5"/>
      <c r="L248" s="7"/>
      <c r="M248" s="7"/>
      <c r="N248" s="3"/>
      <c r="O248" s="3"/>
      <c r="P248" s="104"/>
      <c r="Q248" s="4"/>
      <c r="R248" s="262"/>
      <c r="S248" s="7"/>
      <c r="T248" s="275"/>
      <c r="U248" s="274"/>
      <c r="V248" s="7"/>
      <c r="W248" s="7"/>
      <c r="X248" s="93"/>
    </row>
    <row r="249" spans="1:24" ht="15" x14ac:dyDescent="0.25">
      <c r="A249" s="3"/>
      <c r="B249" s="7"/>
      <c r="C249" s="4"/>
      <c r="D249" s="5"/>
      <c r="E249" s="5"/>
      <c r="F249" s="5"/>
      <c r="G249" s="7"/>
      <c r="H249" s="7"/>
      <c r="I249" s="6"/>
      <c r="J249" s="7"/>
      <c r="K249" s="5"/>
      <c r="L249" s="7"/>
      <c r="M249" s="7"/>
      <c r="N249" s="3"/>
      <c r="O249" s="3"/>
      <c r="P249" s="104"/>
      <c r="Q249" s="4"/>
      <c r="R249" s="262"/>
      <c r="S249" s="7"/>
      <c r="T249" s="275"/>
      <c r="U249" s="274"/>
      <c r="V249" s="7"/>
      <c r="W249" s="7"/>
      <c r="X249" s="93"/>
    </row>
    <row r="250" spans="1:24" ht="15" x14ac:dyDescent="0.25">
      <c r="A250" s="3"/>
      <c r="B250" s="7"/>
      <c r="C250" s="4"/>
      <c r="D250" s="5"/>
      <c r="E250" s="5"/>
      <c r="F250" s="5"/>
      <c r="G250" s="7"/>
      <c r="H250" s="7"/>
      <c r="I250" s="6"/>
      <c r="J250" s="7"/>
      <c r="K250" s="5"/>
      <c r="L250" s="7"/>
      <c r="M250" s="7"/>
      <c r="N250" s="3"/>
      <c r="O250" s="3"/>
      <c r="P250" s="104"/>
      <c r="Q250" s="4"/>
      <c r="R250" s="262"/>
      <c r="S250" s="7"/>
      <c r="T250" s="275"/>
      <c r="U250" s="274"/>
      <c r="V250" s="7"/>
      <c r="W250" s="7"/>
      <c r="X250" s="93"/>
    </row>
    <row r="251" spans="1:24" ht="15" x14ac:dyDescent="0.25">
      <c r="A251" s="3"/>
      <c r="B251" s="7"/>
      <c r="C251" s="4"/>
      <c r="D251" s="5"/>
      <c r="E251" s="5"/>
      <c r="F251" s="5"/>
      <c r="G251" s="7"/>
      <c r="H251" s="7"/>
      <c r="I251" s="6"/>
      <c r="J251" s="7"/>
      <c r="K251" s="5"/>
      <c r="L251" s="7"/>
      <c r="M251" s="7"/>
      <c r="N251" s="3"/>
      <c r="O251" s="3"/>
      <c r="P251" s="104"/>
      <c r="Q251" s="4"/>
      <c r="R251" s="262"/>
      <c r="S251" s="7"/>
      <c r="T251" s="275"/>
      <c r="U251" s="274"/>
      <c r="V251" s="7"/>
      <c r="W251" s="7"/>
      <c r="X251" s="93"/>
    </row>
    <row r="252" spans="1:24" ht="15" x14ac:dyDescent="0.25">
      <c r="A252" s="3"/>
      <c r="B252" s="7"/>
      <c r="C252" s="4"/>
      <c r="D252" s="5"/>
      <c r="E252" s="5"/>
      <c r="F252" s="5"/>
      <c r="G252" s="7"/>
      <c r="H252" s="7"/>
      <c r="I252" s="6"/>
      <c r="J252" s="7"/>
      <c r="K252" s="5"/>
      <c r="L252" s="7"/>
      <c r="M252" s="7"/>
      <c r="N252" s="3"/>
      <c r="O252" s="3"/>
      <c r="P252" s="104"/>
      <c r="Q252" s="4"/>
      <c r="R252" s="262"/>
      <c r="S252" s="7"/>
      <c r="T252" s="275"/>
      <c r="U252" s="274"/>
      <c r="V252" s="7"/>
      <c r="W252" s="7"/>
      <c r="X252" s="93"/>
    </row>
    <row r="253" spans="1:24" ht="15" x14ac:dyDescent="0.25">
      <c r="A253" s="3"/>
      <c r="B253" s="7"/>
      <c r="C253" s="4"/>
      <c r="D253" s="5"/>
      <c r="E253" s="5"/>
      <c r="F253" s="5"/>
      <c r="G253" s="7"/>
      <c r="H253" s="7"/>
      <c r="I253" s="6"/>
      <c r="J253" s="7"/>
      <c r="K253" s="5"/>
      <c r="L253" s="7"/>
      <c r="M253" s="7"/>
      <c r="N253" s="3"/>
      <c r="O253" s="3"/>
      <c r="P253" s="104"/>
      <c r="Q253" s="4"/>
      <c r="R253" s="262"/>
      <c r="S253" s="7"/>
      <c r="T253" s="275"/>
      <c r="U253" s="274"/>
      <c r="V253" s="7"/>
      <c r="W253" s="7"/>
      <c r="X253" s="93"/>
    </row>
    <row r="254" spans="1:24" ht="15" x14ac:dyDescent="0.25">
      <c r="A254" s="3"/>
      <c r="B254" s="7"/>
      <c r="C254" s="4"/>
      <c r="D254" s="5"/>
      <c r="E254" s="5"/>
      <c r="F254" s="5"/>
      <c r="G254" s="7"/>
      <c r="H254" s="7"/>
      <c r="I254" s="6"/>
      <c r="J254" s="7"/>
      <c r="K254" s="5"/>
      <c r="L254" s="7"/>
      <c r="M254" s="7"/>
      <c r="N254" s="3"/>
      <c r="O254" s="3"/>
      <c r="P254" s="104"/>
      <c r="Q254" s="4"/>
      <c r="R254" s="262"/>
      <c r="S254" s="7"/>
      <c r="T254" s="275"/>
      <c r="U254" s="274"/>
      <c r="V254" s="7"/>
      <c r="W254" s="7"/>
      <c r="X254" s="93"/>
    </row>
    <row r="255" spans="1:24" ht="15" x14ac:dyDescent="0.25">
      <c r="A255" s="3"/>
      <c r="B255" s="7"/>
      <c r="C255" s="4"/>
      <c r="D255" s="5"/>
      <c r="E255" s="5"/>
      <c r="F255" s="5"/>
      <c r="G255" s="7"/>
      <c r="H255" s="7"/>
      <c r="I255" s="6"/>
      <c r="J255" s="7"/>
      <c r="K255" s="5"/>
      <c r="L255" s="7"/>
      <c r="M255" s="7"/>
      <c r="N255" s="3"/>
      <c r="O255" s="3"/>
      <c r="P255" s="104"/>
      <c r="Q255" s="4"/>
      <c r="R255" s="262"/>
      <c r="S255" s="7"/>
      <c r="T255" s="275"/>
      <c r="U255" s="274"/>
      <c r="V255" s="7"/>
      <c r="W255" s="7"/>
      <c r="X255" s="93"/>
    </row>
    <row r="256" spans="1:24" ht="15" x14ac:dyDescent="0.25">
      <c r="A256" s="3"/>
      <c r="B256" s="7"/>
      <c r="C256" s="4"/>
      <c r="D256" s="5"/>
      <c r="E256" s="5"/>
      <c r="F256" s="5"/>
      <c r="G256" s="7"/>
      <c r="H256" s="7"/>
      <c r="I256" s="6"/>
      <c r="J256" s="7"/>
      <c r="K256" s="5"/>
      <c r="L256" s="7"/>
      <c r="M256" s="7"/>
      <c r="N256" s="3"/>
      <c r="O256" s="3"/>
      <c r="P256" s="104"/>
      <c r="Q256" s="4"/>
      <c r="R256" s="262"/>
      <c r="S256" s="7"/>
      <c r="T256" s="275"/>
      <c r="U256" s="274"/>
      <c r="V256" s="7"/>
      <c r="W256" s="7"/>
      <c r="X256" s="93"/>
    </row>
    <row r="257" spans="1:24" ht="15" x14ac:dyDescent="0.25">
      <c r="A257" s="3"/>
      <c r="B257" s="7"/>
      <c r="C257" s="4"/>
      <c r="D257" s="5"/>
      <c r="E257" s="5"/>
      <c r="F257" s="5"/>
      <c r="G257" s="7"/>
      <c r="H257" s="7"/>
      <c r="I257" s="6"/>
      <c r="J257" s="7"/>
      <c r="K257" s="5"/>
      <c r="L257" s="7"/>
      <c r="M257" s="7"/>
      <c r="N257" s="3"/>
      <c r="O257" s="3"/>
      <c r="P257" s="104"/>
      <c r="Q257" s="4"/>
      <c r="R257" s="262"/>
      <c r="S257" s="7"/>
      <c r="T257" s="275"/>
      <c r="U257" s="274"/>
      <c r="V257" s="7"/>
      <c r="W257" s="7"/>
      <c r="X257" s="93"/>
    </row>
    <row r="258" spans="1:24" ht="15" x14ac:dyDescent="0.25">
      <c r="A258" s="3"/>
      <c r="B258" s="7"/>
      <c r="C258" s="4"/>
      <c r="D258" s="5"/>
      <c r="E258" s="5"/>
      <c r="F258" s="5"/>
      <c r="G258" s="7"/>
      <c r="H258" s="7"/>
      <c r="I258" s="6"/>
      <c r="J258" s="7"/>
      <c r="K258" s="5"/>
      <c r="L258" s="7"/>
      <c r="M258" s="7"/>
      <c r="N258" s="3"/>
      <c r="O258" s="3"/>
      <c r="P258" s="104"/>
      <c r="Q258" s="4"/>
      <c r="R258" s="262"/>
      <c r="S258" s="7"/>
      <c r="T258" s="275"/>
      <c r="U258" s="274"/>
      <c r="V258" s="7"/>
      <c r="W258" s="7"/>
      <c r="X258" s="93"/>
    </row>
    <row r="259" spans="1:24" ht="15" x14ac:dyDescent="0.25">
      <c r="A259" s="3"/>
      <c r="B259" s="7"/>
      <c r="C259" s="4"/>
      <c r="D259" s="5"/>
      <c r="E259" s="5"/>
      <c r="F259" s="5"/>
      <c r="G259" s="7"/>
      <c r="H259" s="7"/>
      <c r="I259" s="6"/>
      <c r="J259" s="7"/>
      <c r="K259" s="5"/>
      <c r="L259" s="7"/>
      <c r="M259" s="7"/>
      <c r="N259" s="3"/>
      <c r="O259" s="3"/>
      <c r="P259" s="104"/>
      <c r="Q259" s="4"/>
      <c r="R259" s="262"/>
      <c r="S259" s="7"/>
      <c r="T259" s="275"/>
      <c r="U259" s="274"/>
      <c r="V259" s="7"/>
      <c r="W259" s="7"/>
      <c r="X259" s="93"/>
    </row>
    <row r="260" spans="1:24" ht="15" x14ac:dyDescent="0.25">
      <c r="A260" s="3"/>
      <c r="B260" s="7"/>
      <c r="C260" s="4"/>
      <c r="D260" s="5"/>
      <c r="E260" s="5"/>
      <c r="F260" s="5"/>
      <c r="G260" s="7"/>
      <c r="H260" s="7"/>
      <c r="I260" s="6"/>
      <c r="J260" s="7"/>
      <c r="K260" s="5"/>
      <c r="L260" s="7"/>
      <c r="M260" s="7"/>
      <c r="N260" s="3"/>
      <c r="O260" s="3"/>
      <c r="P260" s="104"/>
      <c r="Q260" s="4"/>
      <c r="R260" s="262"/>
      <c r="S260" s="7"/>
      <c r="T260" s="275"/>
      <c r="U260" s="274"/>
      <c r="V260" s="7"/>
      <c r="W260" s="7"/>
      <c r="X260" s="93"/>
    </row>
    <row r="261" spans="1:24" ht="15" x14ac:dyDescent="0.25">
      <c r="A261" s="3"/>
      <c r="B261" s="7"/>
      <c r="C261" s="4"/>
      <c r="D261" s="5"/>
      <c r="E261" s="5"/>
      <c r="F261" s="5"/>
      <c r="G261" s="7"/>
      <c r="H261" s="7"/>
      <c r="I261" s="6"/>
      <c r="J261" s="7"/>
      <c r="K261" s="5"/>
      <c r="L261" s="7"/>
      <c r="M261" s="7"/>
      <c r="N261" s="3"/>
      <c r="O261" s="3"/>
      <c r="P261" s="104"/>
      <c r="Q261" s="4"/>
      <c r="R261" s="262"/>
      <c r="S261" s="7"/>
      <c r="T261" s="275"/>
      <c r="U261" s="274"/>
      <c r="V261" s="7"/>
      <c r="W261" s="7"/>
      <c r="X261" s="93"/>
    </row>
    <row r="262" spans="1:24" ht="15" x14ac:dyDescent="0.25">
      <c r="A262" s="3"/>
      <c r="B262" s="7"/>
      <c r="C262" s="4"/>
      <c r="D262" s="5"/>
      <c r="E262" s="5"/>
      <c r="F262" s="5"/>
      <c r="G262" s="7"/>
      <c r="H262" s="7"/>
      <c r="I262" s="6"/>
      <c r="J262" s="7"/>
      <c r="K262" s="5"/>
      <c r="L262" s="7"/>
      <c r="M262" s="7"/>
      <c r="N262" s="3"/>
      <c r="O262" s="3"/>
      <c r="P262" s="104"/>
      <c r="Q262" s="4"/>
      <c r="R262" s="262"/>
      <c r="S262" s="7"/>
      <c r="T262" s="275"/>
      <c r="U262" s="274"/>
      <c r="V262" s="7"/>
      <c r="W262" s="7"/>
      <c r="X262" s="93"/>
    </row>
    <row r="263" spans="1:24" ht="15" x14ac:dyDescent="0.25">
      <c r="A263" s="3"/>
      <c r="B263" s="7"/>
      <c r="C263" s="4"/>
      <c r="D263" s="5"/>
      <c r="E263" s="5"/>
      <c r="F263" s="5"/>
      <c r="G263" s="7"/>
      <c r="H263" s="7"/>
      <c r="I263" s="6"/>
      <c r="J263" s="7"/>
      <c r="K263" s="5"/>
      <c r="L263" s="7"/>
      <c r="M263" s="7"/>
      <c r="N263" s="3"/>
      <c r="O263" s="3"/>
      <c r="P263" s="104"/>
      <c r="Q263" s="4"/>
      <c r="R263" s="262"/>
      <c r="S263" s="7"/>
      <c r="T263" s="275"/>
      <c r="U263" s="274"/>
      <c r="V263" s="7"/>
      <c r="W263" s="7"/>
      <c r="X263" s="93"/>
    </row>
    <row r="264" spans="1:24" ht="15" x14ac:dyDescent="0.25">
      <c r="A264" s="3"/>
      <c r="B264" s="7"/>
      <c r="C264" s="4"/>
      <c r="D264" s="5"/>
      <c r="E264" s="5"/>
      <c r="F264" s="5"/>
      <c r="G264" s="7"/>
      <c r="H264" s="7"/>
      <c r="I264" s="6"/>
      <c r="J264" s="7"/>
      <c r="K264" s="5"/>
      <c r="L264" s="7"/>
      <c r="M264" s="7"/>
      <c r="N264" s="3"/>
      <c r="O264" s="3"/>
      <c r="P264" s="104"/>
      <c r="Q264" s="4"/>
      <c r="R264" s="262"/>
      <c r="S264" s="7"/>
      <c r="T264" s="275"/>
      <c r="U264" s="274"/>
      <c r="V264" s="7"/>
      <c r="W264" s="7"/>
      <c r="X264" s="93"/>
    </row>
    <row r="265" spans="1:24" ht="15" x14ac:dyDescent="0.25">
      <c r="A265" s="3"/>
      <c r="B265" s="7"/>
      <c r="C265" s="4"/>
      <c r="D265" s="5"/>
      <c r="E265" s="5"/>
      <c r="F265" s="5"/>
      <c r="G265" s="7"/>
      <c r="H265" s="7"/>
      <c r="I265" s="6"/>
      <c r="J265" s="7"/>
      <c r="K265" s="5"/>
      <c r="L265" s="7"/>
      <c r="M265" s="7"/>
      <c r="N265" s="3"/>
      <c r="O265" s="3"/>
      <c r="P265" s="104"/>
      <c r="Q265" s="4"/>
      <c r="R265" s="262"/>
      <c r="S265" s="7"/>
      <c r="T265" s="275"/>
      <c r="U265" s="274"/>
      <c r="V265" s="7"/>
      <c r="W265" s="7"/>
      <c r="X265" s="93"/>
    </row>
    <row r="266" spans="1:24" ht="15" x14ac:dyDescent="0.25">
      <c r="A266" s="3"/>
      <c r="B266" s="7"/>
      <c r="C266" s="4"/>
      <c r="D266" s="5"/>
      <c r="E266" s="5"/>
      <c r="F266" s="5"/>
      <c r="G266" s="7"/>
      <c r="H266" s="7"/>
      <c r="I266" s="6"/>
      <c r="J266" s="7"/>
      <c r="K266" s="5"/>
      <c r="L266" s="7"/>
      <c r="M266" s="7"/>
      <c r="N266" s="3"/>
      <c r="O266" s="3"/>
      <c r="P266" s="104"/>
      <c r="Q266" s="4"/>
      <c r="R266" s="262"/>
      <c r="S266" s="7"/>
      <c r="T266" s="275"/>
      <c r="U266" s="274"/>
      <c r="V266" s="7"/>
      <c r="W266" s="7"/>
      <c r="X266" s="93"/>
    </row>
    <row r="267" spans="1:24" ht="15" x14ac:dyDescent="0.25">
      <c r="A267" s="3"/>
      <c r="B267" s="7"/>
      <c r="C267" s="4"/>
      <c r="D267" s="5"/>
      <c r="E267" s="5"/>
      <c r="F267" s="5"/>
      <c r="G267" s="7"/>
      <c r="H267" s="7"/>
      <c r="I267" s="6"/>
      <c r="J267" s="7"/>
      <c r="K267" s="5"/>
      <c r="L267" s="7"/>
      <c r="M267" s="7"/>
      <c r="N267" s="3"/>
      <c r="O267" s="3"/>
      <c r="P267" s="104"/>
      <c r="Q267" s="4"/>
      <c r="R267" s="262"/>
      <c r="S267" s="7"/>
      <c r="T267" s="275"/>
      <c r="U267" s="274"/>
      <c r="V267" s="7"/>
      <c r="W267" s="7"/>
      <c r="X267" s="93"/>
    </row>
    <row r="268" spans="1:24" ht="15" x14ac:dyDescent="0.25">
      <c r="A268" s="3"/>
      <c r="B268" s="7"/>
      <c r="C268" s="4"/>
      <c r="D268" s="5"/>
      <c r="E268" s="5"/>
      <c r="F268" s="5"/>
      <c r="G268" s="7"/>
      <c r="H268" s="7"/>
      <c r="I268" s="6"/>
      <c r="J268" s="7"/>
      <c r="K268" s="5"/>
      <c r="L268" s="7"/>
      <c r="M268" s="7"/>
      <c r="N268" s="3"/>
      <c r="O268" s="3"/>
      <c r="P268" s="104"/>
      <c r="Q268" s="4"/>
      <c r="R268" s="262"/>
      <c r="S268" s="7"/>
      <c r="T268" s="275"/>
      <c r="U268" s="274"/>
      <c r="V268" s="7"/>
      <c r="W268" s="7"/>
      <c r="X268" s="93"/>
    </row>
    <row r="269" spans="1:24" ht="15" x14ac:dyDescent="0.25">
      <c r="A269" s="3"/>
      <c r="B269" s="7"/>
      <c r="C269" s="4"/>
      <c r="D269" s="5"/>
      <c r="E269" s="5"/>
      <c r="F269" s="5"/>
      <c r="G269" s="7"/>
      <c r="H269" s="7"/>
      <c r="I269" s="6"/>
      <c r="J269" s="7"/>
      <c r="K269" s="5"/>
      <c r="L269" s="7"/>
      <c r="M269" s="7"/>
      <c r="N269" s="3"/>
      <c r="O269" s="3"/>
      <c r="P269" s="104"/>
      <c r="Q269" s="4"/>
      <c r="R269" s="262"/>
      <c r="S269" s="7"/>
      <c r="T269" s="275"/>
      <c r="U269" s="274"/>
      <c r="V269" s="7"/>
      <c r="W269" s="7"/>
      <c r="X269" s="93"/>
    </row>
    <row r="270" spans="1:24" ht="15" x14ac:dyDescent="0.25">
      <c r="A270" s="3"/>
      <c r="B270" s="7"/>
      <c r="C270" s="4"/>
      <c r="D270" s="5"/>
      <c r="E270" s="5"/>
      <c r="F270" s="5"/>
      <c r="G270" s="7"/>
      <c r="H270" s="7"/>
      <c r="I270" s="6"/>
      <c r="J270" s="7"/>
      <c r="K270" s="5"/>
      <c r="L270" s="7"/>
      <c r="M270" s="7"/>
      <c r="N270" s="3"/>
      <c r="O270" s="3"/>
      <c r="P270" s="104"/>
      <c r="Q270" s="4"/>
      <c r="R270" s="262"/>
      <c r="S270" s="7"/>
      <c r="T270" s="275"/>
      <c r="U270" s="274"/>
      <c r="V270" s="7"/>
      <c r="W270" s="7"/>
      <c r="X270" s="93"/>
    </row>
    <row r="271" spans="1:24" ht="15" x14ac:dyDescent="0.25">
      <c r="A271" s="3"/>
      <c r="B271" s="7"/>
      <c r="C271" s="4"/>
      <c r="D271" s="5"/>
      <c r="E271" s="5"/>
      <c r="F271" s="5"/>
      <c r="G271" s="7"/>
      <c r="H271" s="7"/>
      <c r="I271" s="6"/>
      <c r="J271" s="7"/>
      <c r="K271" s="5"/>
      <c r="L271" s="7"/>
      <c r="M271" s="7"/>
      <c r="N271" s="3"/>
      <c r="O271" s="3"/>
      <c r="P271" s="104"/>
      <c r="Q271" s="4"/>
      <c r="R271" s="262"/>
      <c r="S271" s="7"/>
      <c r="T271" s="275"/>
      <c r="U271" s="274"/>
      <c r="V271" s="7"/>
      <c r="W271" s="7"/>
      <c r="X271" s="93"/>
    </row>
    <row r="272" spans="1:24" ht="15" x14ac:dyDescent="0.25">
      <c r="A272" s="3"/>
      <c r="B272" s="7"/>
      <c r="C272" s="4"/>
      <c r="D272" s="5"/>
      <c r="E272" s="5"/>
      <c r="F272" s="5"/>
      <c r="G272" s="7"/>
      <c r="H272" s="7"/>
      <c r="I272" s="6"/>
      <c r="J272" s="7"/>
      <c r="K272" s="5"/>
      <c r="L272" s="7"/>
      <c r="M272" s="7"/>
      <c r="N272" s="3"/>
      <c r="O272" s="3"/>
      <c r="P272" s="104"/>
      <c r="Q272" s="4"/>
      <c r="R272" s="262"/>
      <c r="S272" s="7"/>
      <c r="T272" s="275"/>
      <c r="U272" s="274"/>
      <c r="V272" s="7"/>
      <c r="W272" s="7"/>
      <c r="X272" s="93"/>
    </row>
    <row r="273" spans="1:24" ht="15" x14ac:dyDescent="0.25">
      <c r="A273" s="3"/>
      <c r="B273" s="7"/>
      <c r="C273" s="4"/>
      <c r="D273" s="5"/>
      <c r="E273" s="5"/>
      <c r="F273" s="5"/>
      <c r="G273" s="7"/>
      <c r="H273" s="7"/>
      <c r="I273" s="6"/>
      <c r="J273" s="7"/>
      <c r="K273" s="5"/>
      <c r="L273" s="7"/>
      <c r="M273" s="7"/>
      <c r="N273" s="3"/>
      <c r="O273" s="3"/>
      <c r="P273" s="104"/>
      <c r="Q273" s="4"/>
      <c r="R273" s="262"/>
      <c r="S273" s="7"/>
      <c r="T273" s="275"/>
      <c r="U273" s="274"/>
      <c r="V273" s="7"/>
      <c r="W273" s="7"/>
      <c r="X273" s="93"/>
    </row>
    <row r="274" spans="1:24" ht="15" x14ac:dyDescent="0.25">
      <c r="A274" s="3"/>
      <c r="B274" s="7"/>
      <c r="C274" s="4"/>
      <c r="D274" s="5"/>
      <c r="E274" s="5"/>
      <c r="F274" s="5"/>
      <c r="G274" s="7"/>
      <c r="H274" s="7"/>
      <c r="I274" s="6"/>
      <c r="J274" s="7"/>
      <c r="K274" s="5"/>
      <c r="L274" s="7"/>
      <c r="M274" s="7"/>
      <c r="N274" s="3"/>
      <c r="O274" s="3"/>
      <c r="P274" s="104"/>
      <c r="Q274" s="4"/>
      <c r="R274" s="262"/>
      <c r="S274" s="7"/>
      <c r="T274" s="275"/>
      <c r="U274" s="274"/>
      <c r="V274" s="7"/>
      <c r="W274" s="7"/>
      <c r="X274" s="93"/>
    </row>
    <row r="275" spans="1:24" ht="15" x14ac:dyDescent="0.25">
      <c r="A275" s="3"/>
      <c r="B275" s="7"/>
      <c r="C275" s="4"/>
      <c r="D275" s="5"/>
      <c r="E275" s="5"/>
      <c r="F275" s="5"/>
      <c r="G275" s="7"/>
      <c r="H275" s="7"/>
      <c r="I275" s="6"/>
      <c r="J275" s="7"/>
      <c r="K275" s="5"/>
      <c r="L275" s="7"/>
      <c r="M275" s="7"/>
      <c r="N275" s="3"/>
      <c r="O275" s="3"/>
      <c r="P275" s="104"/>
      <c r="Q275" s="4"/>
      <c r="R275" s="262"/>
      <c r="S275" s="7"/>
      <c r="T275" s="275"/>
      <c r="U275" s="274"/>
      <c r="V275" s="7"/>
      <c r="W275" s="7"/>
      <c r="X275" s="93"/>
    </row>
    <row r="276" spans="1:24" ht="15" x14ac:dyDescent="0.25">
      <c r="A276" s="3"/>
      <c r="B276" s="7"/>
      <c r="C276" s="4"/>
      <c r="D276" s="5"/>
      <c r="E276" s="5"/>
      <c r="F276" s="5"/>
      <c r="G276" s="7"/>
      <c r="H276" s="7"/>
      <c r="I276" s="6"/>
      <c r="J276" s="7"/>
      <c r="K276" s="5"/>
      <c r="L276" s="7"/>
      <c r="M276" s="7"/>
      <c r="N276" s="3"/>
      <c r="O276" s="3"/>
      <c r="P276" s="104"/>
      <c r="Q276" s="4"/>
      <c r="R276" s="262"/>
      <c r="S276" s="7"/>
      <c r="T276" s="275"/>
      <c r="U276" s="274"/>
      <c r="V276" s="7"/>
      <c r="W276" s="7"/>
      <c r="X276" s="93"/>
    </row>
    <row r="277" spans="1:24" ht="15" x14ac:dyDescent="0.25">
      <c r="A277" s="3"/>
      <c r="B277" s="7"/>
      <c r="C277" s="4"/>
      <c r="D277" s="5"/>
      <c r="E277" s="5"/>
      <c r="F277" s="5"/>
      <c r="G277" s="7"/>
      <c r="H277" s="7"/>
      <c r="I277" s="6"/>
      <c r="J277" s="7"/>
      <c r="K277" s="5"/>
      <c r="L277" s="7"/>
      <c r="M277" s="7"/>
      <c r="N277" s="3"/>
      <c r="O277" s="3"/>
      <c r="P277" s="104"/>
      <c r="Q277" s="4"/>
      <c r="R277" s="262"/>
      <c r="S277" s="7"/>
      <c r="T277" s="275"/>
      <c r="U277" s="274"/>
      <c r="V277" s="7"/>
      <c r="W277" s="7"/>
      <c r="X277" s="93"/>
    </row>
    <row r="278" spans="1:24" ht="15" x14ac:dyDescent="0.25">
      <c r="A278" s="3"/>
      <c r="B278" s="7"/>
      <c r="C278" s="4"/>
      <c r="D278" s="5"/>
      <c r="E278" s="5"/>
      <c r="F278" s="5"/>
      <c r="G278" s="7"/>
      <c r="H278" s="7"/>
      <c r="I278" s="6"/>
      <c r="J278" s="7"/>
      <c r="K278" s="5"/>
      <c r="L278" s="7"/>
      <c r="M278" s="7"/>
      <c r="N278" s="3"/>
      <c r="O278" s="3"/>
      <c r="P278" s="104"/>
      <c r="Q278" s="4"/>
      <c r="R278" s="262"/>
      <c r="S278" s="7"/>
      <c r="T278" s="275"/>
      <c r="U278" s="274"/>
      <c r="V278" s="7"/>
      <c r="W278" s="7"/>
      <c r="X278" s="93"/>
    </row>
    <row r="279" spans="1:24" ht="15" x14ac:dyDescent="0.25">
      <c r="A279" s="3"/>
      <c r="B279" s="7"/>
      <c r="C279" s="4"/>
      <c r="D279" s="5"/>
      <c r="E279" s="5"/>
      <c r="F279" s="5"/>
      <c r="G279" s="7"/>
      <c r="H279" s="7"/>
      <c r="I279" s="6"/>
      <c r="J279" s="7"/>
      <c r="K279" s="5"/>
      <c r="L279" s="7"/>
      <c r="M279" s="7"/>
      <c r="N279" s="3"/>
      <c r="O279" s="3"/>
      <c r="P279" s="104"/>
      <c r="Q279" s="4"/>
      <c r="R279" s="262"/>
      <c r="S279" s="7"/>
      <c r="T279" s="275"/>
      <c r="U279" s="274"/>
      <c r="V279" s="7"/>
      <c r="W279" s="7"/>
      <c r="X279" s="93"/>
    </row>
    <row r="280" spans="1:24" ht="15" x14ac:dyDescent="0.25">
      <c r="A280" s="3"/>
      <c r="B280" s="7"/>
      <c r="C280" s="4"/>
      <c r="D280" s="5"/>
      <c r="E280" s="5"/>
      <c r="F280" s="5"/>
      <c r="G280" s="7"/>
      <c r="H280" s="7"/>
      <c r="I280" s="6"/>
      <c r="J280" s="7"/>
      <c r="K280" s="5"/>
      <c r="L280" s="7"/>
      <c r="M280" s="7"/>
      <c r="N280" s="3"/>
      <c r="O280" s="3"/>
      <c r="P280" s="104"/>
      <c r="Q280" s="4"/>
      <c r="R280" s="262"/>
      <c r="S280" s="7"/>
      <c r="T280" s="275"/>
      <c r="U280" s="274"/>
      <c r="V280" s="7"/>
      <c r="W280" s="7"/>
      <c r="X280" s="93"/>
    </row>
    <row r="281" spans="1:24" ht="15" x14ac:dyDescent="0.25">
      <c r="A281" s="3"/>
      <c r="B281" s="7"/>
      <c r="C281" s="4"/>
      <c r="D281" s="5"/>
      <c r="E281" s="5"/>
      <c r="F281" s="5"/>
      <c r="G281" s="7"/>
      <c r="H281" s="7"/>
      <c r="I281" s="6"/>
      <c r="J281" s="7"/>
      <c r="K281" s="5"/>
      <c r="L281" s="7"/>
      <c r="M281" s="7"/>
      <c r="N281" s="3"/>
      <c r="O281" s="3"/>
      <c r="P281" s="104"/>
      <c r="Q281" s="4"/>
      <c r="R281" s="262"/>
      <c r="S281" s="7"/>
      <c r="T281" s="275"/>
      <c r="U281" s="274"/>
      <c r="V281" s="7"/>
      <c r="W281" s="7"/>
      <c r="X281" s="93"/>
    </row>
    <row r="282" spans="1:24" ht="15" x14ac:dyDescent="0.25">
      <c r="A282" s="3"/>
      <c r="B282" s="7"/>
      <c r="C282" s="4"/>
      <c r="D282" s="5"/>
      <c r="E282" s="5"/>
      <c r="F282" s="5"/>
      <c r="G282" s="7"/>
      <c r="H282" s="7"/>
      <c r="I282" s="6"/>
      <c r="J282" s="7"/>
      <c r="K282" s="5"/>
      <c r="L282" s="7"/>
      <c r="M282" s="7"/>
      <c r="N282" s="3"/>
      <c r="O282" s="3"/>
      <c r="P282" s="104"/>
      <c r="Q282" s="4"/>
      <c r="R282" s="262"/>
      <c r="S282" s="7"/>
      <c r="T282" s="275"/>
      <c r="U282" s="274"/>
      <c r="V282" s="7"/>
      <c r="W282" s="7"/>
      <c r="X282" s="93"/>
    </row>
    <row r="283" spans="1:24" ht="15" x14ac:dyDescent="0.25">
      <c r="A283" s="3"/>
      <c r="B283" s="7"/>
      <c r="C283" s="4"/>
      <c r="D283" s="5"/>
      <c r="E283" s="5"/>
      <c r="F283" s="5"/>
      <c r="G283" s="7"/>
      <c r="H283" s="7"/>
      <c r="I283" s="6"/>
      <c r="J283" s="7"/>
      <c r="K283" s="5"/>
      <c r="L283" s="7"/>
      <c r="M283" s="7"/>
      <c r="N283" s="3"/>
      <c r="O283" s="3"/>
      <c r="P283" s="104"/>
      <c r="Q283" s="4"/>
      <c r="R283" s="262"/>
      <c r="S283" s="7"/>
      <c r="T283" s="275"/>
      <c r="U283" s="274"/>
      <c r="V283" s="7"/>
      <c r="W283" s="7"/>
      <c r="X283" s="93"/>
    </row>
    <row r="284" spans="1:24" ht="15" x14ac:dyDescent="0.25">
      <c r="A284" s="3"/>
      <c r="B284" s="7"/>
      <c r="C284" s="4"/>
      <c r="D284" s="5"/>
      <c r="E284" s="5"/>
      <c r="F284" s="5"/>
      <c r="G284" s="7"/>
      <c r="H284" s="7"/>
      <c r="I284" s="6"/>
      <c r="J284" s="7"/>
      <c r="K284" s="5"/>
      <c r="L284" s="7"/>
      <c r="M284" s="7"/>
      <c r="N284" s="3"/>
      <c r="O284" s="3"/>
      <c r="P284" s="104"/>
      <c r="Q284" s="4"/>
      <c r="R284" s="262"/>
      <c r="S284" s="7"/>
      <c r="T284" s="275"/>
      <c r="U284" s="274"/>
      <c r="V284" s="7"/>
      <c r="W284" s="7"/>
      <c r="X284" s="93"/>
    </row>
    <row r="285" spans="1:24" ht="15" x14ac:dyDescent="0.25">
      <c r="A285" s="3"/>
      <c r="B285" s="7"/>
      <c r="C285" s="4"/>
      <c r="D285" s="5"/>
      <c r="E285" s="5"/>
      <c r="F285" s="5"/>
      <c r="G285" s="7"/>
      <c r="H285" s="7"/>
      <c r="I285" s="6"/>
      <c r="J285" s="7"/>
      <c r="K285" s="5"/>
      <c r="L285" s="7"/>
      <c r="M285" s="7"/>
      <c r="N285" s="3"/>
      <c r="O285" s="3"/>
      <c r="P285" s="104"/>
      <c r="Q285" s="4"/>
      <c r="R285" s="262"/>
      <c r="S285" s="7"/>
      <c r="T285" s="275"/>
      <c r="U285" s="274"/>
      <c r="V285" s="7"/>
      <c r="W285" s="7"/>
      <c r="X285" s="93"/>
    </row>
    <row r="286" spans="1:24" ht="15" x14ac:dyDescent="0.25">
      <c r="A286" s="3"/>
      <c r="B286" s="7"/>
      <c r="C286" s="4"/>
      <c r="D286" s="5"/>
      <c r="E286" s="5"/>
      <c r="F286" s="5"/>
      <c r="G286" s="7"/>
      <c r="H286" s="7"/>
      <c r="I286" s="6"/>
      <c r="J286" s="7"/>
      <c r="K286" s="5"/>
      <c r="L286" s="7"/>
      <c r="M286" s="7"/>
      <c r="N286" s="3"/>
      <c r="O286" s="3"/>
      <c r="P286" s="104"/>
      <c r="Q286" s="4"/>
      <c r="R286" s="262"/>
      <c r="S286" s="7"/>
      <c r="T286" s="275"/>
      <c r="U286" s="274"/>
      <c r="V286" s="7"/>
      <c r="W286" s="7"/>
      <c r="X286" s="93"/>
    </row>
    <row r="287" spans="1:24" ht="15" x14ac:dyDescent="0.25">
      <c r="A287" s="3"/>
      <c r="B287" s="7"/>
      <c r="C287" s="4"/>
      <c r="D287" s="5"/>
      <c r="E287" s="5"/>
      <c r="F287" s="5"/>
      <c r="G287" s="7"/>
      <c r="H287" s="7"/>
      <c r="I287" s="6"/>
      <c r="J287" s="7"/>
      <c r="K287" s="5"/>
      <c r="L287" s="7"/>
      <c r="M287" s="7"/>
      <c r="N287" s="3"/>
      <c r="O287" s="3"/>
      <c r="P287" s="104"/>
      <c r="Q287" s="4"/>
      <c r="R287" s="262"/>
      <c r="S287" s="7"/>
      <c r="T287" s="275"/>
      <c r="U287" s="274"/>
      <c r="V287" s="7"/>
      <c r="W287" s="7"/>
      <c r="X287" s="93"/>
    </row>
    <row r="288" spans="1:24" ht="15" x14ac:dyDescent="0.25">
      <c r="A288" s="3"/>
      <c r="B288" s="7"/>
      <c r="C288" s="4"/>
      <c r="D288" s="5"/>
      <c r="E288" s="5"/>
      <c r="F288" s="5"/>
      <c r="G288" s="7"/>
      <c r="H288" s="7"/>
      <c r="I288" s="6"/>
      <c r="J288" s="7"/>
      <c r="K288" s="5"/>
      <c r="L288" s="7"/>
      <c r="M288" s="7"/>
      <c r="N288" s="3"/>
      <c r="O288" s="3"/>
      <c r="P288" s="104"/>
      <c r="Q288" s="4"/>
      <c r="R288" s="262"/>
      <c r="S288" s="7"/>
      <c r="T288" s="275"/>
      <c r="U288" s="274"/>
      <c r="V288" s="7"/>
      <c r="W288" s="7"/>
      <c r="X288" s="93"/>
    </row>
    <row r="289" spans="1:24" ht="15" x14ac:dyDescent="0.25">
      <c r="A289" s="3"/>
      <c r="B289" s="7"/>
      <c r="C289" s="4"/>
      <c r="D289" s="5"/>
      <c r="E289" s="5"/>
      <c r="F289" s="5"/>
      <c r="G289" s="7"/>
      <c r="H289" s="7"/>
      <c r="I289" s="6"/>
      <c r="J289" s="7"/>
      <c r="K289" s="5"/>
      <c r="L289" s="7"/>
      <c r="M289" s="7"/>
      <c r="N289" s="3"/>
      <c r="O289" s="3"/>
      <c r="P289" s="104"/>
      <c r="Q289" s="4"/>
      <c r="R289" s="262"/>
      <c r="S289" s="7"/>
      <c r="T289" s="275"/>
      <c r="U289" s="274"/>
      <c r="V289" s="7"/>
      <c r="W289" s="7"/>
      <c r="X289" s="93"/>
    </row>
    <row r="290" spans="1:24" ht="15" x14ac:dyDescent="0.25">
      <c r="A290" s="3"/>
      <c r="B290" s="7"/>
      <c r="C290" s="4"/>
      <c r="D290" s="5"/>
      <c r="E290" s="5"/>
      <c r="F290" s="5"/>
      <c r="G290" s="7"/>
      <c r="H290" s="7"/>
      <c r="I290" s="6"/>
      <c r="J290" s="7"/>
      <c r="K290" s="5"/>
      <c r="L290" s="7"/>
      <c r="M290" s="7"/>
      <c r="N290" s="3"/>
      <c r="O290" s="3"/>
      <c r="P290" s="104"/>
      <c r="Q290" s="4"/>
      <c r="R290" s="262"/>
      <c r="S290" s="7"/>
      <c r="T290" s="275"/>
      <c r="U290" s="274"/>
      <c r="V290" s="7"/>
      <c r="W290" s="7"/>
      <c r="X290" s="93"/>
    </row>
    <row r="291" spans="1:24" ht="15" x14ac:dyDescent="0.25">
      <c r="A291" s="3"/>
      <c r="B291" s="7"/>
      <c r="C291" s="4"/>
      <c r="D291" s="5"/>
      <c r="E291" s="5"/>
      <c r="F291" s="5"/>
      <c r="G291" s="7"/>
      <c r="H291" s="7"/>
      <c r="I291" s="6"/>
      <c r="J291" s="7"/>
      <c r="K291" s="5"/>
      <c r="L291" s="7"/>
      <c r="M291" s="7"/>
      <c r="N291" s="3"/>
      <c r="O291" s="3"/>
      <c r="P291" s="104"/>
      <c r="Q291" s="4"/>
      <c r="R291" s="262"/>
      <c r="S291" s="7"/>
      <c r="T291" s="275"/>
      <c r="U291" s="274"/>
      <c r="V291" s="7"/>
      <c r="W291" s="7"/>
      <c r="X291" s="93"/>
    </row>
    <row r="292" spans="1:24" ht="15" x14ac:dyDescent="0.25">
      <c r="A292" s="3"/>
      <c r="B292" s="7"/>
      <c r="C292" s="4"/>
      <c r="D292" s="5"/>
      <c r="E292" s="5"/>
      <c r="F292" s="5"/>
      <c r="G292" s="7"/>
      <c r="H292" s="7"/>
      <c r="I292" s="6"/>
      <c r="J292" s="7"/>
      <c r="K292" s="5"/>
      <c r="L292" s="7"/>
      <c r="M292" s="7"/>
      <c r="N292" s="3"/>
      <c r="O292" s="3"/>
      <c r="P292" s="104"/>
      <c r="Q292" s="4"/>
      <c r="R292" s="262"/>
      <c r="S292" s="7"/>
      <c r="T292" s="275"/>
      <c r="U292" s="274"/>
      <c r="V292" s="7"/>
      <c r="W292" s="7"/>
      <c r="X292" s="93"/>
    </row>
    <row r="293" spans="1:24" ht="15" x14ac:dyDescent="0.25">
      <c r="A293" s="3"/>
      <c r="B293" s="7"/>
      <c r="C293" s="4"/>
      <c r="D293" s="5"/>
      <c r="E293" s="5"/>
      <c r="F293" s="5"/>
      <c r="G293" s="7"/>
      <c r="H293" s="7"/>
      <c r="I293" s="6"/>
      <c r="J293" s="7"/>
      <c r="K293" s="5"/>
      <c r="L293" s="7"/>
      <c r="M293" s="7"/>
      <c r="N293" s="3"/>
      <c r="O293" s="3"/>
      <c r="P293" s="104"/>
      <c r="Q293" s="4"/>
      <c r="R293" s="262"/>
      <c r="S293" s="7"/>
      <c r="T293" s="275"/>
      <c r="U293" s="274"/>
      <c r="V293" s="7"/>
      <c r="W293" s="7"/>
      <c r="X293" s="93"/>
    </row>
    <row r="294" spans="1:24" ht="15" x14ac:dyDescent="0.25">
      <c r="A294" s="3"/>
      <c r="B294" s="7"/>
      <c r="C294" s="4"/>
      <c r="D294" s="5"/>
      <c r="E294" s="5"/>
      <c r="F294" s="5"/>
      <c r="G294" s="7"/>
      <c r="H294" s="7"/>
      <c r="I294" s="6"/>
      <c r="J294" s="7"/>
      <c r="K294" s="5"/>
      <c r="L294" s="7"/>
      <c r="M294" s="7"/>
      <c r="N294" s="3"/>
      <c r="O294" s="3"/>
      <c r="P294" s="104"/>
      <c r="Q294" s="4"/>
      <c r="R294" s="262"/>
      <c r="S294" s="7"/>
      <c r="T294" s="275"/>
      <c r="U294" s="274"/>
      <c r="V294" s="7"/>
      <c r="W294" s="7"/>
      <c r="X294" s="93"/>
    </row>
    <row r="295" spans="1:24" ht="15" x14ac:dyDescent="0.25">
      <c r="A295" s="3"/>
      <c r="B295" s="7"/>
      <c r="C295" s="4"/>
      <c r="D295" s="5"/>
      <c r="E295" s="5"/>
      <c r="F295" s="5"/>
      <c r="G295" s="7"/>
      <c r="H295" s="7"/>
      <c r="I295" s="6"/>
      <c r="J295" s="7"/>
      <c r="K295" s="5"/>
      <c r="L295" s="7"/>
      <c r="M295" s="7"/>
      <c r="N295" s="3"/>
      <c r="O295" s="3"/>
      <c r="P295" s="104"/>
      <c r="Q295" s="4"/>
      <c r="R295" s="262"/>
      <c r="S295" s="7"/>
      <c r="T295" s="275"/>
      <c r="U295" s="274"/>
      <c r="V295" s="7"/>
      <c r="W295" s="7"/>
      <c r="X295" s="93"/>
    </row>
    <row r="296" spans="1:24" ht="15" x14ac:dyDescent="0.25">
      <c r="A296" s="3"/>
      <c r="B296" s="7"/>
      <c r="C296" s="4"/>
      <c r="D296" s="5"/>
      <c r="E296" s="5"/>
      <c r="F296" s="5"/>
      <c r="G296" s="7"/>
      <c r="H296" s="7"/>
      <c r="I296" s="6"/>
      <c r="J296" s="7"/>
      <c r="K296" s="5"/>
      <c r="L296" s="7"/>
      <c r="M296" s="7"/>
      <c r="N296" s="3"/>
      <c r="O296" s="3"/>
      <c r="P296" s="104"/>
      <c r="Q296" s="4"/>
      <c r="R296" s="262"/>
      <c r="S296" s="7"/>
      <c r="T296" s="275"/>
      <c r="U296" s="274"/>
      <c r="V296" s="7"/>
      <c r="W296" s="7"/>
      <c r="X296" s="93"/>
    </row>
    <row r="297" spans="1:24" ht="15" x14ac:dyDescent="0.25">
      <c r="A297" s="3"/>
      <c r="B297" s="7"/>
      <c r="C297" s="4"/>
      <c r="D297" s="5"/>
      <c r="E297" s="5"/>
      <c r="F297" s="5"/>
      <c r="G297" s="7"/>
      <c r="H297" s="7"/>
      <c r="I297" s="6"/>
      <c r="J297" s="7"/>
      <c r="K297" s="5"/>
      <c r="L297" s="7"/>
      <c r="M297" s="7"/>
      <c r="N297" s="3"/>
      <c r="O297" s="3"/>
      <c r="P297" s="104"/>
      <c r="Q297" s="4"/>
      <c r="R297" s="262"/>
      <c r="S297" s="7"/>
      <c r="T297" s="275"/>
      <c r="U297" s="274"/>
      <c r="V297" s="7"/>
      <c r="W297" s="7"/>
      <c r="X297" s="93"/>
    </row>
    <row r="298" spans="1:24" ht="15" x14ac:dyDescent="0.25">
      <c r="A298" s="3"/>
      <c r="B298" s="7"/>
      <c r="C298" s="4"/>
      <c r="D298" s="5"/>
      <c r="E298" s="5"/>
      <c r="F298" s="5"/>
      <c r="G298" s="7"/>
      <c r="H298" s="7"/>
      <c r="I298" s="6"/>
      <c r="J298" s="7"/>
      <c r="K298" s="5"/>
      <c r="L298" s="7"/>
      <c r="M298" s="7"/>
      <c r="N298" s="3"/>
      <c r="O298" s="3"/>
      <c r="P298" s="104"/>
      <c r="Q298" s="4"/>
      <c r="R298" s="262"/>
      <c r="S298" s="7"/>
      <c r="T298" s="275"/>
      <c r="U298" s="274"/>
      <c r="V298" s="7"/>
      <c r="W298" s="7"/>
      <c r="X298" s="93"/>
    </row>
    <row r="299" spans="1:24" ht="15" x14ac:dyDescent="0.25">
      <c r="A299" s="3"/>
      <c r="B299" s="7"/>
      <c r="C299" s="4"/>
      <c r="D299" s="5"/>
      <c r="E299" s="5"/>
      <c r="F299" s="5"/>
      <c r="G299" s="7"/>
      <c r="H299" s="7"/>
      <c r="I299" s="6"/>
      <c r="J299" s="7"/>
      <c r="K299" s="5"/>
      <c r="L299" s="7"/>
      <c r="M299" s="7"/>
      <c r="N299" s="3"/>
      <c r="O299" s="3"/>
      <c r="P299" s="104"/>
      <c r="Q299" s="4"/>
      <c r="R299" s="262"/>
      <c r="S299" s="7"/>
      <c r="T299" s="275"/>
      <c r="U299" s="274"/>
      <c r="V299" s="7"/>
      <c r="W299" s="7"/>
      <c r="X299" s="93"/>
    </row>
    <row r="300" spans="1:24" ht="15" x14ac:dyDescent="0.25">
      <c r="A300" s="3"/>
      <c r="B300" s="7"/>
      <c r="C300" s="4"/>
      <c r="D300" s="5"/>
      <c r="E300" s="5"/>
      <c r="F300" s="5"/>
      <c r="G300" s="7"/>
      <c r="H300" s="7"/>
      <c r="I300" s="6"/>
      <c r="J300" s="7"/>
      <c r="K300" s="5"/>
      <c r="L300" s="7"/>
      <c r="M300" s="7"/>
      <c r="N300" s="3"/>
      <c r="O300" s="3"/>
      <c r="P300" s="104"/>
      <c r="Q300" s="4"/>
      <c r="R300" s="262"/>
      <c r="S300" s="7"/>
      <c r="T300" s="275"/>
      <c r="U300" s="274"/>
      <c r="V300" s="7"/>
      <c r="W300" s="7"/>
      <c r="X300" s="93"/>
    </row>
    <row r="301" spans="1:24" ht="15" x14ac:dyDescent="0.25">
      <c r="A301" s="3"/>
      <c r="B301" s="7"/>
      <c r="C301" s="4"/>
      <c r="D301" s="5"/>
      <c r="E301" s="5"/>
      <c r="F301" s="5"/>
      <c r="G301" s="7"/>
      <c r="H301" s="7"/>
      <c r="I301" s="6"/>
      <c r="J301" s="7"/>
      <c r="K301" s="5"/>
      <c r="L301" s="7"/>
      <c r="M301" s="7"/>
      <c r="N301" s="3"/>
      <c r="O301" s="3"/>
      <c r="P301" s="104"/>
      <c r="Q301" s="4"/>
      <c r="R301" s="262"/>
      <c r="S301" s="7"/>
      <c r="T301" s="275"/>
      <c r="U301" s="274"/>
      <c r="V301" s="7"/>
      <c r="W301" s="7"/>
      <c r="X301" s="93"/>
    </row>
    <row r="302" spans="1:24" ht="15" x14ac:dyDescent="0.25">
      <c r="A302" s="3"/>
      <c r="B302" s="7"/>
      <c r="C302" s="4"/>
      <c r="D302" s="5"/>
      <c r="E302" s="5"/>
      <c r="F302" s="5"/>
      <c r="G302" s="7"/>
      <c r="H302" s="7"/>
      <c r="I302" s="6"/>
      <c r="J302" s="7"/>
      <c r="K302" s="5"/>
      <c r="L302" s="7"/>
      <c r="M302" s="7"/>
      <c r="N302" s="3"/>
      <c r="O302" s="3"/>
      <c r="P302" s="104"/>
      <c r="Q302" s="4"/>
      <c r="R302" s="262"/>
      <c r="S302" s="7"/>
      <c r="T302" s="275"/>
      <c r="U302" s="274"/>
      <c r="V302" s="7"/>
      <c r="W302" s="7"/>
      <c r="X302" s="93"/>
    </row>
    <row r="303" spans="1:24" ht="15" x14ac:dyDescent="0.25">
      <c r="A303" s="3"/>
      <c r="B303" s="7"/>
      <c r="C303" s="4"/>
      <c r="D303" s="5"/>
      <c r="E303" s="5"/>
      <c r="F303" s="5"/>
      <c r="G303" s="7"/>
      <c r="H303" s="7"/>
      <c r="I303" s="6"/>
      <c r="J303" s="7"/>
      <c r="K303" s="5"/>
      <c r="L303" s="7"/>
      <c r="M303" s="7"/>
      <c r="N303" s="3"/>
      <c r="O303" s="3"/>
      <c r="P303" s="104"/>
      <c r="Q303" s="4"/>
      <c r="R303" s="262"/>
      <c r="S303" s="7"/>
      <c r="T303" s="275"/>
      <c r="U303" s="274"/>
      <c r="V303" s="7"/>
      <c r="W303" s="7"/>
      <c r="X303" s="93"/>
    </row>
    <row r="304" spans="1:24" ht="15" x14ac:dyDescent="0.25">
      <c r="A304" s="3"/>
      <c r="B304" s="7"/>
      <c r="C304" s="4"/>
      <c r="D304" s="5"/>
      <c r="E304" s="5"/>
      <c r="F304" s="5"/>
      <c r="G304" s="7"/>
      <c r="H304" s="7"/>
      <c r="I304" s="6"/>
      <c r="J304" s="7"/>
      <c r="K304" s="5"/>
      <c r="L304" s="7"/>
      <c r="M304" s="7"/>
      <c r="N304" s="3"/>
      <c r="O304" s="3"/>
      <c r="P304" s="104"/>
      <c r="Q304" s="4"/>
      <c r="R304" s="262"/>
      <c r="S304" s="7"/>
      <c r="T304" s="275"/>
      <c r="U304" s="274"/>
      <c r="V304" s="7"/>
      <c r="W304" s="7"/>
      <c r="X304" s="93"/>
    </row>
    <row r="305" spans="1:24" ht="15" x14ac:dyDescent="0.25">
      <c r="A305" s="3"/>
      <c r="B305" s="7"/>
      <c r="C305" s="4"/>
      <c r="D305" s="5"/>
      <c r="E305" s="5"/>
      <c r="F305" s="5"/>
      <c r="G305" s="7"/>
      <c r="H305" s="7"/>
      <c r="I305" s="6"/>
      <c r="J305" s="7"/>
      <c r="K305" s="5"/>
      <c r="L305" s="7"/>
      <c r="M305" s="7"/>
      <c r="N305" s="3"/>
      <c r="O305" s="3"/>
      <c r="P305" s="104"/>
      <c r="Q305" s="4"/>
      <c r="R305" s="262"/>
      <c r="S305" s="7"/>
      <c r="T305" s="275"/>
      <c r="U305" s="274"/>
      <c r="V305" s="7"/>
      <c r="W305" s="7"/>
      <c r="X305" s="93"/>
    </row>
    <row r="306" spans="1:24" ht="15" x14ac:dyDescent="0.25">
      <c r="A306" s="3"/>
      <c r="B306" s="7"/>
      <c r="C306" s="4"/>
      <c r="D306" s="5"/>
      <c r="E306" s="5"/>
      <c r="F306" s="5"/>
      <c r="G306" s="7"/>
      <c r="H306" s="7"/>
      <c r="I306" s="6"/>
      <c r="J306" s="7"/>
      <c r="K306" s="5"/>
      <c r="L306" s="7"/>
      <c r="M306" s="7"/>
      <c r="N306" s="3"/>
      <c r="O306" s="3"/>
      <c r="P306" s="104"/>
      <c r="Q306" s="4"/>
      <c r="R306" s="262"/>
      <c r="S306" s="7"/>
      <c r="T306" s="275"/>
      <c r="U306" s="274"/>
      <c r="V306" s="7"/>
      <c r="W306" s="7"/>
      <c r="X306" s="93"/>
    </row>
    <row r="307" spans="1:24" ht="15" x14ac:dyDescent="0.25">
      <c r="A307" s="3"/>
      <c r="B307" s="7"/>
      <c r="C307" s="4"/>
      <c r="D307" s="5"/>
      <c r="E307" s="5"/>
      <c r="F307" s="5"/>
      <c r="G307" s="7"/>
      <c r="H307" s="7"/>
      <c r="I307" s="6"/>
      <c r="J307" s="7"/>
      <c r="K307" s="5"/>
      <c r="L307" s="7"/>
      <c r="M307" s="7"/>
      <c r="N307" s="3"/>
      <c r="O307" s="3"/>
      <c r="P307" s="104"/>
      <c r="Q307" s="4"/>
      <c r="R307" s="262"/>
      <c r="S307" s="7"/>
      <c r="T307" s="275"/>
      <c r="U307" s="274"/>
      <c r="V307" s="7"/>
      <c r="W307" s="7"/>
      <c r="X307" s="93"/>
    </row>
    <row r="308" spans="1:24" ht="15" x14ac:dyDescent="0.25">
      <c r="A308" s="3"/>
      <c r="B308" s="7"/>
      <c r="C308" s="4"/>
      <c r="D308" s="5"/>
      <c r="E308" s="5"/>
      <c r="F308" s="5"/>
      <c r="G308" s="7"/>
      <c r="H308" s="7"/>
      <c r="I308" s="6"/>
      <c r="J308" s="7"/>
      <c r="K308" s="5"/>
      <c r="L308" s="7"/>
      <c r="M308" s="7"/>
      <c r="N308" s="3"/>
      <c r="O308" s="3"/>
      <c r="P308" s="104"/>
      <c r="Q308" s="4"/>
      <c r="R308" s="262"/>
      <c r="S308" s="7"/>
      <c r="T308" s="275"/>
      <c r="U308" s="274"/>
      <c r="V308" s="7"/>
      <c r="W308" s="7"/>
      <c r="X308" s="93"/>
    </row>
    <row r="309" spans="1:24" ht="15" x14ac:dyDescent="0.25">
      <c r="A309" s="3"/>
      <c r="B309" s="7"/>
      <c r="C309" s="4"/>
      <c r="D309" s="5"/>
      <c r="E309" s="5"/>
      <c r="F309" s="5"/>
      <c r="G309" s="7"/>
      <c r="H309" s="7"/>
      <c r="I309" s="6"/>
      <c r="J309" s="7"/>
      <c r="K309" s="5"/>
      <c r="L309" s="7"/>
      <c r="M309" s="7"/>
      <c r="N309" s="3"/>
      <c r="O309" s="3"/>
      <c r="P309" s="104"/>
      <c r="Q309" s="4"/>
      <c r="R309" s="262"/>
      <c r="S309" s="7"/>
      <c r="T309" s="275"/>
      <c r="U309" s="274"/>
      <c r="V309" s="7"/>
      <c r="W309" s="7"/>
      <c r="X309" s="93"/>
    </row>
    <row r="310" spans="1:24" ht="15" x14ac:dyDescent="0.25">
      <c r="A310" s="3"/>
      <c r="B310" s="7"/>
      <c r="C310" s="4"/>
      <c r="D310" s="5"/>
      <c r="E310" s="5"/>
      <c r="F310" s="5"/>
      <c r="G310" s="7"/>
      <c r="H310" s="7"/>
      <c r="I310" s="6"/>
      <c r="J310" s="7"/>
      <c r="K310" s="5"/>
      <c r="L310" s="7"/>
      <c r="M310" s="7"/>
      <c r="N310" s="3"/>
      <c r="O310" s="3"/>
      <c r="P310" s="104"/>
      <c r="Q310" s="4"/>
      <c r="R310" s="262"/>
      <c r="S310" s="7"/>
      <c r="T310" s="275"/>
      <c r="U310" s="274"/>
      <c r="V310" s="7"/>
      <c r="W310" s="7"/>
      <c r="X310" s="93"/>
    </row>
    <row r="311" spans="1:24" ht="15" x14ac:dyDescent="0.25">
      <c r="A311" s="3"/>
      <c r="B311" s="7"/>
      <c r="C311" s="4"/>
      <c r="D311" s="5"/>
      <c r="E311" s="5"/>
      <c r="F311" s="5"/>
      <c r="G311" s="7"/>
      <c r="H311" s="7"/>
      <c r="I311" s="6"/>
      <c r="J311" s="7"/>
      <c r="K311" s="5"/>
      <c r="L311" s="7"/>
      <c r="M311" s="7"/>
      <c r="N311" s="3"/>
      <c r="O311" s="3"/>
      <c r="P311" s="104"/>
      <c r="Q311" s="4"/>
      <c r="R311" s="262"/>
      <c r="S311" s="7"/>
      <c r="T311" s="275"/>
      <c r="U311" s="274"/>
      <c r="V311" s="7"/>
      <c r="W311" s="7"/>
      <c r="X311" s="93"/>
    </row>
    <row r="312" spans="1:24" ht="15" x14ac:dyDescent="0.25">
      <c r="A312" s="3"/>
      <c r="B312" s="7"/>
      <c r="C312" s="4"/>
      <c r="D312" s="5"/>
      <c r="E312" s="5"/>
      <c r="F312" s="5"/>
      <c r="G312" s="7"/>
      <c r="H312" s="7"/>
      <c r="I312" s="6"/>
      <c r="J312" s="7"/>
      <c r="K312" s="5"/>
      <c r="L312" s="7"/>
      <c r="M312" s="7"/>
      <c r="N312" s="3"/>
      <c r="O312" s="3"/>
      <c r="P312" s="104"/>
      <c r="Q312" s="4"/>
      <c r="R312" s="262"/>
      <c r="S312" s="7"/>
      <c r="T312" s="275"/>
      <c r="U312" s="274"/>
      <c r="V312" s="7"/>
      <c r="W312" s="7"/>
      <c r="X312" s="93"/>
    </row>
    <row r="313" spans="1:24" ht="15" x14ac:dyDescent="0.25">
      <c r="A313" s="3"/>
      <c r="B313" s="7"/>
      <c r="C313" s="4"/>
      <c r="D313" s="5"/>
      <c r="E313" s="5"/>
      <c r="F313" s="5"/>
      <c r="G313" s="7"/>
      <c r="H313" s="7"/>
      <c r="I313" s="6"/>
      <c r="J313" s="7"/>
      <c r="K313" s="5"/>
      <c r="L313" s="7"/>
      <c r="M313" s="7"/>
      <c r="N313" s="3"/>
      <c r="O313" s="3"/>
      <c r="P313" s="104"/>
      <c r="Q313" s="4"/>
      <c r="R313" s="262"/>
      <c r="S313" s="7"/>
      <c r="T313" s="275"/>
      <c r="U313" s="274"/>
      <c r="V313" s="7"/>
      <c r="W313" s="7"/>
      <c r="X313" s="93"/>
    </row>
    <row r="314" spans="1:24" ht="15" x14ac:dyDescent="0.25">
      <c r="A314" s="3"/>
      <c r="B314" s="7"/>
      <c r="C314" s="4"/>
      <c r="D314" s="5"/>
      <c r="E314" s="5"/>
      <c r="F314" s="5"/>
      <c r="G314" s="7"/>
      <c r="H314" s="7"/>
      <c r="I314" s="6"/>
      <c r="J314" s="7"/>
      <c r="K314" s="5"/>
      <c r="L314" s="7"/>
      <c r="M314" s="7"/>
      <c r="N314" s="3"/>
      <c r="O314" s="3"/>
      <c r="P314" s="104"/>
      <c r="Q314" s="4"/>
      <c r="R314" s="262"/>
      <c r="S314" s="7"/>
      <c r="T314" s="275"/>
      <c r="U314" s="274"/>
      <c r="V314" s="7"/>
      <c r="W314" s="7"/>
      <c r="X314" s="93"/>
    </row>
    <row r="315" spans="1:24" ht="15" x14ac:dyDescent="0.25">
      <c r="A315" s="3"/>
      <c r="B315" s="7"/>
      <c r="C315" s="4"/>
      <c r="D315" s="5"/>
      <c r="E315" s="5"/>
      <c r="F315" s="5"/>
      <c r="G315" s="7"/>
      <c r="H315" s="7"/>
      <c r="I315" s="6"/>
      <c r="J315" s="7"/>
      <c r="K315" s="5"/>
      <c r="L315" s="7"/>
      <c r="M315" s="7"/>
      <c r="N315" s="3"/>
      <c r="O315" s="3"/>
      <c r="P315" s="104"/>
      <c r="Q315" s="4"/>
      <c r="R315" s="262"/>
      <c r="S315" s="7"/>
      <c r="T315" s="275"/>
      <c r="U315" s="274"/>
      <c r="V315" s="7"/>
      <c r="W315" s="7"/>
      <c r="X315" s="93"/>
    </row>
    <row r="316" spans="1:24" ht="15" x14ac:dyDescent="0.25">
      <c r="A316" s="3"/>
      <c r="B316" s="7"/>
      <c r="C316" s="4"/>
      <c r="D316" s="5"/>
      <c r="E316" s="5"/>
      <c r="F316" s="5"/>
      <c r="G316" s="7"/>
      <c r="H316" s="7"/>
      <c r="I316" s="6"/>
      <c r="J316" s="7"/>
      <c r="K316" s="5"/>
      <c r="L316" s="7"/>
      <c r="M316" s="7"/>
      <c r="N316" s="3"/>
      <c r="O316" s="3"/>
      <c r="P316" s="104"/>
      <c r="Q316" s="4"/>
      <c r="R316" s="262"/>
      <c r="S316" s="7"/>
      <c r="T316" s="275"/>
      <c r="U316" s="274"/>
      <c r="V316" s="7"/>
      <c r="W316" s="7"/>
      <c r="X316" s="93"/>
    </row>
    <row r="317" spans="1:24" ht="15" x14ac:dyDescent="0.25">
      <c r="A317" s="3"/>
      <c r="B317" s="7"/>
      <c r="C317" s="4"/>
      <c r="D317" s="5"/>
      <c r="E317" s="5"/>
      <c r="F317" s="5"/>
      <c r="G317" s="7"/>
      <c r="H317" s="7"/>
      <c r="I317" s="6"/>
      <c r="J317" s="7"/>
      <c r="K317" s="5"/>
      <c r="L317" s="7"/>
      <c r="M317" s="7"/>
      <c r="N317" s="3"/>
      <c r="O317" s="3"/>
      <c r="P317" s="104"/>
      <c r="Q317" s="4"/>
      <c r="R317" s="262"/>
      <c r="S317" s="7"/>
      <c r="T317" s="275"/>
      <c r="U317" s="274"/>
      <c r="V317" s="7"/>
      <c r="W317" s="7"/>
      <c r="X317" s="93"/>
    </row>
    <row r="318" spans="1:24" ht="15" x14ac:dyDescent="0.25">
      <c r="A318" s="3"/>
      <c r="B318" s="7"/>
      <c r="C318" s="4"/>
      <c r="D318" s="5"/>
      <c r="E318" s="5"/>
      <c r="F318" s="5"/>
      <c r="G318" s="7"/>
      <c r="H318" s="7"/>
      <c r="I318" s="6"/>
      <c r="J318" s="7"/>
      <c r="K318" s="5"/>
      <c r="L318" s="7"/>
      <c r="M318" s="7"/>
      <c r="N318" s="3"/>
      <c r="O318" s="3"/>
      <c r="P318" s="104"/>
      <c r="Q318" s="4"/>
      <c r="R318" s="262"/>
      <c r="S318" s="7"/>
      <c r="T318" s="275"/>
      <c r="U318" s="274"/>
      <c r="V318" s="7"/>
      <c r="W318" s="7"/>
      <c r="X318" s="93"/>
    </row>
    <row r="319" spans="1:24" ht="15" x14ac:dyDescent="0.25">
      <c r="A319" s="3"/>
      <c r="B319" s="7"/>
      <c r="C319" s="4"/>
      <c r="D319" s="5"/>
      <c r="E319" s="5"/>
      <c r="F319" s="5"/>
      <c r="G319" s="7"/>
      <c r="H319" s="7"/>
      <c r="I319" s="6"/>
      <c r="J319" s="7"/>
      <c r="K319" s="5"/>
      <c r="L319" s="7"/>
      <c r="M319" s="7"/>
      <c r="N319" s="3"/>
      <c r="O319" s="3"/>
      <c r="P319" s="104"/>
      <c r="Q319" s="4"/>
      <c r="R319" s="262"/>
      <c r="S319" s="7"/>
      <c r="T319" s="275"/>
      <c r="U319" s="274"/>
      <c r="V319" s="7"/>
      <c r="W319" s="7"/>
      <c r="X319" s="93"/>
    </row>
    <row r="320" spans="1:24" ht="15" x14ac:dyDescent="0.25">
      <c r="A320" s="3"/>
      <c r="B320" s="7"/>
      <c r="C320" s="4"/>
      <c r="D320" s="5"/>
      <c r="E320" s="5"/>
      <c r="F320" s="5"/>
      <c r="G320" s="7"/>
      <c r="H320" s="7"/>
      <c r="I320" s="6"/>
      <c r="J320" s="7"/>
      <c r="K320" s="5"/>
      <c r="L320" s="7"/>
      <c r="M320" s="7"/>
      <c r="N320" s="3"/>
      <c r="O320" s="3"/>
      <c r="P320" s="104"/>
      <c r="Q320" s="4"/>
      <c r="R320" s="262"/>
      <c r="S320" s="7"/>
      <c r="T320" s="275"/>
      <c r="U320" s="274"/>
      <c r="V320" s="7"/>
      <c r="W320" s="7"/>
      <c r="X320" s="93"/>
    </row>
    <row r="321" spans="1:24" ht="15" x14ac:dyDescent="0.25">
      <c r="A321" s="3"/>
      <c r="B321" s="7"/>
      <c r="C321" s="4"/>
      <c r="D321" s="5"/>
      <c r="E321" s="5"/>
      <c r="F321" s="5"/>
      <c r="G321" s="7"/>
      <c r="H321" s="7"/>
      <c r="I321" s="6"/>
      <c r="J321" s="7"/>
      <c r="K321" s="5"/>
      <c r="L321" s="7"/>
      <c r="M321" s="7"/>
      <c r="N321" s="3"/>
      <c r="O321" s="3"/>
      <c r="P321" s="104"/>
      <c r="Q321" s="4"/>
      <c r="R321" s="262"/>
      <c r="S321" s="7"/>
      <c r="T321" s="275"/>
      <c r="U321" s="274"/>
      <c r="V321" s="7"/>
      <c r="W321" s="7"/>
      <c r="X321" s="93"/>
    </row>
    <row r="322" spans="1:24" ht="15" x14ac:dyDescent="0.25">
      <c r="A322" s="3"/>
      <c r="B322" s="7"/>
      <c r="C322" s="4"/>
      <c r="D322" s="5"/>
      <c r="E322" s="5"/>
      <c r="F322" s="5"/>
      <c r="G322" s="7"/>
      <c r="H322" s="7"/>
      <c r="I322" s="6"/>
      <c r="J322" s="7"/>
      <c r="K322" s="5"/>
      <c r="L322" s="7"/>
      <c r="M322" s="7"/>
      <c r="N322" s="3"/>
      <c r="O322" s="3"/>
      <c r="P322" s="104"/>
      <c r="Q322" s="4"/>
      <c r="R322" s="262"/>
      <c r="S322" s="7"/>
      <c r="T322" s="275"/>
      <c r="U322" s="274"/>
      <c r="V322" s="7"/>
      <c r="W322" s="7"/>
      <c r="X322" s="93"/>
    </row>
    <row r="323" spans="1:24" ht="15" x14ac:dyDescent="0.25">
      <c r="A323" s="3"/>
      <c r="B323" s="7"/>
      <c r="C323" s="4"/>
      <c r="D323" s="5"/>
      <c r="E323" s="5"/>
      <c r="F323" s="5"/>
      <c r="G323" s="7"/>
      <c r="H323" s="7"/>
      <c r="I323" s="6"/>
      <c r="J323" s="7"/>
      <c r="K323" s="5"/>
      <c r="L323" s="7"/>
      <c r="M323" s="7"/>
      <c r="N323" s="3"/>
      <c r="O323" s="3"/>
      <c r="P323" s="104"/>
      <c r="Q323" s="4"/>
      <c r="R323" s="262"/>
      <c r="S323" s="7"/>
      <c r="T323" s="275"/>
      <c r="U323" s="274"/>
      <c r="V323" s="7"/>
      <c r="W323" s="7"/>
      <c r="X323" s="93"/>
    </row>
    <row r="324" spans="1:24" ht="15" x14ac:dyDescent="0.25">
      <c r="A324" s="3"/>
      <c r="B324" s="7"/>
      <c r="C324" s="4"/>
      <c r="D324" s="5"/>
      <c r="E324" s="5"/>
      <c r="F324" s="5"/>
      <c r="G324" s="7"/>
      <c r="H324" s="7"/>
      <c r="I324" s="6"/>
      <c r="J324" s="7"/>
      <c r="K324" s="5"/>
      <c r="L324" s="7"/>
      <c r="M324" s="7"/>
      <c r="N324" s="3"/>
      <c r="O324" s="3"/>
      <c r="P324" s="104"/>
      <c r="Q324" s="4"/>
      <c r="R324" s="262"/>
      <c r="S324" s="7"/>
      <c r="T324" s="275"/>
      <c r="U324" s="274"/>
      <c r="V324" s="7"/>
      <c r="W324" s="7"/>
      <c r="X324" s="93"/>
    </row>
    <row r="325" spans="1:24" ht="15" x14ac:dyDescent="0.25">
      <c r="A325" s="3"/>
      <c r="B325" s="7"/>
      <c r="C325" s="4"/>
      <c r="D325" s="5"/>
      <c r="E325" s="5"/>
      <c r="F325" s="5"/>
      <c r="G325" s="7"/>
      <c r="H325" s="7"/>
      <c r="I325" s="6"/>
      <c r="J325" s="7"/>
      <c r="K325" s="5"/>
      <c r="L325" s="7"/>
      <c r="M325" s="7"/>
      <c r="N325" s="3"/>
      <c r="O325" s="3"/>
      <c r="P325" s="104"/>
      <c r="Q325" s="4"/>
      <c r="R325" s="262"/>
      <c r="S325" s="7"/>
      <c r="T325" s="275"/>
      <c r="U325" s="274"/>
      <c r="V325" s="7"/>
      <c r="W325" s="7"/>
      <c r="X325" s="93"/>
    </row>
    <row r="326" spans="1:24" ht="15" x14ac:dyDescent="0.25">
      <c r="A326" s="3"/>
      <c r="B326" s="7"/>
      <c r="C326" s="4"/>
      <c r="D326" s="5"/>
      <c r="E326" s="5"/>
      <c r="F326" s="5"/>
      <c r="G326" s="7"/>
      <c r="H326" s="7"/>
      <c r="I326" s="6"/>
      <c r="J326" s="7"/>
      <c r="K326" s="5"/>
      <c r="L326" s="7"/>
      <c r="M326" s="7"/>
      <c r="N326" s="3"/>
      <c r="O326" s="3"/>
      <c r="P326" s="104"/>
      <c r="Q326" s="4"/>
      <c r="R326" s="262"/>
      <c r="S326" s="7"/>
      <c r="T326" s="275"/>
      <c r="U326" s="274"/>
      <c r="V326" s="7"/>
      <c r="W326" s="7"/>
      <c r="X326" s="93"/>
    </row>
    <row r="327" spans="1:24" ht="15" x14ac:dyDescent="0.25">
      <c r="A327" s="3"/>
      <c r="B327" s="7"/>
      <c r="C327" s="4"/>
      <c r="D327" s="5"/>
      <c r="E327" s="5"/>
      <c r="F327" s="5"/>
      <c r="G327" s="7"/>
      <c r="H327" s="7"/>
      <c r="I327" s="6"/>
      <c r="J327" s="7"/>
      <c r="K327" s="5"/>
      <c r="L327" s="7"/>
      <c r="M327" s="7"/>
      <c r="N327" s="3"/>
      <c r="O327" s="3"/>
      <c r="P327" s="104"/>
      <c r="Q327" s="4"/>
      <c r="R327" s="262"/>
      <c r="S327" s="7"/>
      <c r="T327" s="275"/>
      <c r="U327" s="274"/>
      <c r="V327" s="7"/>
      <c r="W327" s="7"/>
      <c r="X327" s="93"/>
    </row>
    <row r="328" spans="1:24" ht="15" x14ac:dyDescent="0.25">
      <c r="A328" s="3"/>
      <c r="B328" s="7"/>
      <c r="C328" s="4"/>
      <c r="D328" s="5"/>
      <c r="E328" s="5"/>
      <c r="F328" s="5"/>
      <c r="G328" s="7"/>
      <c r="H328" s="7"/>
      <c r="I328" s="6"/>
      <c r="J328" s="7"/>
      <c r="K328" s="5"/>
      <c r="L328" s="7"/>
      <c r="M328" s="7"/>
      <c r="N328" s="3"/>
      <c r="O328" s="3"/>
      <c r="P328" s="104"/>
      <c r="Q328" s="4"/>
      <c r="R328" s="262"/>
      <c r="S328" s="7"/>
      <c r="T328" s="275"/>
      <c r="U328" s="274"/>
      <c r="V328" s="7"/>
      <c r="W328" s="7"/>
      <c r="X328" s="93"/>
    </row>
    <row r="329" spans="1:24" ht="15" x14ac:dyDescent="0.25">
      <c r="A329" s="3"/>
      <c r="B329" s="7"/>
      <c r="C329" s="4"/>
      <c r="D329" s="5"/>
      <c r="E329" s="5"/>
      <c r="F329" s="5"/>
      <c r="G329" s="7"/>
      <c r="H329" s="7"/>
      <c r="I329" s="6"/>
      <c r="J329" s="7"/>
      <c r="K329" s="5"/>
      <c r="L329" s="7"/>
      <c r="M329" s="7"/>
      <c r="N329" s="3"/>
      <c r="O329" s="3"/>
      <c r="P329" s="104"/>
      <c r="Q329" s="4"/>
      <c r="R329" s="262"/>
      <c r="S329" s="7"/>
      <c r="T329" s="275"/>
      <c r="U329" s="274"/>
      <c r="V329" s="7"/>
      <c r="W329" s="7"/>
      <c r="X329" s="93"/>
    </row>
    <row r="330" spans="1:24" ht="15" x14ac:dyDescent="0.25">
      <c r="A330" s="3"/>
      <c r="B330" s="7"/>
      <c r="C330" s="4"/>
      <c r="D330" s="5"/>
      <c r="E330" s="5"/>
      <c r="F330" s="5"/>
      <c r="G330" s="7"/>
      <c r="H330" s="7"/>
      <c r="I330" s="6"/>
      <c r="J330" s="7"/>
      <c r="K330" s="5"/>
      <c r="L330" s="7"/>
      <c r="M330" s="7"/>
      <c r="N330" s="3"/>
      <c r="O330" s="3"/>
      <c r="P330" s="104"/>
      <c r="Q330" s="4"/>
      <c r="R330" s="262"/>
      <c r="S330" s="7"/>
      <c r="T330" s="275"/>
      <c r="U330" s="274"/>
      <c r="V330" s="7"/>
      <c r="W330" s="7"/>
      <c r="X330" s="93"/>
    </row>
    <row r="331" spans="1:24" ht="15" x14ac:dyDescent="0.25">
      <c r="A331" s="3"/>
      <c r="B331" s="7"/>
      <c r="C331" s="4"/>
      <c r="D331" s="5"/>
      <c r="E331" s="5"/>
      <c r="F331" s="5"/>
      <c r="G331" s="7"/>
      <c r="H331" s="7"/>
      <c r="I331" s="6"/>
      <c r="J331" s="7"/>
      <c r="K331" s="5"/>
      <c r="L331" s="7"/>
      <c r="M331" s="7"/>
      <c r="N331" s="3"/>
      <c r="O331" s="3"/>
      <c r="P331" s="104"/>
      <c r="Q331" s="4"/>
      <c r="R331" s="262"/>
      <c r="S331" s="7"/>
      <c r="T331" s="275"/>
      <c r="U331" s="274"/>
      <c r="V331" s="7"/>
      <c r="W331" s="7"/>
      <c r="X331" s="93"/>
    </row>
    <row r="332" spans="1:24" ht="15" x14ac:dyDescent="0.25">
      <c r="A332" s="3"/>
      <c r="B332" s="7"/>
      <c r="C332" s="4"/>
      <c r="D332" s="5"/>
      <c r="E332" s="5"/>
      <c r="F332" s="5"/>
      <c r="G332" s="7"/>
      <c r="H332" s="7"/>
      <c r="I332" s="6"/>
      <c r="J332" s="7"/>
      <c r="K332" s="5"/>
      <c r="L332" s="7"/>
      <c r="M332" s="7"/>
      <c r="N332" s="3"/>
      <c r="O332" s="3"/>
      <c r="P332" s="104"/>
      <c r="Q332" s="4"/>
      <c r="R332" s="262"/>
      <c r="S332" s="7"/>
      <c r="T332" s="275"/>
      <c r="U332" s="274"/>
      <c r="V332" s="7"/>
      <c r="W332" s="7"/>
      <c r="X332" s="93"/>
    </row>
    <row r="333" spans="1:24" ht="15" x14ac:dyDescent="0.25">
      <c r="A333" s="3"/>
      <c r="B333" s="7"/>
      <c r="C333" s="4"/>
      <c r="D333" s="5"/>
      <c r="E333" s="5"/>
      <c r="F333" s="5"/>
      <c r="G333" s="7"/>
      <c r="H333" s="7"/>
      <c r="I333" s="6"/>
      <c r="J333" s="7"/>
      <c r="K333" s="5"/>
      <c r="L333" s="7"/>
      <c r="M333" s="7"/>
      <c r="N333" s="3"/>
      <c r="O333" s="3"/>
      <c r="P333" s="104"/>
      <c r="Q333" s="4"/>
      <c r="R333" s="262"/>
      <c r="S333" s="7"/>
      <c r="T333" s="275"/>
      <c r="U333" s="274"/>
      <c r="V333" s="7"/>
      <c r="W333" s="7"/>
      <c r="X333" s="93"/>
    </row>
    <row r="334" spans="1:24" ht="15" x14ac:dyDescent="0.25">
      <c r="A334" s="3"/>
      <c r="B334" s="7"/>
      <c r="C334" s="4"/>
      <c r="D334" s="5"/>
      <c r="E334" s="5"/>
      <c r="F334" s="5"/>
      <c r="G334" s="7"/>
      <c r="H334" s="7"/>
      <c r="I334" s="6"/>
      <c r="J334" s="7"/>
      <c r="K334" s="5"/>
      <c r="L334" s="7"/>
      <c r="M334" s="7"/>
      <c r="N334" s="3"/>
      <c r="O334" s="3"/>
      <c r="P334" s="104"/>
      <c r="Q334" s="4"/>
      <c r="R334" s="262"/>
      <c r="S334" s="7"/>
      <c r="T334" s="275"/>
      <c r="U334" s="274"/>
      <c r="V334" s="7"/>
      <c r="W334" s="7"/>
      <c r="X334" s="93"/>
    </row>
    <row r="335" spans="1:24" ht="15" x14ac:dyDescent="0.25">
      <c r="A335" s="3"/>
      <c r="B335" s="7"/>
      <c r="C335" s="4"/>
      <c r="D335" s="5"/>
      <c r="E335" s="5"/>
      <c r="F335" s="5"/>
      <c r="G335" s="7"/>
      <c r="H335" s="7"/>
      <c r="I335" s="6"/>
      <c r="J335" s="7"/>
      <c r="K335" s="5"/>
      <c r="L335" s="7"/>
      <c r="M335" s="7"/>
      <c r="N335" s="3"/>
      <c r="O335" s="3"/>
      <c r="P335" s="104"/>
      <c r="Q335" s="4"/>
      <c r="R335" s="262"/>
      <c r="S335" s="7"/>
      <c r="T335" s="275"/>
      <c r="U335" s="274"/>
      <c r="V335" s="7"/>
      <c r="W335" s="7"/>
      <c r="X335" s="93"/>
    </row>
    <row r="336" spans="1:24" ht="15" x14ac:dyDescent="0.25">
      <c r="A336" s="3"/>
      <c r="B336" s="7"/>
      <c r="C336" s="4"/>
      <c r="D336" s="5"/>
      <c r="E336" s="5"/>
      <c r="F336" s="5"/>
      <c r="G336" s="7"/>
      <c r="H336" s="7"/>
      <c r="I336" s="6"/>
      <c r="J336" s="7"/>
      <c r="K336" s="5"/>
      <c r="L336" s="7"/>
      <c r="M336" s="7"/>
      <c r="N336" s="3"/>
      <c r="O336" s="3"/>
      <c r="P336" s="104"/>
      <c r="Q336" s="4"/>
      <c r="R336" s="262"/>
      <c r="S336" s="7"/>
      <c r="T336" s="275"/>
      <c r="U336" s="274"/>
      <c r="V336" s="7"/>
      <c r="W336" s="7"/>
      <c r="X336" s="93"/>
    </row>
    <row r="337" spans="1:24" ht="15" x14ac:dyDescent="0.25">
      <c r="A337" s="3"/>
      <c r="B337" s="7"/>
      <c r="C337" s="4"/>
      <c r="D337" s="5"/>
      <c r="E337" s="5"/>
      <c r="F337" s="5"/>
      <c r="G337" s="7"/>
      <c r="H337" s="7"/>
      <c r="I337" s="6"/>
      <c r="J337" s="7"/>
      <c r="K337" s="5"/>
      <c r="L337" s="7"/>
      <c r="M337" s="7"/>
      <c r="N337" s="3"/>
      <c r="O337" s="3"/>
      <c r="P337" s="104"/>
      <c r="Q337" s="4"/>
      <c r="R337" s="262"/>
      <c r="S337" s="7"/>
      <c r="T337" s="275"/>
      <c r="U337" s="274"/>
      <c r="V337" s="7"/>
      <c r="W337" s="7"/>
      <c r="X337" s="93"/>
    </row>
    <row r="338" spans="1:24" ht="15" x14ac:dyDescent="0.25">
      <c r="A338" s="3"/>
      <c r="B338" s="7"/>
      <c r="C338" s="4"/>
      <c r="D338" s="5"/>
      <c r="E338" s="5"/>
      <c r="F338" s="5"/>
      <c r="G338" s="7"/>
      <c r="H338" s="7"/>
      <c r="I338" s="6"/>
      <c r="J338" s="7"/>
      <c r="K338" s="5"/>
      <c r="L338" s="7"/>
      <c r="M338" s="7"/>
      <c r="N338" s="3"/>
      <c r="O338" s="3"/>
      <c r="P338" s="104"/>
      <c r="Q338" s="4"/>
      <c r="R338" s="262"/>
      <c r="S338" s="7"/>
      <c r="T338" s="275"/>
      <c r="U338" s="274"/>
      <c r="V338" s="7"/>
      <c r="W338" s="7"/>
      <c r="X338" s="93"/>
    </row>
    <row r="339" spans="1:24" ht="15" x14ac:dyDescent="0.25">
      <c r="A339" s="3"/>
      <c r="B339" s="7"/>
      <c r="C339" s="4"/>
      <c r="D339" s="5"/>
      <c r="E339" s="5"/>
      <c r="F339" s="5"/>
      <c r="G339" s="7"/>
      <c r="H339" s="7"/>
      <c r="I339" s="6"/>
      <c r="J339" s="7"/>
      <c r="K339" s="5"/>
      <c r="L339" s="7"/>
      <c r="M339" s="7"/>
      <c r="N339" s="3"/>
      <c r="O339" s="3"/>
      <c r="P339" s="104"/>
      <c r="Q339" s="4"/>
      <c r="R339" s="262"/>
      <c r="S339" s="7"/>
      <c r="T339" s="275"/>
      <c r="U339" s="274"/>
      <c r="V339" s="7"/>
      <c r="W339" s="7"/>
      <c r="X339" s="93"/>
    </row>
    <row r="340" spans="1:24" ht="15" x14ac:dyDescent="0.25">
      <c r="A340" s="3"/>
      <c r="B340" s="7"/>
      <c r="C340" s="4"/>
      <c r="D340" s="5"/>
      <c r="E340" s="5"/>
      <c r="F340" s="5"/>
      <c r="G340" s="7"/>
      <c r="H340" s="7"/>
      <c r="I340" s="6"/>
      <c r="J340" s="7"/>
      <c r="K340" s="5"/>
      <c r="L340" s="7"/>
      <c r="M340" s="7"/>
      <c r="N340" s="3"/>
      <c r="O340" s="3"/>
      <c r="P340" s="104"/>
      <c r="Q340" s="4"/>
      <c r="R340" s="262"/>
      <c r="S340" s="7"/>
      <c r="T340" s="275"/>
      <c r="U340" s="274"/>
      <c r="V340" s="7"/>
      <c r="W340" s="7"/>
      <c r="X340" s="93"/>
    </row>
    <row r="341" spans="1:24" ht="15" x14ac:dyDescent="0.25">
      <c r="A341" s="3"/>
      <c r="B341" s="7"/>
      <c r="C341" s="4"/>
      <c r="D341" s="5"/>
      <c r="E341" s="5"/>
      <c r="F341" s="5"/>
      <c r="G341" s="7"/>
      <c r="H341" s="7"/>
      <c r="I341" s="6"/>
      <c r="J341" s="7"/>
      <c r="K341" s="5"/>
      <c r="L341" s="7"/>
      <c r="M341" s="7"/>
      <c r="N341" s="3"/>
      <c r="O341" s="3"/>
      <c r="P341" s="104"/>
      <c r="Q341" s="4"/>
      <c r="R341" s="262"/>
      <c r="S341" s="7"/>
      <c r="T341" s="275"/>
      <c r="U341" s="274"/>
      <c r="V341" s="7"/>
      <c r="W341" s="7"/>
      <c r="X341" s="93"/>
    </row>
    <row r="342" spans="1:24" ht="15" x14ac:dyDescent="0.25">
      <c r="A342" s="3"/>
      <c r="B342" s="7"/>
      <c r="C342" s="4"/>
      <c r="D342" s="5"/>
      <c r="E342" s="5"/>
      <c r="F342" s="5"/>
      <c r="G342" s="7"/>
      <c r="H342" s="7"/>
      <c r="I342" s="6"/>
      <c r="J342" s="7"/>
      <c r="K342" s="5"/>
      <c r="L342" s="7"/>
      <c r="M342" s="7"/>
      <c r="N342" s="3"/>
      <c r="O342" s="3"/>
      <c r="P342" s="104"/>
      <c r="Q342" s="4"/>
      <c r="R342" s="262"/>
      <c r="S342" s="7"/>
      <c r="T342" s="275"/>
      <c r="U342" s="274"/>
      <c r="V342" s="7"/>
      <c r="W342" s="7"/>
      <c r="X342" s="93"/>
    </row>
    <row r="343" spans="1:24" ht="15" x14ac:dyDescent="0.25">
      <c r="A343" s="3"/>
      <c r="B343" s="7"/>
      <c r="C343" s="4"/>
      <c r="D343" s="5"/>
      <c r="E343" s="5"/>
      <c r="F343" s="5"/>
      <c r="G343" s="7"/>
      <c r="H343" s="7"/>
      <c r="I343" s="6"/>
      <c r="J343" s="7"/>
      <c r="K343" s="5"/>
      <c r="L343" s="7"/>
      <c r="M343" s="7"/>
      <c r="N343" s="3"/>
      <c r="O343" s="3"/>
      <c r="P343" s="104"/>
      <c r="Q343" s="4"/>
      <c r="R343" s="262"/>
      <c r="S343" s="7"/>
      <c r="T343" s="275"/>
      <c r="U343" s="274"/>
      <c r="V343" s="7"/>
      <c r="W343" s="7"/>
      <c r="X343" s="93"/>
    </row>
    <row r="344" spans="1:24" ht="15" x14ac:dyDescent="0.25">
      <c r="A344" s="3"/>
      <c r="B344" s="7"/>
      <c r="C344" s="4"/>
      <c r="D344" s="5"/>
      <c r="E344" s="5"/>
      <c r="F344" s="5"/>
      <c r="G344" s="7"/>
      <c r="H344" s="7"/>
      <c r="I344" s="6"/>
      <c r="J344" s="7"/>
      <c r="K344" s="5"/>
      <c r="L344" s="7"/>
      <c r="M344" s="7"/>
      <c r="N344" s="3"/>
      <c r="O344" s="3"/>
      <c r="P344" s="104"/>
      <c r="Q344" s="4"/>
      <c r="R344" s="262"/>
      <c r="S344" s="7"/>
      <c r="T344" s="275"/>
      <c r="U344" s="274"/>
      <c r="V344" s="7"/>
      <c r="W344" s="7"/>
      <c r="X344" s="93"/>
    </row>
    <row r="345" spans="1:24" ht="15" x14ac:dyDescent="0.25">
      <c r="A345" s="3"/>
      <c r="B345" s="7"/>
      <c r="C345" s="4"/>
      <c r="D345" s="5"/>
      <c r="E345" s="5"/>
      <c r="F345" s="5"/>
      <c r="G345" s="7"/>
      <c r="H345" s="7"/>
      <c r="I345" s="6"/>
      <c r="J345" s="7"/>
      <c r="K345" s="5"/>
      <c r="L345" s="7"/>
      <c r="M345" s="7"/>
      <c r="N345" s="3"/>
      <c r="O345" s="3"/>
      <c r="P345" s="104"/>
      <c r="Q345" s="4"/>
      <c r="R345" s="262"/>
      <c r="S345" s="7"/>
      <c r="T345" s="275"/>
      <c r="U345" s="274"/>
      <c r="V345" s="7"/>
      <c r="W345" s="7"/>
      <c r="X345" s="93"/>
    </row>
    <row r="346" spans="1:24" ht="15" x14ac:dyDescent="0.25">
      <c r="A346" s="3"/>
      <c r="B346" s="7"/>
      <c r="C346" s="4"/>
      <c r="D346" s="5"/>
      <c r="E346" s="5"/>
      <c r="F346" s="5"/>
      <c r="G346" s="7"/>
      <c r="H346" s="7"/>
      <c r="I346" s="6"/>
      <c r="J346" s="7"/>
      <c r="K346" s="5"/>
      <c r="L346" s="7"/>
      <c r="M346" s="7"/>
      <c r="N346" s="3"/>
      <c r="O346" s="3"/>
      <c r="P346" s="104"/>
      <c r="Q346" s="4"/>
      <c r="R346" s="262"/>
      <c r="S346" s="7"/>
      <c r="T346" s="275"/>
      <c r="U346" s="274"/>
      <c r="V346" s="7"/>
      <c r="W346" s="7"/>
      <c r="X346" s="93"/>
    </row>
    <row r="347" spans="1:24" ht="15" x14ac:dyDescent="0.25">
      <c r="A347" s="3"/>
      <c r="B347" s="7"/>
      <c r="C347" s="4"/>
      <c r="D347" s="5"/>
      <c r="E347" s="5"/>
      <c r="F347" s="5"/>
      <c r="G347" s="7"/>
      <c r="H347" s="7"/>
      <c r="I347" s="6"/>
      <c r="J347" s="7"/>
      <c r="K347" s="5"/>
      <c r="L347" s="7"/>
      <c r="M347" s="7"/>
      <c r="N347" s="3"/>
      <c r="O347" s="3"/>
      <c r="P347" s="104"/>
      <c r="Q347" s="4"/>
      <c r="R347" s="262"/>
      <c r="S347" s="7"/>
      <c r="T347" s="275"/>
      <c r="U347" s="274"/>
      <c r="V347" s="7"/>
      <c r="W347" s="7"/>
      <c r="X347" s="93"/>
    </row>
    <row r="348" spans="1:24" ht="15" x14ac:dyDescent="0.25">
      <c r="A348" s="3"/>
      <c r="B348" s="7"/>
      <c r="C348" s="4"/>
      <c r="D348" s="5"/>
      <c r="E348" s="5"/>
      <c r="F348" s="5"/>
      <c r="G348" s="7"/>
      <c r="H348" s="7"/>
      <c r="I348" s="6"/>
      <c r="J348" s="7"/>
      <c r="K348" s="5"/>
      <c r="L348" s="7"/>
      <c r="M348" s="7"/>
      <c r="N348" s="3"/>
      <c r="O348" s="3"/>
      <c r="P348" s="104"/>
      <c r="Q348" s="4"/>
      <c r="R348" s="262"/>
      <c r="S348" s="7"/>
      <c r="T348" s="275"/>
      <c r="U348" s="274"/>
      <c r="V348" s="7"/>
      <c r="W348" s="7"/>
      <c r="X348" s="93"/>
    </row>
    <row r="349" spans="1:24" ht="15" x14ac:dyDescent="0.25">
      <c r="A349" s="3"/>
      <c r="B349" s="7"/>
      <c r="C349" s="4"/>
      <c r="D349" s="5"/>
      <c r="E349" s="5"/>
      <c r="F349" s="5"/>
      <c r="G349" s="7"/>
      <c r="H349" s="7"/>
      <c r="I349" s="6"/>
      <c r="J349" s="7"/>
      <c r="K349" s="5"/>
      <c r="L349" s="7"/>
      <c r="M349" s="7"/>
      <c r="N349" s="3"/>
      <c r="O349" s="3"/>
      <c r="P349" s="104"/>
      <c r="Q349" s="4"/>
      <c r="R349" s="262"/>
      <c r="S349" s="7"/>
      <c r="T349" s="275"/>
      <c r="U349" s="274"/>
      <c r="V349" s="7"/>
      <c r="W349" s="7"/>
      <c r="X349" s="93"/>
    </row>
    <row r="350" spans="1:24" ht="15" x14ac:dyDescent="0.25">
      <c r="A350" s="3"/>
      <c r="B350" s="7"/>
      <c r="C350" s="4"/>
      <c r="D350" s="5"/>
      <c r="E350" s="5"/>
      <c r="F350" s="5"/>
      <c r="G350" s="7"/>
      <c r="H350" s="7"/>
      <c r="I350" s="6"/>
      <c r="J350" s="7"/>
      <c r="K350" s="5"/>
      <c r="L350" s="7"/>
      <c r="M350" s="7"/>
      <c r="N350" s="3"/>
      <c r="O350" s="3"/>
      <c r="P350" s="104"/>
      <c r="Q350" s="4"/>
      <c r="R350" s="262"/>
      <c r="S350" s="7"/>
      <c r="T350" s="275"/>
      <c r="U350" s="274"/>
      <c r="V350" s="7"/>
      <c r="W350" s="7"/>
      <c r="X350" s="93"/>
    </row>
    <row r="351" spans="1:24" ht="15" x14ac:dyDescent="0.25">
      <c r="A351" s="3"/>
      <c r="B351" s="7"/>
      <c r="C351" s="4"/>
      <c r="D351" s="5"/>
      <c r="E351" s="5"/>
      <c r="F351" s="5"/>
      <c r="G351" s="7"/>
      <c r="H351" s="7"/>
      <c r="I351" s="6"/>
      <c r="J351" s="7"/>
      <c r="K351" s="5"/>
      <c r="L351" s="7"/>
      <c r="M351" s="7"/>
      <c r="N351" s="3"/>
      <c r="O351" s="3"/>
      <c r="P351" s="104"/>
      <c r="Q351" s="4"/>
      <c r="R351" s="262"/>
      <c r="S351" s="7"/>
      <c r="T351" s="275"/>
      <c r="U351" s="274"/>
      <c r="V351" s="7"/>
      <c r="W351" s="7"/>
      <c r="X351" s="93"/>
    </row>
    <row r="352" spans="1:24" ht="15" x14ac:dyDescent="0.25">
      <c r="A352" s="3"/>
      <c r="B352" s="7"/>
      <c r="C352" s="4"/>
      <c r="D352" s="5"/>
      <c r="E352" s="5"/>
      <c r="F352" s="5"/>
      <c r="G352" s="7"/>
      <c r="H352" s="7"/>
      <c r="I352" s="6"/>
      <c r="J352" s="7"/>
      <c r="K352" s="5"/>
      <c r="L352" s="7"/>
      <c r="M352" s="7"/>
      <c r="N352" s="3"/>
      <c r="O352" s="3"/>
      <c r="P352" s="104"/>
      <c r="Q352" s="4"/>
      <c r="R352" s="262"/>
      <c r="S352" s="7"/>
      <c r="T352" s="275"/>
      <c r="U352" s="274"/>
      <c r="V352" s="7"/>
      <c r="W352" s="7"/>
      <c r="X352" s="93"/>
    </row>
    <row r="353" spans="1:24" ht="15" x14ac:dyDescent="0.25">
      <c r="A353" s="3"/>
      <c r="B353" s="7"/>
      <c r="C353" s="4"/>
      <c r="D353" s="5"/>
      <c r="E353" s="5"/>
      <c r="F353" s="5"/>
      <c r="G353" s="7"/>
      <c r="H353" s="7"/>
      <c r="I353" s="6"/>
      <c r="J353" s="7"/>
      <c r="K353" s="5"/>
      <c r="L353" s="7"/>
      <c r="M353" s="7"/>
      <c r="N353" s="3"/>
      <c r="O353" s="3"/>
      <c r="P353" s="104"/>
      <c r="Q353" s="4"/>
      <c r="R353" s="262"/>
      <c r="S353" s="7"/>
      <c r="T353" s="275"/>
      <c r="U353" s="274"/>
      <c r="V353" s="7"/>
      <c r="W353" s="7"/>
      <c r="X353" s="93"/>
    </row>
    <row r="354" spans="1:24" ht="15" x14ac:dyDescent="0.25">
      <c r="A354" s="3"/>
      <c r="B354" s="7"/>
      <c r="C354" s="4"/>
      <c r="D354" s="5"/>
      <c r="E354" s="5"/>
      <c r="F354" s="5"/>
      <c r="G354" s="7"/>
      <c r="H354" s="7"/>
      <c r="I354" s="6"/>
      <c r="J354" s="7"/>
      <c r="K354" s="5"/>
      <c r="L354" s="7"/>
      <c r="M354" s="7"/>
      <c r="N354" s="3"/>
      <c r="O354" s="3"/>
      <c r="P354" s="104"/>
      <c r="Q354" s="4"/>
      <c r="R354" s="262"/>
      <c r="S354" s="7"/>
      <c r="T354" s="275"/>
      <c r="U354" s="274"/>
      <c r="V354" s="7"/>
      <c r="W354" s="7"/>
      <c r="X354" s="93"/>
    </row>
    <row r="355" spans="1:24" ht="15" x14ac:dyDescent="0.25">
      <c r="A355" s="3"/>
      <c r="B355" s="7"/>
      <c r="C355" s="4"/>
      <c r="D355" s="5"/>
      <c r="E355" s="5"/>
      <c r="F355" s="5"/>
      <c r="G355" s="7"/>
      <c r="H355" s="7"/>
      <c r="I355" s="6"/>
      <c r="J355" s="7"/>
      <c r="K355" s="5"/>
      <c r="L355" s="7"/>
      <c r="M355" s="7"/>
      <c r="N355" s="3"/>
      <c r="O355" s="3"/>
      <c r="P355" s="104"/>
      <c r="Q355" s="4"/>
      <c r="R355" s="262"/>
      <c r="S355" s="7"/>
      <c r="T355" s="275"/>
      <c r="U355" s="274"/>
      <c r="V355" s="7"/>
      <c r="W355" s="7"/>
      <c r="X355" s="93"/>
    </row>
    <row r="356" spans="1:24" ht="15" x14ac:dyDescent="0.25">
      <c r="A356" s="3"/>
      <c r="B356" s="7"/>
      <c r="C356" s="4"/>
      <c r="D356" s="5"/>
      <c r="E356" s="5"/>
      <c r="F356" s="5"/>
      <c r="G356" s="7"/>
      <c r="H356" s="7"/>
      <c r="I356" s="6"/>
      <c r="J356" s="7"/>
      <c r="K356" s="5"/>
      <c r="L356" s="7"/>
      <c r="M356" s="7"/>
      <c r="N356" s="3"/>
      <c r="O356" s="3"/>
      <c r="P356" s="104"/>
      <c r="Q356" s="4"/>
      <c r="R356" s="262"/>
      <c r="S356" s="7"/>
      <c r="T356" s="275"/>
      <c r="U356" s="274"/>
      <c r="V356" s="7"/>
      <c r="W356" s="7"/>
      <c r="X356" s="93"/>
    </row>
    <row r="357" spans="1:24" ht="15" x14ac:dyDescent="0.25">
      <c r="A357" s="3"/>
      <c r="B357" s="7"/>
      <c r="C357" s="4"/>
      <c r="D357" s="5"/>
      <c r="E357" s="5"/>
      <c r="F357" s="5"/>
      <c r="G357" s="7"/>
      <c r="H357" s="7"/>
      <c r="I357" s="6"/>
      <c r="J357" s="7"/>
      <c r="K357" s="5"/>
      <c r="L357" s="7"/>
      <c r="M357" s="7"/>
      <c r="N357" s="3"/>
      <c r="O357" s="3"/>
      <c r="P357" s="104"/>
      <c r="Q357" s="4"/>
      <c r="R357" s="262"/>
      <c r="S357" s="7"/>
      <c r="T357" s="275"/>
      <c r="U357" s="274"/>
      <c r="V357" s="7"/>
      <c r="W357" s="7"/>
      <c r="X357" s="93"/>
    </row>
    <row r="358" spans="1:24" ht="15" x14ac:dyDescent="0.25">
      <c r="A358" s="3"/>
      <c r="B358" s="7"/>
      <c r="C358" s="4"/>
      <c r="D358" s="5"/>
      <c r="E358" s="5"/>
      <c r="F358" s="5"/>
      <c r="G358" s="7"/>
      <c r="H358" s="7"/>
      <c r="I358" s="6"/>
      <c r="J358" s="7"/>
      <c r="K358" s="5"/>
      <c r="L358" s="7"/>
      <c r="M358" s="7"/>
      <c r="N358" s="3"/>
      <c r="O358" s="3"/>
      <c r="P358" s="104"/>
      <c r="Q358" s="4"/>
      <c r="R358" s="262"/>
      <c r="S358" s="7"/>
      <c r="T358" s="275"/>
      <c r="U358" s="274"/>
      <c r="V358" s="7"/>
      <c r="W358" s="7"/>
      <c r="X358" s="93"/>
    </row>
    <row r="359" spans="1:24" ht="15" x14ac:dyDescent="0.25">
      <c r="A359" s="3"/>
      <c r="B359" s="7"/>
      <c r="C359" s="4"/>
      <c r="D359" s="5"/>
      <c r="E359" s="5"/>
      <c r="F359" s="5"/>
      <c r="G359" s="7"/>
      <c r="H359" s="7"/>
      <c r="I359" s="6"/>
      <c r="J359" s="7"/>
      <c r="K359" s="5"/>
      <c r="L359" s="7"/>
      <c r="M359" s="7"/>
      <c r="N359" s="3"/>
      <c r="O359" s="3"/>
      <c r="P359" s="104"/>
      <c r="Q359" s="4"/>
      <c r="R359" s="262"/>
      <c r="S359" s="7"/>
      <c r="T359" s="275"/>
      <c r="U359" s="274"/>
      <c r="V359" s="7"/>
      <c r="W359" s="7"/>
      <c r="X359" s="93"/>
    </row>
    <row r="360" spans="1:24" ht="15" x14ac:dyDescent="0.25">
      <c r="A360" s="3"/>
      <c r="B360" s="7"/>
      <c r="C360" s="4"/>
      <c r="D360" s="5"/>
      <c r="E360" s="5"/>
      <c r="F360" s="5"/>
      <c r="G360" s="7"/>
      <c r="H360" s="7"/>
      <c r="I360" s="6"/>
      <c r="J360" s="7"/>
      <c r="K360" s="5"/>
      <c r="L360" s="7"/>
      <c r="M360" s="7"/>
      <c r="N360" s="3"/>
      <c r="O360" s="3"/>
      <c r="P360" s="104"/>
      <c r="Q360" s="4"/>
      <c r="R360" s="262"/>
      <c r="S360" s="7"/>
      <c r="T360" s="275"/>
      <c r="U360" s="274"/>
      <c r="V360" s="7"/>
      <c r="W360" s="7"/>
      <c r="X360" s="93"/>
    </row>
    <row r="361" spans="1:24" ht="15" x14ac:dyDescent="0.25">
      <c r="A361" s="3"/>
      <c r="B361" s="7"/>
      <c r="C361" s="4"/>
      <c r="D361" s="5"/>
      <c r="E361" s="5"/>
      <c r="F361" s="5"/>
      <c r="G361" s="7"/>
      <c r="H361" s="7"/>
      <c r="I361" s="6"/>
      <c r="J361" s="7"/>
      <c r="K361" s="5"/>
      <c r="L361" s="7"/>
      <c r="M361" s="7"/>
      <c r="N361" s="3"/>
      <c r="O361" s="3"/>
      <c r="P361" s="104"/>
      <c r="Q361" s="4"/>
      <c r="R361" s="262"/>
      <c r="S361" s="7"/>
      <c r="T361" s="275"/>
      <c r="U361" s="274"/>
      <c r="V361" s="7"/>
      <c r="W361" s="7"/>
      <c r="X361" s="93"/>
    </row>
    <row r="362" spans="1:24" ht="15" x14ac:dyDescent="0.25">
      <c r="A362" s="3"/>
      <c r="B362" s="7"/>
      <c r="C362" s="4"/>
      <c r="D362" s="5"/>
      <c r="E362" s="5"/>
      <c r="F362" s="5"/>
      <c r="G362" s="7"/>
      <c r="H362" s="7"/>
      <c r="I362" s="6"/>
      <c r="J362" s="7"/>
      <c r="K362" s="5"/>
      <c r="L362" s="7"/>
      <c r="M362" s="7"/>
      <c r="N362" s="3"/>
      <c r="O362" s="3"/>
      <c r="P362" s="104"/>
      <c r="Q362" s="4"/>
      <c r="R362" s="262"/>
      <c r="S362" s="7"/>
      <c r="T362" s="275"/>
      <c r="U362" s="274"/>
      <c r="V362" s="7"/>
      <c r="W362" s="7"/>
      <c r="X362" s="93"/>
    </row>
    <row r="363" spans="1:24" ht="15" x14ac:dyDescent="0.25">
      <c r="A363" s="3"/>
      <c r="B363" s="7"/>
      <c r="C363" s="4"/>
      <c r="D363" s="5"/>
      <c r="E363" s="5"/>
      <c r="F363" s="5"/>
      <c r="G363" s="7"/>
      <c r="H363" s="7"/>
      <c r="I363" s="6"/>
      <c r="J363" s="7"/>
      <c r="K363" s="5"/>
      <c r="L363" s="7"/>
      <c r="M363" s="7"/>
      <c r="N363" s="3"/>
      <c r="O363" s="3"/>
      <c r="P363" s="104"/>
      <c r="Q363" s="4"/>
      <c r="R363" s="262"/>
      <c r="S363" s="7"/>
      <c r="T363" s="275"/>
      <c r="U363" s="274"/>
      <c r="V363" s="7"/>
      <c r="W363" s="7"/>
      <c r="X363" s="93"/>
    </row>
    <row r="364" spans="1:24" ht="15" x14ac:dyDescent="0.25">
      <c r="A364" s="3"/>
      <c r="B364" s="7"/>
      <c r="C364" s="4"/>
      <c r="D364" s="5"/>
      <c r="E364" s="5"/>
      <c r="F364" s="5"/>
      <c r="G364" s="7"/>
      <c r="H364" s="7"/>
      <c r="I364" s="6"/>
      <c r="J364" s="7"/>
      <c r="K364" s="5"/>
      <c r="L364" s="7"/>
      <c r="M364" s="7"/>
      <c r="N364" s="3"/>
      <c r="O364" s="3"/>
      <c r="P364" s="104"/>
      <c r="Q364" s="4"/>
      <c r="R364" s="262"/>
      <c r="S364" s="7"/>
      <c r="T364" s="275"/>
      <c r="U364" s="274"/>
      <c r="V364" s="7"/>
      <c r="W364" s="7"/>
      <c r="X364" s="93"/>
    </row>
    <row r="365" spans="1:24" ht="15" x14ac:dyDescent="0.25">
      <c r="A365" s="3"/>
      <c r="B365" s="7"/>
      <c r="C365" s="4"/>
      <c r="D365" s="5"/>
      <c r="E365" s="5"/>
      <c r="F365" s="5"/>
      <c r="G365" s="7"/>
      <c r="H365" s="7"/>
      <c r="I365" s="6"/>
      <c r="J365" s="7"/>
      <c r="K365" s="5"/>
      <c r="L365" s="7"/>
      <c r="M365" s="7"/>
      <c r="N365" s="3"/>
      <c r="O365" s="3"/>
      <c r="P365" s="104"/>
      <c r="Q365" s="4"/>
      <c r="R365" s="262"/>
      <c r="S365" s="7"/>
      <c r="T365" s="275"/>
      <c r="U365" s="274"/>
      <c r="V365" s="7"/>
      <c r="W365" s="7"/>
      <c r="X365" s="93"/>
    </row>
    <row r="366" spans="1:24" ht="15" x14ac:dyDescent="0.25">
      <c r="A366" s="3"/>
      <c r="B366" s="7"/>
      <c r="C366" s="4"/>
      <c r="D366" s="5"/>
      <c r="E366" s="5"/>
      <c r="F366" s="5"/>
      <c r="G366" s="7"/>
      <c r="H366" s="7"/>
      <c r="I366" s="6"/>
      <c r="J366" s="7"/>
      <c r="K366" s="5"/>
      <c r="L366" s="7"/>
      <c r="M366" s="7"/>
      <c r="N366" s="3"/>
      <c r="O366" s="3"/>
      <c r="P366" s="104"/>
      <c r="Q366" s="4"/>
      <c r="R366" s="262"/>
      <c r="S366" s="7"/>
      <c r="T366" s="275"/>
      <c r="U366" s="274"/>
      <c r="V366" s="7"/>
      <c r="W366" s="7"/>
      <c r="X366" s="93"/>
    </row>
    <row r="367" spans="1:24" ht="15" x14ac:dyDescent="0.25">
      <c r="A367" s="3"/>
      <c r="B367" s="7"/>
      <c r="C367" s="4"/>
      <c r="D367" s="5"/>
      <c r="E367" s="5"/>
      <c r="F367" s="5"/>
      <c r="G367" s="7"/>
      <c r="H367" s="7"/>
      <c r="I367" s="6"/>
      <c r="J367" s="7"/>
      <c r="K367" s="5"/>
      <c r="L367" s="7"/>
      <c r="M367" s="7"/>
      <c r="N367" s="3"/>
      <c r="O367" s="3"/>
      <c r="P367" s="104"/>
      <c r="Q367" s="4"/>
      <c r="R367" s="262"/>
      <c r="S367" s="7"/>
      <c r="T367" s="275"/>
      <c r="U367" s="274"/>
      <c r="V367" s="7"/>
      <c r="W367" s="7"/>
      <c r="X367" s="93"/>
    </row>
    <row r="368" spans="1:24" ht="15" x14ac:dyDescent="0.25">
      <c r="A368" s="3"/>
      <c r="B368" s="7"/>
      <c r="C368" s="4"/>
      <c r="D368" s="5"/>
      <c r="E368" s="5"/>
      <c r="F368" s="5"/>
      <c r="G368" s="7"/>
      <c r="H368" s="7"/>
      <c r="I368" s="6"/>
      <c r="J368" s="7"/>
      <c r="K368" s="5"/>
      <c r="L368" s="7"/>
      <c r="M368" s="7"/>
      <c r="N368" s="3"/>
      <c r="O368" s="3"/>
      <c r="P368" s="104"/>
      <c r="Q368" s="4"/>
      <c r="R368" s="262"/>
      <c r="S368" s="7"/>
      <c r="T368" s="275"/>
      <c r="U368" s="274"/>
      <c r="V368" s="7"/>
      <c r="W368" s="7"/>
      <c r="X368" s="93"/>
    </row>
    <row r="369" spans="1:24" ht="15" x14ac:dyDescent="0.25">
      <c r="A369" s="3"/>
      <c r="B369" s="7"/>
      <c r="C369" s="4"/>
      <c r="D369" s="5"/>
      <c r="E369" s="5"/>
      <c r="F369" s="5"/>
      <c r="G369" s="7"/>
      <c r="H369" s="7"/>
      <c r="I369" s="6"/>
      <c r="J369" s="7"/>
      <c r="K369" s="5"/>
      <c r="L369" s="7"/>
      <c r="M369" s="7"/>
      <c r="N369" s="3"/>
      <c r="O369" s="3"/>
      <c r="P369" s="104"/>
      <c r="Q369" s="4"/>
      <c r="R369" s="262"/>
      <c r="S369" s="7"/>
      <c r="T369" s="275"/>
      <c r="U369" s="274"/>
      <c r="V369" s="7"/>
      <c r="W369" s="7"/>
      <c r="X369" s="93"/>
    </row>
    <row r="370" spans="1:24" ht="15" x14ac:dyDescent="0.25">
      <c r="A370" s="3"/>
      <c r="B370" s="7"/>
      <c r="C370" s="4"/>
      <c r="D370" s="5"/>
      <c r="E370" s="5"/>
      <c r="F370" s="5"/>
      <c r="G370" s="7"/>
      <c r="H370" s="7"/>
      <c r="I370" s="6"/>
      <c r="J370" s="7"/>
      <c r="K370" s="5"/>
      <c r="L370" s="7"/>
      <c r="M370" s="7"/>
      <c r="N370" s="3"/>
      <c r="O370" s="3"/>
      <c r="P370" s="104"/>
      <c r="Q370" s="4"/>
      <c r="R370" s="262"/>
      <c r="S370" s="7"/>
      <c r="T370" s="275"/>
      <c r="U370" s="274"/>
      <c r="V370" s="7"/>
      <c r="W370" s="7"/>
      <c r="X370" s="93"/>
    </row>
    <row r="371" spans="1:24" ht="15" x14ac:dyDescent="0.25">
      <c r="A371" s="3"/>
      <c r="B371" s="7"/>
      <c r="C371" s="4"/>
      <c r="D371" s="5"/>
      <c r="E371" s="5"/>
      <c r="F371" s="5"/>
      <c r="G371" s="7"/>
      <c r="H371" s="7"/>
      <c r="I371" s="6"/>
      <c r="J371" s="7"/>
      <c r="K371" s="5"/>
      <c r="L371" s="7"/>
      <c r="M371" s="7"/>
      <c r="N371" s="3"/>
      <c r="O371" s="3"/>
      <c r="P371" s="104"/>
      <c r="Q371" s="4"/>
      <c r="R371" s="262"/>
      <c r="S371" s="7"/>
      <c r="T371" s="275"/>
      <c r="U371" s="274"/>
      <c r="V371" s="7"/>
      <c r="W371" s="7"/>
      <c r="X371" s="93"/>
    </row>
    <row r="372" spans="1:24" ht="15" x14ac:dyDescent="0.25">
      <c r="A372" s="3"/>
      <c r="B372" s="7"/>
      <c r="C372" s="4"/>
      <c r="D372" s="5"/>
      <c r="E372" s="5"/>
      <c r="F372" s="5"/>
      <c r="G372" s="7"/>
      <c r="H372" s="7"/>
      <c r="I372" s="6"/>
      <c r="J372" s="7"/>
      <c r="K372" s="5"/>
      <c r="L372" s="7"/>
      <c r="M372" s="7"/>
      <c r="N372" s="3"/>
      <c r="O372" s="3"/>
      <c r="P372" s="104"/>
      <c r="Q372" s="4"/>
      <c r="R372" s="262"/>
      <c r="S372" s="7"/>
      <c r="T372" s="275"/>
      <c r="U372" s="274"/>
      <c r="V372" s="7"/>
      <c r="W372" s="7"/>
      <c r="X372" s="93"/>
    </row>
    <row r="373" spans="1:24" ht="15" x14ac:dyDescent="0.25">
      <c r="A373" s="3"/>
      <c r="B373" s="7"/>
      <c r="C373" s="4"/>
      <c r="D373" s="5"/>
      <c r="E373" s="5"/>
      <c r="F373" s="5"/>
      <c r="G373" s="7"/>
      <c r="H373" s="7"/>
      <c r="I373" s="6"/>
      <c r="J373" s="7"/>
      <c r="K373" s="5"/>
      <c r="L373" s="7"/>
      <c r="M373" s="7"/>
      <c r="N373" s="3"/>
      <c r="O373" s="3"/>
      <c r="P373" s="104"/>
      <c r="Q373" s="4"/>
      <c r="R373" s="262"/>
      <c r="S373" s="7"/>
      <c r="T373" s="275"/>
      <c r="U373" s="274"/>
      <c r="V373" s="7"/>
      <c r="W373" s="7"/>
      <c r="X373" s="93"/>
    </row>
    <row r="374" spans="1:24" ht="15" x14ac:dyDescent="0.25">
      <c r="A374" s="3"/>
      <c r="B374" s="7"/>
      <c r="C374" s="4"/>
      <c r="D374" s="5"/>
      <c r="E374" s="5"/>
      <c r="F374" s="5"/>
      <c r="G374" s="7"/>
      <c r="H374" s="7"/>
      <c r="I374" s="6"/>
      <c r="J374" s="7"/>
      <c r="K374" s="5"/>
      <c r="L374" s="7"/>
      <c r="M374" s="7"/>
      <c r="N374" s="3"/>
      <c r="O374" s="3"/>
      <c r="P374" s="104"/>
      <c r="Q374" s="4"/>
      <c r="R374" s="262"/>
      <c r="S374" s="7"/>
      <c r="T374" s="275"/>
      <c r="U374" s="274"/>
      <c r="V374" s="7"/>
      <c r="W374" s="7"/>
      <c r="X374" s="93"/>
    </row>
    <row r="375" spans="1:24" ht="15" x14ac:dyDescent="0.25">
      <c r="A375" s="3"/>
      <c r="B375" s="7"/>
      <c r="C375" s="4"/>
      <c r="D375" s="5"/>
      <c r="E375" s="5"/>
      <c r="F375" s="5"/>
      <c r="G375" s="7"/>
      <c r="H375" s="7"/>
      <c r="I375" s="6"/>
      <c r="J375" s="7"/>
      <c r="K375" s="5"/>
      <c r="L375" s="7"/>
      <c r="M375" s="7"/>
      <c r="N375" s="3"/>
      <c r="O375" s="3"/>
      <c r="P375" s="104"/>
      <c r="Q375" s="4"/>
      <c r="R375" s="262"/>
      <c r="S375" s="7"/>
      <c r="T375" s="275"/>
      <c r="U375" s="274"/>
      <c r="V375" s="7"/>
      <c r="W375" s="7"/>
      <c r="X375" s="93"/>
    </row>
    <row r="376" spans="1:24" ht="15" x14ac:dyDescent="0.25">
      <c r="A376" s="3"/>
      <c r="B376" s="7"/>
      <c r="C376" s="4"/>
      <c r="D376" s="5"/>
      <c r="E376" s="5"/>
      <c r="F376" s="5"/>
      <c r="G376" s="7"/>
      <c r="H376" s="7"/>
      <c r="I376" s="6"/>
      <c r="J376" s="7"/>
      <c r="K376" s="5"/>
      <c r="L376" s="7"/>
      <c r="M376" s="7"/>
      <c r="N376" s="3"/>
      <c r="O376" s="3"/>
      <c r="P376" s="104"/>
      <c r="Q376" s="4"/>
      <c r="R376" s="262"/>
      <c r="S376" s="7"/>
      <c r="T376" s="275"/>
      <c r="U376" s="274"/>
      <c r="V376" s="7"/>
      <c r="W376" s="7"/>
      <c r="X376" s="93"/>
    </row>
    <row r="377" spans="1:24" ht="15" x14ac:dyDescent="0.25">
      <c r="A377" s="3"/>
      <c r="B377" s="7"/>
      <c r="C377" s="4"/>
      <c r="D377" s="5"/>
      <c r="E377" s="5"/>
      <c r="F377" s="5"/>
      <c r="G377" s="7"/>
      <c r="H377" s="7"/>
      <c r="I377" s="6"/>
      <c r="J377" s="7"/>
      <c r="K377" s="5"/>
      <c r="L377" s="7"/>
      <c r="M377" s="7"/>
      <c r="N377" s="3"/>
      <c r="O377" s="3"/>
      <c r="P377" s="104"/>
      <c r="Q377" s="4"/>
      <c r="R377" s="262"/>
      <c r="S377" s="7"/>
      <c r="T377" s="275"/>
      <c r="U377" s="274"/>
      <c r="V377" s="7"/>
      <c r="W377" s="7"/>
      <c r="X377" s="93"/>
    </row>
    <row r="378" spans="1:24" ht="15" x14ac:dyDescent="0.25">
      <c r="A378" s="3"/>
      <c r="B378" s="7"/>
      <c r="C378" s="4"/>
      <c r="D378" s="5"/>
      <c r="E378" s="5"/>
      <c r="F378" s="5"/>
      <c r="G378" s="7"/>
      <c r="H378" s="7"/>
      <c r="I378" s="6"/>
      <c r="J378" s="7"/>
      <c r="K378" s="5"/>
      <c r="L378" s="7"/>
      <c r="M378" s="7"/>
      <c r="N378" s="3"/>
      <c r="O378" s="3"/>
      <c r="P378" s="104"/>
      <c r="Q378" s="4"/>
      <c r="R378" s="262"/>
      <c r="S378" s="7"/>
      <c r="T378" s="275"/>
      <c r="U378" s="274"/>
      <c r="V378" s="7"/>
      <c r="W378" s="7"/>
      <c r="X378" s="93"/>
    </row>
    <row r="379" spans="1:24" ht="15" x14ac:dyDescent="0.25">
      <c r="A379" s="3"/>
      <c r="B379" s="7"/>
      <c r="C379" s="4"/>
      <c r="D379" s="5"/>
      <c r="E379" s="5"/>
      <c r="F379" s="5"/>
      <c r="G379" s="7"/>
      <c r="H379" s="7"/>
      <c r="I379" s="6"/>
      <c r="J379" s="7"/>
      <c r="K379" s="5"/>
      <c r="L379" s="7"/>
      <c r="M379" s="7"/>
      <c r="N379" s="3"/>
      <c r="O379" s="3"/>
      <c r="P379" s="104"/>
      <c r="Q379" s="4"/>
      <c r="R379" s="262"/>
      <c r="S379" s="7"/>
      <c r="T379" s="275"/>
      <c r="U379" s="274"/>
      <c r="V379" s="7"/>
      <c r="W379" s="7"/>
      <c r="X379" s="93"/>
    </row>
    <row r="380" spans="1:24" ht="15" x14ac:dyDescent="0.25">
      <c r="A380" s="3"/>
      <c r="B380" s="7"/>
      <c r="C380" s="4"/>
      <c r="D380" s="5"/>
      <c r="E380" s="5"/>
      <c r="F380" s="5"/>
      <c r="G380" s="7"/>
      <c r="H380" s="7"/>
      <c r="I380" s="6"/>
      <c r="J380" s="7"/>
      <c r="K380" s="5"/>
      <c r="L380" s="7"/>
      <c r="M380" s="7"/>
      <c r="N380" s="3"/>
      <c r="O380" s="3"/>
      <c r="P380" s="104"/>
      <c r="Q380" s="4"/>
      <c r="R380" s="262"/>
      <c r="S380" s="7"/>
      <c r="T380" s="275"/>
      <c r="U380" s="274"/>
      <c r="V380" s="7"/>
      <c r="W380" s="7"/>
      <c r="X380" s="93"/>
    </row>
    <row r="381" spans="1:24" ht="15" x14ac:dyDescent="0.25">
      <c r="A381" s="3"/>
      <c r="B381" s="7"/>
      <c r="C381" s="4"/>
      <c r="D381" s="5"/>
      <c r="E381" s="5"/>
      <c r="F381" s="5"/>
      <c r="G381" s="7"/>
      <c r="H381" s="7"/>
      <c r="I381" s="6"/>
      <c r="J381" s="7"/>
      <c r="K381" s="5"/>
      <c r="L381" s="7"/>
      <c r="M381" s="7"/>
      <c r="N381" s="3"/>
      <c r="O381" s="3"/>
      <c r="P381" s="104"/>
      <c r="Q381" s="4"/>
      <c r="R381" s="262"/>
      <c r="S381" s="7"/>
      <c r="T381" s="275"/>
      <c r="U381" s="274"/>
      <c r="V381" s="7"/>
      <c r="W381" s="7"/>
      <c r="X381" s="93"/>
    </row>
    <row r="382" spans="1:24" ht="15" x14ac:dyDescent="0.25">
      <c r="A382" s="3"/>
      <c r="B382" s="7"/>
      <c r="C382" s="4"/>
      <c r="D382" s="5"/>
      <c r="E382" s="5"/>
      <c r="F382" s="5"/>
      <c r="G382" s="7"/>
      <c r="H382" s="7"/>
      <c r="I382" s="6"/>
      <c r="J382" s="7"/>
      <c r="K382" s="5"/>
      <c r="L382" s="7"/>
      <c r="M382" s="7"/>
      <c r="N382" s="3"/>
      <c r="O382" s="3"/>
      <c r="P382" s="104"/>
      <c r="Q382" s="4"/>
      <c r="R382" s="262"/>
      <c r="S382" s="7"/>
      <c r="T382" s="275"/>
      <c r="U382" s="274"/>
      <c r="V382" s="7"/>
      <c r="W382" s="7"/>
      <c r="X382" s="93"/>
    </row>
    <row r="383" spans="1:24" ht="15" x14ac:dyDescent="0.25">
      <c r="A383" s="3"/>
      <c r="B383" s="7"/>
      <c r="C383" s="4"/>
      <c r="D383" s="5"/>
      <c r="E383" s="5"/>
      <c r="F383" s="5"/>
      <c r="G383" s="7"/>
      <c r="H383" s="7"/>
      <c r="I383" s="6"/>
      <c r="J383" s="7"/>
      <c r="K383" s="5"/>
      <c r="L383" s="7"/>
      <c r="M383" s="7"/>
      <c r="N383" s="3"/>
      <c r="O383" s="3"/>
      <c r="P383" s="104"/>
      <c r="Q383" s="4"/>
      <c r="R383" s="262"/>
      <c r="S383" s="7"/>
      <c r="T383" s="275"/>
      <c r="U383" s="274"/>
      <c r="V383" s="7"/>
      <c r="W383" s="7"/>
      <c r="X383" s="93"/>
    </row>
    <row r="384" spans="1:24" ht="15" x14ac:dyDescent="0.25">
      <c r="A384" s="3"/>
      <c r="B384" s="7"/>
      <c r="C384" s="4"/>
      <c r="D384" s="5"/>
      <c r="E384" s="5"/>
      <c r="F384" s="5"/>
      <c r="G384" s="7"/>
      <c r="H384" s="7"/>
      <c r="I384" s="6"/>
      <c r="J384" s="7"/>
      <c r="K384" s="5"/>
      <c r="L384" s="7"/>
      <c r="M384" s="7"/>
      <c r="N384" s="3"/>
      <c r="O384" s="3"/>
      <c r="P384" s="104"/>
      <c r="Q384" s="4"/>
      <c r="R384" s="262"/>
      <c r="S384" s="7"/>
      <c r="T384" s="275"/>
      <c r="U384" s="274"/>
      <c r="V384" s="7"/>
      <c r="W384" s="7"/>
      <c r="X384" s="93"/>
    </row>
    <row r="385" spans="1:24" ht="15" x14ac:dyDescent="0.25">
      <c r="A385" s="3"/>
      <c r="B385" s="7"/>
      <c r="C385" s="4"/>
      <c r="D385" s="5"/>
      <c r="E385" s="5"/>
      <c r="F385" s="5"/>
      <c r="G385" s="7"/>
      <c r="H385" s="7"/>
      <c r="I385" s="6"/>
      <c r="J385" s="7"/>
      <c r="K385" s="5"/>
      <c r="L385" s="7"/>
      <c r="M385" s="7"/>
      <c r="N385" s="3"/>
      <c r="O385" s="3"/>
      <c r="P385" s="104"/>
      <c r="Q385" s="4"/>
      <c r="R385" s="262"/>
      <c r="S385" s="7"/>
      <c r="T385" s="275"/>
      <c r="U385" s="274"/>
      <c r="V385" s="7"/>
      <c r="W385" s="7"/>
      <c r="X385" s="93"/>
    </row>
    <row r="386" spans="1:24" ht="15" x14ac:dyDescent="0.25">
      <c r="A386" s="3"/>
      <c r="B386" s="7"/>
      <c r="C386" s="4"/>
      <c r="D386" s="5"/>
      <c r="E386" s="5"/>
      <c r="F386" s="5"/>
      <c r="G386" s="7"/>
      <c r="H386" s="7"/>
      <c r="I386" s="6"/>
      <c r="J386" s="7"/>
      <c r="K386" s="5"/>
      <c r="L386" s="7"/>
      <c r="M386" s="7"/>
      <c r="N386" s="3"/>
      <c r="O386" s="3"/>
      <c r="P386" s="104"/>
      <c r="Q386" s="4"/>
      <c r="R386" s="262"/>
      <c r="S386" s="7"/>
      <c r="T386" s="275"/>
      <c r="U386" s="274"/>
      <c r="V386" s="7"/>
      <c r="W386" s="7"/>
      <c r="X386" s="93"/>
    </row>
    <row r="387" spans="1:24" ht="15" x14ac:dyDescent="0.25">
      <c r="A387" s="3"/>
      <c r="B387" s="7"/>
      <c r="C387" s="4"/>
      <c r="D387" s="5"/>
      <c r="E387" s="5"/>
      <c r="F387" s="5"/>
      <c r="G387" s="7"/>
      <c r="H387" s="7"/>
      <c r="I387" s="6"/>
      <c r="J387" s="7"/>
      <c r="K387" s="5"/>
      <c r="L387" s="7"/>
      <c r="M387" s="7"/>
      <c r="N387" s="3"/>
      <c r="O387" s="3"/>
      <c r="P387" s="104"/>
      <c r="Q387" s="4"/>
      <c r="R387" s="262"/>
      <c r="S387" s="7"/>
      <c r="T387" s="275"/>
      <c r="U387" s="274"/>
      <c r="V387" s="7"/>
      <c r="W387" s="7"/>
      <c r="X387" s="93"/>
    </row>
    <row r="388" spans="1:24" ht="15" x14ac:dyDescent="0.25">
      <c r="A388" s="3"/>
      <c r="B388" s="7"/>
      <c r="C388" s="4"/>
      <c r="D388" s="5"/>
      <c r="E388" s="5"/>
      <c r="F388" s="5"/>
      <c r="G388" s="7"/>
      <c r="H388" s="7"/>
      <c r="I388" s="6"/>
      <c r="J388" s="7"/>
      <c r="K388" s="5"/>
      <c r="L388" s="7"/>
      <c r="M388" s="7"/>
      <c r="N388" s="3"/>
      <c r="O388" s="3"/>
      <c r="P388" s="104"/>
      <c r="Q388" s="4"/>
      <c r="R388" s="262"/>
      <c r="S388" s="7"/>
      <c r="T388" s="275"/>
      <c r="U388" s="274"/>
      <c r="V388" s="7"/>
      <c r="W388" s="7"/>
      <c r="X388" s="93"/>
    </row>
    <row r="389" spans="1:24" s="105" customFormat="1" x14ac:dyDescent="0.25">
      <c r="R389" s="263"/>
      <c r="T389" s="276"/>
      <c r="U389" s="284"/>
    </row>
    <row r="390" spans="1:24" s="105" customFormat="1" x14ac:dyDescent="0.25">
      <c r="R390" s="263"/>
      <c r="T390" s="276"/>
      <c r="U390" s="284"/>
    </row>
    <row r="391" spans="1:24" s="105" customFormat="1" x14ac:dyDescent="0.25">
      <c r="R391" s="263"/>
      <c r="T391" s="276"/>
      <c r="U391" s="284"/>
    </row>
    <row r="392" spans="1:24" s="105" customFormat="1" x14ac:dyDescent="0.25">
      <c r="R392" s="263"/>
      <c r="T392" s="276"/>
      <c r="U392" s="284"/>
    </row>
    <row r="393" spans="1:24" s="105" customFormat="1" x14ac:dyDescent="0.25">
      <c r="R393" s="263"/>
      <c r="T393" s="276"/>
      <c r="U393" s="284"/>
    </row>
    <row r="394" spans="1:24" s="105" customFormat="1" x14ac:dyDescent="0.25">
      <c r="R394" s="263"/>
      <c r="T394" s="276"/>
      <c r="U394" s="284"/>
    </row>
    <row r="395" spans="1:24" s="105" customFormat="1" x14ac:dyDescent="0.25">
      <c r="R395" s="263"/>
      <c r="T395" s="276"/>
      <c r="U395" s="284"/>
    </row>
    <row r="396" spans="1:24" s="105" customFormat="1" x14ac:dyDescent="0.25">
      <c r="R396" s="263"/>
      <c r="T396" s="276"/>
      <c r="U396" s="284"/>
    </row>
    <row r="397" spans="1:24" s="105" customFormat="1" x14ac:dyDescent="0.25">
      <c r="R397" s="263"/>
      <c r="T397" s="276"/>
      <c r="U397" s="284"/>
    </row>
    <row r="398" spans="1:24" s="105" customFormat="1" x14ac:dyDescent="0.25">
      <c r="R398" s="263"/>
      <c r="T398" s="276"/>
      <c r="U398" s="284"/>
    </row>
    <row r="399" spans="1:24" s="105" customFormat="1" x14ac:dyDescent="0.25">
      <c r="R399" s="263"/>
      <c r="T399" s="276"/>
      <c r="U399" s="284"/>
    </row>
    <row r="400" spans="1:24" s="105" customFormat="1" x14ac:dyDescent="0.25">
      <c r="R400" s="263"/>
      <c r="T400" s="276"/>
      <c r="U400" s="284"/>
    </row>
    <row r="401" spans="18:21" s="105" customFormat="1" x14ac:dyDescent="0.25">
      <c r="R401" s="263"/>
      <c r="T401" s="276"/>
      <c r="U401" s="284"/>
    </row>
    <row r="402" spans="18:21" s="105" customFormat="1" x14ac:dyDescent="0.25">
      <c r="R402" s="263"/>
      <c r="T402" s="276"/>
      <c r="U402" s="284"/>
    </row>
    <row r="403" spans="18:21" s="105" customFormat="1" x14ac:dyDescent="0.25">
      <c r="R403" s="263"/>
      <c r="T403" s="276"/>
      <c r="U403" s="284"/>
    </row>
    <row r="404" spans="18:21" s="105" customFormat="1" x14ac:dyDescent="0.25">
      <c r="R404" s="263"/>
      <c r="T404" s="276"/>
      <c r="U404" s="284"/>
    </row>
    <row r="405" spans="18:21" s="105" customFormat="1" x14ac:dyDescent="0.25">
      <c r="R405" s="263"/>
      <c r="T405" s="276"/>
      <c r="U405" s="284"/>
    </row>
    <row r="406" spans="18:21" s="105" customFormat="1" x14ac:dyDescent="0.25">
      <c r="R406" s="263"/>
      <c r="T406" s="276"/>
      <c r="U406" s="284"/>
    </row>
    <row r="407" spans="18:21" s="105" customFormat="1" x14ac:dyDescent="0.25">
      <c r="R407" s="263"/>
      <c r="T407" s="276"/>
      <c r="U407" s="284"/>
    </row>
    <row r="408" spans="18:21" s="105" customFormat="1" x14ac:dyDescent="0.25">
      <c r="R408" s="263"/>
      <c r="T408" s="276"/>
      <c r="U408" s="284"/>
    </row>
    <row r="409" spans="18:21" s="105" customFormat="1" x14ac:dyDescent="0.25">
      <c r="R409" s="263"/>
      <c r="T409" s="276"/>
      <c r="U409" s="284"/>
    </row>
    <row r="410" spans="18:21" s="105" customFormat="1" x14ac:dyDescent="0.25">
      <c r="R410" s="263"/>
      <c r="T410" s="276"/>
      <c r="U410" s="284"/>
    </row>
    <row r="411" spans="18:21" s="105" customFormat="1" x14ac:dyDescent="0.25">
      <c r="R411" s="263"/>
      <c r="T411" s="276"/>
      <c r="U411" s="284"/>
    </row>
    <row r="412" spans="18:21" s="105" customFormat="1" x14ac:dyDescent="0.25">
      <c r="R412" s="263"/>
      <c r="T412" s="276"/>
      <c r="U412" s="284"/>
    </row>
    <row r="413" spans="18:21" s="105" customFormat="1" x14ac:dyDescent="0.25">
      <c r="R413" s="263"/>
      <c r="T413" s="276"/>
      <c r="U413" s="284"/>
    </row>
    <row r="414" spans="18:21" s="105" customFormat="1" x14ac:dyDescent="0.25">
      <c r="R414" s="263"/>
      <c r="T414" s="276"/>
      <c r="U414" s="284"/>
    </row>
    <row r="415" spans="18:21" s="105" customFormat="1" x14ac:dyDescent="0.25">
      <c r="R415" s="263"/>
      <c r="T415" s="276"/>
      <c r="U415" s="284"/>
    </row>
    <row r="416" spans="18:21" s="105" customFormat="1" x14ac:dyDescent="0.25">
      <c r="R416" s="263"/>
      <c r="T416" s="276"/>
      <c r="U416" s="284"/>
    </row>
    <row r="417" spans="18:21" s="105" customFormat="1" x14ac:dyDescent="0.25">
      <c r="R417" s="263"/>
      <c r="T417" s="276"/>
      <c r="U417" s="284"/>
    </row>
    <row r="418" spans="18:21" s="105" customFormat="1" x14ac:dyDescent="0.25">
      <c r="R418" s="263"/>
      <c r="T418" s="276"/>
      <c r="U418" s="284"/>
    </row>
    <row r="419" spans="18:21" s="105" customFormat="1" x14ac:dyDescent="0.25">
      <c r="R419" s="263"/>
      <c r="T419" s="276"/>
      <c r="U419" s="284"/>
    </row>
    <row r="420" spans="18:21" s="105" customFormat="1" x14ac:dyDescent="0.25">
      <c r="R420" s="263"/>
      <c r="T420" s="276"/>
      <c r="U420" s="284"/>
    </row>
    <row r="421" spans="18:21" s="105" customFormat="1" x14ac:dyDescent="0.25">
      <c r="R421" s="263"/>
      <c r="T421" s="276"/>
      <c r="U421" s="284"/>
    </row>
    <row r="422" spans="18:21" s="105" customFormat="1" x14ac:dyDescent="0.25">
      <c r="R422" s="263"/>
      <c r="T422" s="276"/>
      <c r="U422" s="284"/>
    </row>
    <row r="423" spans="18:21" s="105" customFormat="1" x14ac:dyDescent="0.25">
      <c r="R423" s="263"/>
      <c r="T423" s="276"/>
      <c r="U423" s="284"/>
    </row>
    <row r="424" spans="18:21" s="105" customFormat="1" x14ac:dyDescent="0.25">
      <c r="R424" s="263"/>
      <c r="T424" s="276"/>
      <c r="U424" s="284"/>
    </row>
    <row r="425" spans="18:21" s="105" customFormat="1" x14ac:dyDescent="0.25">
      <c r="R425" s="263"/>
      <c r="T425" s="276"/>
      <c r="U425" s="284"/>
    </row>
    <row r="426" spans="18:21" s="105" customFormat="1" x14ac:dyDescent="0.25">
      <c r="R426" s="263"/>
      <c r="T426" s="276"/>
      <c r="U426" s="284"/>
    </row>
    <row r="427" spans="18:21" s="105" customFormat="1" x14ac:dyDescent="0.25">
      <c r="R427" s="263"/>
      <c r="T427" s="276"/>
      <c r="U427" s="284"/>
    </row>
    <row r="428" spans="18:21" s="105" customFormat="1" x14ac:dyDescent="0.25">
      <c r="R428" s="263"/>
      <c r="T428" s="276"/>
      <c r="U428" s="284"/>
    </row>
    <row r="429" spans="18:21" s="105" customFormat="1" x14ac:dyDescent="0.25">
      <c r="R429" s="263"/>
      <c r="T429" s="276"/>
      <c r="U429" s="284"/>
    </row>
    <row r="430" spans="18:21" s="105" customFormat="1" x14ac:dyDescent="0.25">
      <c r="R430" s="263"/>
      <c r="T430" s="276"/>
      <c r="U430" s="284"/>
    </row>
    <row r="431" spans="18:21" s="105" customFormat="1" x14ac:dyDescent="0.25">
      <c r="R431" s="263"/>
      <c r="T431" s="276"/>
      <c r="U431" s="284"/>
    </row>
    <row r="432" spans="18:21" s="105" customFormat="1" x14ac:dyDescent="0.25">
      <c r="R432" s="263"/>
      <c r="T432" s="276"/>
      <c r="U432" s="284"/>
    </row>
    <row r="433" spans="18:21" s="105" customFormat="1" x14ac:dyDescent="0.25">
      <c r="R433" s="263"/>
      <c r="T433" s="276"/>
      <c r="U433" s="284"/>
    </row>
    <row r="434" spans="18:21" s="105" customFormat="1" x14ac:dyDescent="0.25">
      <c r="R434" s="263"/>
      <c r="T434" s="276"/>
      <c r="U434" s="284"/>
    </row>
    <row r="435" spans="18:21" s="105" customFormat="1" x14ac:dyDescent="0.25">
      <c r="R435" s="263"/>
      <c r="T435" s="276"/>
      <c r="U435" s="284"/>
    </row>
    <row r="436" spans="18:21" s="105" customFormat="1" x14ac:dyDescent="0.25">
      <c r="R436" s="263"/>
      <c r="T436" s="276"/>
      <c r="U436" s="284"/>
    </row>
    <row r="437" spans="18:21" s="105" customFormat="1" x14ac:dyDescent="0.25">
      <c r="R437" s="263"/>
      <c r="T437" s="276"/>
      <c r="U437" s="284"/>
    </row>
    <row r="438" spans="18:21" s="105" customFormat="1" x14ac:dyDescent="0.25">
      <c r="R438" s="263"/>
      <c r="T438" s="276"/>
      <c r="U438" s="284"/>
    </row>
    <row r="439" spans="18:21" s="105" customFormat="1" x14ac:dyDescent="0.25">
      <c r="R439" s="263"/>
      <c r="T439" s="276"/>
      <c r="U439" s="284"/>
    </row>
    <row r="440" spans="18:21" s="105" customFormat="1" x14ac:dyDescent="0.25">
      <c r="R440" s="263"/>
      <c r="T440" s="276"/>
      <c r="U440" s="284"/>
    </row>
    <row r="441" spans="18:21" s="105" customFormat="1" x14ac:dyDescent="0.25">
      <c r="R441" s="263"/>
      <c r="T441" s="276"/>
      <c r="U441" s="284"/>
    </row>
    <row r="442" spans="18:21" s="105" customFormat="1" x14ac:dyDescent="0.25">
      <c r="R442" s="263"/>
      <c r="T442" s="276"/>
      <c r="U442" s="284"/>
    </row>
    <row r="443" spans="18:21" s="105" customFormat="1" x14ac:dyDescent="0.25">
      <c r="R443" s="263"/>
      <c r="T443" s="276"/>
      <c r="U443" s="284"/>
    </row>
    <row r="444" spans="18:21" s="105" customFormat="1" x14ac:dyDescent="0.25">
      <c r="R444" s="263"/>
      <c r="T444" s="276"/>
      <c r="U444" s="284"/>
    </row>
    <row r="445" spans="18:21" s="105" customFormat="1" x14ac:dyDescent="0.25">
      <c r="R445" s="263"/>
      <c r="T445" s="276"/>
      <c r="U445" s="284"/>
    </row>
    <row r="446" spans="18:21" s="105" customFormat="1" x14ac:dyDescent="0.25">
      <c r="R446" s="263"/>
      <c r="T446" s="276"/>
      <c r="U446" s="284"/>
    </row>
    <row r="447" spans="18:21" s="105" customFormat="1" x14ac:dyDescent="0.25">
      <c r="R447" s="263"/>
      <c r="T447" s="276"/>
      <c r="U447" s="284"/>
    </row>
    <row r="448" spans="18:21" s="105" customFormat="1" x14ac:dyDescent="0.25">
      <c r="R448" s="263"/>
      <c r="T448" s="276"/>
      <c r="U448" s="284"/>
    </row>
    <row r="449" spans="18:21" s="105" customFormat="1" x14ac:dyDescent="0.25">
      <c r="R449" s="263"/>
      <c r="T449" s="276"/>
      <c r="U449" s="284"/>
    </row>
    <row r="450" spans="18:21" s="105" customFormat="1" x14ac:dyDescent="0.25">
      <c r="R450" s="263"/>
      <c r="T450" s="276"/>
      <c r="U450" s="284"/>
    </row>
    <row r="451" spans="18:21" s="105" customFormat="1" x14ac:dyDescent="0.25">
      <c r="R451" s="263"/>
      <c r="T451" s="276"/>
      <c r="U451" s="284"/>
    </row>
    <row r="452" spans="18:21" s="105" customFormat="1" x14ac:dyDescent="0.25">
      <c r="R452" s="263"/>
      <c r="T452" s="276"/>
      <c r="U452" s="284"/>
    </row>
    <row r="453" spans="18:21" s="105" customFormat="1" x14ac:dyDescent="0.25">
      <c r="R453" s="263"/>
      <c r="T453" s="276"/>
      <c r="U453" s="284"/>
    </row>
    <row r="454" spans="18:21" s="105" customFormat="1" x14ac:dyDescent="0.25">
      <c r="R454" s="263"/>
      <c r="T454" s="276"/>
      <c r="U454" s="284"/>
    </row>
    <row r="455" spans="18:21" s="105" customFormat="1" x14ac:dyDescent="0.25">
      <c r="R455" s="263"/>
      <c r="T455" s="276"/>
      <c r="U455" s="284"/>
    </row>
    <row r="456" spans="18:21" s="105" customFormat="1" x14ac:dyDescent="0.25">
      <c r="R456" s="263"/>
      <c r="T456" s="276"/>
      <c r="U456" s="284"/>
    </row>
    <row r="457" spans="18:21" s="105" customFormat="1" x14ac:dyDescent="0.25">
      <c r="R457" s="263"/>
      <c r="T457" s="276"/>
      <c r="U457" s="284"/>
    </row>
    <row r="458" spans="18:21" s="105" customFormat="1" x14ac:dyDescent="0.25">
      <c r="R458" s="263"/>
      <c r="T458" s="276"/>
      <c r="U458" s="284"/>
    </row>
    <row r="459" spans="18:21" s="105" customFormat="1" x14ac:dyDescent="0.25">
      <c r="R459" s="263"/>
      <c r="T459" s="276"/>
      <c r="U459" s="284"/>
    </row>
    <row r="460" spans="18:21" s="105" customFormat="1" x14ac:dyDescent="0.25">
      <c r="R460" s="263"/>
      <c r="T460" s="276"/>
      <c r="U460" s="284"/>
    </row>
    <row r="461" spans="18:21" s="105" customFormat="1" x14ac:dyDescent="0.25">
      <c r="R461" s="263"/>
      <c r="T461" s="276"/>
      <c r="U461" s="284"/>
    </row>
    <row r="462" spans="18:21" s="105" customFormat="1" x14ac:dyDescent="0.25">
      <c r="R462" s="263"/>
      <c r="T462" s="276"/>
      <c r="U462" s="284"/>
    </row>
    <row r="463" spans="18:21" s="105" customFormat="1" x14ac:dyDescent="0.25">
      <c r="R463" s="263"/>
      <c r="T463" s="276"/>
      <c r="U463" s="284"/>
    </row>
    <row r="464" spans="18:21" s="105" customFormat="1" x14ac:dyDescent="0.25">
      <c r="R464" s="263"/>
      <c r="T464" s="276"/>
      <c r="U464" s="284"/>
    </row>
    <row r="465" spans="18:21" s="105" customFormat="1" x14ac:dyDescent="0.25">
      <c r="R465" s="263"/>
      <c r="T465" s="276"/>
      <c r="U465" s="284"/>
    </row>
    <row r="466" spans="18:21" s="105" customFormat="1" x14ac:dyDescent="0.25">
      <c r="R466" s="263"/>
      <c r="T466" s="276"/>
      <c r="U466" s="284"/>
    </row>
    <row r="467" spans="18:21" s="105" customFormat="1" x14ac:dyDescent="0.25">
      <c r="R467" s="263"/>
      <c r="T467" s="276"/>
      <c r="U467" s="284"/>
    </row>
    <row r="468" spans="18:21" s="105" customFormat="1" x14ac:dyDescent="0.25">
      <c r="R468" s="263"/>
      <c r="T468" s="276"/>
      <c r="U468" s="284"/>
    </row>
    <row r="469" spans="18:21" s="105" customFormat="1" x14ac:dyDescent="0.25">
      <c r="R469" s="263"/>
      <c r="T469" s="276"/>
      <c r="U469" s="284"/>
    </row>
    <row r="470" spans="18:21" s="105" customFormat="1" x14ac:dyDescent="0.25">
      <c r="R470" s="263"/>
      <c r="T470" s="276"/>
      <c r="U470" s="284"/>
    </row>
    <row r="471" spans="18:21" s="105" customFormat="1" x14ac:dyDescent="0.25">
      <c r="R471" s="263"/>
      <c r="T471" s="276"/>
      <c r="U471" s="284"/>
    </row>
    <row r="472" spans="18:21" s="105" customFormat="1" x14ac:dyDescent="0.25">
      <c r="R472" s="263"/>
      <c r="T472" s="276"/>
      <c r="U472" s="284"/>
    </row>
    <row r="473" spans="18:21" s="105" customFormat="1" x14ac:dyDescent="0.25">
      <c r="R473" s="263"/>
      <c r="T473" s="276"/>
      <c r="U473" s="284"/>
    </row>
    <row r="474" spans="18:21" s="105" customFormat="1" x14ac:dyDescent="0.25">
      <c r="R474" s="263"/>
      <c r="T474" s="276"/>
      <c r="U474" s="284"/>
    </row>
    <row r="475" spans="18:21" s="105" customFormat="1" x14ac:dyDescent="0.25">
      <c r="R475" s="263"/>
      <c r="T475" s="276"/>
      <c r="U475" s="284"/>
    </row>
    <row r="476" spans="18:21" s="105" customFormat="1" x14ac:dyDescent="0.25">
      <c r="R476" s="263"/>
      <c r="T476" s="276"/>
      <c r="U476" s="284"/>
    </row>
    <row r="477" spans="18:21" s="105" customFormat="1" x14ac:dyDescent="0.25">
      <c r="R477" s="263"/>
      <c r="T477" s="276"/>
      <c r="U477" s="284"/>
    </row>
    <row r="478" spans="18:21" s="105" customFormat="1" x14ac:dyDescent="0.25">
      <c r="R478" s="263"/>
      <c r="T478" s="276"/>
      <c r="U478" s="284"/>
    </row>
    <row r="479" spans="18:21" s="105" customFormat="1" x14ac:dyDescent="0.25">
      <c r="R479" s="263"/>
      <c r="T479" s="276"/>
      <c r="U479" s="284"/>
    </row>
    <row r="480" spans="18:21" s="105" customFormat="1" x14ac:dyDescent="0.25">
      <c r="R480" s="263"/>
      <c r="T480" s="276"/>
      <c r="U480" s="284"/>
    </row>
    <row r="481" spans="18:21" s="105" customFormat="1" x14ac:dyDescent="0.25">
      <c r="R481" s="263"/>
      <c r="T481" s="276"/>
      <c r="U481" s="284"/>
    </row>
    <row r="482" spans="18:21" s="105" customFormat="1" x14ac:dyDescent="0.25">
      <c r="R482" s="263"/>
      <c r="T482" s="276"/>
      <c r="U482" s="284"/>
    </row>
    <row r="483" spans="18:21" s="105" customFormat="1" x14ac:dyDescent="0.25">
      <c r="R483" s="263"/>
      <c r="T483" s="276"/>
      <c r="U483" s="284"/>
    </row>
    <row r="484" spans="18:21" s="105" customFormat="1" x14ac:dyDescent="0.25">
      <c r="R484" s="263"/>
      <c r="T484" s="276"/>
      <c r="U484" s="284"/>
    </row>
    <row r="485" spans="18:21" s="105" customFormat="1" x14ac:dyDescent="0.25">
      <c r="R485" s="263"/>
      <c r="T485" s="276"/>
      <c r="U485" s="284"/>
    </row>
    <row r="486" spans="18:21" s="105" customFormat="1" x14ac:dyDescent="0.25">
      <c r="R486" s="263"/>
      <c r="T486" s="276"/>
      <c r="U486" s="284"/>
    </row>
    <row r="487" spans="18:21" s="105" customFormat="1" x14ac:dyDescent="0.25">
      <c r="R487" s="263"/>
      <c r="T487" s="276"/>
      <c r="U487" s="284"/>
    </row>
    <row r="488" spans="18:21" s="105" customFormat="1" x14ac:dyDescent="0.25">
      <c r="R488" s="263"/>
      <c r="T488" s="276"/>
      <c r="U488" s="284"/>
    </row>
    <row r="489" spans="18:21" s="105" customFormat="1" x14ac:dyDescent="0.25">
      <c r="R489" s="263"/>
      <c r="T489" s="276"/>
      <c r="U489" s="284"/>
    </row>
    <row r="490" spans="18:21" s="105" customFormat="1" x14ac:dyDescent="0.25">
      <c r="R490" s="263"/>
      <c r="T490" s="276"/>
      <c r="U490" s="284"/>
    </row>
    <row r="491" spans="18:21" s="105" customFormat="1" x14ac:dyDescent="0.25">
      <c r="R491" s="263"/>
      <c r="T491" s="276"/>
      <c r="U491" s="284"/>
    </row>
    <row r="492" spans="18:21" s="105" customFormat="1" x14ac:dyDescent="0.25">
      <c r="R492" s="263"/>
      <c r="T492" s="276"/>
      <c r="U492" s="284"/>
    </row>
    <row r="493" spans="18:21" s="105" customFormat="1" x14ac:dyDescent="0.25">
      <c r="R493" s="263"/>
      <c r="T493" s="276"/>
      <c r="U493" s="284"/>
    </row>
    <row r="494" spans="18:21" s="105" customFormat="1" x14ac:dyDescent="0.25">
      <c r="R494" s="263"/>
      <c r="T494" s="276"/>
      <c r="U494" s="284"/>
    </row>
    <row r="495" spans="18:21" s="105" customFormat="1" x14ac:dyDescent="0.25">
      <c r="R495" s="263"/>
      <c r="T495" s="276"/>
      <c r="U495" s="284"/>
    </row>
    <row r="496" spans="18:21" s="105" customFormat="1" x14ac:dyDescent="0.25">
      <c r="R496" s="263"/>
      <c r="T496" s="276"/>
      <c r="U496" s="284"/>
    </row>
    <row r="497" spans="18:21" s="105" customFormat="1" x14ac:dyDescent="0.25">
      <c r="R497" s="263"/>
      <c r="T497" s="276"/>
      <c r="U497" s="284"/>
    </row>
    <row r="498" spans="18:21" s="105" customFormat="1" x14ac:dyDescent="0.25">
      <c r="R498" s="263"/>
      <c r="T498" s="276"/>
      <c r="U498" s="284"/>
    </row>
    <row r="499" spans="18:21" s="105" customFormat="1" x14ac:dyDescent="0.25">
      <c r="R499" s="263"/>
      <c r="T499" s="276"/>
      <c r="U499" s="284"/>
    </row>
    <row r="500" spans="18:21" s="105" customFormat="1" x14ac:dyDescent="0.25">
      <c r="R500" s="263"/>
      <c r="T500" s="276"/>
      <c r="U500" s="284"/>
    </row>
    <row r="501" spans="18:21" s="105" customFormat="1" x14ac:dyDescent="0.25">
      <c r="R501" s="263"/>
      <c r="T501" s="276"/>
      <c r="U501" s="284"/>
    </row>
    <row r="502" spans="18:21" s="105" customFormat="1" x14ac:dyDescent="0.25">
      <c r="R502" s="263"/>
      <c r="T502" s="276"/>
      <c r="U502" s="284"/>
    </row>
    <row r="503" spans="18:21" s="105" customFormat="1" x14ac:dyDescent="0.25">
      <c r="R503" s="263"/>
      <c r="T503" s="276"/>
      <c r="U503" s="284"/>
    </row>
    <row r="504" spans="18:21" s="105" customFormat="1" x14ac:dyDescent="0.25">
      <c r="R504" s="263"/>
      <c r="T504" s="276"/>
      <c r="U504" s="284"/>
    </row>
    <row r="505" spans="18:21" s="105" customFormat="1" x14ac:dyDescent="0.25">
      <c r="R505" s="263"/>
      <c r="T505" s="276"/>
      <c r="U505" s="284"/>
    </row>
    <row r="506" spans="18:21" s="105" customFormat="1" x14ac:dyDescent="0.25">
      <c r="R506" s="263"/>
      <c r="T506" s="276"/>
      <c r="U506" s="284"/>
    </row>
    <row r="507" spans="18:21" s="105" customFormat="1" x14ac:dyDescent="0.25">
      <c r="R507" s="263"/>
      <c r="T507" s="276"/>
      <c r="U507" s="284"/>
    </row>
    <row r="508" spans="18:21" s="105" customFormat="1" x14ac:dyDescent="0.25">
      <c r="R508" s="263"/>
      <c r="T508" s="276"/>
      <c r="U508" s="284"/>
    </row>
    <row r="509" spans="18:21" s="105" customFormat="1" x14ac:dyDescent="0.25">
      <c r="R509" s="263"/>
      <c r="T509" s="276"/>
      <c r="U509" s="284"/>
    </row>
    <row r="510" spans="18:21" s="105" customFormat="1" x14ac:dyDescent="0.25">
      <c r="R510" s="263"/>
      <c r="T510" s="276"/>
      <c r="U510" s="284"/>
    </row>
    <row r="511" spans="18:21" s="105" customFormat="1" x14ac:dyDescent="0.25">
      <c r="R511" s="263"/>
      <c r="T511" s="276"/>
      <c r="U511" s="284"/>
    </row>
    <row r="512" spans="18:21" s="105" customFormat="1" x14ac:dyDescent="0.25">
      <c r="R512" s="263"/>
      <c r="T512" s="276"/>
      <c r="U512" s="284"/>
    </row>
    <row r="513" spans="18:21" s="105" customFormat="1" x14ac:dyDescent="0.25">
      <c r="R513" s="263"/>
      <c r="T513" s="276"/>
      <c r="U513" s="284"/>
    </row>
    <row r="514" spans="18:21" s="105" customFormat="1" x14ac:dyDescent="0.25">
      <c r="R514" s="263"/>
      <c r="T514" s="276"/>
      <c r="U514" s="284"/>
    </row>
    <row r="515" spans="18:21" s="105" customFormat="1" x14ac:dyDescent="0.25">
      <c r="R515" s="263"/>
      <c r="T515" s="276"/>
      <c r="U515" s="284"/>
    </row>
    <row r="516" spans="18:21" s="105" customFormat="1" x14ac:dyDescent="0.25">
      <c r="R516" s="263"/>
      <c r="T516" s="276"/>
      <c r="U516" s="284"/>
    </row>
    <row r="517" spans="18:21" s="105" customFormat="1" x14ac:dyDescent="0.25">
      <c r="R517" s="263"/>
      <c r="T517" s="276"/>
      <c r="U517" s="284"/>
    </row>
    <row r="518" spans="18:21" s="105" customFormat="1" x14ac:dyDescent="0.25">
      <c r="R518" s="263"/>
      <c r="T518" s="276"/>
      <c r="U518" s="284"/>
    </row>
    <row r="519" spans="18:21" s="105" customFormat="1" x14ac:dyDescent="0.25">
      <c r="R519" s="263"/>
      <c r="T519" s="276"/>
      <c r="U519" s="284"/>
    </row>
    <row r="520" spans="18:21" s="105" customFormat="1" x14ac:dyDescent="0.25">
      <c r="R520" s="263"/>
      <c r="T520" s="276"/>
      <c r="U520" s="284"/>
    </row>
    <row r="521" spans="18:21" s="105" customFormat="1" x14ac:dyDescent="0.25">
      <c r="R521" s="263"/>
      <c r="T521" s="276"/>
      <c r="U521" s="284"/>
    </row>
    <row r="522" spans="18:21" s="105" customFormat="1" x14ac:dyDescent="0.25">
      <c r="R522" s="263"/>
      <c r="T522" s="276"/>
      <c r="U522" s="284"/>
    </row>
    <row r="523" spans="18:21" s="105" customFormat="1" x14ac:dyDescent="0.25">
      <c r="R523" s="263"/>
      <c r="T523" s="276"/>
      <c r="U523" s="284"/>
    </row>
    <row r="524" spans="18:21" s="105" customFormat="1" x14ac:dyDescent="0.25">
      <c r="R524" s="263"/>
      <c r="T524" s="276"/>
      <c r="U524" s="284"/>
    </row>
    <row r="525" spans="18:21" s="105" customFormat="1" x14ac:dyDescent="0.25">
      <c r="R525" s="263"/>
      <c r="T525" s="276"/>
      <c r="U525" s="284"/>
    </row>
    <row r="526" spans="18:21" s="105" customFormat="1" x14ac:dyDescent="0.25">
      <c r="R526" s="263"/>
      <c r="T526" s="276"/>
      <c r="U526" s="284"/>
    </row>
    <row r="527" spans="18:21" s="105" customFormat="1" x14ac:dyDescent="0.25">
      <c r="R527" s="263"/>
      <c r="T527" s="276"/>
      <c r="U527" s="284"/>
    </row>
    <row r="528" spans="18:21" s="105" customFormat="1" x14ac:dyDescent="0.25">
      <c r="R528" s="263"/>
      <c r="T528" s="276"/>
      <c r="U528" s="284"/>
    </row>
    <row r="529" spans="18:21" s="105" customFormat="1" x14ac:dyDescent="0.25">
      <c r="R529" s="263"/>
      <c r="T529" s="276"/>
      <c r="U529" s="284"/>
    </row>
    <row r="530" spans="18:21" s="105" customFormat="1" x14ac:dyDescent="0.25">
      <c r="R530" s="263"/>
      <c r="T530" s="276"/>
      <c r="U530" s="284"/>
    </row>
    <row r="531" spans="18:21" s="105" customFormat="1" x14ac:dyDescent="0.25">
      <c r="R531" s="263"/>
      <c r="T531" s="276"/>
      <c r="U531" s="284"/>
    </row>
    <row r="532" spans="18:21" s="105" customFormat="1" x14ac:dyDescent="0.25">
      <c r="R532" s="263"/>
      <c r="T532" s="276"/>
      <c r="U532" s="284"/>
    </row>
    <row r="533" spans="18:21" s="105" customFormat="1" x14ac:dyDescent="0.25">
      <c r="R533" s="263"/>
      <c r="T533" s="276"/>
      <c r="U533" s="284"/>
    </row>
    <row r="534" spans="18:21" s="105" customFormat="1" x14ac:dyDescent="0.25">
      <c r="R534" s="263"/>
      <c r="T534" s="276"/>
      <c r="U534" s="284"/>
    </row>
    <row r="535" spans="18:21" s="105" customFormat="1" x14ac:dyDescent="0.25">
      <c r="R535" s="263"/>
      <c r="T535" s="276"/>
      <c r="U535" s="284"/>
    </row>
    <row r="536" spans="18:21" s="105" customFormat="1" x14ac:dyDescent="0.25">
      <c r="R536" s="263"/>
      <c r="T536" s="276"/>
      <c r="U536" s="284"/>
    </row>
    <row r="537" spans="18:21" s="105" customFormat="1" x14ac:dyDescent="0.25">
      <c r="R537" s="263"/>
      <c r="T537" s="276"/>
      <c r="U537" s="284"/>
    </row>
    <row r="538" spans="18:21" s="105" customFormat="1" x14ac:dyDescent="0.25">
      <c r="R538" s="263"/>
      <c r="T538" s="276"/>
      <c r="U538" s="284"/>
    </row>
    <row r="539" spans="18:21" s="105" customFormat="1" x14ac:dyDescent="0.25">
      <c r="R539" s="263"/>
      <c r="T539" s="276"/>
      <c r="U539" s="284"/>
    </row>
    <row r="540" spans="18:21" s="105" customFormat="1" x14ac:dyDescent="0.25">
      <c r="R540" s="263"/>
      <c r="T540" s="276"/>
      <c r="U540" s="284"/>
    </row>
    <row r="541" spans="18:21" s="105" customFormat="1" x14ac:dyDescent="0.25">
      <c r="R541" s="263"/>
      <c r="T541" s="276"/>
      <c r="U541" s="284"/>
    </row>
    <row r="542" spans="18:21" s="105" customFormat="1" x14ac:dyDescent="0.25">
      <c r="R542" s="263"/>
      <c r="T542" s="276"/>
      <c r="U542" s="284"/>
    </row>
    <row r="543" spans="18:21" s="105" customFormat="1" x14ac:dyDescent="0.25">
      <c r="R543" s="263"/>
      <c r="T543" s="276"/>
      <c r="U543" s="284"/>
    </row>
    <row r="544" spans="18:21" s="105" customFormat="1" x14ac:dyDescent="0.25">
      <c r="R544" s="263"/>
      <c r="T544" s="276"/>
      <c r="U544" s="284"/>
    </row>
    <row r="545" spans="18:21" s="105" customFormat="1" x14ac:dyDescent="0.25">
      <c r="R545" s="263"/>
      <c r="T545" s="276"/>
      <c r="U545" s="284"/>
    </row>
    <row r="546" spans="18:21" s="105" customFormat="1" x14ac:dyDescent="0.25">
      <c r="R546" s="263"/>
      <c r="T546" s="276"/>
      <c r="U546" s="284"/>
    </row>
    <row r="547" spans="18:21" s="105" customFormat="1" x14ac:dyDescent="0.25">
      <c r="R547" s="263"/>
      <c r="T547" s="276"/>
      <c r="U547" s="284"/>
    </row>
    <row r="548" spans="18:21" s="105" customFormat="1" x14ac:dyDescent="0.25">
      <c r="R548" s="263"/>
      <c r="T548" s="276"/>
      <c r="U548" s="284"/>
    </row>
    <row r="549" spans="18:21" s="105" customFormat="1" x14ac:dyDescent="0.25">
      <c r="R549" s="263"/>
      <c r="T549" s="276"/>
      <c r="U549" s="284"/>
    </row>
    <row r="550" spans="18:21" s="105" customFormat="1" x14ac:dyDescent="0.25">
      <c r="R550" s="263"/>
      <c r="T550" s="276"/>
      <c r="U550" s="284"/>
    </row>
    <row r="551" spans="18:21" s="105" customFormat="1" x14ac:dyDescent="0.25">
      <c r="R551" s="263"/>
      <c r="T551" s="276"/>
      <c r="U551" s="284"/>
    </row>
    <row r="552" spans="18:21" s="105" customFormat="1" x14ac:dyDescent="0.25">
      <c r="R552" s="263"/>
      <c r="T552" s="276"/>
      <c r="U552" s="284"/>
    </row>
    <row r="553" spans="18:21" s="105" customFormat="1" x14ac:dyDescent="0.25">
      <c r="R553" s="263"/>
      <c r="T553" s="276"/>
      <c r="U553" s="284"/>
    </row>
    <row r="554" spans="18:21" s="105" customFormat="1" x14ac:dyDescent="0.25">
      <c r="R554" s="263"/>
      <c r="T554" s="276"/>
      <c r="U554" s="284"/>
    </row>
    <row r="555" spans="18:21" s="105" customFormat="1" x14ac:dyDescent="0.25">
      <c r="R555" s="263"/>
      <c r="T555" s="276"/>
      <c r="U555" s="284"/>
    </row>
    <row r="556" spans="18:21" s="105" customFormat="1" x14ac:dyDescent="0.25">
      <c r="R556" s="263"/>
      <c r="T556" s="276"/>
      <c r="U556" s="284"/>
    </row>
    <row r="557" spans="18:21" s="105" customFormat="1" x14ac:dyDescent="0.25">
      <c r="R557" s="263"/>
      <c r="T557" s="276"/>
      <c r="U557" s="284"/>
    </row>
    <row r="558" spans="18:21" s="105" customFormat="1" x14ac:dyDescent="0.25">
      <c r="R558" s="263"/>
      <c r="T558" s="276"/>
      <c r="U558" s="284"/>
    </row>
    <row r="559" spans="18:21" s="105" customFormat="1" x14ac:dyDescent="0.25">
      <c r="R559" s="263"/>
      <c r="T559" s="276"/>
      <c r="U559" s="284"/>
    </row>
    <row r="560" spans="18:21" s="105" customFormat="1" x14ac:dyDescent="0.25">
      <c r="R560" s="263"/>
      <c r="T560" s="276"/>
      <c r="U560" s="284"/>
    </row>
    <row r="561" spans="18:21" s="105" customFormat="1" x14ac:dyDescent="0.25">
      <c r="R561" s="263"/>
      <c r="T561" s="276"/>
      <c r="U561" s="284"/>
    </row>
    <row r="562" spans="18:21" s="105" customFormat="1" x14ac:dyDescent="0.25">
      <c r="R562" s="263"/>
      <c r="T562" s="276"/>
      <c r="U562" s="284"/>
    </row>
    <row r="563" spans="18:21" s="105" customFormat="1" x14ac:dyDescent="0.25">
      <c r="R563" s="263"/>
      <c r="T563" s="276"/>
      <c r="U563" s="284"/>
    </row>
    <row r="564" spans="18:21" s="105" customFormat="1" x14ac:dyDescent="0.25">
      <c r="R564" s="263"/>
      <c r="T564" s="276"/>
      <c r="U564" s="284"/>
    </row>
    <row r="565" spans="18:21" s="105" customFormat="1" x14ac:dyDescent="0.25">
      <c r="R565" s="263"/>
      <c r="T565" s="276"/>
      <c r="U565" s="284"/>
    </row>
    <row r="566" spans="18:21" s="105" customFormat="1" x14ac:dyDescent="0.25">
      <c r="R566" s="263"/>
      <c r="T566" s="276"/>
      <c r="U566" s="284"/>
    </row>
    <row r="567" spans="18:21" s="105" customFormat="1" x14ac:dyDescent="0.25">
      <c r="R567" s="263"/>
      <c r="T567" s="276"/>
      <c r="U567" s="284"/>
    </row>
    <row r="568" spans="18:21" s="105" customFormat="1" x14ac:dyDescent="0.25">
      <c r="R568" s="263"/>
      <c r="T568" s="276"/>
      <c r="U568" s="284"/>
    </row>
    <row r="569" spans="18:21" s="105" customFormat="1" x14ac:dyDescent="0.25">
      <c r="R569" s="263"/>
      <c r="T569" s="276"/>
      <c r="U569" s="284"/>
    </row>
    <row r="570" spans="18:21" s="105" customFormat="1" x14ac:dyDescent="0.25">
      <c r="R570" s="263"/>
      <c r="T570" s="276"/>
      <c r="U570" s="284"/>
    </row>
    <row r="571" spans="18:21" s="105" customFormat="1" x14ac:dyDescent="0.25">
      <c r="R571" s="263"/>
      <c r="T571" s="276"/>
      <c r="U571" s="284"/>
    </row>
    <row r="572" spans="18:21" s="105" customFormat="1" x14ac:dyDescent="0.25">
      <c r="R572" s="263"/>
      <c r="T572" s="276"/>
      <c r="U572" s="284"/>
    </row>
    <row r="573" spans="18:21" s="105" customFormat="1" x14ac:dyDescent="0.25">
      <c r="R573" s="263"/>
      <c r="T573" s="276"/>
      <c r="U573" s="284"/>
    </row>
    <row r="574" spans="18:21" s="105" customFormat="1" x14ac:dyDescent="0.25">
      <c r="R574" s="263"/>
      <c r="T574" s="276"/>
      <c r="U574" s="284"/>
    </row>
    <row r="575" spans="18:21" s="105" customFormat="1" x14ac:dyDescent="0.25">
      <c r="R575" s="263"/>
      <c r="T575" s="276"/>
      <c r="U575" s="284"/>
    </row>
    <row r="576" spans="18:21" s="105" customFormat="1" x14ac:dyDescent="0.25">
      <c r="R576" s="263"/>
      <c r="T576" s="276"/>
      <c r="U576" s="284"/>
    </row>
    <row r="577" spans="18:21" s="105" customFormat="1" x14ac:dyDescent="0.25">
      <c r="R577" s="263"/>
      <c r="T577" s="276"/>
      <c r="U577" s="284"/>
    </row>
    <row r="578" spans="18:21" s="105" customFormat="1" x14ac:dyDescent="0.25">
      <c r="R578" s="263"/>
      <c r="T578" s="276"/>
      <c r="U578" s="284"/>
    </row>
    <row r="579" spans="18:21" s="105" customFormat="1" x14ac:dyDescent="0.25">
      <c r="R579" s="263"/>
      <c r="T579" s="276"/>
      <c r="U579" s="284"/>
    </row>
    <row r="580" spans="18:21" s="105" customFormat="1" x14ac:dyDescent="0.25">
      <c r="R580" s="263"/>
      <c r="T580" s="276"/>
      <c r="U580" s="284"/>
    </row>
    <row r="581" spans="18:21" s="105" customFormat="1" x14ac:dyDescent="0.25">
      <c r="R581" s="263"/>
      <c r="T581" s="276"/>
      <c r="U581" s="284"/>
    </row>
    <row r="582" spans="18:21" s="105" customFormat="1" x14ac:dyDescent="0.25">
      <c r="R582" s="263"/>
      <c r="T582" s="276"/>
      <c r="U582" s="284"/>
    </row>
    <row r="583" spans="18:21" s="105" customFormat="1" x14ac:dyDescent="0.25">
      <c r="R583" s="263"/>
      <c r="T583" s="276"/>
      <c r="U583" s="284"/>
    </row>
    <row r="584" spans="18:21" s="105" customFormat="1" x14ac:dyDescent="0.25">
      <c r="R584" s="263"/>
      <c r="T584" s="276"/>
      <c r="U584" s="284"/>
    </row>
    <row r="585" spans="18:21" s="105" customFormat="1" x14ac:dyDescent="0.25">
      <c r="R585" s="263"/>
      <c r="T585" s="276"/>
      <c r="U585" s="284"/>
    </row>
    <row r="586" spans="18:21" s="105" customFormat="1" x14ac:dyDescent="0.25">
      <c r="R586" s="263"/>
      <c r="T586" s="276"/>
      <c r="U586" s="284"/>
    </row>
    <row r="587" spans="18:21" s="105" customFormat="1" x14ac:dyDescent="0.25">
      <c r="R587" s="263"/>
      <c r="T587" s="276"/>
      <c r="U587" s="284"/>
    </row>
    <row r="588" spans="18:21" s="105" customFormat="1" x14ac:dyDescent="0.25">
      <c r="R588" s="263"/>
      <c r="T588" s="276"/>
      <c r="U588" s="284"/>
    </row>
    <row r="589" spans="18:21" s="105" customFormat="1" x14ac:dyDescent="0.25">
      <c r="R589" s="263"/>
      <c r="T589" s="276"/>
      <c r="U589" s="284"/>
    </row>
    <row r="590" spans="18:21" s="105" customFormat="1" x14ac:dyDescent="0.25">
      <c r="R590" s="263"/>
      <c r="T590" s="276"/>
      <c r="U590" s="284"/>
    </row>
    <row r="591" spans="18:21" s="105" customFormat="1" x14ac:dyDescent="0.25">
      <c r="R591" s="263"/>
      <c r="T591" s="276"/>
      <c r="U591" s="284"/>
    </row>
    <row r="592" spans="18:21" s="105" customFormat="1" x14ac:dyDescent="0.25">
      <c r="R592" s="263"/>
      <c r="T592" s="276"/>
      <c r="U592" s="284"/>
    </row>
    <row r="593" spans="18:21" s="105" customFormat="1" x14ac:dyDescent="0.25">
      <c r="R593" s="263"/>
      <c r="T593" s="276"/>
      <c r="U593" s="284"/>
    </row>
    <row r="594" spans="18:21" s="105" customFormat="1" x14ac:dyDescent="0.25">
      <c r="R594" s="263"/>
      <c r="T594" s="276"/>
      <c r="U594" s="284"/>
    </row>
    <row r="595" spans="18:21" s="105" customFormat="1" x14ac:dyDescent="0.25">
      <c r="R595" s="263"/>
      <c r="T595" s="276"/>
      <c r="U595" s="284"/>
    </row>
    <row r="596" spans="18:21" s="105" customFormat="1" x14ac:dyDescent="0.25">
      <c r="R596" s="263"/>
      <c r="T596" s="276"/>
      <c r="U596" s="284"/>
    </row>
    <row r="597" spans="18:21" s="105" customFormat="1" x14ac:dyDescent="0.25">
      <c r="R597" s="263"/>
      <c r="T597" s="276"/>
      <c r="U597" s="284"/>
    </row>
    <row r="598" spans="18:21" s="105" customFormat="1" x14ac:dyDescent="0.25">
      <c r="R598" s="263"/>
      <c r="T598" s="276"/>
      <c r="U598" s="284"/>
    </row>
    <row r="599" spans="18:21" s="105" customFormat="1" x14ac:dyDescent="0.25">
      <c r="R599" s="263"/>
      <c r="T599" s="276"/>
      <c r="U599" s="284"/>
    </row>
    <row r="600" spans="18:21" s="105" customFormat="1" x14ac:dyDescent="0.25">
      <c r="R600" s="263"/>
      <c r="T600" s="276"/>
      <c r="U600" s="284"/>
    </row>
    <row r="601" spans="18:21" s="105" customFormat="1" x14ac:dyDescent="0.25">
      <c r="R601" s="263"/>
      <c r="T601" s="276"/>
      <c r="U601" s="284"/>
    </row>
    <row r="602" spans="18:21" s="105" customFormat="1" x14ac:dyDescent="0.25">
      <c r="R602" s="263"/>
      <c r="T602" s="276"/>
      <c r="U602" s="284"/>
    </row>
    <row r="603" spans="18:21" s="105" customFormat="1" x14ac:dyDescent="0.25">
      <c r="R603" s="263"/>
      <c r="T603" s="276"/>
      <c r="U603" s="284"/>
    </row>
    <row r="604" spans="18:21" s="105" customFormat="1" x14ac:dyDescent="0.25">
      <c r="R604" s="263"/>
      <c r="T604" s="276"/>
      <c r="U604" s="284"/>
    </row>
    <row r="605" spans="18:21" s="105" customFormat="1" x14ac:dyDescent="0.25">
      <c r="R605" s="263"/>
      <c r="T605" s="276"/>
      <c r="U605" s="284"/>
    </row>
    <row r="606" spans="18:21" s="105" customFormat="1" x14ac:dyDescent="0.25">
      <c r="R606" s="263"/>
      <c r="T606" s="276"/>
      <c r="U606" s="284"/>
    </row>
    <row r="607" spans="18:21" s="105" customFormat="1" x14ac:dyDescent="0.25">
      <c r="R607" s="263"/>
      <c r="T607" s="276"/>
      <c r="U607" s="284"/>
    </row>
    <row r="608" spans="18:21" s="105" customFormat="1" x14ac:dyDescent="0.25">
      <c r="R608" s="263"/>
      <c r="T608" s="276"/>
      <c r="U608" s="284"/>
    </row>
    <row r="609" spans="18:21" s="105" customFormat="1" x14ac:dyDescent="0.25">
      <c r="R609" s="263"/>
      <c r="T609" s="276"/>
      <c r="U609" s="284"/>
    </row>
    <row r="610" spans="18:21" s="105" customFormat="1" x14ac:dyDescent="0.25">
      <c r="R610" s="263"/>
      <c r="T610" s="276"/>
      <c r="U610" s="284"/>
    </row>
    <row r="611" spans="18:21" s="105" customFormat="1" x14ac:dyDescent="0.25">
      <c r="R611" s="263"/>
      <c r="T611" s="276"/>
      <c r="U611" s="284"/>
    </row>
    <row r="612" spans="18:21" s="105" customFormat="1" x14ac:dyDescent="0.25">
      <c r="R612" s="263"/>
      <c r="T612" s="276"/>
      <c r="U612" s="284"/>
    </row>
    <row r="613" spans="18:21" s="105" customFormat="1" x14ac:dyDescent="0.25">
      <c r="R613" s="263"/>
      <c r="T613" s="276"/>
      <c r="U613" s="284"/>
    </row>
    <row r="614" spans="18:21" s="105" customFormat="1" x14ac:dyDescent="0.25">
      <c r="R614" s="263"/>
      <c r="T614" s="276"/>
      <c r="U614" s="284"/>
    </row>
    <row r="615" spans="18:21" s="105" customFormat="1" x14ac:dyDescent="0.25">
      <c r="R615" s="263"/>
      <c r="T615" s="276"/>
      <c r="U615" s="284"/>
    </row>
    <row r="616" spans="18:21" s="105" customFormat="1" x14ac:dyDescent="0.25">
      <c r="R616" s="263"/>
      <c r="T616" s="276"/>
      <c r="U616" s="284"/>
    </row>
    <row r="617" spans="18:21" s="105" customFormat="1" x14ac:dyDescent="0.25">
      <c r="R617" s="263"/>
      <c r="T617" s="276"/>
      <c r="U617" s="284"/>
    </row>
    <row r="618" spans="18:21" s="105" customFormat="1" x14ac:dyDescent="0.25">
      <c r="R618" s="263"/>
      <c r="T618" s="276"/>
      <c r="U618" s="284"/>
    </row>
    <row r="619" spans="18:21" s="105" customFormat="1" x14ac:dyDescent="0.25">
      <c r="R619" s="263"/>
      <c r="T619" s="276"/>
      <c r="U619" s="284"/>
    </row>
    <row r="620" spans="18:21" s="105" customFormat="1" x14ac:dyDescent="0.25">
      <c r="R620" s="263"/>
      <c r="T620" s="276"/>
      <c r="U620" s="284"/>
    </row>
    <row r="621" spans="18:21" s="105" customFormat="1" x14ac:dyDescent="0.25">
      <c r="R621" s="263"/>
      <c r="T621" s="276"/>
      <c r="U621" s="284"/>
    </row>
    <row r="622" spans="18:21" s="105" customFormat="1" x14ac:dyDescent="0.25">
      <c r="R622" s="263"/>
      <c r="T622" s="276"/>
      <c r="U622" s="284"/>
    </row>
    <row r="623" spans="18:21" s="105" customFormat="1" x14ac:dyDescent="0.25">
      <c r="R623" s="263"/>
      <c r="T623" s="276"/>
      <c r="U623" s="284"/>
    </row>
    <row r="624" spans="18:21" s="105" customFormat="1" x14ac:dyDescent="0.25">
      <c r="R624" s="263"/>
      <c r="T624" s="276"/>
      <c r="U624" s="284"/>
    </row>
    <row r="625" spans="18:21" s="105" customFormat="1" x14ac:dyDescent="0.25">
      <c r="R625" s="263"/>
      <c r="T625" s="276"/>
      <c r="U625" s="284"/>
    </row>
    <row r="626" spans="18:21" s="105" customFormat="1" x14ac:dyDescent="0.25">
      <c r="R626" s="263"/>
      <c r="T626" s="276"/>
      <c r="U626" s="284"/>
    </row>
    <row r="627" spans="18:21" s="105" customFormat="1" x14ac:dyDescent="0.25">
      <c r="R627" s="263"/>
      <c r="T627" s="276"/>
      <c r="U627" s="284"/>
    </row>
    <row r="628" spans="18:21" s="105" customFormat="1" x14ac:dyDescent="0.25">
      <c r="R628" s="263"/>
      <c r="T628" s="276"/>
      <c r="U628" s="284"/>
    </row>
    <row r="629" spans="18:21" s="105" customFormat="1" x14ac:dyDescent="0.25">
      <c r="R629" s="263"/>
      <c r="T629" s="276"/>
      <c r="U629" s="284"/>
    </row>
    <row r="630" spans="18:21" s="105" customFormat="1" x14ac:dyDescent="0.25">
      <c r="R630" s="263"/>
      <c r="T630" s="276"/>
      <c r="U630" s="284"/>
    </row>
    <row r="631" spans="18:21" s="105" customFormat="1" x14ac:dyDescent="0.25">
      <c r="R631" s="263"/>
      <c r="T631" s="276"/>
      <c r="U631" s="284"/>
    </row>
    <row r="632" spans="18:21" s="105" customFormat="1" x14ac:dyDescent="0.25">
      <c r="R632" s="263"/>
      <c r="T632" s="276"/>
      <c r="U632" s="284"/>
    </row>
    <row r="633" spans="18:21" s="105" customFormat="1" x14ac:dyDescent="0.25">
      <c r="R633" s="263"/>
      <c r="T633" s="276"/>
      <c r="U633" s="284"/>
    </row>
    <row r="634" spans="18:21" s="105" customFormat="1" x14ac:dyDescent="0.25">
      <c r="R634" s="263"/>
      <c r="T634" s="276"/>
      <c r="U634" s="284"/>
    </row>
    <row r="635" spans="18:21" s="105" customFormat="1" x14ac:dyDescent="0.25">
      <c r="R635" s="263"/>
      <c r="T635" s="276"/>
      <c r="U635" s="284"/>
    </row>
    <row r="636" spans="18:21" s="105" customFormat="1" x14ac:dyDescent="0.25">
      <c r="R636" s="263"/>
      <c r="T636" s="276"/>
      <c r="U636" s="284"/>
    </row>
    <row r="637" spans="18:21" s="105" customFormat="1" x14ac:dyDescent="0.25">
      <c r="R637" s="263"/>
      <c r="T637" s="276"/>
      <c r="U637" s="284"/>
    </row>
    <row r="638" spans="18:21" s="105" customFormat="1" x14ac:dyDescent="0.25">
      <c r="R638" s="263"/>
      <c r="T638" s="276"/>
      <c r="U638" s="284"/>
    </row>
    <row r="639" spans="18:21" s="105" customFormat="1" x14ac:dyDescent="0.25">
      <c r="R639" s="263"/>
      <c r="T639" s="276"/>
      <c r="U639" s="284"/>
    </row>
    <row r="640" spans="18:21" s="105" customFormat="1" x14ac:dyDescent="0.25">
      <c r="R640" s="263"/>
      <c r="T640" s="276"/>
      <c r="U640" s="284"/>
    </row>
    <row r="641" spans="18:21" s="105" customFormat="1" x14ac:dyDescent="0.25">
      <c r="R641" s="263"/>
      <c r="T641" s="276"/>
      <c r="U641" s="284"/>
    </row>
    <row r="642" spans="18:21" s="105" customFormat="1" x14ac:dyDescent="0.25">
      <c r="R642" s="263"/>
      <c r="T642" s="276"/>
      <c r="U642" s="284"/>
    </row>
    <row r="643" spans="18:21" s="105" customFormat="1" x14ac:dyDescent="0.25">
      <c r="R643" s="263"/>
      <c r="T643" s="276"/>
      <c r="U643" s="284"/>
    </row>
    <row r="644" spans="18:21" s="105" customFormat="1" x14ac:dyDescent="0.25">
      <c r="R644" s="263"/>
      <c r="T644" s="276"/>
      <c r="U644" s="284"/>
    </row>
    <row r="645" spans="18:21" s="105" customFormat="1" x14ac:dyDescent="0.25">
      <c r="R645" s="263"/>
      <c r="T645" s="276"/>
      <c r="U645" s="284"/>
    </row>
    <row r="646" spans="18:21" s="105" customFormat="1" x14ac:dyDescent="0.25">
      <c r="R646" s="263"/>
      <c r="T646" s="276"/>
      <c r="U646" s="284"/>
    </row>
    <row r="647" spans="18:21" s="105" customFormat="1" x14ac:dyDescent="0.25">
      <c r="R647" s="263"/>
      <c r="T647" s="276"/>
      <c r="U647" s="284"/>
    </row>
    <row r="648" spans="18:21" s="105" customFormat="1" x14ac:dyDescent="0.25">
      <c r="R648" s="263"/>
      <c r="T648" s="276"/>
      <c r="U648" s="284"/>
    </row>
    <row r="649" spans="18:21" s="105" customFormat="1" x14ac:dyDescent="0.25">
      <c r="R649" s="263"/>
      <c r="T649" s="276"/>
      <c r="U649" s="284"/>
    </row>
    <row r="650" spans="18:21" s="105" customFormat="1" x14ac:dyDescent="0.25">
      <c r="R650" s="263"/>
      <c r="T650" s="276"/>
      <c r="U650" s="284"/>
    </row>
    <row r="651" spans="18:21" s="105" customFormat="1" x14ac:dyDescent="0.25">
      <c r="R651" s="263"/>
      <c r="T651" s="276"/>
      <c r="U651" s="284"/>
    </row>
    <row r="652" spans="18:21" s="105" customFormat="1" x14ac:dyDescent="0.25">
      <c r="R652" s="263"/>
      <c r="T652" s="276"/>
      <c r="U652" s="284"/>
    </row>
    <row r="653" spans="18:21" s="105" customFormat="1" x14ac:dyDescent="0.25">
      <c r="R653" s="263"/>
      <c r="T653" s="276"/>
      <c r="U653" s="284"/>
    </row>
    <row r="654" spans="18:21" s="105" customFormat="1" x14ac:dyDescent="0.25">
      <c r="R654" s="263"/>
      <c r="T654" s="276"/>
      <c r="U654" s="284"/>
    </row>
    <row r="655" spans="18:21" s="105" customFormat="1" x14ac:dyDescent="0.25">
      <c r="R655" s="263"/>
      <c r="T655" s="276"/>
      <c r="U655" s="284"/>
    </row>
    <row r="656" spans="18:21" s="105" customFormat="1" x14ac:dyDescent="0.25">
      <c r="R656" s="263"/>
      <c r="T656" s="276"/>
      <c r="U656" s="284"/>
    </row>
    <row r="657" spans="18:21" s="105" customFormat="1" x14ac:dyDescent="0.25">
      <c r="R657" s="263"/>
      <c r="T657" s="276"/>
      <c r="U657" s="284"/>
    </row>
    <row r="658" spans="18:21" s="105" customFormat="1" x14ac:dyDescent="0.25">
      <c r="R658" s="263"/>
      <c r="T658" s="276"/>
      <c r="U658" s="284"/>
    </row>
    <row r="659" spans="18:21" s="105" customFormat="1" x14ac:dyDescent="0.25">
      <c r="R659" s="263"/>
      <c r="T659" s="276"/>
      <c r="U659" s="284"/>
    </row>
    <row r="660" spans="18:21" s="105" customFormat="1" x14ac:dyDescent="0.25">
      <c r="R660" s="263"/>
      <c r="T660" s="276"/>
      <c r="U660" s="284"/>
    </row>
    <row r="661" spans="18:21" s="105" customFormat="1" x14ac:dyDescent="0.25">
      <c r="R661" s="263"/>
      <c r="T661" s="276"/>
      <c r="U661" s="284"/>
    </row>
    <row r="662" spans="18:21" s="105" customFormat="1" x14ac:dyDescent="0.25">
      <c r="R662" s="263"/>
      <c r="T662" s="276"/>
      <c r="U662" s="284"/>
    </row>
    <row r="663" spans="18:21" s="105" customFormat="1" x14ac:dyDescent="0.25">
      <c r="R663" s="263"/>
      <c r="T663" s="276"/>
      <c r="U663" s="284"/>
    </row>
    <row r="664" spans="18:21" s="105" customFormat="1" x14ac:dyDescent="0.25">
      <c r="R664" s="263"/>
      <c r="T664" s="276"/>
      <c r="U664" s="284"/>
    </row>
    <row r="665" spans="18:21" s="105" customFormat="1" x14ac:dyDescent="0.25">
      <c r="R665" s="263"/>
      <c r="T665" s="276"/>
      <c r="U665" s="284"/>
    </row>
    <row r="666" spans="18:21" s="105" customFormat="1" x14ac:dyDescent="0.25">
      <c r="R666" s="263"/>
      <c r="T666" s="276"/>
      <c r="U666" s="284"/>
    </row>
    <row r="667" spans="18:21" s="105" customFormat="1" x14ac:dyDescent="0.25">
      <c r="R667" s="263"/>
      <c r="T667" s="276"/>
      <c r="U667" s="284"/>
    </row>
    <row r="668" spans="18:21" s="105" customFormat="1" x14ac:dyDescent="0.25">
      <c r="R668" s="263"/>
      <c r="T668" s="276"/>
      <c r="U668" s="284"/>
    </row>
    <row r="669" spans="18:21" s="105" customFormat="1" x14ac:dyDescent="0.25">
      <c r="R669" s="263"/>
      <c r="T669" s="276"/>
      <c r="U669" s="284"/>
    </row>
    <row r="670" spans="18:21" s="105" customFormat="1" x14ac:dyDescent="0.25">
      <c r="R670" s="263"/>
      <c r="T670" s="276"/>
      <c r="U670" s="284"/>
    </row>
    <row r="671" spans="18:21" s="105" customFormat="1" x14ac:dyDescent="0.25">
      <c r="R671" s="263"/>
      <c r="T671" s="276"/>
      <c r="U671" s="284"/>
    </row>
    <row r="672" spans="18:21" s="105" customFormat="1" x14ac:dyDescent="0.25">
      <c r="R672" s="263"/>
      <c r="T672" s="276"/>
      <c r="U672" s="284"/>
    </row>
    <row r="673" spans="18:21" s="105" customFormat="1" x14ac:dyDescent="0.25">
      <c r="R673" s="263"/>
      <c r="T673" s="276"/>
      <c r="U673" s="284"/>
    </row>
    <row r="674" spans="18:21" s="105" customFormat="1" x14ac:dyDescent="0.25">
      <c r="R674" s="263"/>
      <c r="T674" s="276"/>
      <c r="U674" s="284"/>
    </row>
    <row r="675" spans="18:21" s="105" customFormat="1" x14ac:dyDescent="0.25">
      <c r="R675" s="263"/>
      <c r="T675" s="276"/>
      <c r="U675" s="284"/>
    </row>
    <row r="676" spans="18:21" s="105" customFormat="1" x14ac:dyDescent="0.25">
      <c r="R676" s="263"/>
      <c r="T676" s="276"/>
      <c r="U676" s="284"/>
    </row>
    <row r="677" spans="18:21" s="105" customFormat="1" x14ac:dyDescent="0.25">
      <c r="R677" s="263"/>
      <c r="T677" s="276"/>
      <c r="U677" s="284"/>
    </row>
    <row r="678" spans="18:21" s="105" customFormat="1" x14ac:dyDescent="0.25">
      <c r="R678" s="263"/>
      <c r="T678" s="276"/>
      <c r="U678" s="284"/>
    </row>
    <row r="679" spans="18:21" s="105" customFormat="1" x14ac:dyDescent="0.25">
      <c r="R679" s="263"/>
      <c r="T679" s="276"/>
      <c r="U679" s="284"/>
    </row>
    <row r="680" spans="18:21" s="105" customFormat="1" x14ac:dyDescent="0.25">
      <c r="R680" s="263"/>
      <c r="T680" s="276"/>
      <c r="U680" s="284"/>
    </row>
    <row r="681" spans="18:21" s="105" customFormat="1" x14ac:dyDescent="0.25">
      <c r="R681" s="263"/>
      <c r="T681" s="276"/>
      <c r="U681" s="284"/>
    </row>
    <row r="682" spans="18:21" s="105" customFormat="1" x14ac:dyDescent="0.25">
      <c r="R682" s="263"/>
      <c r="T682" s="276"/>
      <c r="U682" s="284"/>
    </row>
    <row r="683" spans="18:21" s="105" customFormat="1" x14ac:dyDescent="0.25">
      <c r="R683" s="263"/>
      <c r="T683" s="276"/>
      <c r="U683" s="284"/>
    </row>
    <row r="684" spans="18:21" s="105" customFormat="1" x14ac:dyDescent="0.25">
      <c r="R684" s="263"/>
      <c r="T684" s="276"/>
      <c r="U684" s="284"/>
    </row>
    <row r="685" spans="18:21" s="105" customFormat="1" x14ac:dyDescent="0.25">
      <c r="R685" s="263"/>
      <c r="T685" s="276"/>
      <c r="U685" s="284"/>
    </row>
    <row r="686" spans="18:21" s="105" customFormat="1" x14ac:dyDescent="0.25">
      <c r="R686" s="263"/>
      <c r="T686" s="276"/>
      <c r="U686" s="284"/>
    </row>
    <row r="687" spans="18:21" s="105" customFormat="1" x14ac:dyDescent="0.25">
      <c r="R687" s="263"/>
      <c r="T687" s="276"/>
      <c r="U687" s="284"/>
    </row>
    <row r="688" spans="18:21" s="105" customFormat="1" x14ac:dyDescent="0.25">
      <c r="R688" s="263"/>
      <c r="T688" s="276"/>
      <c r="U688" s="284"/>
    </row>
    <row r="689" spans="18:21" s="105" customFormat="1" x14ac:dyDescent="0.25">
      <c r="R689" s="263"/>
      <c r="T689" s="276"/>
      <c r="U689" s="284"/>
    </row>
    <row r="690" spans="18:21" s="105" customFormat="1" x14ac:dyDescent="0.25">
      <c r="R690" s="263"/>
      <c r="T690" s="276"/>
      <c r="U690" s="284"/>
    </row>
    <row r="691" spans="18:21" s="105" customFormat="1" x14ac:dyDescent="0.25">
      <c r="R691" s="263"/>
      <c r="T691" s="276"/>
      <c r="U691" s="284"/>
    </row>
    <row r="692" spans="18:21" s="105" customFormat="1" x14ac:dyDescent="0.25">
      <c r="R692" s="263"/>
      <c r="T692" s="276"/>
      <c r="U692" s="284"/>
    </row>
    <row r="693" spans="18:21" s="105" customFormat="1" x14ac:dyDescent="0.25">
      <c r="R693" s="263"/>
      <c r="T693" s="276"/>
      <c r="U693" s="284"/>
    </row>
    <row r="694" spans="18:21" s="105" customFormat="1" x14ac:dyDescent="0.25">
      <c r="R694" s="263"/>
      <c r="T694" s="276"/>
      <c r="U694" s="284"/>
    </row>
    <row r="695" spans="18:21" s="105" customFormat="1" x14ac:dyDescent="0.25">
      <c r="R695" s="263"/>
      <c r="T695" s="276"/>
      <c r="U695" s="284"/>
    </row>
    <row r="696" spans="18:21" s="105" customFormat="1" x14ac:dyDescent="0.25">
      <c r="R696" s="263"/>
      <c r="T696" s="276"/>
      <c r="U696" s="284"/>
    </row>
    <row r="697" spans="18:21" s="105" customFormat="1" x14ac:dyDescent="0.25">
      <c r="R697" s="263"/>
      <c r="T697" s="276"/>
      <c r="U697" s="284"/>
    </row>
    <row r="698" spans="18:21" s="105" customFormat="1" x14ac:dyDescent="0.25">
      <c r="R698" s="263"/>
      <c r="T698" s="276"/>
      <c r="U698" s="284"/>
    </row>
    <row r="699" spans="18:21" s="105" customFormat="1" x14ac:dyDescent="0.25">
      <c r="R699" s="263"/>
      <c r="T699" s="276"/>
      <c r="U699" s="284"/>
    </row>
    <row r="700" spans="18:21" s="105" customFormat="1" x14ac:dyDescent="0.25">
      <c r="R700" s="263"/>
      <c r="T700" s="276"/>
      <c r="U700" s="284"/>
    </row>
    <row r="701" spans="18:21" s="105" customFormat="1" x14ac:dyDescent="0.25">
      <c r="R701" s="263"/>
      <c r="T701" s="276"/>
      <c r="U701" s="284"/>
    </row>
    <row r="702" spans="18:21" s="105" customFormat="1" x14ac:dyDescent="0.25">
      <c r="R702" s="263"/>
      <c r="T702" s="276"/>
      <c r="U702" s="284"/>
    </row>
    <row r="703" spans="18:21" s="105" customFormat="1" x14ac:dyDescent="0.25">
      <c r="R703" s="263"/>
      <c r="T703" s="276"/>
      <c r="U703" s="284"/>
    </row>
    <row r="704" spans="18:21" s="105" customFormat="1" x14ac:dyDescent="0.25">
      <c r="R704" s="263"/>
      <c r="T704" s="276"/>
      <c r="U704" s="284"/>
    </row>
    <row r="705" spans="18:21" s="105" customFormat="1" x14ac:dyDescent="0.25">
      <c r="R705" s="263"/>
      <c r="T705" s="276"/>
      <c r="U705" s="284"/>
    </row>
    <row r="706" spans="18:21" s="105" customFormat="1" x14ac:dyDescent="0.25">
      <c r="R706" s="263"/>
      <c r="T706" s="276"/>
      <c r="U706" s="284"/>
    </row>
    <row r="707" spans="18:21" s="105" customFormat="1" x14ac:dyDescent="0.25">
      <c r="R707" s="263"/>
      <c r="T707" s="276"/>
      <c r="U707" s="284"/>
    </row>
    <row r="708" spans="18:21" s="105" customFormat="1" x14ac:dyDescent="0.25">
      <c r="R708" s="263"/>
      <c r="T708" s="276"/>
      <c r="U708" s="284"/>
    </row>
    <row r="709" spans="18:21" s="105" customFormat="1" x14ac:dyDescent="0.25">
      <c r="R709" s="263"/>
      <c r="T709" s="276"/>
      <c r="U709" s="284"/>
    </row>
    <row r="710" spans="18:21" s="105" customFormat="1" x14ac:dyDescent="0.25">
      <c r="R710" s="263"/>
      <c r="T710" s="276"/>
      <c r="U710" s="284"/>
    </row>
    <row r="711" spans="18:21" s="105" customFormat="1" x14ac:dyDescent="0.25">
      <c r="R711" s="263"/>
      <c r="T711" s="276"/>
      <c r="U711" s="284"/>
    </row>
    <row r="712" spans="18:21" s="105" customFormat="1" x14ac:dyDescent="0.25">
      <c r="R712" s="263"/>
      <c r="T712" s="276"/>
      <c r="U712" s="284"/>
    </row>
    <row r="713" spans="18:21" s="105" customFormat="1" x14ac:dyDescent="0.25">
      <c r="R713" s="263"/>
      <c r="T713" s="276"/>
      <c r="U713" s="284"/>
    </row>
    <row r="714" spans="18:21" s="105" customFormat="1" x14ac:dyDescent="0.25">
      <c r="R714" s="263"/>
      <c r="T714" s="276"/>
      <c r="U714" s="284"/>
    </row>
    <row r="715" spans="18:21" s="105" customFormat="1" x14ac:dyDescent="0.25">
      <c r="R715" s="263"/>
      <c r="T715" s="276"/>
      <c r="U715" s="284"/>
    </row>
    <row r="716" spans="18:21" s="105" customFormat="1" x14ac:dyDescent="0.25">
      <c r="R716" s="263"/>
      <c r="T716" s="276"/>
      <c r="U716" s="284"/>
    </row>
    <row r="717" spans="18:21" s="105" customFormat="1" x14ac:dyDescent="0.25">
      <c r="R717" s="263"/>
      <c r="T717" s="276"/>
      <c r="U717" s="284"/>
    </row>
    <row r="718" spans="18:21" s="105" customFormat="1" x14ac:dyDescent="0.25">
      <c r="R718" s="263"/>
      <c r="T718" s="276"/>
      <c r="U718" s="284"/>
    </row>
    <row r="719" spans="18:21" s="105" customFormat="1" x14ac:dyDescent="0.25">
      <c r="R719" s="263"/>
      <c r="T719" s="276"/>
      <c r="U719" s="284"/>
    </row>
    <row r="720" spans="18:21" s="105" customFormat="1" x14ac:dyDescent="0.25">
      <c r="R720" s="263"/>
      <c r="T720" s="276"/>
      <c r="U720" s="284"/>
    </row>
    <row r="721" spans="18:21" s="105" customFormat="1" x14ac:dyDescent="0.25">
      <c r="R721" s="263"/>
      <c r="T721" s="276"/>
      <c r="U721" s="284"/>
    </row>
    <row r="722" spans="18:21" s="105" customFormat="1" x14ac:dyDescent="0.25">
      <c r="R722" s="263"/>
      <c r="T722" s="276"/>
      <c r="U722" s="284"/>
    </row>
    <row r="723" spans="18:21" s="105" customFormat="1" x14ac:dyDescent="0.25">
      <c r="R723" s="263"/>
      <c r="T723" s="276"/>
      <c r="U723" s="284"/>
    </row>
    <row r="724" spans="18:21" s="105" customFormat="1" x14ac:dyDescent="0.25">
      <c r="R724" s="263"/>
      <c r="T724" s="276"/>
      <c r="U724" s="284"/>
    </row>
    <row r="725" spans="18:21" s="105" customFormat="1" x14ac:dyDescent="0.25">
      <c r="R725" s="263"/>
      <c r="T725" s="276"/>
      <c r="U725" s="284"/>
    </row>
    <row r="726" spans="18:21" s="105" customFormat="1" x14ac:dyDescent="0.25">
      <c r="R726" s="263"/>
      <c r="T726" s="276"/>
      <c r="U726" s="284"/>
    </row>
    <row r="727" spans="18:21" s="105" customFormat="1" x14ac:dyDescent="0.25">
      <c r="R727" s="263"/>
      <c r="T727" s="276"/>
      <c r="U727" s="284"/>
    </row>
    <row r="728" spans="18:21" s="105" customFormat="1" x14ac:dyDescent="0.25">
      <c r="R728" s="263"/>
      <c r="T728" s="276"/>
      <c r="U728" s="284"/>
    </row>
    <row r="729" spans="18:21" s="105" customFormat="1" x14ac:dyDescent="0.25">
      <c r="R729" s="263"/>
      <c r="T729" s="276"/>
      <c r="U729" s="284"/>
    </row>
    <row r="730" spans="18:21" s="105" customFormat="1" x14ac:dyDescent="0.25">
      <c r="R730" s="263"/>
      <c r="T730" s="276"/>
      <c r="U730" s="284"/>
    </row>
    <row r="731" spans="18:21" s="105" customFormat="1" x14ac:dyDescent="0.25">
      <c r="R731" s="263"/>
      <c r="T731" s="276"/>
      <c r="U731" s="284"/>
    </row>
    <row r="732" spans="18:21" s="105" customFormat="1" x14ac:dyDescent="0.25">
      <c r="R732" s="263"/>
      <c r="T732" s="276"/>
      <c r="U732" s="284"/>
    </row>
    <row r="733" spans="18:21" s="105" customFormat="1" x14ac:dyDescent="0.25">
      <c r="R733" s="263"/>
      <c r="T733" s="276"/>
      <c r="U733" s="284"/>
    </row>
    <row r="734" spans="18:21" s="105" customFormat="1" x14ac:dyDescent="0.25">
      <c r="R734" s="263"/>
      <c r="T734" s="276"/>
      <c r="U734" s="284"/>
    </row>
    <row r="735" spans="18:21" s="105" customFormat="1" x14ac:dyDescent="0.25">
      <c r="R735" s="263"/>
      <c r="T735" s="276"/>
      <c r="U735" s="284"/>
    </row>
    <row r="736" spans="18:21" s="105" customFormat="1" x14ac:dyDescent="0.25">
      <c r="R736" s="263"/>
      <c r="T736" s="276"/>
      <c r="U736" s="284"/>
    </row>
    <row r="737" spans="18:21" s="105" customFormat="1" x14ac:dyDescent="0.25">
      <c r="R737" s="263"/>
      <c r="T737" s="276"/>
      <c r="U737" s="284"/>
    </row>
    <row r="738" spans="18:21" s="105" customFormat="1" x14ac:dyDescent="0.25">
      <c r="R738" s="263"/>
      <c r="T738" s="276"/>
      <c r="U738" s="284"/>
    </row>
    <row r="739" spans="18:21" s="105" customFormat="1" x14ac:dyDescent="0.25">
      <c r="R739" s="263"/>
      <c r="T739" s="276"/>
      <c r="U739" s="284"/>
    </row>
    <row r="740" spans="18:21" s="105" customFormat="1" x14ac:dyDescent="0.25">
      <c r="R740" s="263"/>
      <c r="T740" s="276"/>
      <c r="U740" s="284"/>
    </row>
    <row r="741" spans="18:21" s="105" customFormat="1" x14ac:dyDescent="0.25">
      <c r="R741" s="263"/>
      <c r="T741" s="276"/>
      <c r="U741" s="284"/>
    </row>
    <row r="742" spans="18:21" s="105" customFormat="1" x14ac:dyDescent="0.25">
      <c r="R742" s="263"/>
      <c r="T742" s="276"/>
      <c r="U742" s="284"/>
    </row>
    <row r="743" spans="18:21" s="105" customFormat="1" x14ac:dyDescent="0.25">
      <c r="R743" s="263"/>
      <c r="T743" s="276"/>
      <c r="U743" s="284"/>
    </row>
    <row r="744" spans="18:21" s="105" customFormat="1" x14ac:dyDescent="0.25">
      <c r="R744" s="263"/>
      <c r="T744" s="276"/>
      <c r="U744" s="284"/>
    </row>
    <row r="745" spans="18:21" s="105" customFormat="1" x14ac:dyDescent="0.25">
      <c r="R745" s="263"/>
      <c r="T745" s="276"/>
      <c r="U745" s="284"/>
    </row>
    <row r="746" spans="18:21" s="105" customFormat="1" x14ac:dyDescent="0.25">
      <c r="R746" s="263"/>
      <c r="T746" s="276"/>
      <c r="U746" s="284"/>
    </row>
    <row r="747" spans="18:21" s="105" customFormat="1" x14ac:dyDescent="0.25">
      <c r="R747" s="263"/>
      <c r="T747" s="276"/>
      <c r="U747" s="284"/>
    </row>
    <row r="748" spans="18:21" s="105" customFormat="1" x14ac:dyDescent="0.25">
      <c r="R748" s="263"/>
      <c r="T748" s="276"/>
      <c r="U748" s="284"/>
    </row>
    <row r="749" spans="18:21" s="105" customFormat="1" x14ac:dyDescent="0.25">
      <c r="R749" s="263"/>
      <c r="T749" s="276"/>
      <c r="U749" s="284"/>
    </row>
    <row r="750" spans="18:21" s="105" customFormat="1" x14ac:dyDescent="0.25">
      <c r="R750" s="263"/>
      <c r="T750" s="276"/>
      <c r="U750" s="284"/>
    </row>
    <row r="751" spans="18:21" s="105" customFormat="1" x14ac:dyDescent="0.25">
      <c r="R751" s="263"/>
      <c r="T751" s="276"/>
      <c r="U751" s="284"/>
    </row>
    <row r="752" spans="18:21" s="105" customFormat="1" x14ac:dyDescent="0.25">
      <c r="R752" s="263"/>
      <c r="T752" s="276"/>
      <c r="U752" s="284"/>
    </row>
    <row r="753" spans="18:21" s="105" customFormat="1" x14ac:dyDescent="0.25">
      <c r="R753" s="263"/>
      <c r="T753" s="276"/>
      <c r="U753" s="284"/>
    </row>
    <row r="754" spans="18:21" s="105" customFormat="1" x14ac:dyDescent="0.25">
      <c r="R754" s="263"/>
      <c r="T754" s="276"/>
      <c r="U754" s="284"/>
    </row>
    <row r="755" spans="18:21" s="105" customFormat="1" x14ac:dyDescent="0.25">
      <c r="R755" s="263"/>
      <c r="T755" s="276"/>
      <c r="U755" s="284"/>
    </row>
    <row r="756" spans="18:21" s="105" customFormat="1" x14ac:dyDescent="0.25">
      <c r="R756" s="263"/>
      <c r="T756" s="276"/>
      <c r="U756" s="284"/>
    </row>
    <row r="757" spans="18:21" s="105" customFormat="1" x14ac:dyDescent="0.25">
      <c r="R757" s="263"/>
      <c r="T757" s="276"/>
      <c r="U757" s="284"/>
    </row>
    <row r="758" spans="18:21" s="105" customFormat="1" x14ac:dyDescent="0.25">
      <c r="R758" s="263"/>
      <c r="T758" s="276"/>
      <c r="U758" s="284"/>
    </row>
    <row r="759" spans="18:21" s="105" customFormat="1" x14ac:dyDescent="0.25">
      <c r="R759" s="263"/>
      <c r="T759" s="276"/>
      <c r="U759" s="284"/>
    </row>
    <row r="760" spans="18:21" s="105" customFormat="1" x14ac:dyDescent="0.25">
      <c r="R760" s="263"/>
      <c r="T760" s="276"/>
      <c r="U760" s="284"/>
    </row>
    <row r="761" spans="18:21" s="105" customFormat="1" x14ac:dyDescent="0.25">
      <c r="R761" s="263"/>
      <c r="T761" s="276"/>
      <c r="U761" s="284"/>
    </row>
    <row r="762" spans="18:21" s="105" customFormat="1" x14ac:dyDescent="0.25">
      <c r="R762" s="263"/>
      <c r="T762" s="276"/>
      <c r="U762" s="284"/>
    </row>
    <row r="763" spans="18:21" s="105" customFormat="1" x14ac:dyDescent="0.25">
      <c r="R763" s="263"/>
      <c r="T763" s="276"/>
      <c r="U763" s="284"/>
    </row>
    <row r="764" spans="18:21" s="105" customFormat="1" x14ac:dyDescent="0.25">
      <c r="R764" s="263"/>
      <c r="T764" s="276"/>
      <c r="U764" s="284"/>
    </row>
    <row r="765" spans="18:21" s="105" customFormat="1" x14ac:dyDescent="0.25">
      <c r="R765" s="263"/>
      <c r="T765" s="276"/>
      <c r="U765" s="284"/>
    </row>
    <row r="766" spans="18:21" s="105" customFormat="1" x14ac:dyDescent="0.25">
      <c r="R766" s="263"/>
      <c r="T766" s="276"/>
      <c r="U766" s="284"/>
    </row>
    <row r="767" spans="18:21" s="105" customFormat="1" x14ac:dyDescent="0.25">
      <c r="R767" s="263"/>
      <c r="T767" s="276"/>
      <c r="U767" s="284"/>
    </row>
    <row r="768" spans="18:21" s="105" customFormat="1" x14ac:dyDescent="0.25">
      <c r="R768" s="263"/>
      <c r="T768" s="276"/>
      <c r="U768" s="284"/>
    </row>
    <row r="769" spans="18:21" s="105" customFormat="1" x14ac:dyDescent="0.25">
      <c r="R769" s="263"/>
      <c r="T769" s="276"/>
      <c r="U769" s="284"/>
    </row>
    <row r="770" spans="18:21" s="105" customFormat="1" x14ac:dyDescent="0.25">
      <c r="R770" s="263"/>
      <c r="T770" s="276"/>
      <c r="U770" s="284"/>
    </row>
    <row r="771" spans="18:21" s="105" customFormat="1" x14ac:dyDescent="0.25">
      <c r="R771" s="263"/>
      <c r="T771" s="276"/>
      <c r="U771" s="284"/>
    </row>
    <row r="772" spans="18:21" s="105" customFormat="1" x14ac:dyDescent="0.25">
      <c r="R772" s="263"/>
      <c r="T772" s="276"/>
      <c r="U772" s="284"/>
    </row>
    <row r="773" spans="18:21" s="105" customFormat="1" x14ac:dyDescent="0.25">
      <c r="R773" s="263"/>
      <c r="T773" s="276"/>
      <c r="U773" s="284"/>
    </row>
    <row r="774" spans="18:21" s="105" customFormat="1" x14ac:dyDescent="0.25">
      <c r="R774" s="263"/>
      <c r="T774" s="276"/>
      <c r="U774" s="284"/>
    </row>
    <row r="775" spans="18:21" s="105" customFormat="1" x14ac:dyDescent="0.25">
      <c r="R775" s="263"/>
      <c r="T775" s="276"/>
      <c r="U775" s="284"/>
    </row>
    <row r="776" spans="18:21" s="105" customFormat="1" x14ac:dyDescent="0.25">
      <c r="R776" s="263"/>
      <c r="T776" s="276"/>
      <c r="U776" s="284"/>
    </row>
    <row r="777" spans="18:21" s="105" customFormat="1" x14ac:dyDescent="0.25">
      <c r="R777" s="263"/>
      <c r="T777" s="276"/>
      <c r="U777" s="284"/>
    </row>
    <row r="778" spans="18:21" s="105" customFormat="1" x14ac:dyDescent="0.25">
      <c r="R778" s="263"/>
      <c r="T778" s="276"/>
      <c r="U778" s="284"/>
    </row>
    <row r="779" spans="18:21" s="105" customFormat="1" x14ac:dyDescent="0.25">
      <c r="R779" s="263"/>
      <c r="T779" s="276"/>
      <c r="U779" s="284"/>
    </row>
    <row r="780" spans="18:21" s="105" customFormat="1" x14ac:dyDescent="0.25">
      <c r="R780" s="263"/>
      <c r="T780" s="276"/>
      <c r="U780" s="284"/>
    </row>
    <row r="781" spans="18:21" s="105" customFormat="1" x14ac:dyDescent="0.25">
      <c r="R781" s="263"/>
      <c r="T781" s="276"/>
      <c r="U781" s="284"/>
    </row>
    <row r="782" spans="18:21" s="105" customFormat="1" x14ac:dyDescent="0.25">
      <c r="R782" s="263"/>
      <c r="T782" s="276"/>
      <c r="U782" s="284"/>
    </row>
    <row r="783" spans="18:21" s="105" customFormat="1" x14ac:dyDescent="0.25">
      <c r="R783" s="263"/>
      <c r="T783" s="276"/>
      <c r="U783" s="284"/>
    </row>
    <row r="784" spans="18:21" s="105" customFormat="1" x14ac:dyDescent="0.25">
      <c r="R784" s="263"/>
      <c r="T784" s="276"/>
      <c r="U784" s="284"/>
    </row>
    <row r="785" spans="18:21" s="105" customFormat="1" x14ac:dyDescent="0.25">
      <c r="R785" s="263"/>
      <c r="T785" s="276"/>
      <c r="U785" s="284"/>
    </row>
    <row r="786" spans="18:21" s="105" customFormat="1" x14ac:dyDescent="0.25">
      <c r="R786" s="263"/>
      <c r="T786" s="276"/>
      <c r="U786" s="284"/>
    </row>
    <row r="787" spans="18:21" s="105" customFormat="1" x14ac:dyDescent="0.25">
      <c r="R787" s="263"/>
      <c r="T787" s="276"/>
      <c r="U787" s="284"/>
    </row>
    <row r="788" spans="18:21" s="105" customFormat="1" x14ac:dyDescent="0.25">
      <c r="R788" s="263"/>
      <c r="T788" s="276"/>
      <c r="U788" s="284"/>
    </row>
    <row r="789" spans="18:21" s="105" customFormat="1" x14ac:dyDescent="0.25">
      <c r="R789" s="263"/>
      <c r="T789" s="276"/>
      <c r="U789" s="284"/>
    </row>
    <row r="790" spans="18:21" s="105" customFormat="1" x14ac:dyDescent="0.25">
      <c r="R790" s="263"/>
      <c r="T790" s="276"/>
      <c r="U790" s="284"/>
    </row>
    <row r="791" spans="18:21" s="105" customFormat="1" x14ac:dyDescent="0.25">
      <c r="R791" s="263"/>
      <c r="T791" s="276"/>
      <c r="U791" s="284"/>
    </row>
    <row r="792" spans="18:21" s="105" customFormat="1" x14ac:dyDescent="0.25">
      <c r="R792" s="263"/>
      <c r="T792" s="276"/>
      <c r="U792" s="284"/>
    </row>
    <row r="793" spans="18:21" s="105" customFormat="1" x14ac:dyDescent="0.25">
      <c r="R793" s="263"/>
      <c r="T793" s="276"/>
      <c r="U793" s="284"/>
    </row>
    <row r="794" spans="18:21" s="105" customFormat="1" x14ac:dyDescent="0.25">
      <c r="R794" s="263"/>
      <c r="T794" s="276"/>
      <c r="U794" s="284"/>
    </row>
    <row r="795" spans="18:21" s="105" customFormat="1" x14ac:dyDescent="0.25">
      <c r="R795" s="263"/>
      <c r="T795" s="276"/>
      <c r="U795" s="284"/>
    </row>
    <row r="796" spans="18:21" s="105" customFormat="1" x14ac:dyDescent="0.25">
      <c r="R796" s="263"/>
      <c r="T796" s="276"/>
      <c r="U796" s="284"/>
    </row>
    <row r="797" spans="18:21" s="105" customFormat="1" x14ac:dyDescent="0.25">
      <c r="R797" s="263"/>
      <c r="T797" s="276"/>
      <c r="U797" s="284"/>
    </row>
    <row r="798" spans="18:21" s="105" customFormat="1" x14ac:dyDescent="0.25">
      <c r="R798" s="263"/>
      <c r="T798" s="276"/>
      <c r="U798" s="284"/>
    </row>
    <row r="799" spans="18:21" s="105" customFormat="1" x14ac:dyDescent="0.25">
      <c r="R799" s="263"/>
      <c r="T799" s="276"/>
      <c r="U799" s="284"/>
    </row>
    <row r="800" spans="18:21" s="105" customFormat="1" x14ac:dyDescent="0.25">
      <c r="R800" s="263"/>
      <c r="T800" s="276"/>
      <c r="U800" s="284"/>
    </row>
    <row r="801" spans="18:21" s="105" customFormat="1" x14ac:dyDescent="0.25">
      <c r="R801" s="263"/>
      <c r="T801" s="276"/>
      <c r="U801" s="284"/>
    </row>
    <row r="802" spans="18:21" s="105" customFormat="1" x14ac:dyDescent="0.25">
      <c r="R802" s="263"/>
      <c r="T802" s="276"/>
      <c r="U802" s="284"/>
    </row>
    <row r="803" spans="18:21" s="105" customFormat="1" x14ac:dyDescent="0.25">
      <c r="R803" s="263"/>
      <c r="T803" s="276"/>
      <c r="U803" s="284"/>
    </row>
    <row r="804" spans="18:21" s="105" customFormat="1" x14ac:dyDescent="0.25">
      <c r="R804" s="263"/>
      <c r="T804" s="276"/>
      <c r="U804" s="284"/>
    </row>
    <row r="805" spans="18:21" s="105" customFormat="1" x14ac:dyDescent="0.25">
      <c r="R805" s="263"/>
      <c r="T805" s="276"/>
      <c r="U805" s="284"/>
    </row>
    <row r="806" spans="18:21" s="105" customFormat="1" x14ac:dyDescent="0.25">
      <c r="R806" s="263"/>
      <c r="T806" s="276"/>
      <c r="U806" s="284"/>
    </row>
    <row r="807" spans="18:21" s="105" customFormat="1" x14ac:dyDescent="0.25">
      <c r="R807" s="263"/>
      <c r="T807" s="276"/>
      <c r="U807" s="284"/>
    </row>
    <row r="808" spans="18:21" s="105" customFormat="1" x14ac:dyDescent="0.25">
      <c r="R808" s="263"/>
      <c r="T808" s="276"/>
      <c r="U808" s="284"/>
    </row>
    <row r="809" spans="18:21" s="105" customFormat="1" x14ac:dyDescent="0.25">
      <c r="R809" s="263"/>
      <c r="T809" s="276"/>
      <c r="U809" s="284"/>
    </row>
    <row r="810" spans="18:21" s="105" customFormat="1" x14ac:dyDescent="0.25">
      <c r="R810" s="263"/>
      <c r="T810" s="276"/>
      <c r="U810" s="284"/>
    </row>
    <row r="811" spans="18:21" s="105" customFormat="1" x14ac:dyDescent="0.25">
      <c r="R811" s="263"/>
      <c r="T811" s="276"/>
      <c r="U811" s="284"/>
    </row>
    <row r="812" spans="18:21" s="105" customFormat="1" x14ac:dyDescent="0.25">
      <c r="R812" s="263"/>
      <c r="T812" s="276"/>
      <c r="U812" s="284"/>
    </row>
    <row r="813" spans="18:21" s="105" customFormat="1" x14ac:dyDescent="0.25">
      <c r="R813" s="263"/>
      <c r="T813" s="276"/>
      <c r="U813" s="284"/>
    </row>
    <row r="814" spans="18:21" s="105" customFormat="1" x14ac:dyDescent="0.25">
      <c r="R814" s="263"/>
      <c r="T814" s="276"/>
      <c r="U814" s="284"/>
    </row>
    <row r="815" spans="18:21" s="105" customFormat="1" x14ac:dyDescent="0.25">
      <c r="R815" s="263"/>
      <c r="T815" s="276"/>
      <c r="U815" s="284"/>
    </row>
    <row r="816" spans="18:21" s="105" customFormat="1" x14ac:dyDescent="0.25">
      <c r="R816" s="263"/>
      <c r="T816" s="276"/>
      <c r="U816" s="284"/>
    </row>
    <row r="817" spans="18:21" s="105" customFormat="1" x14ac:dyDescent="0.25">
      <c r="R817" s="263"/>
      <c r="T817" s="276"/>
      <c r="U817" s="284"/>
    </row>
    <row r="818" spans="18:21" s="105" customFormat="1" x14ac:dyDescent="0.25">
      <c r="R818" s="263"/>
      <c r="T818" s="276"/>
      <c r="U818" s="284"/>
    </row>
    <row r="819" spans="18:21" s="105" customFormat="1" x14ac:dyDescent="0.25">
      <c r="R819" s="263"/>
      <c r="T819" s="276"/>
      <c r="U819" s="284"/>
    </row>
    <row r="820" spans="18:21" s="105" customFormat="1" x14ac:dyDescent="0.25">
      <c r="R820" s="263"/>
      <c r="T820" s="276"/>
      <c r="U820" s="284"/>
    </row>
    <row r="821" spans="18:21" s="105" customFormat="1" x14ac:dyDescent="0.25">
      <c r="R821" s="263"/>
      <c r="T821" s="276"/>
      <c r="U821" s="284"/>
    </row>
    <row r="822" spans="18:21" s="105" customFormat="1" x14ac:dyDescent="0.25">
      <c r="R822" s="263"/>
      <c r="T822" s="276"/>
      <c r="U822" s="284"/>
    </row>
    <row r="823" spans="18:21" s="105" customFormat="1" x14ac:dyDescent="0.25">
      <c r="R823" s="263"/>
      <c r="T823" s="276"/>
      <c r="U823" s="284"/>
    </row>
    <row r="824" spans="18:21" s="105" customFormat="1" x14ac:dyDescent="0.25">
      <c r="R824" s="263"/>
      <c r="T824" s="276"/>
      <c r="U824" s="284"/>
    </row>
    <row r="825" spans="18:21" s="105" customFormat="1" x14ac:dyDescent="0.25">
      <c r="R825" s="263"/>
      <c r="T825" s="276"/>
      <c r="U825" s="284"/>
    </row>
    <row r="826" spans="18:21" s="105" customFormat="1" x14ac:dyDescent="0.25">
      <c r="R826" s="263"/>
      <c r="T826" s="276"/>
      <c r="U826" s="284"/>
    </row>
    <row r="827" spans="18:21" s="105" customFormat="1" x14ac:dyDescent="0.25">
      <c r="R827" s="263"/>
      <c r="T827" s="276"/>
      <c r="U827" s="284"/>
    </row>
    <row r="828" spans="18:21" s="105" customFormat="1" x14ac:dyDescent="0.25">
      <c r="R828" s="263"/>
      <c r="T828" s="276"/>
      <c r="U828" s="284"/>
    </row>
    <row r="829" spans="18:21" s="105" customFormat="1" x14ac:dyDescent="0.25">
      <c r="R829" s="263"/>
      <c r="T829" s="276"/>
      <c r="U829" s="284"/>
    </row>
    <row r="830" spans="18:21" s="105" customFormat="1" x14ac:dyDescent="0.25">
      <c r="R830" s="263"/>
      <c r="T830" s="276"/>
      <c r="U830" s="284"/>
    </row>
    <row r="831" spans="18:21" s="105" customFormat="1" x14ac:dyDescent="0.25">
      <c r="R831" s="263"/>
      <c r="T831" s="276"/>
      <c r="U831" s="284"/>
    </row>
    <row r="832" spans="18:21" s="105" customFormat="1" x14ac:dyDescent="0.25">
      <c r="R832" s="263"/>
      <c r="T832" s="276"/>
      <c r="U832" s="284"/>
    </row>
    <row r="833" spans="18:21" s="105" customFormat="1" x14ac:dyDescent="0.25">
      <c r="R833" s="263"/>
      <c r="T833" s="276"/>
      <c r="U833" s="284"/>
    </row>
    <row r="834" spans="18:21" s="105" customFormat="1" x14ac:dyDescent="0.25">
      <c r="R834" s="263"/>
      <c r="T834" s="276"/>
      <c r="U834" s="284"/>
    </row>
    <row r="835" spans="18:21" s="105" customFormat="1" x14ac:dyDescent="0.25">
      <c r="R835" s="263"/>
      <c r="T835" s="276"/>
      <c r="U835" s="284"/>
    </row>
    <row r="836" spans="18:21" s="105" customFormat="1" x14ac:dyDescent="0.25">
      <c r="R836" s="263"/>
      <c r="T836" s="276"/>
      <c r="U836" s="284"/>
    </row>
    <row r="837" spans="18:21" s="105" customFormat="1" x14ac:dyDescent="0.25">
      <c r="R837" s="263"/>
      <c r="T837" s="276"/>
      <c r="U837" s="284"/>
    </row>
    <row r="838" spans="18:21" s="105" customFormat="1" x14ac:dyDescent="0.25">
      <c r="R838" s="263"/>
      <c r="T838" s="276"/>
      <c r="U838" s="284"/>
    </row>
    <row r="839" spans="18:21" s="105" customFormat="1" x14ac:dyDescent="0.25">
      <c r="R839" s="263"/>
      <c r="T839" s="276"/>
      <c r="U839" s="284"/>
    </row>
    <row r="840" spans="18:21" s="105" customFormat="1" x14ac:dyDescent="0.25">
      <c r="R840" s="263"/>
      <c r="T840" s="276"/>
      <c r="U840" s="284"/>
    </row>
    <row r="841" spans="18:21" s="105" customFormat="1" x14ac:dyDescent="0.25">
      <c r="R841" s="263"/>
      <c r="T841" s="276"/>
      <c r="U841" s="284"/>
    </row>
    <row r="842" spans="18:21" s="105" customFormat="1" x14ac:dyDescent="0.25">
      <c r="R842" s="263"/>
      <c r="T842" s="276"/>
      <c r="U842" s="284"/>
    </row>
    <row r="843" spans="18:21" s="105" customFormat="1" x14ac:dyDescent="0.25">
      <c r="R843" s="263"/>
      <c r="T843" s="276"/>
      <c r="U843" s="284"/>
    </row>
    <row r="844" spans="18:21" s="105" customFormat="1" x14ac:dyDescent="0.25">
      <c r="R844" s="263"/>
      <c r="T844" s="276"/>
      <c r="U844" s="284"/>
    </row>
    <row r="845" spans="18:21" s="105" customFormat="1" x14ac:dyDescent="0.25">
      <c r="R845" s="263"/>
      <c r="T845" s="276"/>
      <c r="U845" s="284"/>
    </row>
    <row r="846" spans="18:21" s="105" customFormat="1" x14ac:dyDescent="0.25">
      <c r="R846" s="263"/>
      <c r="T846" s="276"/>
      <c r="U846" s="284"/>
    </row>
    <row r="847" spans="18:21" s="105" customFormat="1" x14ac:dyDescent="0.25">
      <c r="R847" s="263"/>
      <c r="T847" s="276"/>
      <c r="U847" s="284"/>
    </row>
    <row r="848" spans="18:21" s="105" customFormat="1" x14ac:dyDescent="0.25">
      <c r="R848" s="263"/>
      <c r="T848" s="276"/>
      <c r="U848" s="284"/>
    </row>
    <row r="849" spans="18:21" s="105" customFormat="1" x14ac:dyDescent="0.25">
      <c r="R849" s="263"/>
      <c r="T849" s="276"/>
      <c r="U849" s="284"/>
    </row>
    <row r="850" spans="18:21" s="105" customFormat="1" x14ac:dyDescent="0.25">
      <c r="R850" s="263"/>
      <c r="T850" s="276"/>
      <c r="U850" s="284"/>
    </row>
    <row r="851" spans="18:21" s="105" customFormat="1" x14ac:dyDescent="0.25">
      <c r="R851" s="263"/>
      <c r="T851" s="276"/>
      <c r="U851" s="284"/>
    </row>
    <row r="852" spans="18:21" s="105" customFormat="1" x14ac:dyDescent="0.25">
      <c r="R852" s="263"/>
      <c r="T852" s="276"/>
      <c r="U852" s="284"/>
    </row>
    <row r="853" spans="18:21" s="105" customFormat="1" x14ac:dyDescent="0.25">
      <c r="R853" s="263"/>
      <c r="T853" s="276"/>
      <c r="U853" s="284"/>
    </row>
    <row r="854" spans="18:21" s="105" customFormat="1" x14ac:dyDescent="0.25">
      <c r="R854" s="263"/>
      <c r="T854" s="276"/>
      <c r="U854" s="284"/>
    </row>
    <row r="855" spans="18:21" s="105" customFormat="1" x14ac:dyDescent="0.25">
      <c r="R855" s="263"/>
      <c r="T855" s="276"/>
      <c r="U855" s="284"/>
    </row>
    <row r="856" spans="18:21" s="105" customFormat="1" x14ac:dyDescent="0.25">
      <c r="R856" s="263"/>
      <c r="T856" s="276"/>
      <c r="U856" s="284"/>
    </row>
    <row r="857" spans="18:21" s="105" customFormat="1" x14ac:dyDescent="0.25">
      <c r="R857" s="263"/>
      <c r="T857" s="276"/>
      <c r="U857" s="284"/>
    </row>
    <row r="858" spans="18:21" s="105" customFormat="1" x14ac:dyDescent="0.25">
      <c r="R858" s="263"/>
      <c r="T858" s="276"/>
      <c r="U858" s="284"/>
    </row>
    <row r="859" spans="18:21" s="105" customFormat="1" x14ac:dyDescent="0.25">
      <c r="R859" s="263"/>
      <c r="T859" s="276"/>
      <c r="U859" s="284"/>
    </row>
    <row r="860" spans="18:21" s="105" customFormat="1" x14ac:dyDescent="0.25">
      <c r="R860" s="263"/>
      <c r="T860" s="276"/>
      <c r="U860" s="284"/>
    </row>
    <row r="861" spans="18:21" s="105" customFormat="1" x14ac:dyDescent="0.25">
      <c r="R861" s="263"/>
      <c r="T861" s="276"/>
      <c r="U861" s="284"/>
    </row>
    <row r="862" spans="18:21" s="105" customFormat="1" x14ac:dyDescent="0.25">
      <c r="R862" s="263"/>
      <c r="T862" s="276"/>
      <c r="U862" s="284"/>
    </row>
    <row r="863" spans="18:21" s="105" customFormat="1" x14ac:dyDescent="0.25">
      <c r="R863" s="263"/>
      <c r="T863" s="276"/>
      <c r="U863" s="284"/>
    </row>
    <row r="864" spans="18:21" s="105" customFormat="1" x14ac:dyDescent="0.25">
      <c r="R864" s="263"/>
      <c r="T864" s="276"/>
      <c r="U864" s="284"/>
    </row>
    <row r="865" spans="18:21" s="105" customFormat="1" x14ac:dyDescent="0.25">
      <c r="R865" s="263"/>
      <c r="T865" s="276"/>
      <c r="U865" s="284"/>
    </row>
    <row r="866" spans="18:21" s="105" customFormat="1" x14ac:dyDescent="0.25">
      <c r="R866" s="263"/>
      <c r="T866" s="276"/>
      <c r="U866" s="284"/>
    </row>
    <row r="867" spans="18:21" s="105" customFormat="1" x14ac:dyDescent="0.25">
      <c r="R867" s="263"/>
      <c r="T867" s="276"/>
      <c r="U867" s="284"/>
    </row>
    <row r="868" spans="18:21" s="105" customFormat="1" x14ac:dyDescent="0.25">
      <c r="R868" s="263"/>
      <c r="T868" s="276"/>
      <c r="U868" s="284"/>
    </row>
    <row r="869" spans="18:21" s="105" customFormat="1" x14ac:dyDescent="0.25">
      <c r="R869" s="263"/>
      <c r="T869" s="276"/>
      <c r="U869" s="284"/>
    </row>
    <row r="870" spans="18:21" s="105" customFormat="1" x14ac:dyDescent="0.25">
      <c r="R870" s="263"/>
      <c r="T870" s="276"/>
      <c r="U870" s="284"/>
    </row>
    <row r="871" spans="18:21" s="105" customFormat="1" x14ac:dyDescent="0.25">
      <c r="R871" s="263"/>
      <c r="T871" s="276"/>
      <c r="U871" s="284"/>
    </row>
    <row r="872" spans="18:21" s="105" customFormat="1" x14ac:dyDescent="0.25">
      <c r="R872" s="263"/>
      <c r="T872" s="276"/>
      <c r="U872" s="284"/>
    </row>
    <row r="873" spans="18:21" s="105" customFormat="1" x14ac:dyDescent="0.25">
      <c r="R873" s="263"/>
      <c r="T873" s="276"/>
      <c r="U873" s="284"/>
    </row>
    <row r="874" spans="18:21" s="105" customFormat="1" x14ac:dyDescent="0.25">
      <c r="R874" s="263"/>
      <c r="T874" s="276"/>
      <c r="U874" s="284"/>
    </row>
    <row r="875" spans="18:21" s="105" customFormat="1" x14ac:dyDescent="0.25">
      <c r="R875" s="263"/>
      <c r="T875" s="276"/>
      <c r="U875" s="284"/>
    </row>
    <row r="876" spans="18:21" s="105" customFormat="1" x14ac:dyDescent="0.25">
      <c r="R876" s="263"/>
      <c r="T876" s="276"/>
      <c r="U876" s="284"/>
    </row>
    <row r="877" spans="18:21" s="105" customFormat="1" x14ac:dyDescent="0.25">
      <c r="R877" s="263"/>
      <c r="T877" s="276"/>
      <c r="U877" s="284"/>
    </row>
    <row r="878" spans="18:21" s="105" customFormat="1" x14ac:dyDescent="0.25">
      <c r="R878" s="263"/>
      <c r="T878" s="276"/>
      <c r="U878" s="284"/>
    </row>
    <row r="879" spans="18:21" s="105" customFormat="1" x14ac:dyDescent="0.25">
      <c r="R879" s="263"/>
      <c r="T879" s="276"/>
      <c r="U879" s="284"/>
    </row>
    <row r="880" spans="18:21" s="105" customFormat="1" x14ac:dyDescent="0.25">
      <c r="R880" s="263"/>
      <c r="T880" s="276"/>
      <c r="U880" s="284"/>
    </row>
    <row r="881" spans="18:21" s="105" customFormat="1" x14ac:dyDescent="0.25">
      <c r="R881" s="263"/>
      <c r="T881" s="276"/>
      <c r="U881" s="284"/>
    </row>
    <row r="882" spans="18:21" s="105" customFormat="1" x14ac:dyDescent="0.25">
      <c r="R882" s="263"/>
      <c r="T882" s="276"/>
      <c r="U882" s="284"/>
    </row>
    <row r="883" spans="18:21" s="105" customFormat="1" x14ac:dyDescent="0.25">
      <c r="R883" s="263"/>
      <c r="T883" s="276"/>
      <c r="U883" s="284"/>
    </row>
    <row r="884" spans="18:21" s="105" customFormat="1" x14ac:dyDescent="0.25">
      <c r="R884" s="263"/>
      <c r="T884" s="276"/>
      <c r="U884" s="284"/>
    </row>
    <row r="885" spans="18:21" s="105" customFormat="1" x14ac:dyDescent="0.25">
      <c r="R885" s="263"/>
      <c r="T885" s="276"/>
      <c r="U885" s="284"/>
    </row>
    <row r="886" spans="18:21" s="105" customFormat="1" x14ac:dyDescent="0.25">
      <c r="R886" s="263"/>
      <c r="T886" s="276"/>
      <c r="U886" s="284"/>
    </row>
    <row r="887" spans="18:21" s="105" customFormat="1" x14ac:dyDescent="0.25">
      <c r="R887" s="263"/>
      <c r="T887" s="276"/>
      <c r="U887" s="284"/>
    </row>
    <row r="888" spans="18:21" s="105" customFormat="1" x14ac:dyDescent="0.25">
      <c r="R888" s="263"/>
      <c r="T888" s="276"/>
      <c r="U888" s="284"/>
    </row>
    <row r="889" spans="18:21" s="105" customFormat="1" x14ac:dyDescent="0.25">
      <c r="R889" s="263"/>
      <c r="T889" s="276"/>
      <c r="U889" s="284"/>
    </row>
    <row r="890" spans="18:21" s="105" customFormat="1" x14ac:dyDescent="0.25">
      <c r="R890" s="263"/>
      <c r="T890" s="276"/>
      <c r="U890" s="284"/>
    </row>
    <row r="891" spans="18:21" s="105" customFormat="1" x14ac:dyDescent="0.25">
      <c r="R891" s="263"/>
      <c r="T891" s="276"/>
      <c r="U891" s="284"/>
    </row>
    <row r="892" spans="18:21" s="105" customFormat="1" x14ac:dyDescent="0.25">
      <c r="R892" s="263"/>
      <c r="T892" s="276"/>
      <c r="U892" s="284"/>
    </row>
    <row r="893" spans="18:21" s="105" customFormat="1" x14ac:dyDescent="0.25">
      <c r="R893" s="263"/>
      <c r="T893" s="276"/>
      <c r="U893" s="284"/>
    </row>
    <row r="894" spans="18:21" s="105" customFormat="1" x14ac:dyDescent="0.25">
      <c r="R894" s="263"/>
      <c r="T894" s="276"/>
      <c r="U894" s="284"/>
    </row>
    <row r="895" spans="18:21" s="105" customFormat="1" x14ac:dyDescent="0.25">
      <c r="R895" s="263"/>
      <c r="T895" s="276"/>
      <c r="U895" s="284"/>
    </row>
    <row r="896" spans="18:21" s="105" customFormat="1" x14ac:dyDescent="0.25">
      <c r="R896" s="263"/>
      <c r="T896" s="276"/>
      <c r="U896" s="284"/>
    </row>
    <row r="897" spans="18:21" s="105" customFormat="1" x14ac:dyDescent="0.25">
      <c r="R897" s="263"/>
      <c r="T897" s="276"/>
      <c r="U897" s="284"/>
    </row>
    <row r="898" spans="18:21" s="105" customFormat="1" x14ac:dyDescent="0.25">
      <c r="R898" s="263"/>
      <c r="T898" s="276"/>
      <c r="U898" s="284"/>
    </row>
    <row r="899" spans="18:21" s="105" customFormat="1" x14ac:dyDescent="0.25">
      <c r="R899" s="263"/>
      <c r="T899" s="276"/>
      <c r="U899" s="284"/>
    </row>
    <row r="900" spans="18:21" s="105" customFormat="1" x14ac:dyDescent="0.25">
      <c r="R900" s="263"/>
      <c r="T900" s="276"/>
      <c r="U900" s="284"/>
    </row>
    <row r="901" spans="18:21" s="105" customFormat="1" x14ac:dyDescent="0.25">
      <c r="R901" s="263"/>
      <c r="T901" s="276"/>
      <c r="U901" s="284"/>
    </row>
    <row r="902" spans="18:21" s="105" customFormat="1" x14ac:dyDescent="0.25">
      <c r="R902" s="263"/>
      <c r="T902" s="276"/>
      <c r="U902" s="284"/>
    </row>
    <row r="903" spans="18:21" s="105" customFormat="1" x14ac:dyDescent="0.25">
      <c r="R903" s="263"/>
      <c r="T903" s="276"/>
      <c r="U903" s="284"/>
    </row>
    <row r="904" spans="18:21" s="105" customFormat="1" x14ac:dyDescent="0.25">
      <c r="R904" s="263"/>
      <c r="T904" s="276"/>
      <c r="U904" s="284"/>
    </row>
    <row r="905" spans="18:21" s="105" customFormat="1" x14ac:dyDescent="0.25">
      <c r="R905" s="263"/>
      <c r="T905" s="276"/>
      <c r="U905" s="284"/>
    </row>
    <row r="906" spans="18:21" s="105" customFormat="1" x14ac:dyDescent="0.25">
      <c r="R906" s="263"/>
      <c r="T906" s="276"/>
      <c r="U906" s="284"/>
    </row>
    <row r="907" spans="18:21" s="105" customFormat="1" x14ac:dyDescent="0.25">
      <c r="R907" s="263"/>
      <c r="T907" s="276"/>
      <c r="U907" s="284"/>
    </row>
    <row r="908" spans="18:21" s="105" customFormat="1" x14ac:dyDescent="0.25">
      <c r="R908" s="263"/>
      <c r="T908" s="276"/>
      <c r="U908" s="284"/>
    </row>
    <row r="909" spans="18:21" s="105" customFormat="1" x14ac:dyDescent="0.25">
      <c r="R909" s="263"/>
      <c r="T909" s="276"/>
      <c r="U909" s="284"/>
    </row>
    <row r="910" spans="18:21" s="105" customFormat="1" x14ac:dyDescent="0.25">
      <c r="R910" s="263"/>
      <c r="T910" s="276"/>
      <c r="U910" s="284"/>
    </row>
    <row r="911" spans="18:21" s="105" customFormat="1" x14ac:dyDescent="0.25">
      <c r="R911" s="263"/>
      <c r="T911" s="276"/>
      <c r="U911" s="284"/>
    </row>
    <row r="912" spans="18:21" s="105" customFormat="1" x14ac:dyDescent="0.25">
      <c r="R912" s="263"/>
      <c r="T912" s="276"/>
      <c r="U912" s="284"/>
    </row>
    <row r="913" spans="18:21" s="105" customFormat="1" x14ac:dyDescent="0.25">
      <c r="R913" s="263"/>
      <c r="T913" s="276"/>
      <c r="U913" s="284"/>
    </row>
    <row r="914" spans="18:21" s="105" customFormat="1" x14ac:dyDescent="0.25">
      <c r="R914" s="263"/>
      <c r="T914" s="276"/>
      <c r="U914" s="284"/>
    </row>
    <row r="915" spans="18:21" s="105" customFormat="1" x14ac:dyDescent="0.25">
      <c r="R915" s="263"/>
      <c r="T915" s="276"/>
      <c r="U915" s="284"/>
    </row>
    <row r="916" spans="18:21" s="105" customFormat="1" x14ac:dyDescent="0.25">
      <c r="R916" s="263"/>
      <c r="T916" s="276"/>
      <c r="U916" s="284"/>
    </row>
    <row r="917" spans="18:21" s="105" customFormat="1" x14ac:dyDescent="0.25">
      <c r="R917" s="263"/>
      <c r="T917" s="276"/>
      <c r="U917" s="284"/>
    </row>
    <row r="918" spans="18:21" s="105" customFormat="1" x14ac:dyDescent="0.25">
      <c r="R918" s="263"/>
      <c r="T918" s="276"/>
      <c r="U918" s="284"/>
    </row>
    <row r="919" spans="18:21" s="105" customFormat="1" x14ac:dyDescent="0.25">
      <c r="R919" s="263"/>
      <c r="T919" s="276"/>
      <c r="U919" s="284"/>
    </row>
    <row r="920" spans="18:21" s="105" customFormat="1" x14ac:dyDescent="0.25">
      <c r="R920" s="263"/>
      <c r="T920" s="276"/>
      <c r="U920" s="284"/>
    </row>
    <row r="921" spans="18:21" s="105" customFormat="1" x14ac:dyDescent="0.25">
      <c r="R921" s="263"/>
      <c r="T921" s="276"/>
      <c r="U921" s="284"/>
    </row>
    <row r="922" spans="18:21" s="105" customFormat="1" x14ac:dyDescent="0.25">
      <c r="R922" s="263"/>
      <c r="T922" s="276"/>
      <c r="U922" s="284"/>
    </row>
    <row r="923" spans="18:21" s="105" customFormat="1" x14ac:dyDescent="0.25">
      <c r="R923" s="263"/>
      <c r="T923" s="276"/>
      <c r="U923" s="284"/>
    </row>
    <row r="924" spans="18:21" s="105" customFormat="1" x14ac:dyDescent="0.25">
      <c r="R924" s="263"/>
      <c r="T924" s="276"/>
      <c r="U924" s="284"/>
    </row>
    <row r="925" spans="18:21" s="105" customFormat="1" x14ac:dyDescent="0.25">
      <c r="R925" s="263"/>
      <c r="T925" s="276"/>
      <c r="U925" s="284"/>
    </row>
    <row r="926" spans="18:21" s="105" customFormat="1" x14ac:dyDescent="0.25">
      <c r="R926" s="263"/>
      <c r="T926" s="276"/>
      <c r="U926" s="284"/>
    </row>
    <row r="927" spans="18:21" s="105" customFormat="1" x14ac:dyDescent="0.25">
      <c r="R927" s="263"/>
      <c r="T927" s="276"/>
      <c r="U927" s="284"/>
    </row>
    <row r="928" spans="18:21" s="105" customFormat="1" x14ac:dyDescent="0.25">
      <c r="R928" s="263"/>
      <c r="T928" s="276"/>
      <c r="U928" s="284"/>
    </row>
    <row r="929" spans="18:21" s="105" customFormat="1" x14ac:dyDescent="0.25">
      <c r="R929" s="263"/>
      <c r="T929" s="276"/>
      <c r="U929" s="284"/>
    </row>
    <row r="930" spans="18:21" s="105" customFormat="1" x14ac:dyDescent="0.25">
      <c r="R930" s="263"/>
      <c r="T930" s="276"/>
      <c r="U930" s="284"/>
    </row>
    <row r="931" spans="18:21" s="105" customFormat="1" x14ac:dyDescent="0.25">
      <c r="R931" s="263"/>
      <c r="T931" s="276"/>
      <c r="U931" s="284"/>
    </row>
    <row r="932" spans="18:21" s="105" customFormat="1" x14ac:dyDescent="0.25">
      <c r="R932" s="263"/>
      <c r="T932" s="276"/>
      <c r="U932" s="284"/>
    </row>
    <row r="933" spans="18:21" s="105" customFormat="1" x14ac:dyDescent="0.25">
      <c r="R933" s="263"/>
      <c r="T933" s="276"/>
      <c r="U933" s="284"/>
    </row>
    <row r="934" spans="18:21" s="105" customFormat="1" x14ac:dyDescent="0.25">
      <c r="R934" s="263"/>
      <c r="T934" s="276"/>
      <c r="U934" s="284"/>
    </row>
    <row r="935" spans="18:21" s="105" customFormat="1" x14ac:dyDescent="0.25">
      <c r="R935" s="263"/>
      <c r="T935" s="276"/>
      <c r="U935" s="284"/>
    </row>
    <row r="936" spans="18:21" s="105" customFormat="1" x14ac:dyDescent="0.25">
      <c r="R936" s="263"/>
      <c r="T936" s="276"/>
      <c r="U936" s="284"/>
    </row>
    <row r="937" spans="18:21" s="105" customFormat="1" x14ac:dyDescent="0.25">
      <c r="R937" s="263"/>
      <c r="T937" s="276"/>
      <c r="U937" s="284"/>
    </row>
    <row r="938" spans="18:21" s="105" customFormat="1" x14ac:dyDescent="0.25">
      <c r="R938" s="263"/>
      <c r="T938" s="276"/>
      <c r="U938" s="284"/>
    </row>
    <row r="939" spans="18:21" s="105" customFormat="1" x14ac:dyDescent="0.25">
      <c r="R939" s="263"/>
      <c r="T939" s="276"/>
      <c r="U939" s="284"/>
    </row>
    <row r="940" spans="18:21" s="105" customFormat="1" x14ac:dyDescent="0.25">
      <c r="R940" s="263"/>
      <c r="T940" s="276"/>
      <c r="U940" s="284"/>
    </row>
    <row r="941" spans="18:21" s="105" customFormat="1" x14ac:dyDescent="0.25">
      <c r="R941" s="263"/>
      <c r="T941" s="276"/>
      <c r="U941" s="284"/>
    </row>
    <row r="942" spans="18:21" s="105" customFormat="1" x14ac:dyDescent="0.25">
      <c r="R942" s="263"/>
      <c r="T942" s="276"/>
      <c r="U942" s="284"/>
    </row>
    <row r="943" spans="18:21" s="105" customFormat="1" x14ac:dyDescent="0.25">
      <c r="R943" s="263"/>
      <c r="T943" s="276"/>
      <c r="U943" s="284"/>
    </row>
    <row r="944" spans="18:21" s="105" customFormat="1" x14ac:dyDescent="0.25">
      <c r="R944" s="263"/>
      <c r="T944" s="276"/>
      <c r="U944" s="284"/>
    </row>
    <row r="945" spans="18:21" s="105" customFormat="1" x14ac:dyDescent="0.25">
      <c r="R945" s="263"/>
      <c r="T945" s="276"/>
      <c r="U945" s="284"/>
    </row>
    <row r="946" spans="18:21" s="105" customFormat="1" x14ac:dyDescent="0.25">
      <c r="R946" s="263"/>
      <c r="T946" s="276"/>
      <c r="U946" s="284"/>
    </row>
    <row r="947" spans="18:21" s="105" customFormat="1" x14ac:dyDescent="0.25">
      <c r="R947" s="263"/>
      <c r="T947" s="276"/>
      <c r="U947" s="284"/>
    </row>
    <row r="948" spans="18:21" s="105" customFormat="1" x14ac:dyDescent="0.25">
      <c r="R948" s="263"/>
      <c r="T948" s="276"/>
      <c r="U948" s="284"/>
    </row>
    <row r="949" spans="18:21" s="105" customFormat="1" x14ac:dyDescent="0.25">
      <c r="R949" s="263"/>
      <c r="T949" s="276"/>
      <c r="U949" s="284"/>
    </row>
    <row r="950" spans="18:21" s="105" customFormat="1" x14ac:dyDescent="0.25">
      <c r="R950" s="263"/>
      <c r="T950" s="276"/>
      <c r="U950" s="284"/>
    </row>
    <row r="951" spans="18:21" s="105" customFormat="1" x14ac:dyDescent="0.25">
      <c r="R951" s="263"/>
      <c r="T951" s="276"/>
      <c r="U951" s="284"/>
    </row>
    <row r="952" spans="18:21" s="105" customFormat="1" x14ac:dyDescent="0.25">
      <c r="R952" s="263"/>
      <c r="T952" s="276"/>
      <c r="U952" s="284"/>
    </row>
    <row r="953" spans="18:21" s="105" customFormat="1" x14ac:dyDescent="0.25">
      <c r="R953" s="263"/>
      <c r="T953" s="276"/>
      <c r="U953" s="284"/>
    </row>
    <row r="954" spans="18:21" s="105" customFormat="1" x14ac:dyDescent="0.25">
      <c r="R954" s="263"/>
      <c r="T954" s="276"/>
      <c r="U954" s="284"/>
    </row>
    <row r="955" spans="18:21" s="105" customFormat="1" x14ac:dyDescent="0.25">
      <c r="R955" s="263"/>
      <c r="T955" s="276"/>
      <c r="U955" s="284"/>
    </row>
    <row r="956" spans="18:21" s="105" customFormat="1" x14ac:dyDescent="0.25">
      <c r="R956" s="263"/>
      <c r="T956" s="276"/>
      <c r="U956" s="284"/>
    </row>
    <row r="957" spans="18:21" s="105" customFormat="1" x14ac:dyDescent="0.25">
      <c r="R957" s="263"/>
      <c r="T957" s="276"/>
      <c r="U957" s="284"/>
    </row>
    <row r="958" spans="18:21" s="105" customFormat="1" x14ac:dyDescent="0.25">
      <c r="R958" s="263"/>
      <c r="T958" s="276"/>
      <c r="U958" s="284"/>
    </row>
    <row r="959" spans="18:21" s="105" customFormat="1" x14ac:dyDescent="0.25">
      <c r="R959" s="263"/>
      <c r="T959" s="276"/>
      <c r="U959" s="284"/>
    </row>
    <row r="960" spans="18:21" s="105" customFormat="1" x14ac:dyDescent="0.25">
      <c r="R960" s="263"/>
      <c r="T960" s="276"/>
      <c r="U960" s="284"/>
    </row>
    <row r="961" spans="18:21" s="105" customFormat="1" x14ac:dyDescent="0.25">
      <c r="R961" s="263"/>
      <c r="T961" s="276"/>
      <c r="U961" s="284"/>
    </row>
    <row r="962" spans="18:21" s="105" customFormat="1" x14ac:dyDescent="0.25">
      <c r="R962" s="263"/>
      <c r="T962" s="276"/>
      <c r="U962" s="284"/>
    </row>
    <row r="963" spans="18:21" s="105" customFormat="1" x14ac:dyDescent="0.25">
      <c r="R963" s="263"/>
      <c r="T963" s="276"/>
      <c r="U963" s="284"/>
    </row>
    <row r="964" spans="18:21" s="105" customFormat="1" x14ac:dyDescent="0.25">
      <c r="R964" s="263"/>
      <c r="T964" s="276"/>
      <c r="U964" s="284"/>
    </row>
    <row r="965" spans="18:21" s="105" customFormat="1" x14ac:dyDescent="0.25">
      <c r="R965" s="263"/>
      <c r="T965" s="276"/>
      <c r="U965" s="284"/>
    </row>
    <row r="966" spans="18:21" s="105" customFormat="1" x14ac:dyDescent="0.25">
      <c r="R966" s="263"/>
      <c r="T966" s="276"/>
      <c r="U966" s="284"/>
    </row>
    <row r="967" spans="18:21" s="105" customFormat="1" x14ac:dyDescent="0.25">
      <c r="R967" s="263"/>
      <c r="T967" s="276"/>
      <c r="U967" s="284"/>
    </row>
    <row r="968" spans="18:21" s="105" customFormat="1" x14ac:dyDescent="0.25">
      <c r="R968" s="263"/>
      <c r="T968" s="276"/>
      <c r="U968" s="284"/>
    </row>
    <row r="969" spans="18:21" s="105" customFormat="1" x14ac:dyDescent="0.25">
      <c r="R969" s="263"/>
      <c r="T969" s="276"/>
      <c r="U969" s="284"/>
    </row>
    <row r="970" spans="18:21" s="105" customFormat="1" x14ac:dyDescent="0.25">
      <c r="R970" s="263"/>
      <c r="T970" s="276"/>
      <c r="U970" s="284"/>
    </row>
    <row r="971" spans="18:21" s="105" customFormat="1" x14ac:dyDescent="0.25">
      <c r="R971" s="263"/>
      <c r="T971" s="276"/>
      <c r="U971" s="284"/>
    </row>
    <row r="972" spans="18:21" s="105" customFormat="1" x14ac:dyDescent="0.25">
      <c r="R972" s="263"/>
      <c r="T972" s="276"/>
      <c r="U972" s="284"/>
    </row>
    <row r="973" spans="18:21" s="105" customFormat="1" x14ac:dyDescent="0.25">
      <c r="R973" s="263"/>
      <c r="T973" s="276"/>
      <c r="U973" s="284"/>
    </row>
    <row r="974" spans="18:21" s="105" customFormat="1" x14ac:dyDescent="0.25">
      <c r="R974" s="263"/>
      <c r="T974" s="276"/>
      <c r="U974" s="284"/>
    </row>
    <row r="975" spans="18:21" s="105" customFormat="1" x14ac:dyDescent="0.25">
      <c r="R975" s="263"/>
      <c r="T975" s="276"/>
      <c r="U975" s="284"/>
    </row>
    <row r="976" spans="18:21" s="105" customFormat="1" x14ac:dyDescent="0.25">
      <c r="R976" s="263"/>
      <c r="T976" s="276"/>
      <c r="U976" s="284"/>
    </row>
    <row r="977" spans="18:21" s="105" customFormat="1" x14ac:dyDescent="0.25">
      <c r="R977" s="263"/>
      <c r="T977" s="276"/>
      <c r="U977" s="284"/>
    </row>
    <row r="978" spans="18:21" s="105" customFormat="1" x14ac:dyDescent="0.25">
      <c r="R978" s="263"/>
      <c r="T978" s="276"/>
      <c r="U978" s="284"/>
    </row>
    <row r="979" spans="18:21" s="105" customFormat="1" x14ac:dyDescent="0.25">
      <c r="R979" s="263"/>
      <c r="T979" s="276"/>
      <c r="U979" s="284"/>
    </row>
    <row r="980" spans="18:21" s="105" customFormat="1" x14ac:dyDescent="0.25">
      <c r="R980" s="263"/>
      <c r="T980" s="276"/>
      <c r="U980" s="284"/>
    </row>
    <row r="981" spans="18:21" s="105" customFormat="1" x14ac:dyDescent="0.25">
      <c r="R981" s="263"/>
      <c r="T981" s="276"/>
      <c r="U981" s="284"/>
    </row>
    <row r="982" spans="18:21" s="105" customFormat="1" x14ac:dyDescent="0.25">
      <c r="R982" s="263"/>
      <c r="T982" s="276"/>
      <c r="U982" s="284"/>
    </row>
    <row r="983" spans="18:21" s="105" customFormat="1" x14ac:dyDescent="0.25">
      <c r="R983" s="263"/>
      <c r="T983" s="276"/>
      <c r="U983" s="284"/>
    </row>
    <row r="984" spans="18:21" s="105" customFormat="1" x14ac:dyDescent="0.25">
      <c r="R984" s="263"/>
      <c r="T984" s="276"/>
      <c r="U984" s="284"/>
    </row>
    <row r="985" spans="18:21" s="105" customFormat="1" x14ac:dyDescent="0.25">
      <c r="R985" s="263"/>
      <c r="T985" s="276"/>
      <c r="U985" s="284"/>
    </row>
    <row r="986" spans="18:21" s="105" customFormat="1" x14ac:dyDescent="0.25">
      <c r="R986" s="263"/>
      <c r="T986" s="276"/>
      <c r="U986" s="284"/>
    </row>
    <row r="987" spans="18:21" s="105" customFormat="1" x14ac:dyDescent="0.25">
      <c r="R987" s="263"/>
      <c r="T987" s="276"/>
      <c r="U987" s="284"/>
    </row>
    <row r="988" spans="18:21" s="105" customFormat="1" x14ac:dyDescent="0.25">
      <c r="R988" s="263"/>
      <c r="T988" s="276"/>
      <c r="U988" s="284"/>
    </row>
    <row r="989" spans="18:21" s="105" customFormat="1" x14ac:dyDescent="0.25">
      <c r="R989" s="263"/>
      <c r="T989" s="276"/>
      <c r="U989" s="284"/>
    </row>
    <row r="990" spans="18:21" s="105" customFormat="1" x14ac:dyDescent="0.25">
      <c r="R990" s="263"/>
      <c r="T990" s="276"/>
      <c r="U990" s="284"/>
    </row>
    <row r="991" spans="18:21" s="105" customFormat="1" x14ac:dyDescent="0.25">
      <c r="R991" s="263"/>
      <c r="T991" s="276"/>
      <c r="U991" s="284"/>
    </row>
    <row r="992" spans="18:21" s="105" customFormat="1" x14ac:dyDescent="0.25">
      <c r="R992" s="263"/>
      <c r="T992" s="276"/>
      <c r="U992" s="284"/>
    </row>
    <row r="993" spans="18:21" s="105" customFormat="1" x14ac:dyDescent="0.25">
      <c r="R993" s="263"/>
      <c r="T993" s="276"/>
      <c r="U993" s="284"/>
    </row>
    <row r="994" spans="18:21" s="105" customFormat="1" x14ac:dyDescent="0.25">
      <c r="R994" s="263"/>
      <c r="T994" s="276"/>
      <c r="U994" s="284"/>
    </row>
    <row r="995" spans="18:21" s="105" customFormat="1" x14ac:dyDescent="0.25">
      <c r="R995" s="263"/>
      <c r="T995" s="276"/>
      <c r="U995" s="284"/>
    </row>
    <row r="996" spans="18:21" s="105" customFormat="1" x14ac:dyDescent="0.25">
      <c r="R996" s="263"/>
      <c r="T996" s="276"/>
      <c r="U996" s="284"/>
    </row>
    <row r="997" spans="18:21" s="105" customFormat="1" x14ac:dyDescent="0.25">
      <c r="R997" s="263"/>
      <c r="T997" s="276"/>
      <c r="U997" s="284"/>
    </row>
    <row r="998" spans="18:21" s="105" customFormat="1" x14ac:dyDescent="0.25">
      <c r="R998" s="263"/>
      <c r="T998" s="276"/>
      <c r="U998" s="284"/>
    </row>
    <row r="999" spans="18:21" s="105" customFormat="1" x14ac:dyDescent="0.25">
      <c r="R999" s="263"/>
      <c r="T999" s="276"/>
      <c r="U999" s="284"/>
    </row>
    <row r="1000" spans="18:21" s="105" customFormat="1" x14ac:dyDescent="0.25">
      <c r="R1000" s="263"/>
      <c r="T1000" s="276"/>
      <c r="U1000" s="284"/>
    </row>
    <row r="1001" spans="18:21" s="105" customFormat="1" x14ac:dyDescent="0.25">
      <c r="R1001" s="263"/>
      <c r="T1001" s="276"/>
      <c r="U1001" s="284"/>
    </row>
    <row r="1002" spans="18:21" s="105" customFormat="1" x14ac:dyDescent="0.25">
      <c r="R1002" s="263"/>
      <c r="T1002" s="276"/>
      <c r="U1002" s="284"/>
    </row>
    <row r="1003" spans="18:21" s="105" customFormat="1" x14ac:dyDescent="0.25">
      <c r="R1003" s="263"/>
      <c r="T1003" s="276"/>
      <c r="U1003" s="284"/>
    </row>
    <row r="1004" spans="18:21" s="105" customFormat="1" x14ac:dyDescent="0.25">
      <c r="R1004" s="263"/>
      <c r="T1004" s="276"/>
      <c r="U1004" s="284"/>
    </row>
    <row r="1005" spans="18:21" s="105" customFormat="1" x14ac:dyDescent="0.25">
      <c r="R1005" s="263"/>
      <c r="T1005" s="276"/>
      <c r="U1005" s="284"/>
    </row>
    <row r="1006" spans="18:21" s="105" customFormat="1" x14ac:dyDescent="0.25">
      <c r="R1006" s="263"/>
      <c r="T1006" s="276"/>
      <c r="U1006" s="284"/>
    </row>
    <row r="1007" spans="18:21" s="105" customFormat="1" x14ac:dyDescent="0.25">
      <c r="R1007" s="263"/>
      <c r="T1007" s="276"/>
      <c r="U1007" s="284"/>
    </row>
    <row r="1008" spans="18:21" s="105" customFormat="1" x14ac:dyDescent="0.25">
      <c r="R1008" s="263"/>
      <c r="T1008" s="276"/>
      <c r="U1008" s="284"/>
    </row>
    <row r="1009" spans="18:21" s="105" customFormat="1" x14ac:dyDescent="0.25">
      <c r="R1009" s="263"/>
      <c r="T1009" s="276"/>
      <c r="U1009" s="284"/>
    </row>
    <row r="1010" spans="18:21" s="105" customFormat="1" x14ac:dyDescent="0.25">
      <c r="R1010" s="263"/>
      <c r="T1010" s="276"/>
      <c r="U1010" s="284"/>
    </row>
    <row r="1011" spans="18:21" s="105" customFormat="1" x14ac:dyDescent="0.25">
      <c r="R1011" s="263"/>
      <c r="T1011" s="276"/>
      <c r="U1011" s="284"/>
    </row>
    <row r="1012" spans="18:21" s="105" customFormat="1" x14ac:dyDescent="0.25">
      <c r="R1012" s="263"/>
      <c r="T1012" s="276"/>
      <c r="U1012" s="284"/>
    </row>
    <row r="1013" spans="18:21" s="105" customFormat="1" x14ac:dyDescent="0.25">
      <c r="R1013" s="263"/>
      <c r="T1013" s="276"/>
      <c r="U1013" s="284"/>
    </row>
    <row r="1014" spans="18:21" s="105" customFormat="1" x14ac:dyDescent="0.25">
      <c r="R1014" s="263"/>
      <c r="T1014" s="276"/>
      <c r="U1014" s="284"/>
    </row>
    <row r="1015" spans="18:21" s="105" customFormat="1" x14ac:dyDescent="0.25">
      <c r="R1015" s="263"/>
      <c r="T1015" s="276"/>
      <c r="U1015" s="284"/>
    </row>
    <row r="1016" spans="18:21" s="105" customFormat="1" x14ac:dyDescent="0.25">
      <c r="R1016" s="263"/>
      <c r="T1016" s="276"/>
      <c r="U1016" s="284"/>
    </row>
    <row r="1017" spans="18:21" s="105" customFormat="1" x14ac:dyDescent="0.25">
      <c r="R1017" s="263"/>
      <c r="T1017" s="276"/>
      <c r="U1017" s="284"/>
    </row>
    <row r="1018" spans="18:21" s="105" customFormat="1" x14ac:dyDescent="0.25">
      <c r="R1018" s="263"/>
      <c r="T1018" s="276"/>
      <c r="U1018" s="284"/>
    </row>
    <row r="1019" spans="18:21" s="105" customFormat="1" x14ac:dyDescent="0.25">
      <c r="R1019" s="263"/>
      <c r="T1019" s="276"/>
      <c r="U1019" s="284"/>
    </row>
    <row r="1020" spans="18:21" s="105" customFormat="1" x14ac:dyDescent="0.25">
      <c r="R1020" s="263"/>
      <c r="T1020" s="276"/>
      <c r="U1020" s="284"/>
    </row>
    <row r="1021" spans="18:21" s="105" customFormat="1" x14ac:dyDescent="0.25">
      <c r="R1021" s="263"/>
      <c r="T1021" s="276"/>
      <c r="U1021" s="284"/>
    </row>
    <row r="1022" spans="18:21" s="105" customFormat="1" x14ac:dyDescent="0.25">
      <c r="R1022" s="263"/>
      <c r="T1022" s="276"/>
      <c r="U1022" s="284"/>
    </row>
    <row r="1023" spans="18:21" s="105" customFormat="1" x14ac:dyDescent="0.25">
      <c r="R1023" s="263"/>
      <c r="T1023" s="276"/>
      <c r="U1023" s="284"/>
    </row>
    <row r="1024" spans="18:21" s="105" customFormat="1" x14ac:dyDescent="0.25">
      <c r="R1024" s="263"/>
      <c r="T1024" s="276"/>
      <c r="U1024" s="284"/>
    </row>
    <row r="1025" spans="18:21" s="105" customFormat="1" x14ac:dyDescent="0.25">
      <c r="R1025" s="263"/>
      <c r="T1025" s="276"/>
      <c r="U1025" s="284"/>
    </row>
    <row r="1026" spans="18:21" s="105" customFormat="1" x14ac:dyDescent="0.25">
      <c r="R1026" s="263"/>
      <c r="T1026" s="276"/>
      <c r="U1026" s="284"/>
    </row>
    <row r="1027" spans="18:21" s="105" customFormat="1" x14ac:dyDescent="0.25">
      <c r="R1027" s="263"/>
      <c r="T1027" s="276"/>
      <c r="U1027" s="284"/>
    </row>
    <row r="1028" spans="18:21" s="105" customFormat="1" x14ac:dyDescent="0.25">
      <c r="R1028" s="263"/>
      <c r="T1028" s="276"/>
      <c r="U1028" s="284"/>
    </row>
    <row r="1029" spans="18:21" s="105" customFormat="1" x14ac:dyDescent="0.25">
      <c r="R1029" s="263"/>
      <c r="T1029" s="276"/>
      <c r="U1029" s="284"/>
    </row>
    <row r="1030" spans="18:21" s="105" customFormat="1" x14ac:dyDescent="0.25">
      <c r="R1030" s="263"/>
      <c r="T1030" s="276"/>
      <c r="U1030" s="284"/>
    </row>
    <row r="1031" spans="18:21" s="105" customFormat="1" x14ac:dyDescent="0.25">
      <c r="R1031" s="263"/>
      <c r="T1031" s="276"/>
      <c r="U1031" s="284"/>
    </row>
    <row r="1032" spans="18:21" s="105" customFormat="1" x14ac:dyDescent="0.25">
      <c r="R1032" s="263"/>
      <c r="T1032" s="276"/>
      <c r="U1032" s="284"/>
    </row>
    <row r="1033" spans="18:21" s="105" customFormat="1" x14ac:dyDescent="0.25">
      <c r="R1033" s="263"/>
      <c r="T1033" s="276"/>
      <c r="U1033" s="284"/>
    </row>
    <row r="1034" spans="18:21" s="105" customFormat="1" x14ac:dyDescent="0.25">
      <c r="R1034" s="263"/>
      <c r="T1034" s="276"/>
      <c r="U1034" s="284"/>
    </row>
    <row r="1035" spans="18:21" s="105" customFormat="1" x14ac:dyDescent="0.25">
      <c r="R1035" s="263"/>
      <c r="T1035" s="276"/>
      <c r="U1035" s="284"/>
    </row>
    <row r="1036" spans="18:21" s="105" customFormat="1" x14ac:dyDescent="0.25">
      <c r="R1036" s="263"/>
      <c r="T1036" s="276"/>
      <c r="U1036" s="284"/>
    </row>
    <row r="1037" spans="18:21" s="105" customFormat="1" x14ac:dyDescent="0.25">
      <c r="R1037" s="263"/>
      <c r="T1037" s="276"/>
      <c r="U1037" s="284"/>
    </row>
    <row r="1038" spans="18:21" s="105" customFormat="1" x14ac:dyDescent="0.25">
      <c r="R1038" s="263"/>
      <c r="T1038" s="276"/>
      <c r="U1038" s="284"/>
    </row>
    <row r="1039" spans="18:21" s="105" customFormat="1" x14ac:dyDescent="0.25">
      <c r="R1039" s="263"/>
      <c r="T1039" s="276"/>
      <c r="U1039" s="284"/>
    </row>
    <row r="1040" spans="18:21" s="105" customFormat="1" x14ac:dyDescent="0.25">
      <c r="R1040" s="263"/>
      <c r="T1040" s="276"/>
      <c r="U1040" s="284"/>
    </row>
    <row r="1041" spans="18:21" s="105" customFormat="1" x14ac:dyDescent="0.25">
      <c r="R1041" s="263"/>
      <c r="T1041" s="276"/>
      <c r="U1041" s="284"/>
    </row>
    <row r="1042" spans="18:21" s="105" customFormat="1" x14ac:dyDescent="0.25">
      <c r="R1042" s="263"/>
      <c r="T1042" s="276"/>
      <c r="U1042" s="284"/>
    </row>
    <row r="1043" spans="18:21" s="105" customFormat="1" x14ac:dyDescent="0.25">
      <c r="R1043" s="263"/>
      <c r="T1043" s="276"/>
      <c r="U1043" s="284"/>
    </row>
    <row r="1044" spans="18:21" s="105" customFormat="1" x14ac:dyDescent="0.25">
      <c r="R1044" s="263"/>
      <c r="T1044" s="276"/>
      <c r="U1044" s="284"/>
    </row>
    <row r="1045" spans="18:21" s="105" customFormat="1" x14ac:dyDescent="0.25">
      <c r="R1045" s="263"/>
      <c r="T1045" s="276"/>
      <c r="U1045" s="284"/>
    </row>
    <row r="1046" spans="18:21" s="105" customFormat="1" x14ac:dyDescent="0.25">
      <c r="R1046" s="263"/>
      <c r="T1046" s="276"/>
      <c r="U1046" s="284"/>
    </row>
    <row r="1047" spans="18:21" s="105" customFormat="1" x14ac:dyDescent="0.25">
      <c r="R1047" s="263"/>
      <c r="T1047" s="276"/>
      <c r="U1047" s="284"/>
    </row>
    <row r="1048" spans="18:21" s="105" customFormat="1" x14ac:dyDescent="0.25">
      <c r="R1048" s="263"/>
      <c r="T1048" s="276"/>
      <c r="U1048" s="284"/>
    </row>
    <row r="1049" spans="18:21" s="105" customFormat="1" x14ac:dyDescent="0.25">
      <c r="R1049" s="263"/>
      <c r="T1049" s="276"/>
      <c r="U1049" s="284"/>
    </row>
    <row r="1050" spans="18:21" s="105" customFormat="1" x14ac:dyDescent="0.25">
      <c r="R1050" s="263"/>
      <c r="T1050" s="276"/>
      <c r="U1050" s="284"/>
    </row>
    <row r="1051" spans="18:21" s="105" customFormat="1" x14ac:dyDescent="0.25">
      <c r="R1051" s="263"/>
      <c r="T1051" s="276"/>
      <c r="U1051" s="284"/>
    </row>
    <row r="1052" spans="18:21" s="105" customFormat="1" x14ac:dyDescent="0.25">
      <c r="R1052" s="263"/>
      <c r="T1052" s="276"/>
      <c r="U1052" s="284"/>
    </row>
    <row r="1053" spans="18:21" s="105" customFormat="1" x14ac:dyDescent="0.25">
      <c r="R1053" s="263"/>
      <c r="T1053" s="276"/>
      <c r="U1053" s="284"/>
    </row>
    <row r="1054" spans="18:21" s="105" customFormat="1" x14ac:dyDescent="0.25">
      <c r="R1054" s="263"/>
      <c r="T1054" s="276"/>
      <c r="U1054" s="284"/>
    </row>
    <row r="1055" spans="18:21" s="105" customFormat="1" x14ac:dyDescent="0.25">
      <c r="R1055" s="263"/>
      <c r="T1055" s="276"/>
      <c r="U1055" s="284"/>
    </row>
    <row r="1056" spans="18:21" s="105" customFormat="1" x14ac:dyDescent="0.25">
      <c r="R1056" s="263"/>
      <c r="T1056" s="276"/>
      <c r="U1056" s="284"/>
    </row>
    <row r="1057" spans="18:21" s="105" customFormat="1" x14ac:dyDescent="0.25">
      <c r="R1057" s="263"/>
      <c r="T1057" s="276"/>
      <c r="U1057" s="284"/>
    </row>
    <row r="1058" spans="18:21" s="105" customFormat="1" x14ac:dyDescent="0.25">
      <c r="R1058" s="263"/>
      <c r="T1058" s="276"/>
      <c r="U1058" s="284"/>
    </row>
    <row r="1059" spans="18:21" s="105" customFormat="1" x14ac:dyDescent="0.25">
      <c r="R1059" s="263"/>
      <c r="T1059" s="276"/>
      <c r="U1059" s="284"/>
    </row>
    <row r="1060" spans="18:21" s="105" customFormat="1" x14ac:dyDescent="0.25">
      <c r="R1060" s="263"/>
      <c r="T1060" s="276"/>
      <c r="U1060" s="284"/>
    </row>
    <row r="1061" spans="18:21" s="105" customFormat="1" x14ac:dyDescent="0.25">
      <c r="R1061" s="263"/>
      <c r="T1061" s="276"/>
      <c r="U1061" s="284"/>
    </row>
    <row r="1062" spans="18:21" s="105" customFormat="1" x14ac:dyDescent="0.25">
      <c r="R1062" s="263"/>
      <c r="T1062" s="276"/>
      <c r="U1062" s="284"/>
    </row>
    <row r="1063" spans="18:21" s="105" customFormat="1" x14ac:dyDescent="0.25">
      <c r="R1063" s="263"/>
      <c r="T1063" s="276"/>
      <c r="U1063" s="284"/>
    </row>
    <row r="1064" spans="18:21" s="105" customFormat="1" x14ac:dyDescent="0.25">
      <c r="R1064" s="263"/>
      <c r="T1064" s="276"/>
      <c r="U1064" s="284"/>
    </row>
    <row r="1065" spans="18:21" s="105" customFormat="1" x14ac:dyDescent="0.25">
      <c r="R1065" s="263"/>
      <c r="T1065" s="276"/>
      <c r="U1065" s="284"/>
    </row>
    <row r="1066" spans="18:21" s="105" customFormat="1" x14ac:dyDescent="0.25">
      <c r="R1066" s="263"/>
      <c r="T1066" s="276"/>
      <c r="U1066" s="284"/>
    </row>
    <row r="1067" spans="18:21" s="105" customFormat="1" x14ac:dyDescent="0.25">
      <c r="R1067" s="263"/>
      <c r="T1067" s="276"/>
      <c r="U1067" s="284"/>
    </row>
    <row r="1068" spans="18:21" s="105" customFormat="1" x14ac:dyDescent="0.25">
      <c r="R1068" s="263"/>
      <c r="T1068" s="276"/>
      <c r="U1068" s="284"/>
    </row>
    <row r="1069" spans="18:21" s="105" customFormat="1" x14ac:dyDescent="0.25">
      <c r="R1069" s="263"/>
      <c r="T1069" s="276"/>
      <c r="U1069" s="284"/>
    </row>
    <row r="1070" spans="18:21" s="105" customFormat="1" x14ac:dyDescent="0.25">
      <c r="R1070" s="263"/>
      <c r="T1070" s="276"/>
      <c r="U1070" s="284"/>
    </row>
    <row r="1071" spans="18:21" s="105" customFormat="1" x14ac:dyDescent="0.25">
      <c r="R1071" s="263"/>
      <c r="T1071" s="276"/>
      <c r="U1071" s="284"/>
    </row>
    <row r="1072" spans="18:21" s="105" customFormat="1" x14ac:dyDescent="0.25">
      <c r="R1072" s="263"/>
      <c r="T1072" s="276"/>
      <c r="U1072" s="284"/>
    </row>
    <row r="1073" spans="18:21" s="105" customFormat="1" x14ac:dyDescent="0.25">
      <c r="R1073" s="263"/>
      <c r="T1073" s="276"/>
      <c r="U1073" s="284"/>
    </row>
    <row r="1074" spans="18:21" s="105" customFormat="1" x14ac:dyDescent="0.25">
      <c r="R1074" s="263"/>
      <c r="T1074" s="276"/>
      <c r="U1074" s="284"/>
    </row>
    <row r="1075" spans="18:21" s="105" customFormat="1" x14ac:dyDescent="0.25">
      <c r="R1075" s="263"/>
      <c r="T1075" s="276"/>
      <c r="U1075" s="284"/>
    </row>
    <row r="1076" spans="18:21" s="105" customFormat="1" x14ac:dyDescent="0.25">
      <c r="R1076" s="263"/>
      <c r="T1076" s="276"/>
      <c r="U1076" s="284"/>
    </row>
    <row r="1077" spans="18:21" s="105" customFormat="1" x14ac:dyDescent="0.25">
      <c r="R1077" s="263"/>
      <c r="T1077" s="276"/>
      <c r="U1077" s="284"/>
    </row>
    <row r="1078" spans="18:21" s="105" customFormat="1" x14ac:dyDescent="0.25">
      <c r="R1078" s="263"/>
      <c r="T1078" s="276"/>
      <c r="U1078" s="284"/>
    </row>
    <row r="1079" spans="18:21" s="105" customFormat="1" x14ac:dyDescent="0.25">
      <c r="R1079" s="263"/>
      <c r="T1079" s="276"/>
      <c r="U1079" s="284"/>
    </row>
    <row r="1080" spans="18:21" s="105" customFormat="1" x14ac:dyDescent="0.25">
      <c r="R1080" s="263"/>
      <c r="T1080" s="276"/>
      <c r="U1080" s="284"/>
    </row>
    <row r="1081" spans="18:21" s="105" customFormat="1" x14ac:dyDescent="0.25">
      <c r="R1081" s="263"/>
      <c r="T1081" s="276"/>
      <c r="U1081" s="284"/>
    </row>
    <row r="1082" spans="18:21" s="105" customFormat="1" x14ac:dyDescent="0.25">
      <c r="R1082" s="263"/>
      <c r="T1082" s="276"/>
      <c r="U1082" s="284"/>
    </row>
    <row r="1083" spans="18:21" s="105" customFormat="1" x14ac:dyDescent="0.25">
      <c r="R1083" s="263"/>
      <c r="T1083" s="276"/>
      <c r="U1083" s="284"/>
    </row>
    <row r="1084" spans="18:21" s="105" customFormat="1" x14ac:dyDescent="0.25">
      <c r="R1084" s="263"/>
      <c r="T1084" s="276"/>
      <c r="U1084" s="284"/>
    </row>
    <row r="1085" spans="18:21" s="105" customFormat="1" x14ac:dyDescent="0.25">
      <c r="R1085" s="263"/>
      <c r="T1085" s="276"/>
      <c r="U1085" s="284"/>
    </row>
    <row r="1086" spans="18:21" s="105" customFormat="1" x14ac:dyDescent="0.25">
      <c r="R1086" s="263"/>
      <c r="T1086" s="276"/>
      <c r="U1086" s="284"/>
    </row>
    <row r="1087" spans="18:21" s="105" customFormat="1" x14ac:dyDescent="0.25">
      <c r="R1087" s="263"/>
      <c r="T1087" s="276"/>
      <c r="U1087" s="284"/>
    </row>
    <row r="1088" spans="18:21" s="105" customFormat="1" x14ac:dyDescent="0.25">
      <c r="R1088" s="263"/>
      <c r="T1088" s="276"/>
      <c r="U1088" s="284"/>
    </row>
    <row r="1089" spans="18:21" s="105" customFormat="1" x14ac:dyDescent="0.25">
      <c r="R1089" s="263"/>
      <c r="T1089" s="276"/>
      <c r="U1089" s="284"/>
    </row>
    <row r="1090" spans="18:21" s="105" customFormat="1" x14ac:dyDescent="0.25">
      <c r="R1090" s="263"/>
      <c r="T1090" s="276"/>
      <c r="U1090" s="284"/>
    </row>
    <row r="1091" spans="18:21" s="105" customFormat="1" x14ac:dyDescent="0.25">
      <c r="R1091" s="263"/>
      <c r="T1091" s="276"/>
      <c r="U1091" s="284"/>
    </row>
    <row r="1092" spans="18:21" s="105" customFormat="1" x14ac:dyDescent="0.25">
      <c r="R1092" s="263"/>
      <c r="T1092" s="276"/>
      <c r="U1092" s="284"/>
    </row>
    <row r="1093" spans="18:21" s="105" customFormat="1" x14ac:dyDescent="0.25">
      <c r="R1093" s="263"/>
      <c r="T1093" s="276"/>
      <c r="U1093" s="284"/>
    </row>
    <row r="1094" spans="18:21" s="105" customFormat="1" x14ac:dyDescent="0.25">
      <c r="R1094" s="263"/>
      <c r="T1094" s="276"/>
      <c r="U1094" s="284"/>
    </row>
    <row r="1095" spans="18:21" s="105" customFormat="1" x14ac:dyDescent="0.25">
      <c r="R1095" s="263"/>
      <c r="T1095" s="276"/>
      <c r="U1095" s="284"/>
    </row>
    <row r="1096" spans="18:21" s="105" customFormat="1" x14ac:dyDescent="0.25">
      <c r="R1096" s="263"/>
      <c r="T1096" s="276"/>
      <c r="U1096" s="284"/>
    </row>
    <row r="1097" spans="18:21" s="105" customFormat="1" x14ac:dyDescent="0.25">
      <c r="R1097" s="263"/>
      <c r="T1097" s="276"/>
      <c r="U1097" s="284"/>
    </row>
    <row r="1098" spans="18:21" s="105" customFormat="1" x14ac:dyDescent="0.25">
      <c r="R1098" s="263"/>
      <c r="T1098" s="276"/>
      <c r="U1098" s="284"/>
    </row>
    <row r="1099" spans="18:21" s="105" customFormat="1" x14ac:dyDescent="0.25">
      <c r="R1099" s="263"/>
      <c r="T1099" s="276"/>
      <c r="U1099" s="284"/>
    </row>
    <row r="1100" spans="18:21" s="105" customFormat="1" x14ac:dyDescent="0.25">
      <c r="R1100" s="263"/>
      <c r="T1100" s="276"/>
      <c r="U1100" s="284"/>
    </row>
    <row r="1101" spans="18:21" s="105" customFormat="1" x14ac:dyDescent="0.25">
      <c r="R1101" s="263"/>
      <c r="T1101" s="276"/>
      <c r="U1101" s="284"/>
    </row>
    <row r="1102" spans="18:21" s="105" customFormat="1" x14ac:dyDescent="0.25">
      <c r="R1102" s="263"/>
      <c r="T1102" s="276"/>
      <c r="U1102" s="284"/>
    </row>
    <row r="1103" spans="18:21" s="105" customFormat="1" x14ac:dyDescent="0.25">
      <c r="R1103" s="263"/>
      <c r="T1103" s="276"/>
      <c r="U1103" s="284"/>
    </row>
    <row r="1104" spans="18:21" s="105" customFormat="1" x14ac:dyDescent="0.25">
      <c r="R1104" s="263"/>
      <c r="T1104" s="276"/>
      <c r="U1104" s="284"/>
    </row>
    <row r="1105" spans="18:21" s="105" customFormat="1" x14ac:dyDescent="0.25">
      <c r="R1105" s="263"/>
      <c r="T1105" s="276"/>
      <c r="U1105" s="284"/>
    </row>
    <row r="1106" spans="18:21" s="105" customFormat="1" x14ac:dyDescent="0.25">
      <c r="R1106" s="263"/>
      <c r="T1106" s="276"/>
      <c r="U1106" s="284"/>
    </row>
    <row r="1107" spans="18:21" s="105" customFormat="1" x14ac:dyDescent="0.25">
      <c r="R1107" s="263"/>
      <c r="T1107" s="276"/>
      <c r="U1107" s="284"/>
    </row>
    <row r="1108" spans="18:21" s="105" customFormat="1" x14ac:dyDescent="0.25">
      <c r="R1108" s="263"/>
      <c r="T1108" s="276"/>
      <c r="U1108" s="284"/>
    </row>
    <row r="1109" spans="18:21" s="105" customFormat="1" x14ac:dyDescent="0.25">
      <c r="R1109" s="263"/>
      <c r="T1109" s="276"/>
      <c r="U1109" s="284"/>
    </row>
    <row r="1110" spans="18:21" s="105" customFormat="1" x14ac:dyDescent="0.25">
      <c r="R1110" s="263"/>
      <c r="T1110" s="276"/>
      <c r="U1110" s="284"/>
    </row>
    <row r="1111" spans="18:21" s="105" customFormat="1" x14ac:dyDescent="0.25">
      <c r="R1111" s="263"/>
      <c r="T1111" s="276"/>
      <c r="U1111" s="284"/>
    </row>
    <row r="1112" spans="18:21" s="105" customFormat="1" x14ac:dyDescent="0.25">
      <c r="R1112" s="263"/>
      <c r="T1112" s="276"/>
      <c r="U1112" s="284"/>
    </row>
    <row r="1113" spans="18:21" s="105" customFormat="1" x14ac:dyDescent="0.25">
      <c r="R1113" s="263"/>
      <c r="T1113" s="276"/>
      <c r="U1113" s="284"/>
    </row>
    <row r="1114" spans="18:21" s="105" customFormat="1" x14ac:dyDescent="0.25">
      <c r="R1114" s="263"/>
      <c r="T1114" s="276"/>
      <c r="U1114" s="284"/>
    </row>
    <row r="1115" spans="18:21" s="105" customFormat="1" x14ac:dyDescent="0.25">
      <c r="R1115" s="263"/>
      <c r="T1115" s="276"/>
      <c r="U1115" s="284"/>
    </row>
    <row r="1116" spans="18:21" s="105" customFormat="1" x14ac:dyDescent="0.25">
      <c r="R1116" s="263"/>
      <c r="T1116" s="276"/>
      <c r="U1116" s="284"/>
    </row>
    <row r="1117" spans="18:21" s="105" customFormat="1" x14ac:dyDescent="0.25">
      <c r="R1117" s="263"/>
      <c r="T1117" s="276"/>
      <c r="U1117" s="284"/>
    </row>
    <row r="1118" spans="18:21" s="105" customFormat="1" x14ac:dyDescent="0.25">
      <c r="R1118" s="263"/>
      <c r="T1118" s="276"/>
      <c r="U1118" s="284"/>
    </row>
    <row r="1119" spans="18:21" s="105" customFormat="1" x14ac:dyDescent="0.25">
      <c r="R1119" s="263"/>
      <c r="T1119" s="276"/>
      <c r="U1119" s="284"/>
    </row>
    <row r="1120" spans="18:21" s="105" customFormat="1" x14ac:dyDescent="0.25">
      <c r="R1120" s="263"/>
      <c r="T1120" s="276"/>
      <c r="U1120" s="284"/>
    </row>
    <row r="1121" spans="18:21" s="105" customFormat="1" x14ac:dyDescent="0.25">
      <c r="R1121" s="263"/>
      <c r="T1121" s="276"/>
      <c r="U1121" s="284"/>
    </row>
    <row r="1122" spans="18:21" s="105" customFormat="1" x14ac:dyDescent="0.25">
      <c r="R1122" s="263"/>
      <c r="T1122" s="276"/>
      <c r="U1122" s="284"/>
    </row>
    <row r="1123" spans="18:21" s="105" customFormat="1" x14ac:dyDescent="0.25">
      <c r="R1123" s="263"/>
      <c r="T1123" s="276"/>
      <c r="U1123" s="284"/>
    </row>
    <row r="1124" spans="18:21" s="105" customFormat="1" x14ac:dyDescent="0.25">
      <c r="R1124" s="263"/>
      <c r="T1124" s="276"/>
      <c r="U1124" s="284"/>
    </row>
    <row r="1125" spans="18:21" s="105" customFormat="1" x14ac:dyDescent="0.25">
      <c r="R1125" s="263"/>
      <c r="T1125" s="276"/>
      <c r="U1125" s="284"/>
    </row>
    <row r="1126" spans="18:21" s="105" customFormat="1" x14ac:dyDescent="0.25">
      <c r="R1126" s="263"/>
      <c r="T1126" s="276"/>
      <c r="U1126" s="284"/>
    </row>
    <row r="1127" spans="18:21" s="105" customFormat="1" x14ac:dyDescent="0.25">
      <c r="R1127" s="263"/>
      <c r="T1127" s="276"/>
      <c r="U1127" s="284"/>
    </row>
    <row r="1128" spans="18:21" s="105" customFormat="1" x14ac:dyDescent="0.25">
      <c r="R1128" s="263"/>
      <c r="T1128" s="276"/>
      <c r="U1128" s="284"/>
    </row>
    <row r="1129" spans="18:21" s="105" customFormat="1" x14ac:dyDescent="0.25">
      <c r="R1129" s="263"/>
      <c r="T1129" s="276"/>
      <c r="U1129" s="284"/>
    </row>
    <row r="1130" spans="18:21" s="105" customFormat="1" x14ac:dyDescent="0.25">
      <c r="R1130" s="263"/>
      <c r="T1130" s="276"/>
      <c r="U1130" s="284"/>
    </row>
    <row r="1131" spans="18:21" s="105" customFormat="1" x14ac:dyDescent="0.25">
      <c r="R1131" s="263"/>
      <c r="T1131" s="276"/>
      <c r="U1131" s="284"/>
    </row>
    <row r="1132" spans="18:21" s="105" customFormat="1" x14ac:dyDescent="0.25">
      <c r="R1132" s="263"/>
      <c r="T1132" s="276"/>
      <c r="U1132" s="284"/>
    </row>
    <row r="1133" spans="18:21" s="105" customFormat="1" x14ac:dyDescent="0.25">
      <c r="R1133" s="263"/>
      <c r="T1133" s="276"/>
      <c r="U1133" s="284"/>
    </row>
    <row r="1134" spans="18:21" s="105" customFormat="1" x14ac:dyDescent="0.25">
      <c r="R1134" s="263"/>
      <c r="T1134" s="276"/>
      <c r="U1134" s="284"/>
    </row>
    <row r="1135" spans="18:21" s="105" customFormat="1" x14ac:dyDescent="0.25">
      <c r="R1135" s="263"/>
      <c r="T1135" s="276"/>
      <c r="U1135" s="284"/>
    </row>
    <row r="1136" spans="18:21" s="105" customFormat="1" x14ac:dyDescent="0.25">
      <c r="R1136" s="263"/>
      <c r="T1136" s="276"/>
      <c r="U1136" s="284"/>
    </row>
    <row r="1137" spans="18:21" s="105" customFormat="1" x14ac:dyDescent="0.25">
      <c r="R1137" s="263"/>
      <c r="T1137" s="276"/>
      <c r="U1137" s="284"/>
    </row>
    <row r="1138" spans="18:21" s="105" customFormat="1" x14ac:dyDescent="0.25">
      <c r="R1138" s="263"/>
      <c r="T1138" s="276"/>
      <c r="U1138" s="284"/>
    </row>
    <row r="1139" spans="18:21" s="105" customFormat="1" x14ac:dyDescent="0.25">
      <c r="R1139" s="263"/>
      <c r="T1139" s="276"/>
      <c r="U1139" s="284"/>
    </row>
    <row r="1140" spans="18:21" s="105" customFormat="1" x14ac:dyDescent="0.25">
      <c r="R1140" s="263"/>
      <c r="T1140" s="276"/>
      <c r="U1140" s="284"/>
    </row>
    <row r="1141" spans="18:21" s="105" customFormat="1" x14ac:dyDescent="0.25">
      <c r="R1141" s="263"/>
      <c r="T1141" s="276"/>
      <c r="U1141" s="284"/>
    </row>
    <row r="1142" spans="18:21" s="105" customFormat="1" x14ac:dyDescent="0.25">
      <c r="R1142" s="263"/>
      <c r="T1142" s="276"/>
      <c r="U1142" s="284"/>
    </row>
    <row r="1143" spans="18:21" s="105" customFormat="1" x14ac:dyDescent="0.25">
      <c r="R1143" s="263"/>
      <c r="T1143" s="276"/>
      <c r="U1143" s="284"/>
    </row>
    <row r="1144" spans="18:21" s="105" customFormat="1" x14ac:dyDescent="0.25">
      <c r="R1144" s="263"/>
      <c r="T1144" s="276"/>
      <c r="U1144" s="284"/>
    </row>
    <row r="1145" spans="18:21" s="105" customFormat="1" x14ac:dyDescent="0.25">
      <c r="R1145" s="263"/>
      <c r="T1145" s="276"/>
      <c r="U1145" s="284"/>
    </row>
    <row r="1146" spans="18:21" s="105" customFormat="1" x14ac:dyDescent="0.25">
      <c r="R1146" s="263"/>
      <c r="T1146" s="276"/>
      <c r="U1146" s="284"/>
    </row>
    <row r="1147" spans="18:21" s="105" customFormat="1" x14ac:dyDescent="0.25">
      <c r="R1147" s="263"/>
      <c r="T1147" s="276"/>
      <c r="U1147" s="284"/>
    </row>
    <row r="1148" spans="18:21" s="105" customFormat="1" x14ac:dyDescent="0.25">
      <c r="R1148" s="263"/>
      <c r="T1148" s="276"/>
      <c r="U1148" s="284"/>
    </row>
    <row r="1149" spans="18:21" s="105" customFormat="1" x14ac:dyDescent="0.25">
      <c r="R1149" s="263"/>
      <c r="T1149" s="276"/>
      <c r="U1149" s="284"/>
    </row>
    <row r="1150" spans="18:21" s="105" customFormat="1" x14ac:dyDescent="0.25">
      <c r="R1150" s="263"/>
      <c r="T1150" s="276"/>
      <c r="U1150" s="284"/>
    </row>
    <row r="1151" spans="18:21" s="105" customFormat="1" x14ac:dyDescent="0.25">
      <c r="R1151" s="263"/>
      <c r="T1151" s="276"/>
      <c r="U1151" s="284"/>
    </row>
    <row r="1152" spans="18:21" s="105" customFormat="1" x14ac:dyDescent="0.25">
      <c r="R1152" s="263"/>
      <c r="T1152" s="276"/>
      <c r="U1152" s="284"/>
    </row>
    <row r="1153" spans="18:21" s="105" customFormat="1" x14ac:dyDescent="0.25">
      <c r="R1153" s="263"/>
      <c r="T1153" s="276"/>
      <c r="U1153" s="284"/>
    </row>
    <row r="1154" spans="18:21" s="105" customFormat="1" x14ac:dyDescent="0.25">
      <c r="R1154" s="263"/>
      <c r="T1154" s="276"/>
      <c r="U1154" s="284"/>
    </row>
    <row r="1155" spans="18:21" s="105" customFormat="1" x14ac:dyDescent="0.25">
      <c r="R1155" s="263"/>
      <c r="T1155" s="276"/>
      <c r="U1155" s="284"/>
    </row>
    <row r="1156" spans="18:21" s="105" customFormat="1" x14ac:dyDescent="0.25">
      <c r="R1156" s="263"/>
      <c r="T1156" s="276"/>
      <c r="U1156" s="284"/>
    </row>
    <row r="1157" spans="18:21" s="105" customFormat="1" x14ac:dyDescent="0.25">
      <c r="R1157" s="263"/>
      <c r="T1157" s="276"/>
      <c r="U1157" s="284"/>
    </row>
    <row r="1158" spans="18:21" s="105" customFormat="1" x14ac:dyDescent="0.25">
      <c r="R1158" s="263"/>
      <c r="T1158" s="276"/>
      <c r="U1158" s="284"/>
    </row>
    <row r="1159" spans="18:21" s="105" customFormat="1" x14ac:dyDescent="0.25">
      <c r="R1159" s="263"/>
      <c r="T1159" s="276"/>
      <c r="U1159" s="284"/>
    </row>
    <row r="1160" spans="18:21" s="105" customFormat="1" x14ac:dyDescent="0.25">
      <c r="R1160" s="263"/>
      <c r="T1160" s="276"/>
      <c r="U1160" s="284"/>
    </row>
    <row r="1161" spans="18:21" s="105" customFormat="1" x14ac:dyDescent="0.25">
      <c r="R1161" s="263"/>
      <c r="T1161" s="276"/>
      <c r="U1161" s="284"/>
    </row>
    <row r="1162" spans="18:21" s="105" customFormat="1" x14ac:dyDescent="0.25">
      <c r="R1162" s="263"/>
      <c r="T1162" s="276"/>
      <c r="U1162" s="284"/>
    </row>
    <row r="1163" spans="18:21" s="105" customFormat="1" x14ac:dyDescent="0.25">
      <c r="R1163" s="263"/>
      <c r="T1163" s="276"/>
      <c r="U1163" s="284"/>
    </row>
    <row r="1164" spans="18:21" s="105" customFormat="1" x14ac:dyDescent="0.25">
      <c r="R1164" s="263"/>
      <c r="T1164" s="276"/>
      <c r="U1164" s="284"/>
    </row>
    <row r="1165" spans="18:21" s="105" customFormat="1" x14ac:dyDescent="0.25">
      <c r="R1165" s="263"/>
      <c r="T1165" s="276"/>
      <c r="U1165" s="284"/>
    </row>
    <row r="1166" spans="18:21" s="105" customFormat="1" x14ac:dyDescent="0.25">
      <c r="R1166" s="263"/>
      <c r="T1166" s="276"/>
      <c r="U1166" s="284"/>
    </row>
    <row r="1167" spans="18:21" s="105" customFormat="1" x14ac:dyDescent="0.25">
      <c r="R1167" s="263"/>
      <c r="T1167" s="276"/>
      <c r="U1167" s="284"/>
    </row>
    <row r="1168" spans="18:21" s="105" customFormat="1" x14ac:dyDescent="0.25">
      <c r="R1168" s="263"/>
      <c r="T1168" s="276"/>
      <c r="U1168" s="284"/>
    </row>
    <row r="1169" spans="18:21" s="105" customFormat="1" x14ac:dyDescent="0.25">
      <c r="R1169" s="263"/>
      <c r="T1169" s="276"/>
      <c r="U1169" s="284"/>
    </row>
    <row r="1170" spans="18:21" s="105" customFormat="1" x14ac:dyDescent="0.25">
      <c r="R1170" s="263"/>
      <c r="T1170" s="276"/>
      <c r="U1170" s="284"/>
    </row>
    <row r="1171" spans="18:21" s="105" customFormat="1" x14ac:dyDescent="0.25">
      <c r="R1171" s="263"/>
      <c r="T1171" s="276"/>
      <c r="U1171" s="284"/>
    </row>
    <row r="1172" spans="18:21" s="105" customFormat="1" x14ac:dyDescent="0.25">
      <c r="R1172" s="263"/>
      <c r="T1172" s="276"/>
      <c r="U1172" s="284"/>
    </row>
    <row r="1173" spans="18:21" s="105" customFormat="1" x14ac:dyDescent="0.25">
      <c r="R1173" s="263"/>
      <c r="T1173" s="276"/>
      <c r="U1173" s="284"/>
    </row>
    <row r="1174" spans="18:21" s="105" customFormat="1" x14ac:dyDescent="0.25">
      <c r="R1174" s="263"/>
      <c r="T1174" s="276"/>
      <c r="U1174" s="284"/>
    </row>
    <row r="1175" spans="18:21" s="105" customFormat="1" x14ac:dyDescent="0.25">
      <c r="R1175" s="263"/>
      <c r="T1175" s="276"/>
      <c r="U1175" s="284"/>
    </row>
    <row r="1176" spans="18:21" s="105" customFormat="1" x14ac:dyDescent="0.25">
      <c r="R1176" s="263"/>
      <c r="T1176" s="276"/>
      <c r="U1176" s="284"/>
    </row>
    <row r="1177" spans="18:21" s="105" customFormat="1" x14ac:dyDescent="0.25">
      <c r="R1177" s="263"/>
      <c r="T1177" s="276"/>
      <c r="U1177" s="284"/>
    </row>
    <row r="1178" spans="18:21" s="105" customFormat="1" x14ac:dyDescent="0.25">
      <c r="R1178" s="263"/>
      <c r="T1178" s="276"/>
      <c r="U1178" s="284"/>
    </row>
    <row r="1179" spans="18:21" s="105" customFormat="1" x14ac:dyDescent="0.25">
      <c r="R1179" s="263"/>
      <c r="T1179" s="276"/>
      <c r="U1179" s="284"/>
    </row>
    <row r="1180" spans="18:21" s="105" customFormat="1" x14ac:dyDescent="0.25">
      <c r="R1180" s="263"/>
      <c r="T1180" s="276"/>
      <c r="U1180" s="284"/>
    </row>
    <row r="1181" spans="18:21" s="105" customFormat="1" x14ac:dyDescent="0.25">
      <c r="R1181" s="263"/>
      <c r="T1181" s="276"/>
      <c r="U1181" s="284"/>
    </row>
    <row r="1182" spans="18:21" s="105" customFormat="1" x14ac:dyDescent="0.25">
      <c r="R1182" s="263"/>
      <c r="T1182" s="276"/>
      <c r="U1182" s="284"/>
    </row>
    <row r="1183" spans="18:21" s="105" customFormat="1" x14ac:dyDescent="0.25">
      <c r="R1183" s="263"/>
      <c r="T1183" s="276"/>
      <c r="U1183" s="284"/>
    </row>
    <row r="1184" spans="18:21" s="105" customFormat="1" x14ac:dyDescent="0.25">
      <c r="R1184" s="263"/>
      <c r="T1184" s="276"/>
      <c r="U1184" s="284"/>
    </row>
    <row r="1185" spans="18:21" s="105" customFormat="1" x14ac:dyDescent="0.25">
      <c r="R1185" s="263"/>
      <c r="T1185" s="276"/>
      <c r="U1185" s="284"/>
    </row>
    <row r="1186" spans="18:21" s="105" customFormat="1" x14ac:dyDescent="0.25">
      <c r="R1186" s="263"/>
      <c r="T1186" s="276"/>
      <c r="U1186" s="284"/>
    </row>
    <row r="1187" spans="18:21" s="105" customFormat="1" x14ac:dyDescent="0.25">
      <c r="R1187" s="263"/>
      <c r="T1187" s="276"/>
      <c r="U1187" s="284"/>
    </row>
    <row r="1188" spans="18:21" s="105" customFormat="1" x14ac:dyDescent="0.25">
      <c r="R1188" s="263"/>
      <c r="T1188" s="276"/>
      <c r="U1188" s="284"/>
    </row>
    <row r="1189" spans="18:21" s="105" customFormat="1" x14ac:dyDescent="0.25">
      <c r="R1189" s="263"/>
      <c r="T1189" s="276"/>
      <c r="U1189" s="284"/>
    </row>
    <row r="1190" spans="18:21" s="105" customFormat="1" x14ac:dyDescent="0.25">
      <c r="R1190" s="263"/>
      <c r="T1190" s="276"/>
      <c r="U1190" s="284"/>
    </row>
    <row r="1191" spans="18:21" s="105" customFormat="1" x14ac:dyDescent="0.25">
      <c r="R1191" s="263"/>
      <c r="T1191" s="276"/>
      <c r="U1191" s="284"/>
    </row>
    <row r="1192" spans="18:21" s="105" customFormat="1" x14ac:dyDescent="0.25">
      <c r="R1192" s="263"/>
      <c r="T1192" s="276"/>
      <c r="U1192" s="284"/>
    </row>
    <row r="1193" spans="18:21" s="105" customFormat="1" x14ac:dyDescent="0.25">
      <c r="R1193" s="263"/>
      <c r="T1193" s="276"/>
      <c r="U1193" s="284"/>
    </row>
    <row r="1194" spans="18:21" s="105" customFormat="1" x14ac:dyDescent="0.25">
      <c r="R1194" s="263"/>
      <c r="T1194" s="276"/>
      <c r="U1194" s="284"/>
    </row>
    <row r="1195" spans="18:21" s="105" customFormat="1" x14ac:dyDescent="0.25">
      <c r="R1195" s="263"/>
      <c r="T1195" s="276"/>
      <c r="U1195" s="284"/>
    </row>
    <row r="1196" spans="18:21" s="105" customFormat="1" x14ac:dyDescent="0.25">
      <c r="R1196" s="263"/>
      <c r="T1196" s="276"/>
      <c r="U1196" s="284"/>
    </row>
    <row r="1197" spans="18:21" s="105" customFormat="1" x14ac:dyDescent="0.25">
      <c r="R1197" s="263"/>
      <c r="T1197" s="276"/>
      <c r="U1197" s="284"/>
    </row>
    <row r="1198" spans="18:21" s="105" customFormat="1" x14ac:dyDescent="0.25">
      <c r="R1198" s="263"/>
      <c r="T1198" s="276"/>
      <c r="U1198" s="284"/>
    </row>
    <row r="1199" spans="18:21" s="105" customFormat="1" x14ac:dyDescent="0.25">
      <c r="R1199" s="263"/>
      <c r="T1199" s="276"/>
      <c r="U1199" s="284"/>
    </row>
    <row r="1200" spans="18:21" s="105" customFormat="1" x14ac:dyDescent="0.25">
      <c r="R1200" s="263"/>
      <c r="T1200" s="276"/>
      <c r="U1200" s="284"/>
    </row>
    <row r="1201" spans="18:21" s="105" customFormat="1" x14ac:dyDescent="0.25">
      <c r="R1201" s="263"/>
      <c r="T1201" s="276"/>
      <c r="U1201" s="284"/>
    </row>
    <row r="1202" spans="18:21" s="105" customFormat="1" x14ac:dyDescent="0.25">
      <c r="R1202" s="263"/>
      <c r="T1202" s="276"/>
      <c r="U1202" s="284"/>
    </row>
    <row r="1203" spans="18:21" s="105" customFormat="1" x14ac:dyDescent="0.25">
      <c r="R1203" s="263"/>
      <c r="T1203" s="276"/>
      <c r="U1203" s="284"/>
    </row>
    <row r="1204" spans="18:21" s="105" customFormat="1" x14ac:dyDescent="0.25">
      <c r="R1204" s="263"/>
      <c r="T1204" s="276"/>
      <c r="U1204" s="284"/>
    </row>
    <row r="1205" spans="18:21" s="105" customFormat="1" x14ac:dyDescent="0.25">
      <c r="R1205" s="263"/>
      <c r="T1205" s="276"/>
      <c r="U1205" s="284"/>
    </row>
    <row r="1206" spans="18:21" s="105" customFormat="1" x14ac:dyDescent="0.25">
      <c r="R1206" s="263"/>
      <c r="T1206" s="276"/>
      <c r="U1206" s="284"/>
    </row>
    <row r="1207" spans="18:21" s="105" customFormat="1" x14ac:dyDescent="0.25">
      <c r="R1207" s="263"/>
      <c r="T1207" s="276"/>
      <c r="U1207" s="284"/>
    </row>
    <row r="1208" spans="18:21" s="105" customFormat="1" x14ac:dyDescent="0.25">
      <c r="R1208" s="263"/>
      <c r="T1208" s="276"/>
      <c r="U1208" s="284"/>
    </row>
    <row r="1209" spans="18:21" s="105" customFormat="1" x14ac:dyDescent="0.25">
      <c r="R1209" s="263"/>
      <c r="T1209" s="276"/>
      <c r="U1209" s="284"/>
    </row>
    <row r="1210" spans="18:21" s="105" customFormat="1" x14ac:dyDescent="0.25">
      <c r="R1210" s="263"/>
      <c r="T1210" s="276"/>
      <c r="U1210" s="284"/>
    </row>
    <row r="1211" spans="18:21" s="105" customFormat="1" x14ac:dyDescent="0.25">
      <c r="R1211" s="263"/>
      <c r="T1211" s="276"/>
      <c r="U1211" s="284"/>
    </row>
    <row r="1212" spans="18:21" s="105" customFormat="1" x14ac:dyDescent="0.25">
      <c r="R1212" s="263"/>
      <c r="T1212" s="276"/>
      <c r="U1212" s="284"/>
    </row>
    <row r="1213" spans="18:21" s="105" customFormat="1" x14ac:dyDescent="0.25">
      <c r="R1213" s="263"/>
      <c r="T1213" s="276"/>
      <c r="U1213" s="284"/>
    </row>
    <row r="1214" spans="18:21" s="105" customFormat="1" x14ac:dyDescent="0.25">
      <c r="R1214" s="263"/>
      <c r="T1214" s="276"/>
      <c r="U1214" s="284"/>
    </row>
    <row r="1215" spans="18:21" s="105" customFormat="1" x14ac:dyDescent="0.25">
      <c r="R1215" s="263"/>
      <c r="T1215" s="276"/>
      <c r="U1215" s="284"/>
    </row>
    <row r="1216" spans="18:21" s="105" customFormat="1" x14ac:dyDescent="0.25">
      <c r="R1216" s="263"/>
      <c r="T1216" s="276"/>
      <c r="U1216" s="284"/>
    </row>
    <row r="1217" spans="18:21" s="105" customFormat="1" x14ac:dyDescent="0.25">
      <c r="R1217" s="263"/>
      <c r="T1217" s="276"/>
      <c r="U1217" s="284"/>
    </row>
    <row r="1218" spans="18:21" s="105" customFormat="1" x14ac:dyDescent="0.25">
      <c r="R1218" s="263"/>
      <c r="T1218" s="276"/>
      <c r="U1218" s="284"/>
    </row>
    <row r="1219" spans="18:21" s="105" customFormat="1" x14ac:dyDescent="0.25">
      <c r="R1219" s="263"/>
      <c r="T1219" s="276"/>
      <c r="U1219" s="284"/>
    </row>
    <row r="1220" spans="18:21" s="105" customFormat="1" x14ac:dyDescent="0.25">
      <c r="R1220" s="263"/>
      <c r="T1220" s="276"/>
      <c r="U1220" s="284"/>
    </row>
    <row r="1221" spans="18:21" s="105" customFormat="1" x14ac:dyDescent="0.25">
      <c r="R1221" s="263"/>
      <c r="T1221" s="276"/>
      <c r="U1221" s="284"/>
    </row>
    <row r="1222" spans="18:21" s="105" customFormat="1" x14ac:dyDescent="0.25">
      <c r="R1222" s="263"/>
      <c r="T1222" s="276"/>
      <c r="U1222" s="284"/>
    </row>
    <row r="1223" spans="18:21" s="105" customFormat="1" x14ac:dyDescent="0.25">
      <c r="R1223" s="263"/>
      <c r="T1223" s="276"/>
      <c r="U1223" s="284"/>
    </row>
    <row r="1224" spans="18:21" s="105" customFormat="1" x14ac:dyDescent="0.25">
      <c r="R1224" s="263"/>
      <c r="T1224" s="276"/>
      <c r="U1224" s="284"/>
    </row>
    <row r="1225" spans="18:21" s="105" customFormat="1" x14ac:dyDescent="0.25">
      <c r="R1225" s="263"/>
      <c r="T1225" s="276"/>
      <c r="U1225" s="284"/>
    </row>
    <row r="1226" spans="18:21" s="105" customFormat="1" x14ac:dyDescent="0.25">
      <c r="R1226" s="263"/>
      <c r="T1226" s="276"/>
      <c r="U1226" s="284"/>
    </row>
    <row r="1227" spans="18:21" s="105" customFormat="1" x14ac:dyDescent="0.25">
      <c r="R1227" s="263"/>
      <c r="T1227" s="276"/>
      <c r="U1227" s="284"/>
    </row>
    <row r="1228" spans="18:21" s="105" customFormat="1" x14ac:dyDescent="0.25">
      <c r="R1228" s="263"/>
      <c r="T1228" s="276"/>
      <c r="U1228" s="284"/>
    </row>
    <row r="1229" spans="18:21" s="105" customFormat="1" x14ac:dyDescent="0.25">
      <c r="R1229" s="263"/>
      <c r="T1229" s="276"/>
      <c r="U1229" s="284"/>
    </row>
    <row r="1230" spans="18:21" s="105" customFormat="1" x14ac:dyDescent="0.25">
      <c r="R1230" s="263"/>
      <c r="T1230" s="276"/>
      <c r="U1230" s="284"/>
    </row>
    <row r="1231" spans="18:21" s="105" customFormat="1" x14ac:dyDescent="0.25">
      <c r="R1231" s="263"/>
      <c r="T1231" s="276"/>
      <c r="U1231" s="284"/>
    </row>
    <row r="1232" spans="18:21" s="105" customFormat="1" x14ac:dyDescent="0.25">
      <c r="R1232" s="263"/>
      <c r="T1232" s="276"/>
      <c r="U1232" s="284"/>
    </row>
    <row r="1233" spans="18:21" s="105" customFormat="1" x14ac:dyDescent="0.25">
      <c r="R1233" s="263"/>
      <c r="T1233" s="276"/>
      <c r="U1233" s="284"/>
    </row>
    <row r="1234" spans="18:21" s="105" customFormat="1" x14ac:dyDescent="0.25">
      <c r="R1234" s="263"/>
      <c r="T1234" s="276"/>
      <c r="U1234" s="284"/>
    </row>
    <row r="1235" spans="18:21" s="105" customFormat="1" x14ac:dyDescent="0.25">
      <c r="R1235" s="263"/>
      <c r="T1235" s="276"/>
      <c r="U1235" s="284"/>
    </row>
    <row r="1236" spans="18:21" s="105" customFormat="1" x14ac:dyDescent="0.25">
      <c r="R1236" s="263"/>
      <c r="T1236" s="276"/>
      <c r="U1236" s="284"/>
    </row>
    <row r="1237" spans="18:21" s="105" customFormat="1" x14ac:dyDescent="0.25">
      <c r="R1237" s="263"/>
      <c r="T1237" s="276"/>
      <c r="U1237" s="284"/>
    </row>
    <row r="1238" spans="18:21" s="105" customFormat="1" x14ac:dyDescent="0.25">
      <c r="R1238" s="263"/>
      <c r="T1238" s="276"/>
      <c r="U1238" s="284"/>
    </row>
    <row r="1239" spans="18:21" s="105" customFormat="1" x14ac:dyDescent="0.25">
      <c r="R1239" s="263"/>
      <c r="T1239" s="276"/>
      <c r="U1239" s="284"/>
    </row>
    <row r="1240" spans="18:21" s="105" customFormat="1" x14ac:dyDescent="0.25">
      <c r="R1240" s="263"/>
      <c r="T1240" s="276"/>
      <c r="U1240" s="284"/>
    </row>
    <row r="1241" spans="18:21" s="105" customFormat="1" x14ac:dyDescent="0.25">
      <c r="R1241" s="263"/>
      <c r="T1241" s="276"/>
      <c r="U1241" s="284"/>
    </row>
    <row r="1242" spans="18:21" s="105" customFormat="1" x14ac:dyDescent="0.25">
      <c r="R1242" s="263"/>
      <c r="T1242" s="276"/>
      <c r="U1242" s="284"/>
    </row>
    <row r="1243" spans="18:21" s="105" customFormat="1" x14ac:dyDescent="0.25">
      <c r="R1243" s="263"/>
      <c r="T1243" s="276"/>
      <c r="U1243" s="284"/>
    </row>
    <row r="1244" spans="18:21" s="105" customFormat="1" x14ac:dyDescent="0.25">
      <c r="R1244" s="263"/>
      <c r="T1244" s="276"/>
      <c r="U1244" s="284"/>
    </row>
    <row r="1245" spans="18:21" s="105" customFormat="1" x14ac:dyDescent="0.25">
      <c r="R1245" s="263"/>
      <c r="T1245" s="276"/>
      <c r="U1245" s="284"/>
    </row>
    <row r="1246" spans="18:21" s="105" customFormat="1" x14ac:dyDescent="0.25">
      <c r="R1246" s="263"/>
      <c r="T1246" s="276"/>
      <c r="U1246" s="284"/>
    </row>
    <row r="1247" spans="18:21" s="105" customFormat="1" x14ac:dyDescent="0.25">
      <c r="R1247" s="263"/>
      <c r="T1247" s="276"/>
      <c r="U1247" s="284"/>
    </row>
    <row r="1248" spans="18:21" s="105" customFormat="1" x14ac:dyDescent="0.25">
      <c r="R1248" s="263"/>
      <c r="T1248" s="276"/>
      <c r="U1248" s="284"/>
    </row>
    <row r="1249" spans="18:21" s="105" customFormat="1" x14ac:dyDescent="0.25">
      <c r="R1249" s="263"/>
      <c r="T1249" s="276"/>
      <c r="U1249" s="284"/>
    </row>
    <row r="1250" spans="18:21" s="105" customFormat="1" x14ac:dyDescent="0.25">
      <c r="R1250" s="263"/>
      <c r="T1250" s="276"/>
      <c r="U1250" s="284"/>
    </row>
    <row r="1251" spans="18:21" s="105" customFormat="1" x14ac:dyDescent="0.25">
      <c r="R1251" s="263"/>
      <c r="T1251" s="276"/>
      <c r="U1251" s="284"/>
    </row>
    <row r="1252" spans="18:21" s="105" customFormat="1" x14ac:dyDescent="0.25">
      <c r="R1252" s="263"/>
      <c r="T1252" s="276"/>
      <c r="U1252" s="284"/>
    </row>
    <row r="1253" spans="18:21" s="105" customFormat="1" x14ac:dyDescent="0.25">
      <c r="R1253" s="263"/>
      <c r="T1253" s="276"/>
      <c r="U1253" s="284"/>
    </row>
    <row r="1254" spans="18:21" s="105" customFormat="1" x14ac:dyDescent="0.25">
      <c r="R1254" s="263"/>
      <c r="T1254" s="276"/>
      <c r="U1254" s="284"/>
    </row>
    <row r="1255" spans="18:21" s="105" customFormat="1" x14ac:dyDescent="0.25">
      <c r="R1255" s="263"/>
      <c r="T1255" s="276"/>
      <c r="U1255" s="284"/>
    </row>
    <row r="1256" spans="18:21" s="105" customFormat="1" x14ac:dyDescent="0.25">
      <c r="R1256" s="263"/>
      <c r="T1256" s="276"/>
      <c r="U1256" s="284"/>
    </row>
    <row r="1257" spans="18:21" s="105" customFormat="1" x14ac:dyDescent="0.25">
      <c r="R1257" s="263"/>
      <c r="T1257" s="276"/>
      <c r="U1257" s="284"/>
    </row>
    <row r="1258" spans="18:21" s="105" customFormat="1" x14ac:dyDescent="0.25">
      <c r="R1258" s="263"/>
      <c r="T1258" s="276"/>
      <c r="U1258" s="284"/>
    </row>
    <row r="1259" spans="18:21" s="105" customFormat="1" x14ac:dyDescent="0.25">
      <c r="R1259" s="263"/>
      <c r="T1259" s="276"/>
      <c r="U1259" s="284"/>
    </row>
    <row r="1260" spans="18:21" s="105" customFormat="1" x14ac:dyDescent="0.25">
      <c r="R1260" s="263"/>
      <c r="T1260" s="276"/>
      <c r="U1260" s="284"/>
    </row>
    <row r="1261" spans="18:21" s="105" customFormat="1" x14ac:dyDescent="0.25">
      <c r="R1261" s="263"/>
      <c r="T1261" s="276"/>
      <c r="U1261" s="284"/>
    </row>
    <row r="1262" spans="18:21" s="105" customFormat="1" x14ac:dyDescent="0.25">
      <c r="R1262" s="263"/>
      <c r="T1262" s="276"/>
      <c r="U1262" s="284"/>
    </row>
    <row r="1263" spans="18:21" s="105" customFormat="1" x14ac:dyDescent="0.25">
      <c r="R1263" s="263"/>
      <c r="T1263" s="276"/>
      <c r="U1263" s="284"/>
    </row>
    <row r="1264" spans="18:21" s="105" customFormat="1" x14ac:dyDescent="0.25">
      <c r="R1264" s="263"/>
      <c r="T1264" s="276"/>
      <c r="U1264" s="284"/>
    </row>
    <row r="1265" spans="18:21" s="105" customFormat="1" x14ac:dyDescent="0.25">
      <c r="R1265" s="263"/>
      <c r="T1265" s="276"/>
      <c r="U1265" s="284"/>
    </row>
    <row r="1266" spans="18:21" s="105" customFormat="1" x14ac:dyDescent="0.25">
      <c r="R1266" s="263"/>
      <c r="T1266" s="276"/>
      <c r="U1266" s="284"/>
    </row>
    <row r="1267" spans="18:21" s="105" customFormat="1" x14ac:dyDescent="0.25">
      <c r="R1267" s="263"/>
      <c r="T1267" s="276"/>
      <c r="U1267" s="284"/>
    </row>
    <row r="1268" spans="18:21" s="105" customFormat="1" x14ac:dyDescent="0.25">
      <c r="R1268" s="263"/>
      <c r="T1268" s="276"/>
      <c r="U1268" s="284"/>
    </row>
    <row r="1269" spans="18:21" s="105" customFormat="1" x14ac:dyDescent="0.25">
      <c r="R1269" s="263"/>
      <c r="T1269" s="276"/>
      <c r="U1269" s="284"/>
    </row>
    <row r="1270" spans="18:21" s="105" customFormat="1" x14ac:dyDescent="0.25">
      <c r="R1270" s="263"/>
      <c r="T1270" s="276"/>
      <c r="U1270" s="284"/>
    </row>
    <row r="1271" spans="18:21" s="105" customFormat="1" x14ac:dyDescent="0.25">
      <c r="R1271" s="263"/>
      <c r="T1271" s="276"/>
      <c r="U1271" s="284"/>
    </row>
    <row r="1272" spans="18:21" s="105" customFormat="1" x14ac:dyDescent="0.25">
      <c r="R1272" s="263"/>
      <c r="T1272" s="276"/>
      <c r="U1272" s="284"/>
    </row>
    <row r="1273" spans="18:21" s="105" customFormat="1" x14ac:dyDescent="0.25">
      <c r="R1273" s="263"/>
      <c r="T1273" s="276"/>
      <c r="U1273" s="284"/>
    </row>
    <row r="1274" spans="18:21" s="105" customFormat="1" x14ac:dyDescent="0.25">
      <c r="R1274" s="263"/>
      <c r="T1274" s="276"/>
      <c r="U1274" s="284"/>
    </row>
    <row r="1275" spans="18:21" s="105" customFormat="1" x14ac:dyDescent="0.25">
      <c r="R1275" s="263"/>
      <c r="T1275" s="276"/>
      <c r="U1275" s="284"/>
    </row>
    <row r="1276" spans="18:21" s="105" customFormat="1" x14ac:dyDescent="0.25">
      <c r="R1276" s="263"/>
      <c r="T1276" s="276"/>
      <c r="U1276" s="284"/>
    </row>
    <row r="1277" spans="18:21" s="105" customFormat="1" x14ac:dyDescent="0.25">
      <c r="R1277" s="263"/>
      <c r="T1277" s="276"/>
      <c r="U1277" s="284"/>
    </row>
    <row r="1278" spans="18:21" s="105" customFormat="1" x14ac:dyDescent="0.25">
      <c r="R1278" s="263"/>
      <c r="T1278" s="276"/>
      <c r="U1278" s="284"/>
    </row>
    <row r="1279" spans="18:21" s="105" customFormat="1" x14ac:dyDescent="0.25">
      <c r="R1279" s="263"/>
      <c r="T1279" s="276"/>
      <c r="U1279" s="284"/>
    </row>
    <row r="1280" spans="18:21" s="105" customFormat="1" x14ac:dyDescent="0.25">
      <c r="R1280" s="263"/>
      <c r="T1280" s="276"/>
      <c r="U1280" s="284"/>
    </row>
    <row r="1281" spans="18:21" s="105" customFormat="1" x14ac:dyDescent="0.25">
      <c r="R1281" s="263"/>
      <c r="T1281" s="276"/>
      <c r="U1281" s="284"/>
    </row>
    <row r="1282" spans="18:21" s="105" customFormat="1" x14ac:dyDescent="0.25">
      <c r="R1282" s="263"/>
      <c r="T1282" s="276"/>
      <c r="U1282" s="284"/>
    </row>
    <row r="1283" spans="18:21" s="105" customFormat="1" x14ac:dyDescent="0.25">
      <c r="R1283" s="263"/>
      <c r="T1283" s="276"/>
      <c r="U1283" s="284"/>
    </row>
    <row r="1284" spans="18:21" s="105" customFormat="1" x14ac:dyDescent="0.25">
      <c r="R1284" s="263"/>
      <c r="T1284" s="276"/>
      <c r="U1284" s="284"/>
    </row>
    <row r="1285" spans="18:21" s="105" customFormat="1" x14ac:dyDescent="0.25">
      <c r="R1285" s="263"/>
      <c r="T1285" s="276"/>
      <c r="U1285" s="284"/>
    </row>
    <row r="1286" spans="18:21" s="105" customFormat="1" x14ac:dyDescent="0.25">
      <c r="R1286" s="263"/>
      <c r="T1286" s="276"/>
      <c r="U1286" s="284"/>
    </row>
    <row r="1287" spans="18:21" s="105" customFormat="1" x14ac:dyDescent="0.25">
      <c r="R1287" s="263"/>
      <c r="T1287" s="276"/>
      <c r="U1287" s="284"/>
    </row>
    <row r="1288" spans="18:21" s="105" customFormat="1" x14ac:dyDescent="0.25">
      <c r="R1288" s="263"/>
      <c r="T1288" s="276"/>
      <c r="U1288" s="284"/>
    </row>
    <row r="1289" spans="18:21" s="105" customFormat="1" x14ac:dyDescent="0.25">
      <c r="R1289" s="263"/>
      <c r="T1289" s="276"/>
      <c r="U1289" s="284"/>
    </row>
    <row r="1290" spans="18:21" s="105" customFormat="1" x14ac:dyDescent="0.25">
      <c r="R1290" s="263"/>
      <c r="T1290" s="276"/>
      <c r="U1290" s="284"/>
    </row>
    <row r="1291" spans="18:21" s="105" customFormat="1" x14ac:dyDescent="0.25">
      <c r="R1291" s="263"/>
      <c r="T1291" s="276"/>
      <c r="U1291" s="284"/>
    </row>
    <row r="1292" spans="18:21" s="105" customFormat="1" x14ac:dyDescent="0.25">
      <c r="R1292" s="263"/>
      <c r="T1292" s="276"/>
      <c r="U1292" s="284"/>
    </row>
    <row r="1293" spans="18:21" s="105" customFormat="1" x14ac:dyDescent="0.25">
      <c r="R1293" s="263"/>
      <c r="T1293" s="276"/>
      <c r="U1293" s="284"/>
    </row>
    <row r="1294" spans="18:21" s="105" customFormat="1" x14ac:dyDescent="0.25">
      <c r="R1294" s="263"/>
      <c r="T1294" s="276"/>
      <c r="U1294" s="284"/>
    </row>
    <row r="1295" spans="18:21" s="105" customFormat="1" x14ac:dyDescent="0.25">
      <c r="R1295" s="263"/>
      <c r="T1295" s="276"/>
      <c r="U1295" s="284"/>
    </row>
    <row r="1296" spans="18:21" s="105" customFormat="1" x14ac:dyDescent="0.25">
      <c r="R1296" s="263"/>
      <c r="T1296" s="276"/>
      <c r="U1296" s="284"/>
    </row>
    <row r="1297" spans="18:21" s="105" customFormat="1" x14ac:dyDescent="0.25">
      <c r="R1297" s="263"/>
      <c r="T1297" s="276"/>
      <c r="U1297" s="284"/>
    </row>
    <row r="1298" spans="18:21" s="105" customFormat="1" x14ac:dyDescent="0.25">
      <c r="R1298" s="263"/>
      <c r="T1298" s="276"/>
      <c r="U1298" s="284"/>
    </row>
    <row r="1299" spans="18:21" s="105" customFormat="1" x14ac:dyDescent="0.25">
      <c r="R1299" s="263"/>
      <c r="T1299" s="276"/>
      <c r="U1299" s="284"/>
    </row>
    <row r="1300" spans="18:21" s="105" customFormat="1" x14ac:dyDescent="0.25">
      <c r="R1300" s="263"/>
      <c r="T1300" s="276"/>
      <c r="U1300" s="284"/>
    </row>
    <row r="1301" spans="18:21" s="105" customFormat="1" x14ac:dyDescent="0.25">
      <c r="R1301" s="263"/>
      <c r="T1301" s="276"/>
      <c r="U1301" s="284"/>
    </row>
    <row r="1302" spans="18:21" s="105" customFormat="1" x14ac:dyDescent="0.25">
      <c r="R1302" s="263"/>
      <c r="T1302" s="276"/>
      <c r="U1302" s="284"/>
    </row>
    <row r="1303" spans="18:21" s="105" customFormat="1" x14ac:dyDescent="0.25">
      <c r="R1303" s="263"/>
      <c r="T1303" s="276"/>
      <c r="U1303" s="284"/>
    </row>
    <row r="1304" spans="18:21" s="105" customFormat="1" x14ac:dyDescent="0.25">
      <c r="R1304" s="263"/>
      <c r="T1304" s="276"/>
      <c r="U1304" s="284"/>
    </row>
    <row r="1305" spans="18:21" s="105" customFormat="1" x14ac:dyDescent="0.25">
      <c r="R1305" s="263"/>
      <c r="T1305" s="276"/>
      <c r="U1305" s="284"/>
    </row>
    <row r="1306" spans="18:21" s="105" customFormat="1" x14ac:dyDescent="0.25">
      <c r="R1306" s="263"/>
      <c r="T1306" s="276"/>
      <c r="U1306" s="284"/>
    </row>
    <row r="1307" spans="18:21" s="105" customFormat="1" x14ac:dyDescent="0.25">
      <c r="R1307" s="263"/>
      <c r="T1307" s="276"/>
      <c r="U1307" s="284"/>
    </row>
    <row r="1308" spans="18:21" s="105" customFormat="1" x14ac:dyDescent="0.25">
      <c r="R1308" s="263"/>
      <c r="T1308" s="276"/>
      <c r="U1308" s="284"/>
    </row>
    <row r="1309" spans="18:21" s="105" customFormat="1" x14ac:dyDescent="0.25">
      <c r="R1309" s="263"/>
      <c r="T1309" s="276"/>
      <c r="U1309" s="284"/>
    </row>
    <row r="1310" spans="18:21" s="105" customFormat="1" x14ac:dyDescent="0.25">
      <c r="R1310" s="263"/>
      <c r="T1310" s="276"/>
      <c r="U1310" s="284"/>
    </row>
    <row r="1311" spans="18:21" s="105" customFormat="1" x14ac:dyDescent="0.25">
      <c r="R1311" s="263"/>
      <c r="T1311" s="276"/>
      <c r="U1311" s="284"/>
    </row>
    <row r="1312" spans="18:21" s="105" customFormat="1" x14ac:dyDescent="0.25">
      <c r="R1312" s="263"/>
      <c r="T1312" s="276"/>
      <c r="U1312" s="284"/>
    </row>
    <row r="1313" spans="18:21" s="105" customFormat="1" x14ac:dyDescent="0.25">
      <c r="R1313" s="263"/>
      <c r="T1313" s="276"/>
      <c r="U1313" s="284"/>
    </row>
    <row r="1314" spans="18:21" s="105" customFormat="1" x14ac:dyDescent="0.25">
      <c r="R1314" s="263"/>
      <c r="T1314" s="276"/>
      <c r="U1314" s="284"/>
    </row>
    <row r="1315" spans="18:21" s="105" customFormat="1" x14ac:dyDescent="0.25">
      <c r="R1315" s="263"/>
      <c r="T1315" s="276"/>
      <c r="U1315" s="284"/>
    </row>
    <row r="1316" spans="18:21" s="105" customFormat="1" x14ac:dyDescent="0.25">
      <c r="R1316" s="263"/>
      <c r="T1316" s="276"/>
      <c r="U1316" s="284"/>
    </row>
    <row r="1317" spans="18:21" s="105" customFormat="1" x14ac:dyDescent="0.25">
      <c r="R1317" s="263"/>
      <c r="T1317" s="276"/>
      <c r="U1317" s="284"/>
    </row>
    <row r="1318" spans="18:21" s="105" customFormat="1" x14ac:dyDescent="0.25">
      <c r="R1318" s="263"/>
      <c r="T1318" s="276"/>
      <c r="U1318" s="284"/>
    </row>
    <row r="1319" spans="18:21" s="105" customFormat="1" x14ac:dyDescent="0.25">
      <c r="R1319" s="263"/>
      <c r="T1319" s="276"/>
      <c r="U1319" s="284"/>
    </row>
    <row r="1320" spans="18:21" s="105" customFormat="1" x14ac:dyDescent="0.25">
      <c r="R1320" s="263"/>
      <c r="T1320" s="276"/>
      <c r="U1320" s="284"/>
    </row>
    <row r="1321" spans="18:21" s="105" customFormat="1" x14ac:dyDescent="0.25">
      <c r="R1321" s="263"/>
      <c r="T1321" s="276"/>
      <c r="U1321" s="284"/>
    </row>
    <row r="1322" spans="18:21" s="105" customFormat="1" x14ac:dyDescent="0.25">
      <c r="R1322" s="263"/>
      <c r="T1322" s="276"/>
      <c r="U1322" s="284"/>
    </row>
    <row r="1323" spans="18:21" s="105" customFormat="1" x14ac:dyDescent="0.25">
      <c r="R1323" s="263"/>
      <c r="T1323" s="276"/>
      <c r="U1323" s="284"/>
    </row>
    <row r="1324" spans="18:21" s="105" customFormat="1" x14ac:dyDescent="0.25">
      <c r="R1324" s="263"/>
      <c r="T1324" s="276"/>
      <c r="U1324" s="284"/>
    </row>
    <row r="1325" spans="18:21" s="105" customFormat="1" x14ac:dyDescent="0.25">
      <c r="R1325" s="263"/>
      <c r="T1325" s="276"/>
      <c r="U1325" s="284"/>
    </row>
    <row r="1326" spans="18:21" s="105" customFormat="1" x14ac:dyDescent="0.25">
      <c r="R1326" s="263"/>
      <c r="T1326" s="276"/>
      <c r="U1326" s="284"/>
    </row>
    <row r="1327" spans="18:21" s="105" customFormat="1" x14ac:dyDescent="0.25">
      <c r="R1327" s="263"/>
      <c r="T1327" s="276"/>
      <c r="U1327" s="284"/>
    </row>
    <row r="1328" spans="18:21" s="105" customFormat="1" x14ac:dyDescent="0.25">
      <c r="R1328" s="263"/>
      <c r="T1328" s="276"/>
      <c r="U1328" s="284"/>
    </row>
    <row r="1329" spans="18:21" s="105" customFormat="1" x14ac:dyDescent="0.25">
      <c r="R1329" s="263"/>
      <c r="T1329" s="276"/>
      <c r="U1329" s="284"/>
    </row>
    <row r="1330" spans="18:21" s="105" customFormat="1" x14ac:dyDescent="0.25">
      <c r="R1330" s="263"/>
      <c r="T1330" s="276"/>
      <c r="U1330" s="284"/>
    </row>
    <row r="1331" spans="18:21" s="105" customFormat="1" x14ac:dyDescent="0.25">
      <c r="R1331" s="263"/>
      <c r="T1331" s="276"/>
      <c r="U1331" s="284"/>
    </row>
    <row r="1332" spans="18:21" s="105" customFormat="1" x14ac:dyDescent="0.25">
      <c r="R1332" s="263"/>
      <c r="T1332" s="276"/>
      <c r="U1332" s="284"/>
    </row>
    <row r="1333" spans="18:21" s="105" customFormat="1" x14ac:dyDescent="0.25">
      <c r="R1333" s="263"/>
      <c r="T1333" s="276"/>
      <c r="U1333" s="284"/>
    </row>
    <row r="1334" spans="18:21" s="105" customFormat="1" x14ac:dyDescent="0.25">
      <c r="R1334" s="263"/>
      <c r="T1334" s="276"/>
      <c r="U1334" s="284"/>
    </row>
    <row r="1335" spans="18:21" s="105" customFormat="1" x14ac:dyDescent="0.25">
      <c r="R1335" s="263"/>
      <c r="T1335" s="276"/>
      <c r="U1335" s="284"/>
    </row>
    <row r="1336" spans="18:21" s="105" customFormat="1" x14ac:dyDescent="0.25">
      <c r="R1336" s="263"/>
      <c r="T1336" s="276"/>
      <c r="U1336" s="284"/>
    </row>
    <row r="1337" spans="18:21" s="105" customFormat="1" x14ac:dyDescent="0.25">
      <c r="R1337" s="263"/>
      <c r="T1337" s="276"/>
      <c r="U1337" s="284"/>
    </row>
    <row r="1338" spans="18:21" s="105" customFormat="1" x14ac:dyDescent="0.25">
      <c r="R1338" s="263"/>
      <c r="T1338" s="276"/>
      <c r="U1338" s="284"/>
    </row>
    <row r="1339" spans="18:21" s="105" customFormat="1" x14ac:dyDescent="0.25">
      <c r="R1339" s="263"/>
      <c r="T1339" s="276"/>
      <c r="U1339" s="284"/>
    </row>
    <row r="1340" spans="18:21" s="105" customFormat="1" x14ac:dyDescent="0.25">
      <c r="R1340" s="263"/>
      <c r="T1340" s="276"/>
      <c r="U1340" s="284"/>
    </row>
    <row r="1341" spans="18:21" s="105" customFormat="1" x14ac:dyDescent="0.25">
      <c r="R1341" s="263"/>
      <c r="T1341" s="276"/>
      <c r="U1341" s="284"/>
    </row>
    <row r="1342" spans="18:21" s="105" customFormat="1" x14ac:dyDescent="0.25">
      <c r="R1342" s="263"/>
      <c r="T1342" s="276"/>
      <c r="U1342" s="284"/>
    </row>
    <row r="1343" spans="18:21" s="105" customFormat="1" x14ac:dyDescent="0.25">
      <c r="R1343" s="263"/>
      <c r="T1343" s="276"/>
      <c r="U1343" s="284"/>
    </row>
    <row r="1344" spans="18:21" s="105" customFormat="1" x14ac:dyDescent="0.25">
      <c r="R1344" s="263"/>
      <c r="T1344" s="276"/>
      <c r="U1344" s="284"/>
    </row>
    <row r="1345" spans="18:21" s="105" customFormat="1" x14ac:dyDescent="0.25">
      <c r="R1345" s="263"/>
      <c r="T1345" s="276"/>
      <c r="U1345" s="284"/>
    </row>
    <row r="1346" spans="18:21" s="105" customFormat="1" x14ac:dyDescent="0.25">
      <c r="R1346" s="263"/>
      <c r="T1346" s="276"/>
      <c r="U1346" s="284"/>
    </row>
    <row r="1347" spans="18:21" s="105" customFormat="1" x14ac:dyDescent="0.25">
      <c r="R1347" s="263"/>
      <c r="T1347" s="276"/>
      <c r="U1347" s="284"/>
    </row>
    <row r="1348" spans="18:21" s="105" customFormat="1" x14ac:dyDescent="0.25">
      <c r="R1348" s="263"/>
      <c r="T1348" s="276"/>
      <c r="U1348" s="284"/>
    </row>
    <row r="1349" spans="18:21" s="105" customFormat="1" x14ac:dyDescent="0.25">
      <c r="R1349" s="263"/>
      <c r="T1349" s="276"/>
      <c r="U1349" s="284"/>
    </row>
    <row r="1350" spans="18:21" s="105" customFormat="1" x14ac:dyDescent="0.25">
      <c r="R1350" s="263"/>
      <c r="T1350" s="276"/>
      <c r="U1350" s="284"/>
    </row>
    <row r="1351" spans="18:21" s="105" customFormat="1" x14ac:dyDescent="0.25">
      <c r="R1351" s="263"/>
      <c r="T1351" s="276"/>
      <c r="U1351" s="284"/>
    </row>
    <row r="1352" spans="18:21" s="105" customFormat="1" x14ac:dyDescent="0.25">
      <c r="R1352" s="263"/>
      <c r="T1352" s="276"/>
      <c r="U1352" s="284"/>
    </row>
    <row r="1353" spans="18:21" s="105" customFormat="1" x14ac:dyDescent="0.25">
      <c r="R1353" s="263"/>
      <c r="T1353" s="276"/>
      <c r="U1353" s="284"/>
    </row>
    <row r="1354" spans="18:21" s="105" customFormat="1" x14ac:dyDescent="0.25">
      <c r="R1354" s="263"/>
      <c r="T1354" s="276"/>
      <c r="U1354" s="284"/>
    </row>
    <row r="1355" spans="18:21" s="105" customFormat="1" x14ac:dyDescent="0.25">
      <c r="R1355" s="263"/>
      <c r="T1355" s="276"/>
      <c r="U1355" s="284"/>
    </row>
    <row r="1356" spans="18:21" s="105" customFormat="1" x14ac:dyDescent="0.25">
      <c r="R1356" s="263"/>
      <c r="T1356" s="276"/>
      <c r="U1356" s="284"/>
    </row>
    <row r="1357" spans="18:21" s="105" customFormat="1" x14ac:dyDescent="0.25">
      <c r="R1357" s="263"/>
      <c r="T1357" s="276"/>
      <c r="U1357" s="284"/>
    </row>
    <row r="1358" spans="18:21" s="105" customFormat="1" x14ac:dyDescent="0.25">
      <c r="R1358" s="263"/>
      <c r="T1358" s="276"/>
      <c r="U1358" s="284"/>
    </row>
    <row r="1359" spans="18:21" s="105" customFormat="1" x14ac:dyDescent="0.25">
      <c r="R1359" s="263"/>
      <c r="T1359" s="276"/>
      <c r="U1359" s="284"/>
    </row>
    <row r="1360" spans="18:21" s="105" customFormat="1" x14ac:dyDescent="0.25">
      <c r="R1360" s="263"/>
      <c r="T1360" s="276"/>
      <c r="U1360" s="284"/>
    </row>
    <row r="1361" spans="18:21" s="105" customFormat="1" x14ac:dyDescent="0.25">
      <c r="R1361" s="263"/>
      <c r="T1361" s="276"/>
      <c r="U1361" s="284"/>
    </row>
    <row r="1362" spans="18:21" s="105" customFormat="1" x14ac:dyDescent="0.25">
      <c r="R1362" s="263"/>
      <c r="T1362" s="276"/>
      <c r="U1362" s="284"/>
    </row>
    <row r="1363" spans="18:21" s="105" customFormat="1" x14ac:dyDescent="0.25">
      <c r="R1363" s="263"/>
      <c r="T1363" s="276"/>
      <c r="U1363" s="284"/>
    </row>
    <row r="1364" spans="18:21" s="105" customFormat="1" x14ac:dyDescent="0.25">
      <c r="R1364" s="263"/>
      <c r="T1364" s="276"/>
      <c r="U1364" s="284"/>
    </row>
    <row r="1365" spans="18:21" s="105" customFormat="1" x14ac:dyDescent="0.25">
      <c r="R1365" s="263"/>
      <c r="T1365" s="276"/>
      <c r="U1365" s="284"/>
    </row>
    <row r="1366" spans="18:21" s="105" customFormat="1" x14ac:dyDescent="0.25">
      <c r="R1366" s="263"/>
      <c r="T1366" s="276"/>
      <c r="U1366" s="284"/>
    </row>
    <row r="1367" spans="18:21" s="105" customFormat="1" x14ac:dyDescent="0.25">
      <c r="R1367" s="263"/>
      <c r="T1367" s="276"/>
      <c r="U1367" s="284"/>
    </row>
    <row r="1368" spans="18:21" s="105" customFormat="1" x14ac:dyDescent="0.25">
      <c r="R1368" s="263"/>
      <c r="T1368" s="276"/>
      <c r="U1368" s="284"/>
    </row>
    <row r="1369" spans="18:21" s="105" customFormat="1" x14ac:dyDescent="0.25">
      <c r="R1369" s="263"/>
      <c r="T1369" s="276"/>
      <c r="U1369" s="284"/>
    </row>
    <row r="1370" spans="18:21" s="105" customFormat="1" x14ac:dyDescent="0.25">
      <c r="R1370" s="263"/>
      <c r="T1370" s="276"/>
      <c r="U1370" s="284"/>
    </row>
    <row r="1371" spans="18:21" s="105" customFormat="1" x14ac:dyDescent="0.25">
      <c r="R1371" s="263"/>
      <c r="T1371" s="276"/>
      <c r="U1371" s="284"/>
    </row>
    <row r="1372" spans="18:21" s="105" customFormat="1" x14ac:dyDescent="0.25">
      <c r="R1372" s="263"/>
      <c r="T1372" s="276"/>
      <c r="U1372" s="284"/>
    </row>
    <row r="1373" spans="18:21" s="105" customFormat="1" x14ac:dyDescent="0.25">
      <c r="R1373" s="263"/>
      <c r="T1373" s="276"/>
      <c r="U1373" s="284"/>
    </row>
    <row r="1374" spans="18:21" s="105" customFormat="1" x14ac:dyDescent="0.25">
      <c r="R1374" s="263"/>
      <c r="T1374" s="276"/>
      <c r="U1374" s="284"/>
    </row>
    <row r="1375" spans="18:21" s="105" customFormat="1" x14ac:dyDescent="0.25">
      <c r="R1375" s="263"/>
      <c r="T1375" s="276"/>
      <c r="U1375" s="284"/>
    </row>
    <row r="1376" spans="18:21" s="105" customFormat="1" x14ac:dyDescent="0.25">
      <c r="R1376" s="263"/>
      <c r="T1376" s="276"/>
      <c r="U1376" s="284"/>
    </row>
    <row r="1377" spans="18:21" s="105" customFormat="1" x14ac:dyDescent="0.25">
      <c r="R1377" s="263"/>
      <c r="T1377" s="276"/>
      <c r="U1377" s="284"/>
    </row>
    <row r="1378" spans="18:21" s="105" customFormat="1" x14ac:dyDescent="0.25">
      <c r="R1378" s="263"/>
      <c r="T1378" s="276"/>
      <c r="U1378" s="284"/>
    </row>
    <row r="1379" spans="18:21" s="105" customFormat="1" x14ac:dyDescent="0.25">
      <c r="R1379" s="263"/>
      <c r="T1379" s="276"/>
      <c r="U1379" s="284"/>
    </row>
    <row r="1380" spans="18:21" s="105" customFormat="1" x14ac:dyDescent="0.25">
      <c r="R1380" s="263"/>
      <c r="T1380" s="276"/>
      <c r="U1380" s="284"/>
    </row>
    <row r="1381" spans="18:21" s="105" customFormat="1" x14ac:dyDescent="0.25">
      <c r="R1381" s="263"/>
      <c r="T1381" s="276"/>
      <c r="U1381" s="284"/>
    </row>
    <row r="1382" spans="18:21" s="105" customFormat="1" x14ac:dyDescent="0.25">
      <c r="R1382" s="263"/>
      <c r="T1382" s="276"/>
      <c r="U1382" s="284"/>
    </row>
    <row r="1383" spans="18:21" s="105" customFormat="1" x14ac:dyDescent="0.25">
      <c r="R1383" s="263"/>
      <c r="T1383" s="276"/>
      <c r="U1383" s="284"/>
    </row>
    <row r="1384" spans="18:21" s="105" customFormat="1" x14ac:dyDescent="0.25">
      <c r="R1384" s="263"/>
      <c r="T1384" s="276"/>
      <c r="U1384" s="284"/>
    </row>
    <row r="1385" spans="18:21" s="105" customFormat="1" x14ac:dyDescent="0.25">
      <c r="R1385" s="263"/>
      <c r="T1385" s="276"/>
      <c r="U1385" s="284"/>
    </row>
    <row r="1386" spans="18:21" s="105" customFormat="1" x14ac:dyDescent="0.25">
      <c r="R1386" s="263"/>
      <c r="T1386" s="276"/>
      <c r="U1386" s="284"/>
    </row>
    <row r="1387" spans="18:21" s="105" customFormat="1" x14ac:dyDescent="0.25">
      <c r="R1387" s="263"/>
      <c r="T1387" s="276"/>
      <c r="U1387" s="284"/>
    </row>
    <row r="1388" spans="18:21" s="105" customFormat="1" x14ac:dyDescent="0.25">
      <c r="R1388" s="263"/>
      <c r="T1388" s="276"/>
      <c r="U1388" s="284"/>
    </row>
    <row r="1389" spans="18:21" s="105" customFormat="1" x14ac:dyDescent="0.25">
      <c r="R1389" s="263"/>
      <c r="T1389" s="276"/>
      <c r="U1389" s="284"/>
    </row>
    <row r="1390" spans="18:21" s="105" customFormat="1" x14ac:dyDescent="0.25">
      <c r="R1390" s="263"/>
      <c r="T1390" s="276"/>
      <c r="U1390" s="284"/>
    </row>
    <row r="1391" spans="18:21" s="105" customFormat="1" x14ac:dyDescent="0.25">
      <c r="R1391" s="263"/>
      <c r="T1391" s="276"/>
      <c r="U1391" s="284"/>
    </row>
    <row r="1392" spans="18:21" s="105" customFormat="1" x14ac:dyDescent="0.25">
      <c r="R1392" s="263"/>
      <c r="T1392" s="276"/>
      <c r="U1392" s="284"/>
    </row>
    <row r="1393" spans="18:21" s="105" customFormat="1" x14ac:dyDescent="0.25">
      <c r="R1393" s="263"/>
      <c r="T1393" s="276"/>
      <c r="U1393" s="284"/>
    </row>
    <row r="1394" spans="18:21" s="105" customFormat="1" x14ac:dyDescent="0.25">
      <c r="R1394" s="263"/>
      <c r="T1394" s="276"/>
      <c r="U1394" s="284"/>
    </row>
    <row r="1395" spans="18:21" s="105" customFormat="1" x14ac:dyDescent="0.25">
      <c r="R1395" s="263"/>
      <c r="T1395" s="276"/>
      <c r="U1395" s="284"/>
    </row>
    <row r="1396" spans="18:21" s="105" customFormat="1" x14ac:dyDescent="0.25">
      <c r="R1396" s="263"/>
      <c r="T1396" s="276"/>
      <c r="U1396" s="284"/>
    </row>
    <row r="1397" spans="18:21" s="105" customFormat="1" x14ac:dyDescent="0.25">
      <c r="R1397" s="263"/>
      <c r="T1397" s="276"/>
      <c r="U1397" s="284"/>
    </row>
    <row r="1398" spans="18:21" s="105" customFormat="1" x14ac:dyDescent="0.25">
      <c r="R1398" s="263"/>
      <c r="T1398" s="276"/>
      <c r="U1398" s="284"/>
    </row>
    <row r="1399" spans="18:21" s="105" customFormat="1" x14ac:dyDescent="0.25">
      <c r="R1399" s="263"/>
      <c r="T1399" s="276"/>
      <c r="U1399" s="284"/>
    </row>
    <row r="1400" spans="18:21" s="105" customFormat="1" x14ac:dyDescent="0.25">
      <c r="R1400" s="263"/>
      <c r="T1400" s="276"/>
      <c r="U1400" s="284"/>
    </row>
    <row r="1401" spans="18:21" s="105" customFormat="1" x14ac:dyDescent="0.25">
      <c r="R1401" s="263"/>
      <c r="T1401" s="276"/>
      <c r="U1401" s="284"/>
    </row>
    <row r="1402" spans="18:21" s="105" customFormat="1" x14ac:dyDescent="0.25">
      <c r="R1402" s="263"/>
      <c r="T1402" s="276"/>
      <c r="U1402" s="284"/>
    </row>
    <row r="1403" spans="18:21" s="105" customFormat="1" x14ac:dyDescent="0.25">
      <c r="R1403" s="263"/>
      <c r="T1403" s="276"/>
      <c r="U1403" s="284"/>
    </row>
    <row r="1404" spans="18:21" s="105" customFormat="1" x14ac:dyDescent="0.25">
      <c r="R1404" s="263"/>
      <c r="T1404" s="276"/>
      <c r="U1404" s="284"/>
    </row>
    <row r="1405" spans="18:21" s="105" customFormat="1" x14ac:dyDescent="0.25">
      <c r="R1405" s="263"/>
      <c r="T1405" s="276"/>
      <c r="U1405" s="284"/>
    </row>
    <row r="1406" spans="18:21" s="105" customFormat="1" x14ac:dyDescent="0.25">
      <c r="R1406" s="263"/>
      <c r="T1406" s="276"/>
      <c r="U1406" s="284"/>
    </row>
    <row r="1407" spans="18:21" s="105" customFormat="1" x14ac:dyDescent="0.25">
      <c r="R1407" s="263"/>
      <c r="T1407" s="276"/>
      <c r="U1407" s="284"/>
    </row>
    <row r="1408" spans="18:21" s="105" customFormat="1" x14ac:dyDescent="0.25">
      <c r="R1408" s="263"/>
      <c r="T1408" s="276"/>
      <c r="U1408" s="284"/>
    </row>
    <row r="1409" spans="18:21" s="105" customFormat="1" x14ac:dyDescent="0.25">
      <c r="R1409" s="263"/>
      <c r="T1409" s="276"/>
      <c r="U1409" s="284"/>
    </row>
    <row r="1410" spans="18:21" s="105" customFormat="1" x14ac:dyDescent="0.25">
      <c r="R1410" s="263"/>
      <c r="T1410" s="276"/>
      <c r="U1410" s="284"/>
    </row>
    <row r="1411" spans="18:21" s="105" customFormat="1" x14ac:dyDescent="0.25">
      <c r="R1411" s="263"/>
      <c r="T1411" s="276"/>
      <c r="U1411" s="284"/>
    </row>
    <row r="1412" spans="18:21" s="105" customFormat="1" x14ac:dyDescent="0.25">
      <c r="R1412" s="263"/>
      <c r="T1412" s="276"/>
      <c r="U1412" s="284"/>
    </row>
    <row r="1413" spans="18:21" s="105" customFormat="1" x14ac:dyDescent="0.25">
      <c r="R1413" s="263"/>
      <c r="T1413" s="276"/>
      <c r="U1413" s="284"/>
    </row>
    <row r="1414" spans="18:21" s="105" customFormat="1" x14ac:dyDescent="0.25">
      <c r="R1414" s="263"/>
      <c r="T1414" s="276"/>
      <c r="U1414" s="284"/>
    </row>
    <row r="1415" spans="18:21" s="105" customFormat="1" x14ac:dyDescent="0.25">
      <c r="R1415" s="263"/>
      <c r="T1415" s="276"/>
      <c r="U1415" s="284"/>
    </row>
    <row r="1416" spans="18:21" s="105" customFormat="1" x14ac:dyDescent="0.25">
      <c r="R1416" s="263"/>
      <c r="T1416" s="276"/>
      <c r="U1416" s="284"/>
    </row>
    <row r="1417" spans="18:21" s="105" customFormat="1" x14ac:dyDescent="0.25">
      <c r="R1417" s="263"/>
      <c r="T1417" s="276"/>
      <c r="U1417" s="284"/>
    </row>
    <row r="1418" spans="18:21" s="105" customFormat="1" x14ac:dyDescent="0.25">
      <c r="R1418" s="263"/>
      <c r="T1418" s="276"/>
      <c r="U1418" s="284"/>
    </row>
    <row r="1419" spans="18:21" s="105" customFormat="1" x14ac:dyDescent="0.25">
      <c r="R1419" s="263"/>
      <c r="T1419" s="276"/>
      <c r="U1419" s="284"/>
    </row>
    <row r="1420" spans="18:21" s="105" customFormat="1" x14ac:dyDescent="0.25">
      <c r="R1420" s="263"/>
      <c r="T1420" s="276"/>
      <c r="U1420" s="284"/>
    </row>
    <row r="1421" spans="18:21" s="105" customFormat="1" x14ac:dyDescent="0.25">
      <c r="R1421" s="263"/>
      <c r="T1421" s="276"/>
      <c r="U1421" s="284"/>
    </row>
    <row r="1422" spans="18:21" s="105" customFormat="1" x14ac:dyDescent="0.25">
      <c r="R1422" s="263"/>
      <c r="T1422" s="276"/>
      <c r="U1422" s="284"/>
    </row>
    <row r="1423" spans="18:21" s="105" customFormat="1" x14ac:dyDescent="0.25">
      <c r="R1423" s="263"/>
      <c r="T1423" s="276"/>
      <c r="U1423" s="284"/>
    </row>
    <row r="1424" spans="18:21" s="105" customFormat="1" x14ac:dyDescent="0.25">
      <c r="R1424" s="263"/>
      <c r="T1424" s="276"/>
      <c r="U1424" s="284"/>
    </row>
    <row r="1425" spans="18:21" s="105" customFormat="1" x14ac:dyDescent="0.25">
      <c r="R1425" s="263"/>
      <c r="T1425" s="276"/>
      <c r="U1425" s="284"/>
    </row>
    <row r="1426" spans="18:21" s="105" customFormat="1" x14ac:dyDescent="0.25">
      <c r="R1426" s="263"/>
      <c r="T1426" s="276"/>
      <c r="U1426" s="284"/>
    </row>
    <row r="1427" spans="18:21" s="105" customFormat="1" x14ac:dyDescent="0.25">
      <c r="R1427" s="263"/>
      <c r="T1427" s="276"/>
      <c r="U1427" s="284"/>
    </row>
    <row r="1428" spans="18:21" s="105" customFormat="1" x14ac:dyDescent="0.25">
      <c r="R1428" s="263"/>
      <c r="T1428" s="276"/>
      <c r="U1428" s="284"/>
    </row>
    <row r="1429" spans="18:21" s="105" customFormat="1" x14ac:dyDescent="0.25">
      <c r="R1429" s="263"/>
      <c r="T1429" s="276"/>
      <c r="U1429" s="284"/>
    </row>
    <row r="1430" spans="18:21" s="105" customFormat="1" x14ac:dyDescent="0.25">
      <c r="R1430" s="263"/>
      <c r="T1430" s="276"/>
      <c r="U1430" s="284"/>
    </row>
    <row r="1431" spans="18:21" s="105" customFormat="1" x14ac:dyDescent="0.25">
      <c r="R1431" s="263"/>
      <c r="T1431" s="276"/>
      <c r="U1431" s="284"/>
    </row>
    <row r="1432" spans="18:21" s="105" customFormat="1" x14ac:dyDescent="0.25">
      <c r="R1432" s="263"/>
      <c r="T1432" s="276"/>
      <c r="U1432" s="284"/>
    </row>
    <row r="1433" spans="18:21" s="105" customFormat="1" x14ac:dyDescent="0.25">
      <c r="R1433" s="263"/>
      <c r="T1433" s="276"/>
      <c r="U1433" s="284"/>
    </row>
    <row r="1434" spans="18:21" s="105" customFormat="1" x14ac:dyDescent="0.25">
      <c r="R1434" s="263"/>
      <c r="T1434" s="276"/>
      <c r="U1434" s="284"/>
    </row>
    <row r="1435" spans="18:21" s="105" customFormat="1" x14ac:dyDescent="0.25">
      <c r="R1435" s="263"/>
      <c r="T1435" s="276"/>
      <c r="U1435" s="284"/>
    </row>
    <row r="1436" spans="18:21" s="105" customFormat="1" x14ac:dyDescent="0.25">
      <c r="R1436" s="263"/>
      <c r="T1436" s="276"/>
      <c r="U1436" s="284"/>
    </row>
    <row r="1437" spans="18:21" s="105" customFormat="1" x14ac:dyDescent="0.25">
      <c r="R1437" s="263"/>
      <c r="T1437" s="276"/>
      <c r="U1437" s="284"/>
    </row>
    <row r="1438" spans="18:21" s="105" customFormat="1" x14ac:dyDescent="0.25">
      <c r="R1438" s="263"/>
      <c r="T1438" s="276"/>
      <c r="U1438" s="284"/>
    </row>
    <row r="1439" spans="18:21" s="105" customFormat="1" x14ac:dyDescent="0.25">
      <c r="R1439" s="263"/>
      <c r="T1439" s="276"/>
      <c r="U1439" s="284"/>
    </row>
    <row r="1440" spans="18:21" s="105" customFormat="1" x14ac:dyDescent="0.25">
      <c r="R1440" s="263"/>
      <c r="T1440" s="276"/>
      <c r="U1440" s="284"/>
    </row>
    <row r="1441" spans="18:21" s="105" customFormat="1" x14ac:dyDescent="0.25">
      <c r="R1441" s="263"/>
      <c r="T1441" s="276"/>
      <c r="U1441" s="284"/>
    </row>
    <row r="1442" spans="18:21" s="105" customFormat="1" x14ac:dyDescent="0.25">
      <c r="R1442" s="263"/>
      <c r="T1442" s="276"/>
      <c r="U1442" s="284"/>
    </row>
    <row r="1443" spans="18:21" s="105" customFormat="1" x14ac:dyDescent="0.25">
      <c r="R1443" s="263"/>
      <c r="T1443" s="276"/>
      <c r="U1443" s="284"/>
    </row>
    <row r="1444" spans="18:21" s="105" customFormat="1" x14ac:dyDescent="0.25">
      <c r="R1444" s="263"/>
      <c r="T1444" s="276"/>
      <c r="U1444" s="284"/>
    </row>
    <row r="1445" spans="18:21" s="105" customFormat="1" x14ac:dyDescent="0.25">
      <c r="R1445" s="263"/>
      <c r="T1445" s="276"/>
      <c r="U1445" s="284"/>
    </row>
    <row r="1446" spans="18:21" s="105" customFormat="1" x14ac:dyDescent="0.25">
      <c r="R1446" s="263"/>
      <c r="T1446" s="276"/>
      <c r="U1446" s="284"/>
    </row>
    <row r="1447" spans="18:21" s="105" customFormat="1" x14ac:dyDescent="0.25">
      <c r="R1447" s="263"/>
      <c r="T1447" s="276"/>
      <c r="U1447" s="284"/>
    </row>
    <row r="1448" spans="18:21" s="105" customFormat="1" x14ac:dyDescent="0.25">
      <c r="R1448" s="263"/>
      <c r="T1448" s="276"/>
      <c r="U1448" s="284"/>
    </row>
    <row r="1449" spans="18:21" s="105" customFormat="1" x14ac:dyDescent="0.25">
      <c r="R1449" s="263"/>
      <c r="T1449" s="276"/>
      <c r="U1449" s="284"/>
    </row>
    <row r="1450" spans="18:21" s="105" customFormat="1" x14ac:dyDescent="0.25">
      <c r="R1450" s="263"/>
      <c r="T1450" s="276"/>
      <c r="U1450" s="284"/>
    </row>
    <row r="1451" spans="18:21" s="105" customFormat="1" x14ac:dyDescent="0.25">
      <c r="R1451" s="263"/>
      <c r="T1451" s="276"/>
      <c r="U1451" s="284"/>
    </row>
    <row r="1452" spans="18:21" s="105" customFormat="1" x14ac:dyDescent="0.25">
      <c r="R1452" s="263"/>
      <c r="T1452" s="276"/>
      <c r="U1452" s="284"/>
    </row>
    <row r="1453" spans="18:21" s="105" customFormat="1" x14ac:dyDescent="0.25">
      <c r="R1453" s="263"/>
      <c r="T1453" s="276"/>
      <c r="U1453" s="284"/>
    </row>
    <row r="1454" spans="18:21" s="105" customFormat="1" x14ac:dyDescent="0.25">
      <c r="R1454" s="263"/>
      <c r="T1454" s="276"/>
      <c r="U1454" s="284"/>
    </row>
    <row r="1455" spans="18:21" s="105" customFormat="1" x14ac:dyDescent="0.25">
      <c r="R1455" s="263"/>
      <c r="T1455" s="276"/>
      <c r="U1455" s="284"/>
    </row>
    <row r="1456" spans="18:21" s="105" customFormat="1" x14ac:dyDescent="0.25">
      <c r="R1456" s="263"/>
      <c r="T1456" s="276"/>
      <c r="U1456" s="284"/>
    </row>
    <row r="1457" spans="18:21" s="105" customFormat="1" x14ac:dyDescent="0.25">
      <c r="R1457" s="263"/>
      <c r="T1457" s="276"/>
      <c r="U1457" s="284"/>
    </row>
    <row r="1458" spans="18:21" s="105" customFormat="1" x14ac:dyDescent="0.25">
      <c r="R1458" s="263"/>
      <c r="T1458" s="276"/>
      <c r="U1458" s="284"/>
    </row>
    <row r="1459" spans="18:21" s="105" customFormat="1" x14ac:dyDescent="0.25">
      <c r="R1459" s="263"/>
      <c r="T1459" s="276"/>
      <c r="U1459" s="284"/>
    </row>
    <row r="1460" spans="18:21" s="105" customFormat="1" x14ac:dyDescent="0.25">
      <c r="R1460" s="263"/>
      <c r="T1460" s="276"/>
      <c r="U1460" s="284"/>
    </row>
    <row r="1461" spans="18:21" s="105" customFormat="1" x14ac:dyDescent="0.25">
      <c r="R1461" s="263"/>
      <c r="T1461" s="276"/>
      <c r="U1461" s="284"/>
    </row>
    <row r="1462" spans="18:21" s="105" customFormat="1" x14ac:dyDescent="0.25">
      <c r="R1462" s="263"/>
      <c r="T1462" s="276"/>
      <c r="U1462" s="284"/>
    </row>
    <row r="1463" spans="18:21" s="105" customFormat="1" x14ac:dyDescent="0.25">
      <c r="R1463" s="263"/>
      <c r="T1463" s="276"/>
      <c r="U1463" s="284"/>
    </row>
    <row r="1464" spans="18:21" s="105" customFormat="1" x14ac:dyDescent="0.25">
      <c r="R1464" s="263"/>
      <c r="T1464" s="276"/>
      <c r="U1464" s="284"/>
    </row>
    <row r="1465" spans="18:21" s="105" customFormat="1" x14ac:dyDescent="0.25">
      <c r="R1465" s="263"/>
      <c r="T1465" s="276"/>
      <c r="U1465" s="284"/>
    </row>
    <row r="1466" spans="18:21" s="105" customFormat="1" x14ac:dyDescent="0.25">
      <c r="R1466" s="263"/>
      <c r="T1466" s="276"/>
      <c r="U1466" s="284"/>
    </row>
    <row r="1467" spans="18:21" s="105" customFormat="1" x14ac:dyDescent="0.25">
      <c r="R1467" s="263"/>
      <c r="T1467" s="276"/>
      <c r="U1467" s="284"/>
    </row>
    <row r="1468" spans="18:21" s="105" customFormat="1" x14ac:dyDescent="0.25">
      <c r="R1468" s="263"/>
      <c r="T1468" s="276"/>
      <c r="U1468" s="284"/>
    </row>
    <row r="1469" spans="18:21" s="105" customFormat="1" x14ac:dyDescent="0.25">
      <c r="R1469" s="263"/>
      <c r="T1469" s="276"/>
      <c r="U1469" s="284"/>
    </row>
    <row r="1470" spans="18:21" s="105" customFormat="1" x14ac:dyDescent="0.25">
      <c r="R1470" s="263"/>
      <c r="T1470" s="276"/>
      <c r="U1470" s="284"/>
    </row>
    <row r="1471" spans="18:21" s="105" customFormat="1" x14ac:dyDescent="0.25">
      <c r="R1471" s="263"/>
      <c r="T1471" s="276"/>
      <c r="U1471" s="284"/>
    </row>
    <row r="1472" spans="18:21" s="105" customFormat="1" x14ac:dyDescent="0.25">
      <c r="R1472" s="263"/>
      <c r="T1472" s="276"/>
      <c r="U1472" s="284"/>
    </row>
    <row r="1473" spans="18:21" s="105" customFormat="1" x14ac:dyDescent="0.25">
      <c r="R1473" s="263"/>
      <c r="T1473" s="276"/>
      <c r="U1473" s="284"/>
    </row>
    <row r="1474" spans="18:21" s="105" customFormat="1" x14ac:dyDescent="0.25">
      <c r="R1474" s="263"/>
      <c r="T1474" s="276"/>
      <c r="U1474" s="284"/>
    </row>
    <row r="1475" spans="18:21" s="105" customFormat="1" x14ac:dyDescent="0.25">
      <c r="R1475" s="263"/>
      <c r="T1475" s="276"/>
      <c r="U1475" s="284"/>
    </row>
    <row r="1476" spans="18:21" s="105" customFormat="1" x14ac:dyDescent="0.25">
      <c r="R1476" s="263"/>
      <c r="T1476" s="276"/>
      <c r="U1476" s="284"/>
    </row>
    <row r="1477" spans="18:21" s="105" customFormat="1" x14ac:dyDescent="0.25">
      <c r="R1477" s="263"/>
      <c r="T1477" s="276"/>
      <c r="U1477" s="284"/>
    </row>
    <row r="1478" spans="18:21" s="105" customFormat="1" x14ac:dyDescent="0.25">
      <c r="R1478" s="263"/>
      <c r="T1478" s="276"/>
      <c r="U1478" s="284"/>
    </row>
    <row r="1479" spans="18:21" s="105" customFormat="1" x14ac:dyDescent="0.25">
      <c r="R1479" s="263"/>
      <c r="T1479" s="276"/>
      <c r="U1479" s="284"/>
    </row>
    <row r="1480" spans="18:21" s="105" customFormat="1" x14ac:dyDescent="0.25">
      <c r="R1480" s="263"/>
      <c r="T1480" s="276"/>
      <c r="U1480" s="284"/>
    </row>
    <row r="1481" spans="18:21" s="105" customFormat="1" x14ac:dyDescent="0.25">
      <c r="R1481" s="263"/>
      <c r="T1481" s="276"/>
      <c r="U1481" s="284"/>
    </row>
    <row r="1482" spans="18:21" s="105" customFormat="1" x14ac:dyDescent="0.25">
      <c r="R1482" s="263"/>
      <c r="T1482" s="276"/>
      <c r="U1482" s="284"/>
    </row>
    <row r="1483" spans="18:21" s="105" customFormat="1" x14ac:dyDescent="0.25">
      <c r="R1483" s="263"/>
      <c r="T1483" s="276"/>
      <c r="U1483" s="284"/>
    </row>
    <row r="1484" spans="18:21" s="105" customFormat="1" x14ac:dyDescent="0.25">
      <c r="R1484" s="263"/>
      <c r="T1484" s="276"/>
      <c r="U1484" s="284"/>
    </row>
    <row r="1485" spans="18:21" s="105" customFormat="1" x14ac:dyDescent="0.25">
      <c r="R1485" s="263"/>
      <c r="T1485" s="276"/>
      <c r="U1485" s="284"/>
    </row>
    <row r="1486" spans="18:21" s="105" customFormat="1" x14ac:dyDescent="0.25">
      <c r="R1486" s="263"/>
      <c r="T1486" s="276"/>
      <c r="U1486" s="284"/>
    </row>
    <row r="1487" spans="18:21" s="105" customFormat="1" x14ac:dyDescent="0.25">
      <c r="R1487" s="263"/>
      <c r="T1487" s="276"/>
      <c r="U1487" s="284"/>
    </row>
    <row r="1488" spans="18:21" s="105" customFormat="1" x14ac:dyDescent="0.25">
      <c r="R1488" s="263"/>
      <c r="T1488" s="276"/>
      <c r="U1488" s="284"/>
    </row>
    <row r="1489" spans="18:21" s="105" customFormat="1" x14ac:dyDescent="0.25">
      <c r="R1489" s="263"/>
      <c r="T1489" s="276"/>
      <c r="U1489" s="284"/>
    </row>
    <row r="1490" spans="18:21" s="105" customFormat="1" x14ac:dyDescent="0.25">
      <c r="R1490" s="263"/>
      <c r="T1490" s="276"/>
      <c r="U1490" s="284"/>
    </row>
    <row r="1491" spans="18:21" s="105" customFormat="1" x14ac:dyDescent="0.25">
      <c r="R1491" s="263"/>
      <c r="T1491" s="276"/>
      <c r="U1491" s="284"/>
    </row>
    <row r="1492" spans="18:21" s="105" customFormat="1" x14ac:dyDescent="0.25">
      <c r="R1492" s="263"/>
      <c r="T1492" s="276"/>
      <c r="U1492" s="284"/>
    </row>
    <row r="1493" spans="18:21" s="105" customFormat="1" x14ac:dyDescent="0.25">
      <c r="R1493" s="263"/>
      <c r="T1493" s="276"/>
      <c r="U1493" s="284"/>
    </row>
    <row r="1494" spans="18:21" s="105" customFormat="1" x14ac:dyDescent="0.25">
      <c r="R1494" s="263"/>
      <c r="T1494" s="276"/>
      <c r="U1494" s="284"/>
    </row>
    <row r="1495" spans="18:21" s="105" customFormat="1" x14ac:dyDescent="0.25">
      <c r="R1495" s="263"/>
      <c r="T1495" s="276"/>
      <c r="U1495" s="284"/>
    </row>
    <row r="1496" spans="18:21" s="105" customFormat="1" x14ac:dyDescent="0.25">
      <c r="R1496" s="263"/>
      <c r="T1496" s="276"/>
      <c r="U1496" s="284"/>
    </row>
    <row r="1497" spans="18:21" s="105" customFormat="1" x14ac:dyDescent="0.25">
      <c r="R1497" s="263"/>
      <c r="T1497" s="276"/>
      <c r="U1497" s="284"/>
    </row>
    <row r="1498" spans="18:21" s="105" customFormat="1" x14ac:dyDescent="0.25">
      <c r="R1498" s="263"/>
      <c r="T1498" s="276"/>
      <c r="U1498" s="284"/>
    </row>
    <row r="1499" spans="18:21" s="105" customFormat="1" x14ac:dyDescent="0.25">
      <c r="R1499" s="263"/>
      <c r="T1499" s="276"/>
      <c r="U1499" s="284"/>
    </row>
    <row r="1500" spans="18:21" s="105" customFormat="1" x14ac:dyDescent="0.25">
      <c r="R1500" s="263"/>
      <c r="T1500" s="276"/>
      <c r="U1500" s="284"/>
    </row>
    <row r="1501" spans="18:21" s="105" customFormat="1" x14ac:dyDescent="0.25">
      <c r="R1501" s="263"/>
      <c r="T1501" s="276"/>
      <c r="U1501" s="284"/>
    </row>
    <row r="1502" spans="18:21" s="105" customFormat="1" x14ac:dyDescent="0.25">
      <c r="R1502" s="263"/>
      <c r="T1502" s="276"/>
      <c r="U1502" s="284"/>
    </row>
    <row r="1503" spans="18:21" s="105" customFormat="1" x14ac:dyDescent="0.25">
      <c r="R1503" s="263"/>
      <c r="T1503" s="276"/>
      <c r="U1503" s="284"/>
    </row>
    <row r="1504" spans="18:21" s="105" customFormat="1" x14ac:dyDescent="0.25">
      <c r="R1504" s="263"/>
      <c r="T1504" s="276"/>
      <c r="U1504" s="284"/>
    </row>
    <row r="1505" spans="18:21" s="105" customFormat="1" x14ac:dyDescent="0.25">
      <c r="R1505" s="263"/>
      <c r="T1505" s="276"/>
      <c r="U1505" s="284"/>
    </row>
    <row r="1506" spans="18:21" s="105" customFormat="1" x14ac:dyDescent="0.25">
      <c r="R1506" s="263"/>
      <c r="T1506" s="276"/>
      <c r="U1506" s="284"/>
    </row>
    <row r="1507" spans="18:21" s="105" customFormat="1" x14ac:dyDescent="0.25">
      <c r="R1507" s="263"/>
      <c r="T1507" s="276"/>
      <c r="U1507" s="284"/>
    </row>
    <row r="1508" spans="18:21" s="105" customFormat="1" x14ac:dyDescent="0.25">
      <c r="R1508" s="263"/>
      <c r="T1508" s="276"/>
      <c r="U1508" s="284"/>
    </row>
    <row r="1509" spans="18:21" s="105" customFormat="1" x14ac:dyDescent="0.25">
      <c r="R1509" s="263"/>
      <c r="T1509" s="276"/>
      <c r="U1509" s="284"/>
    </row>
    <row r="1510" spans="18:21" s="105" customFormat="1" x14ac:dyDescent="0.25">
      <c r="R1510" s="263"/>
      <c r="T1510" s="276"/>
      <c r="U1510" s="284"/>
    </row>
    <row r="1511" spans="18:21" s="105" customFormat="1" x14ac:dyDescent="0.25">
      <c r="R1511" s="263"/>
      <c r="T1511" s="276"/>
      <c r="U1511" s="284"/>
    </row>
    <row r="1512" spans="18:21" s="105" customFormat="1" x14ac:dyDescent="0.25">
      <c r="R1512" s="263"/>
      <c r="T1512" s="276"/>
      <c r="U1512" s="284"/>
    </row>
    <row r="1513" spans="18:21" s="105" customFormat="1" x14ac:dyDescent="0.25">
      <c r="R1513" s="263"/>
      <c r="T1513" s="276"/>
      <c r="U1513" s="284"/>
    </row>
    <row r="1514" spans="18:21" s="105" customFormat="1" x14ac:dyDescent="0.25">
      <c r="R1514" s="263"/>
      <c r="T1514" s="276"/>
      <c r="U1514" s="284"/>
    </row>
    <row r="1515" spans="18:21" s="105" customFormat="1" x14ac:dyDescent="0.25">
      <c r="R1515" s="263"/>
      <c r="T1515" s="276"/>
      <c r="U1515" s="284"/>
    </row>
    <row r="1516" spans="18:21" s="105" customFormat="1" x14ac:dyDescent="0.25">
      <c r="R1516" s="263"/>
      <c r="T1516" s="276"/>
      <c r="U1516" s="284"/>
    </row>
    <row r="1517" spans="18:21" s="105" customFormat="1" x14ac:dyDescent="0.25">
      <c r="R1517" s="263"/>
      <c r="T1517" s="276"/>
      <c r="U1517" s="284"/>
    </row>
    <row r="1518" spans="18:21" s="105" customFormat="1" x14ac:dyDescent="0.25">
      <c r="R1518" s="263"/>
      <c r="T1518" s="276"/>
      <c r="U1518" s="284"/>
    </row>
    <row r="1519" spans="18:21" s="105" customFormat="1" x14ac:dyDescent="0.25">
      <c r="R1519" s="263"/>
      <c r="T1519" s="276"/>
      <c r="U1519" s="284"/>
    </row>
    <row r="1520" spans="18:21" s="105" customFormat="1" x14ac:dyDescent="0.25">
      <c r="R1520" s="263"/>
      <c r="T1520" s="276"/>
      <c r="U1520" s="284"/>
    </row>
    <row r="1521" spans="18:21" s="105" customFormat="1" x14ac:dyDescent="0.25">
      <c r="R1521" s="263"/>
      <c r="T1521" s="276"/>
      <c r="U1521" s="284"/>
    </row>
    <row r="1522" spans="18:21" s="105" customFormat="1" x14ac:dyDescent="0.25">
      <c r="R1522" s="263"/>
      <c r="T1522" s="276"/>
      <c r="U1522" s="284"/>
    </row>
    <row r="1523" spans="18:21" s="105" customFormat="1" x14ac:dyDescent="0.25">
      <c r="R1523" s="263"/>
      <c r="T1523" s="276"/>
      <c r="U1523" s="284"/>
    </row>
    <row r="1524" spans="18:21" s="105" customFormat="1" x14ac:dyDescent="0.25">
      <c r="R1524" s="263"/>
      <c r="T1524" s="276"/>
      <c r="U1524" s="284"/>
    </row>
    <row r="1525" spans="18:21" s="105" customFormat="1" x14ac:dyDescent="0.25">
      <c r="R1525" s="263"/>
      <c r="T1525" s="276"/>
      <c r="U1525" s="284"/>
    </row>
    <row r="1526" spans="18:21" s="105" customFormat="1" x14ac:dyDescent="0.25">
      <c r="R1526" s="263"/>
      <c r="T1526" s="276"/>
      <c r="U1526" s="284"/>
    </row>
    <row r="1527" spans="18:21" s="105" customFormat="1" x14ac:dyDescent="0.25">
      <c r="R1527" s="263"/>
      <c r="T1527" s="276"/>
      <c r="U1527" s="284"/>
    </row>
    <row r="1528" spans="18:21" s="105" customFormat="1" x14ac:dyDescent="0.25">
      <c r="R1528" s="263"/>
      <c r="T1528" s="276"/>
      <c r="U1528" s="284"/>
    </row>
    <row r="1529" spans="18:21" s="105" customFormat="1" x14ac:dyDescent="0.25">
      <c r="R1529" s="263"/>
      <c r="T1529" s="276"/>
      <c r="U1529" s="284"/>
    </row>
    <row r="1530" spans="18:21" s="105" customFormat="1" x14ac:dyDescent="0.25">
      <c r="R1530" s="263"/>
      <c r="T1530" s="276"/>
      <c r="U1530" s="284"/>
    </row>
    <row r="1531" spans="18:21" s="105" customFormat="1" x14ac:dyDescent="0.25">
      <c r="R1531" s="263"/>
      <c r="T1531" s="276"/>
      <c r="U1531" s="284"/>
    </row>
    <row r="1532" spans="18:21" s="105" customFormat="1" x14ac:dyDescent="0.25">
      <c r="R1532" s="263"/>
      <c r="T1532" s="276"/>
      <c r="U1532" s="284"/>
    </row>
    <row r="1533" spans="18:21" s="105" customFormat="1" x14ac:dyDescent="0.25">
      <c r="R1533" s="263"/>
      <c r="T1533" s="276"/>
      <c r="U1533" s="284"/>
    </row>
    <row r="1534" spans="18:21" s="105" customFormat="1" x14ac:dyDescent="0.25">
      <c r="R1534" s="263"/>
      <c r="T1534" s="276"/>
      <c r="U1534" s="284"/>
    </row>
    <row r="1535" spans="18:21" s="105" customFormat="1" x14ac:dyDescent="0.25">
      <c r="R1535" s="263"/>
      <c r="T1535" s="276"/>
      <c r="U1535" s="284"/>
    </row>
    <row r="1536" spans="18:21" s="105" customFormat="1" x14ac:dyDescent="0.25">
      <c r="R1536" s="263"/>
      <c r="T1536" s="276"/>
      <c r="U1536" s="284"/>
    </row>
    <row r="1537" spans="18:21" s="105" customFormat="1" x14ac:dyDescent="0.25">
      <c r="R1537" s="263"/>
      <c r="T1537" s="276"/>
      <c r="U1537" s="284"/>
    </row>
    <row r="1538" spans="18:21" s="105" customFormat="1" x14ac:dyDescent="0.25">
      <c r="R1538" s="263"/>
      <c r="T1538" s="276"/>
      <c r="U1538" s="284"/>
    </row>
    <row r="1539" spans="18:21" s="105" customFormat="1" x14ac:dyDescent="0.25">
      <c r="R1539" s="263"/>
      <c r="T1539" s="276"/>
      <c r="U1539" s="284"/>
    </row>
    <row r="1540" spans="18:21" s="105" customFormat="1" x14ac:dyDescent="0.25">
      <c r="R1540" s="263"/>
      <c r="T1540" s="276"/>
      <c r="U1540" s="284"/>
    </row>
    <row r="1541" spans="18:21" s="105" customFormat="1" x14ac:dyDescent="0.25">
      <c r="R1541" s="263"/>
      <c r="T1541" s="276"/>
      <c r="U1541" s="284"/>
    </row>
    <row r="1542" spans="18:21" s="105" customFormat="1" x14ac:dyDescent="0.25">
      <c r="R1542" s="263"/>
      <c r="T1542" s="276"/>
      <c r="U1542" s="284"/>
    </row>
    <row r="1543" spans="18:21" s="105" customFormat="1" x14ac:dyDescent="0.25">
      <c r="R1543" s="263"/>
      <c r="T1543" s="276"/>
      <c r="U1543" s="284"/>
    </row>
    <row r="1544" spans="18:21" s="105" customFormat="1" x14ac:dyDescent="0.25">
      <c r="R1544" s="263"/>
      <c r="T1544" s="276"/>
      <c r="U1544" s="284"/>
    </row>
    <row r="1545" spans="18:21" s="105" customFormat="1" x14ac:dyDescent="0.25">
      <c r="R1545" s="263"/>
      <c r="T1545" s="276"/>
      <c r="U1545" s="284"/>
    </row>
    <row r="1546" spans="18:21" s="105" customFormat="1" x14ac:dyDescent="0.25">
      <c r="R1546" s="263"/>
      <c r="T1546" s="276"/>
      <c r="U1546" s="284"/>
    </row>
    <row r="1547" spans="18:21" s="105" customFormat="1" x14ac:dyDescent="0.25">
      <c r="R1547" s="263"/>
      <c r="T1547" s="276"/>
      <c r="U1547" s="284"/>
    </row>
    <row r="1548" spans="18:21" s="105" customFormat="1" x14ac:dyDescent="0.25">
      <c r="R1548" s="263"/>
      <c r="T1548" s="276"/>
      <c r="U1548" s="284"/>
    </row>
    <row r="1549" spans="18:21" s="105" customFormat="1" x14ac:dyDescent="0.25">
      <c r="R1549" s="263"/>
      <c r="T1549" s="276"/>
      <c r="U1549" s="284"/>
    </row>
    <row r="1550" spans="18:21" s="105" customFormat="1" x14ac:dyDescent="0.25">
      <c r="R1550" s="263"/>
      <c r="T1550" s="276"/>
      <c r="U1550" s="284"/>
    </row>
    <row r="1551" spans="18:21" s="105" customFormat="1" x14ac:dyDescent="0.25">
      <c r="R1551" s="263"/>
      <c r="T1551" s="276"/>
      <c r="U1551" s="284"/>
    </row>
    <row r="1552" spans="18:21" s="105" customFormat="1" x14ac:dyDescent="0.25">
      <c r="R1552" s="263"/>
      <c r="T1552" s="276"/>
      <c r="U1552" s="284"/>
    </row>
    <row r="1553" spans="18:21" s="105" customFormat="1" x14ac:dyDescent="0.25">
      <c r="R1553" s="263"/>
      <c r="T1553" s="276"/>
      <c r="U1553" s="284"/>
    </row>
    <row r="1554" spans="18:21" s="105" customFormat="1" x14ac:dyDescent="0.25">
      <c r="R1554" s="263"/>
      <c r="T1554" s="276"/>
      <c r="U1554" s="284"/>
    </row>
    <row r="1555" spans="18:21" s="105" customFormat="1" x14ac:dyDescent="0.25">
      <c r="R1555" s="263"/>
      <c r="T1555" s="276"/>
      <c r="U1555" s="284"/>
    </row>
    <row r="1556" spans="18:21" s="105" customFormat="1" x14ac:dyDescent="0.25">
      <c r="R1556" s="263"/>
      <c r="T1556" s="276"/>
      <c r="U1556" s="284"/>
    </row>
    <row r="1557" spans="18:21" s="105" customFormat="1" x14ac:dyDescent="0.25">
      <c r="R1557" s="263"/>
      <c r="T1557" s="276"/>
      <c r="U1557" s="284"/>
    </row>
    <row r="1558" spans="18:21" s="105" customFormat="1" x14ac:dyDescent="0.25">
      <c r="R1558" s="263"/>
      <c r="T1558" s="276"/>
      <c r="U1558" s="284"/>
    </row>
    <row r="1559" spans="18:21" s="105" customFormat="1" x14ac:dyDescent="0.25">
      <c r="R1559" s="263"/>
      <c r="T1559" s="276"/>
      <c r="U1559" s="284"/>
    </row>
    <row r="1560" spans="18:21" s="105" customFormat="1" x14ac:dyDescent="0.25">
      <c r="R1560" s="263"/>
      <c r="T1560" s="276"/>
      <c r="U1560" s="284"/>
    </row>
    <row r="1561" spans="18:21" s="105" customFormat="1" x14ac:dyDescent="0.25">
      <c r="R1561" s="263"/>
      <c r="T1561" s="276"/>
      <c r="U1561" s="284"/>
    </row>
    <row r="1562" spans="18:21" s="105" customFormat="1" x14ac:dyDescent="0.25">
      <c r="R1562" s="263"/>
      <c r="T1562" s="276"/>
      <c r="U1562" s="284"/>
    </row>
    <row r="1563" spans="18:21" s="105" customFormat="1" x14ac:dyDescent="0.25">
      <c r="R1563" s="263"/>
      <c r="T1563" s="276"/>
      <c r="U1563" s="284"/>
    </row>
    <row r="1564" spans="18:21" s="105" customFormat="1" x14ac:dyDescent="0.25">
      <c r="R1564" s="263"/>
      <c r="T1564" s="276"/>
      <c r="U1564" s="284"/>
    </row>
    <row r="1565" spans="18:21" s="105" customFormat="1" x14ac:dyDescent="0.25">
      <c r="R1565" s="263"/>
      <c r="T1565" s="276"/>
      <c r="U1565" s="284"/>
    </row>
    <row r="1566" spans="18:21" s="105" customFormat="1" x14ac:dyDescent="0.25">
      <c r="R1566" s="263"/>
      <c r="T1566" s="276"/>
      <c r="U1566" s="284"/>
    </row>
    <row r="1567" spans="18:21" s="105" customFormat="1" x14ac:dyDescent="0.25">
      <c r="R1567" s="263"/>
      <c r="T1567" s="276"/>
      <c r="U1567" s="284"/>
    </row>
    <row r="1568" spans="18:21" s="105" customFormat="1" x14ac:dyDescent="0.25">
      <c r="R1568" s="263"/>
      <c r="T1568" s="276"/>
      <c r="U1568" s="284"/>
    </row>
    <row r="1569" spans="18:21" s="105" customFormat="1" x14ac:dyDescent="0.25">
      <c r="R1569" s="263"/>
      <c r="T1569" s="276"/>
      <c r="U1569" s="284"/>
    </row>
    <row r="1570" spans="18:21" s="105" customFormat="1" x14ac:dyDescent="0.25">
      <c r="R1570" s="263"/>
      <c r="T1570" s="276"/>
      <c r="U1570" s="284"/>
    </row>
    <row r="1571" spans="18:21" s="105" customFormat="1" x14ac:dyDescent="0.25">
      <c r="R1571" s="263"/>
      <c r="T1571" s="276"/>
      <c r="U1571" s="284"/>
    </row>
    <row r="1572" spans="18:21" s="105" customFormat="1" x14ac:dyDescent="0.25">
      <c r="R1572" s="263"/>
      <c r="T1572" s="276"/>
      <c r="U1572" s="284"/>
    </row>
    <row r="1573" spans="18:21" s="105" customFormat="1" x14ac:dyDescent="0.25">
      <c r="R1573" s="263"/>
      <c r="T1573" s="276"/>
      <c r="U1573" s="284"/>
    </row>
    <row r="1574" spans="18:21" s="105" customFormat="1" x14ac:dyDescent="0.25">
      <c r="R1574" s="263"/>
      <c r="T1574" s="276"/>
      <c r="U1574" s="284"/>
    </row>
    <row r="1575" spans="18:21" s="105" customFormat="1" x14ac:dyDescent="0.25">
      <c r="R1575" s="263"/>
      <c r="T1575" s="276"/>
      <c r="U1575" s="284"/>
    </row>
    <row r="1576" spans="18:21" s="105" customFormat="1" x14ac:dyDescent="0.25">
      <c r="R1576" s="263"/>
      <c r="T1576" s="276"/>
      <c r="U1576" s="284"/>
    </row>
    <row r="1577" spans="18:21" s="105" customFormat="1" x14ac:dyDescent="0.25">
      <c r="R1577" s="263"/>
      <c r="T1577" s="276"/>
      <c r="U1577" s="284"/>
    </row>
    <row r="1578" spans="18:21" s="105" customFormat="1" x14ac:dyDescent="0.25">
      <c r="R1578" s="263"/>
      <c r="T1578" s="276"/>
      <c r="U1578" s="284"/>
    </row>
    <row r="1579" spans="18:21" s="105" customFormat="1" x14ac:dyDescent="0.25">
      <c r="R1579" s="263"/>
      <c r="T1579" s="276"/>
      <c r="U1579" s="284"/>
    </row>
    <row r="1580" spans="18:21" s="105" customFormat="1" x14ac:dyDescent="0.25">
      <c r="R1580" s="263"/>
      <c r="T1580" s="276"/>
      <c r="U1580" s="284"/>
    </row>
    <row r="1581" spans="18:21" s="105" customFormat="1" x14ac:dyDescent="0.25">
      <c r="R1581" s="263"/>
      <c r="T1581" s="276"/>
      <c r="U1581" s="284"/>
    </row>
    <row r="1582" spans="18:21" s="105" customFormat="1" x14ac:dyDescent="0.25">
      <c r="R1582" s="263"/>
      <c r="T1582" s="276"/>
      <c r="U1582" s="284"/>
    </row>
    <row r="1583" spans="18:21" s="105" customFormat="1" x14ac:dyDescent="0.25">
      <c r="R1583" s="263"/>
      <c r="T1583" s="276"/>
      <c r="U1583" s="284"/>
    </row>
    <row r="1584" spans="18:21" s="105" customFormat="1" x14ac:dyDescent="0.25">
      <c r="R1584" s="263"/>
      <c r="T1584" s="276"/>
      <c r="U1584" s="284"/>
    </row>
    <row r="1585" spans="18:21" s="105" customFormat="1" x14ac:dyDescent="0.25">
      <c r="R1585" s="263"/>
      <c r="T1585" s="276"/>
      <c r="U1585" s="284"/>
    </row>
    <row r="1586" spans="18:21" s="105" customFormat="1" x14ac:dyDescent="0.25">
      <c r="R1586" s="263"/>
      <c r="T1586" s="276"/>
      <c r="U1586" s="284"/>
    </row>
    <row r="1587" spans="18:21" s="105" customFormat="1" x14ac:dyDescent="0.25">
      <c r="R1587" s="263"/>
      <c r="T1587" s="276"/>
      <c r="U1587" s="284"/>
    </row>
    <row r="1588" spans="18:21" s="105" customFormat="1" x14ac:dyDescent="0.25">
      <c r="R1588" s="263"/>
      <c r="T1588" s="276"/>
      <c r="U1588" s="284"/>
    </row>
    <row r="1589" spans="18:21" s="105" customFormat="1" x14ac:dyDescent="0.25">
      <c r="R1589" s="263"/>
      <c r="T1589" s="276"/>
      <c r="U1589" s="284"/>
    </row>
    <row r="1590" spans="18:21" s="105" customFormat="1" x14ac:dyDescent="0.25">
      <c r="R1590" s="263"/>
      <c r="T1590" s="276"/>
      <c r="U1590" s="284"/>
    </row>
    <row r="1591" spans="18:21" s="105" customFormat="1" x14ac:dyDescent="0.25">
      <c r="R1591" s="263"/>
      <c r="T1591" s="276"/>
      <c r="U1591" s="284"/>
    </row>
    <row r="1592" spans="18:21" s="105" customFormat="1" x14ac:dyDescent="0.25">
      <c r="R1592" s="263"/>
      <c r="T1592" s="276"/>
      <c r="U1592" s="284"/>
    </row>
    <row r="1593" spans="18:21" s="105" customFormat="1" x14ac:dyDescent="0.25">
      <c r="R1593" s="263"/>
      <c r="T1593" s="276"/>
      <c r="U1593" s="284"/>
    </row>
    <row r="1594" spans="18:21" s="105" customFormat="1" x14ac:dyDescent="0.25">
      <c r="R1594" s="263"/>
      <c r="T1594" s="276"/>
      <c r="U1594" s="284"/>
    </row>
    <row r="1595" spans="18:21" s="105" customFormat="1" x14ac:dyDescent="0.25">
      <c r="R1595" s="263"/>
      <c r="T1595" s="276"/>
      <c r="U1595" s="284"/>
    </row>
    <row r="1596" spans="18:21" s="105" customFormat="1" x14ac:dyDescent="0.25">
      <c r="R1596" s="263"/>
      <c r="T1596" s="276"/>
      <c r="U1596" s="284"/>
    </row>
    <row r="1597" spans="18:21" s="105" customFormat="1" x14ac:dyDescent="0.25">
      <c r="R1597" s="263"/>
      <c r="T1597" s="276"/>
      <c r="U1597" s="284"/>
    </row>
    <row r="1598" spans="18:21" s="105" customFormat="1" x14ac:dyDescent="0.25">
      <c r="R1598" s="263"/>
      <c r="T1598" s="276"/>
      <c r="U1598" s="284"/>
    </row>
    <row r="1599" spans="18:21" s="105" customFormat="1" x14ac:dyDescent="0.25">
      <c r="R1599" s="263"/>
      <c r="T1599" s="276"/>
      <c r="U1599" s="284"/>
    </row>
    <row r="1600" spans="18:21" s="105" customFormat="1" x14ac:dyDescent="0.25">
      <c r="R1600" s="263"/>
      <c r="T1600" s="276"/>
      <c r="U1600" s="284"/>
    </row>
    <row r="1601" spans="18:21" s="105" customFormat="1" x14ac:dyDescent="0.25">
      <c r="R1601" s="263"/>
      <c r="T1601" s="276"/>
      <c r="U1601" s="284"/>
    </row>
    <row r="1602" spans="18:21" s="105" customFormat="1" x14ac:dyDescent="0.25">
      <c r="R1602" s="263"/>
      <c r="T1602" s="276"/>
      <c r="U1602" s="284"/>
    </row>
    <row r="1603" spans="18:21" s="105" customFormat="1" x14ac:dyDescent="0.25">
      <c r="R1603" s="263"/>
      <c r="T1603" s="276"/>
      <c r="U1603" s="284"/>
    </row>
    <row r="1604" spans="18:21" s="105" customFormat="1" x14ac:dyDescent="0.25">
      <c r="R1604" s="263"/>
      <c r="T1604" s="276"/>
      <c r="U1604" s="284"/>
    </row>
    <row r="1605" spans="18:21" s="105" customFormat="1" x14ac:dyDescent="0.25">
      <c r="R1605" s="263"/>
      <c r="T1605" s="276"/>
      <c r="U1605" s="284"/>
    </row>
    <row r="1606" spans="18:21" s="105" customFormat="1" x14ac:dyDescent="0.25">
      <c r="R1606" s="263"/>
      <c r="T1606" s="276"/>
      <c r="U1606" s="284"/>
    </row>
    <row r="1607" spans="18:21" s="105" customFormat="1" x14ac:dyDescent="0.25">
      <c r="R1607" s="263"/>
      <c r="T1607" s="276"/>
      <c r="U1607" s="284"/>
    </row>
    <row r="1608" spans="18:21" s="105" customFormat="1" x14ac:dyDescent="0.25">
      <c r="R1608" s="263"/>
      <c r="T1608" s="276"/>
      <c r="U1608" s="284"/>
    </row>
    <row r="1609" spans="18:21" s="105" customFormat="1" x14ac:dyDescent="0.25">
      <c r="R1609" s="263"/>
      <c r="T1609" s="276"/>
      <c r="U1609" s="284"/>
    </row>
    <row r="1610" spans="18:21" s="105" customFormat="1" x14ac:dyDescent="0.25">
      <c r="R1610" s="263"/>
      <c r="T1610" s="276"/>
      <c r="U1610" s="284"/>
    </row>
    <row r="1611" spans="18:21" s="105" customFormat="1" x14ac:dyDescent="0.25">
      <c r="R1611" s="263"/>
      <c r="T1611" s="276"/>
      <c r="U1611" s="284"/>
    </row>
    <row r="1612" spans="18:21" s="105" customFormat="1" x14ac:dyDescent="0.25">
      <c r="R1612" s="263"/>
      <c r="T1612" s="276"/>
      <c r="U1612" s="284"/>
    </row>
    <row r="1613" spans="18:21" s="105" customFormat="1" x14ac:dyDescent="0.25">
      <c r="R1613" s="263"/>
      <c r="T1613" s="276"/>
      <c r="U1613" s="284"/>
    </row>
    <row r="1614" spans="18:21" s="105" customFormat="1" x14ac:dyDescent="0.25">
      <c r="R1614" s="263"/>
      <c r="T1614" s="276"/>
      <c r="U1614" s="284"/>
    </row>
    <row r="1615" spans="18:21" s="105" customFormat="1" x14ac:dyDescent="0.25">
      <c r="R1615" s="263"/>
      <c r="T1615" s="276"/>
      <c r="U1615" s="284"/>
    </row>
    <row r="1616" spans="18:21" s="105" customFormat="1" x14ac:dyDescent="0.25">
      <c r="R1616" s="263"/>
      <c r="T1616" s="276"/>
      <c r="U1616" s="284"/>
    </row>
    <row r="1617" spans="18:21" s="105" customFormat="1" x14ac:dyDescent="0.25">
      <c r="R1617" s="263"/>
      <c r="T1617" s="276"/>
      <c r="U1617" s="284"/>
    </row>
    <row r="1618" spans="18:21" s="105" customFormat="1" x14ac:dyDescent="0.25">
      <c r="R1618" s="263"/>
      <c r="T1618" s="276"/>
      <c r="U1618" s="284"/>
    </row>
    <row r="1619" spans="18:21" s="105" customFormat="1" x14ac:dyDescent="0.25">
      <c r="R1619" s="263"/>
      <c r="T1619" s="276"/>
      <c r="U1619" s="284"/>
    </row>
    <row r="1620" spans="18:21" s="105" customFormat="1" x14ac:dyDescent="0.25">
      <c r="R1620" s="263"/>
      <c r="T1620" s="276"/>
      <c r="U1620" s="284"/>
    </row>
    <row r="1621" spans="18:21" s="105" customFormat="1" x14ac:dyDescent="0.25">
      <c r="R1621" s="263"/>
      <c r="T1621" s="276"/>
      <c r="U1621" s="284"/>
    </row>
    <row r="1622" spans="18:21" s="105" customFormat="1" x14ac:dyDescent="0.25">
      <c r="R1622" s="263"/>
      <c r="T1622" s="276"/>
      <c r="U1622" s="284"/>
    </row>
    <row r="1623" spans="18:21" s="105" customFormat="1" x14ac:dyDescent="0.25">
      <c r="R1623" s="263"/>
      <c r="T1623" s="276"/>
      <c r="U1623" s="284"/>
    </row>
    <row r="1624" spans="18:21" s="105" customFormat="1" x14ac:dyDescent="0.25">
      <c r="R1624" s="263"/>
      <c r="T1624" s="276"/>
      <c r="U1624" s="284"/>
    </row>
    <row r="1625" spans="18:21" s="105" customFormat="1" x14ac:dyDescent="0.25">
      <c r="R1625" s="263"/>
      <c r="T1625" s="276"/>
      <c r="U1625" s="284"/>
    </row>
    <row r="1626" spans="18:21" s="105" customFormat="1" x14ac:dyDescent="0.25">
      <c r="R1626" s="263"/>
      <c r="T1626" s="276"/>
      <c r="U1626" s="284"/>
    </row>
    <row r="1627" spans="18:21" s="105" customFormat="1" x14ac:dyDescent="0.25">
      <c r="R1627" s="263"/>
      <c r="T1627" s="276"/>
      <c r="U1627" s="284"/>
    </row>
    <row r="1628" spans="18:21" s="105" customFormat="1" x14ac:dyDescent="0.25">
      <c r="R1628" s="263"/>
      <c r="T1628" s="276"/>
      <c r="U1628" s="284"/>
    </row>
    <row r="1629" spans="18:21" s="105" customFormat="1" x14ac:dyDescent="0.25">
      <c r="R1629" s="263"/>
      <c r="T1629" s="276"/>
      <c r="U1629" s="284"/>
    </row>
    <row r="1630" spans="18:21" s="105" customFormat="1" x14ac:dyDescent="0.25">
      <c r="R1630" s="263"/>
      <c r="T1630" s="276"/>
      <c r="U1630" s="284"/>
    </row>
    <row r="1631" spans="18:21" s="105" customFormat="1" x14ac:dyDescent="0.25">
      <c r="R1631" s="263"/>
      <c r="T1631" s="276"/>
      <c r="U1631" s="284"/>
    </row>
    <row r="1632" spans="18:21" s="105" customFormat="1" x14ac:dyDescent="0.25">
      <c r="R1632" s="263"/>
      <c r="T1632" s="276"/>
      <c r="U1632" s="284"/>
    </row>
    <row r="1633" spans="18:21" s="105" customFormat="1" x14ac:dyDescent="0.25">
      <c r="R1633" s="263"/>
      <c r="T1633" s="276"/>
      <c r="U1633" s="284"/>
    </row>
    <row r="1634" spans="18:21" s="105" customFormat="1" x14ac:dyDescent="0.25">
      <c r="R1634" s="263"/>
      <c r="T1634" s="276"/>
      <c r="U1634" s="284"/>
    </row>
    <row r="1635" spans="18:21" s="105" customFormat="1" x14ac:dyDescent="0.25">
      <c r="R1635" s="263"/>
      <c r="T1635" s="276"/>
      <c r="U1635" s="284"/>
    </row>
    <row r="1636" spans="18:21" s="105" customFormat="1" x14ac:dyDescent="0.25">
      <c r="R1636" s="263"/>
      <c r="T1636" s="276"/>
      <c r="U1636" s="284"/>
    </row>
    <row r="1637" spans="18:21" s="105" customFormat="1" x14ac:dyDescent="0.25">
      <c r="R1637" s="263"/>
      <c r="T1637" s="276"/>
      <c r="U1637" s="284"/>
    </row>
    <row r="1638" spans="18:21" s="105" customFormat="1" x14ac:dyDescent="0.25">
      <c r="R1638" s="263"/>
      <c r="T1638" s="276"/>
      <c r="U1638" s="284"/>
    </row>
    <row r="1639" spans="18:21" s="105" customFormat="1" x14ac:dyDescent="0.25">
      <c r="R1639" s="263"/>
      <c r="T1639" s="276"/>
      <c r="U1639" s="284"/>
    </row>
    <row r="1640" spans="18:21" s="105" customFormat="1" x14ac:dyDescent="0.25">
      <c r="R1640" s="263"/>
      <c r="T1640" s="276"/>
      <c r="U1640" s="284"/>
    </row>
    <row r="1641" spans="18:21" s="105" customFormat="1" x14ac:dyDescent="0.25">
      <c r="R1641" s="263"/>
      <c r="T1641" s="276"/>
      <c r="U1641" s="284"/>
    </row>
    <row r="1642" spans="18:21" s="105" customFormat="1" x14ac:dyDescent="0.25">
      <c r="R1642" s="263"/>
      <c r="T1642" s="276"/>
      <c r="U1642" s="284"/>
    </row>
    <row r="1643" spans="18:21" s="105" customFormat="1" x14ac:dyDescent="0.25">
      <c r="R1643" s="263"/>
      <c r="T1643" s="276"/>
      <c r="U1643" s="284"/>
    </row>
    <row r="1644" spans="18:21" s="105" customFormat="1" x14ac:dyDescent="0.25">
      <c r="R1644" s="263"/>
      <c r="T1644" s="276"/>
      <c r="U1644" s="284"/>
    </row>
    <row r="1645" spans="18:21" s="105" customFormat="1" x14ac:dyDescent="0.25">
      <c r="R1645" s="263"/>
      <c r="T1645" s="276"/>
      <c r="U1645" s="284"/>
    </row>
    <row r="1646" spans="18:21" s="105" customFormat="1" x14ac:dyDescent="0.25">
      <c r="R1646" s="263"/>
      <c r="T1646" s="276"/>
      <c r="U1646" s="284"/>
    </row>
    <row r="1647" spans="18:21" s="105" customFormat="1" x14ac:dyDescent="0.25">
      <c r="R1647" s="263"/>
      <c r="T1647" s="276"/>
      <c r="U1647" s="284"/>
    </row>
    <row r="1648" spans="18:21" s="105" customFormat="1" x14ac:dyDescent="0.25">
      <c r="R1648" s="263"/>
      <c r="T1648" s="276"/>
      <c r="U1648" s="284"/>
    </row>
    <row r="1649" spans="18:21" s="105" customFormat="1" x14ac:dyDescent="0.25">
      <c r="R1649" s="263"/>
      <c r="T1649" s="276"/>
      <c r="U1649" s="284"/>
    </row>
    <row r="1650" spans="18:21" s="105" customFormat="1" x14ac:dyDescent="0.25">
      <c r="R1650" s="263"/>
      <c r="T1650" s="276"/>
      <c r="U1650" s="284"/>
    </row>
    <row r="1651" spans="18:21" s="105" customFormat="1" x14ac:dyDescent="0.25">
      <c r="R1651" s="263"/>
      <c r="T1651" s="276"/>
      <c r="U1651" s="284"/>
    </row>
    <row r="1652" spans="18:21" s="105" customFormat="1" x14ac:dyDescent="0.25">
      <c r="R1652" s="263"/>
      <c r="T1652" s="276"/>
      <c r="U1652" s="284"/>
    </row>
    <row r="1653" spans="18:21" s="105" customFormat="1" x14ac:dyDescent="0.25">
      <c r="R1653" s="263"/>
      <c r="T1653" s="276"/>
      <c r="U1653" s="284"/>
    </row>
    <row r="1654" spans="18:21" s="105" customFormat="1" x14ac:dyDescent="0.25">
      <c r="R1654" s="263"/>
      <c r="T1654" s="276"/>
      <c r="U1654" s="284"/>
    </row>
    <row r="1655" spans="18:21" s="105" customFormat="1" x14ac:dyDescent="0.25">
      <c r="R1655" s="263"/>
      <c r="T1655" s="276"/>
      <c r="U1655" s="284"/>
    </row>
    <row r="1656" spans="18:21" s="105" customFormat="1" x14ac:dyDescent="0.25">
      <c r="R1656" s="263"/>
      <c r="T1656" s="276"/>
      <c r="U1656" s="284"/>
    </row>
    <row r="1657" spans="18:21" s="105" customFormat="1" x14ac:dyDescent="0.25">
      <c r="R1657" s="263"/>
      <c r="T1657" s="276"/>
      <c r="U1657" s="284"/>
    </row>
    <row r="1658" spans="18:21" s="105" customFormat="1" x14ac:dyDescent="0.25">
      <c r="R1658" s="263"/>
      <c r="T1658" s="276"/>
      <c r="U1658" s="284"/>
    </row>
    <row r="1659" spans="18:21" s="105" customFormat="1" x14ac:dyDescent="0.25">
      <c r="R1659" s="263"/>
      <c r="T1659" s="276"/>
      <c r="U1659" s="284"/>
    </row>
    <row r="1660" spans="18:21" s="105" customFormat="1" x14ac:dyDescent="0.25">
      <c r="R1660" s="263"/>
      <c r="T1660" s="276"/>
      <c r="U1660" s="284"/>
    </row>
    <row r="1661" spans="18:21" s="105" customFormat="1" x14ac:dyDescent="0.25">
      <c r="R1661" s="263"/>
      <c r="T1661" s="276"/>
      <c r="U1661" s="284"/>
    </row>
    <row r="1662" spans="18:21" s="105" customFormat="1" x14ac:dyDescent="0.25">
      <c r="R1662" s="263"/>
      <c r="T1662" s="276"/>
      <c r="U1662" s="284"/>
    </row>
    <row r="1663" spans="18:21" s="105" customFormat="1" x14ac:dyDescent="0.25">
      <c r="R1663" s="263"/>
      <c r="T1663" s="276"/>
      <c r="U1663" s="284"/>
    </row>
    <row r="1664" spans="18:21" s="105" customFormat="1" x14ac:dyDescent="0.25">
      <c r="R1664" s="263"/>
      <c r="T1664" s="276"/>
      <c r="U1664" s="284"/>
    </row>
    <row r="1665" spans="18:21" s="105" customFormat="1" x14ac:dyDescent="0.25">
      <c r="R1665" s="263"/>
      <c r="T1665" s="276"/>
      <c r="U1665" s="284"/>
    </row>
    <row r="1666" spans="18:21" s="105" customFormat="1" x14ac:dyDescent="0.25">
      <c r="R1666" s="263"/>
      <c r="T1666" s="276"/>
      <c r="U1666" s="284"/>
    </row>
    <row r="1667" spans="18:21" s="105" customFormat="1" x14ac:dyDescent="0.25">
      <c r="R1667" s="263"/>
      <c r="T1667" s="276"/>
      <c r="U1667" s="284"/>
    </row>
    <row r="1668" spans="18:21" s="105" customFormat="1" x14ac:dyDescent="0.25">
      <c r="R1668" s="263"/>
      <c r="T1668" s="276"/>
      <c r="U1668" s="284"/>
    </row>
    <row r="1669" spans="18:21" s="105" customFormat="1" x14ac:dyDescent="0.25">
      <c r="R1669" s="263"/>
      <c r="T1669" s="276"/>
      <c r="U1669" s="284"/>
    </row>
    <row r="1670" spans="18:21" s="105" customFormat="1" x14ac:dyDescent="0.25">
      <c r="R1670" s="263"/>
      <c r="T1670" s="276"/>
      <c r="U1670" s="284"/>
    </row>
    <row r="1671" spans="18:21" s="105" customFormat="1" x14ac:dyDescent="0.25">
      <c r="R1671" s="263"/>
      <c r="T1671" s="276"/>
      <c r="U1671" s="284"/>
    </row>
    <row r="1672" spans="18:21" s="105" customFormat="1" x14ac:dyDescent="0.25">
      <c r="R1672" s="263"/>
      <c r="T1672" s="276"/>
      <c r="U1672" s="284"/>
    </row>
    <row r="1673" spans="18:21" s="105" customFormat="1" x14ac:dyDescent="0.25">
      <c r="R1673" s="263"/>
      <c r="T1673" s="276"/>
      <c r="U1673" s="284"/>
    </row>
    <row r="1674" spans="18:21" s="105" customFormat="1" x14ac:dyDescent="0.25">
      <c r="R1674" s="263"/>
      <c r="T1674" s="276"/>
      <c r="U1674" s="284"/>
    </row>
    <row r="1675" spans="18:21" s="105" customFormat="1" x14ac:dyDescent="0.25">
      <c r="R1675" s="263"/>
      <c r="T1675" s="276"/>
      <c r="U1675" s="284"/>
    </row>
    <row r="1676" spans="18:21" s="105" customFormat="1" x14ac:dyDescent="0.25">
      <c r="R1676" s="263"/>
      <c r="T1676" s="276"/>
      <c r="U1676" s="284"/>
    </row>
    <row r="1677" spans="18:21" s="105" customFormat="1" x14ac:dyDescent="0.25">
      <c r="R1677" s="263"/>
      <c r="T1677" s="276"/>
      <c r="U1677" s="284"/>
    </row>
    <row r="1678" spans="18:21" s="105" customFormat="1" x14ac:dyDescent="0.25">
      <c r="R1678" s="263"/>
      <c r="T1678" s="276"/>
      <c r="U1678" s="284"/>
    </row>
    <row r="1679" spans="18:21" s="105" customFormat="1" x14ac:dyDescent="0.25">
      <c r="R1679" s="263"/>
      <c r="T1679" s="276"/>
      <c r="U1679" s="284"/>
    </row>
    <row r="1680" spans="18:21" s="105" customFormat="1" x14ac:dyDescent="0.25">
      <c r="R1680" s="263"/>
      <c r="T1680" s="276"/>
      <c r="U1680" s="284"/>
    </row>
    <row r="1681" spans="18:21" s="105" customFormat="1" x14ac:dyDescent="0.25">
      <c r="R1681" s="263"/>
      <c r="T1681" s="276"/>
      <c r="U1681" s="284"/>
    </row>
    <row r="1682" spans="18:21" s="105" customFormat="1" x14ac:dyDescent="0.25">
      <c r="R1682" s="263"/>
      <c r="T1682" s="276"/>
      <c r="U1682" s="284"/>
    </row>
    <row r="1683" spans="18:21" s="105" customFormat="1" x14ac:dyDescent="0.25">
      <c r="R1683" s="263"/>
      <c r="T1683" s="276"/>
      <c r="U1683" s="284"/>
    </row>
    <row r="1684" spans="18:21" s="105" customFormat="1" x14ac:dyDescent="0.25">
      <c r="R1684" s="263"/>
      <c r="T1684" s="276"/>
      <c r="U1684" s="284"/>
    </row>
    <row r="1685" spans="18:21" s="105" customFormat="1" x14ac:dyDescent="0.25">
      <c r="R1685" s="263"/>
      <c r="T1685" s="276"/>
      <c r="U1685" s="284"/>
    </row>
    <row r="1686" spans="18:21" s="105" customFormat="1" x14ac:dyDescent="0.25">
      <c r="R1686" s="263"/>
      <c r="T1686" s="276"/>
      <c r="U1686" s="284"/>
    </row>
    <row r="1687" spans="18:21" s="105" customFormat="1" x14ac:dyDescent="0.25">
      <c r="R1687" s="263"/>
      <c r="T1687" s="276"/>
      <c r="U1687" s="284"/>
    </row>
    <row r="1688" spans="18:21" s="105" customFormat="1" x14ac:dyDescent="0.25">
      <c r="R1688" s="263"/>
      <c r="T1688" s="276"/>
      <c r="U1688" s="284"/>
    </row>
    <row r="1689" spans="18:21" s="105" customFormat="1" x14ac:dyDescent="0.25">
      <c r="R1689" s="263"/>
      <c r="T1689" s="276"/>
      <c r="U1689" s="284"/>
    </row>
    <row r="1690" spans="18:21" s="105" customFormat="1" x14ac:dyDescent="0.25">
      <c r="R1690" s="263"/>
      <c r="T1690" s="276"/>
      <c r="U1690" s="284"/>
    </row>
    <row r="1691" spans="18:21" s="105" customFormat="1" x14ac:dyDescent="0.25">
      <c r="R1691" s="263"/>
      <c r="T1691" s="276"/>
      <c r="U1691" s="284"/>
    </row>
    <row r="1692" spans="18:21" s="105" customFormat="1" x14ac:dyDescent="0.25">
      <c r="R1692" s="263"/>
      <c r="T1692" s="276"/>
      <c r="U1692" s="284"/>
    </row>
    <row r="1693" spans="18:21" s="105" customFormat="1" x14ac:dyDescent="0.25">
      <c r="R1693" s="263"/>
      <c r="T1693" s="276"/>
      <c r="U1693" s="284"/>
    </row>
    <row r="1694" spans="18:21" s="105" customFormat="1" x14ac:dyDescent="0.25">
      <c r="R1694" s="263"/>
      <c r="T1694" s="276"/>
      <c r="U1694" s="284"/>
    </row>
    <row r="1695" spans="18:21" s="105" customFormat="1" x14ac:dyDescent="0.25">
      <c r="R1695" s="263"/>
      <c r="T1695" s="276"/>
      <c r="U1695" s="284"/>
    </row>
    <row r="1696" spans="18:21" s="105" customFormat="1" x14ac:dyDescent="0.25">
      <c r="R1696" s="263"/>
      <c r="T1696" s="276"/>
      <c r="U1696" s="284"/>
    </row>
    <row r="1697" spans="18:21" s="105" customFormat="1" x14ac:dyDescent="0.25">
      <c r="R1697" s="263"/>
      <c r="T1697" s="276"/>
      <c r="U1697" s="284"/>
    </row>
    <row r="1698" spans="18:21" s="105" customFormat="1" x14ac:dyDescent="0.25">
      <c r="R1698" s="263"/>
      <c r="T1698" s="276"/>
      <c r="U1698" s="284"/>
    </row>
    <row r="1699" spans="18:21" s="105" customFormat="1" x14ac:dyDescent="0.25">
      <c r="R1699" s="263"/>
      <c r="T1699" s="276"/>
      <c r="U1699" s="284"/>
    </row>
    <row r="1700" spans="18:21" s="105" customFormat="1" x14ac:dyDescent="0.25">
      <c r="R1700" s="263"/>
      <c r="T1700" s="276"/>
      <c r="U1700" s="284"/>
    </row>
    <row r="1701" spans="18:21" s="105" customFormat="1" x14ac:dyDescent="0.25">
      <c r="R1701" s="263"/>
      <c r="T1701" s="276"/>
      <c r="U1701" s="284"/>
    </row>
    <row r="1702" spans="18:21" s="105" customFormat="1" x14ac:dyDescent="0.25">
      <c r="R1702" s="263"/>
      <c r="T1702" s="276"/>
      <c r="U1702" s="284"/>
    </row>
    <row r="1703" spans="18:21" s="105" customFormat="1" x14ac:dyDescent="0.25">
      <c r="R1703" s="263"/>
      <c r="T1703" s="276"/>
      <c r="U1703" s="284"/>
    </row>
    <row r="1704" spans="18:21" s="105" customFormat="1" x14ac:dyDescent="0.25">
      <c r="R1704" s="263"/>
      <c r="T1704" s="276"/>
      <c r="U1704" s="284"/>
    </row>
    <row r="1705" spans="18:21" s="105" customFormat="1" x14ac:dyDescent="0.25">
      <c r="R1705" s="263"/>
      <c r="T1705" s="276"/>
      <c r="U1705" s="284"/>
    </row>
    <row r="1706" spans="18:21" s="105" customFormat="1" x14ac:dyDescent="0.25">
      <c r="R1706" s="263"/>
      <c r="T1706" s="276"/>
      <c r="U1706" s="284"/>
    </row>
    <row r="1707" spans="18:21" s="105" customFormat="1" x14ac:dyDescent="0.25">
      <c r="R1707" s="263"/>
      <c r="T1707" s="276"/>
      <c r="U1707" s="284"/>
    </row>
    <row r="1708" spans="18:21" s="105" customFormat="1" x14ac:dyDescent="0.25">
      <c r="R1708" s="263"/>
      <c r="T1708" s="276"/>
      <c r="U1708" s="284"/>
    </row>
    <row r="1709" spans="18:21" s="105" customFormat="1" x14ac:dyDescent="0.25">
      <c r="R1709" s="263"/>
      <c r="T1709" s="276"/>
      <c r="U1709" s="284"/>
    </row>
    <row r="1710" spans="18:21" s="105" customFormat="1" x14ac:dyDescent="0.25">
      <c r="R1710" s="263"/>
      <c r="T1710" s="276"/>
      <c r="U1710" s="284"/>
    </row>
    <row r="1711" spans="18:21" s="105" customFormat="1" x14ac:dyDescent="0.25">
      <c r="R1711" s="263"/>
      <c r="T1711" s="276"/>
      <c r="U1711" s="284"/>
    </row>
    <row r="1712" spans="18:21" s="105" customFormat="1" x14ac:dyDescent="0.25">
      <c r="R1712" s="263"/>
      <c r="T1712" s="276"/>
      <c r="U1712" s="284"/>
    </row>
    <row r="1713" spans="18:21" s="105" customFormat="1" x14ac:dyDescent="0.25">
      <c r="R1713" s="263"/>
      <c r="T1713" s="276"/>
      <c r="U1713" s="284"/>
    </row>
    <row r="1714" spans="18:21" s="105" customFormat="1" x14ac:dyDescent="0.25">
      <c r="R1714" s="263"/>
      <c r="T1714" s="276"/>
      <c r="U1714" s="284"/>
    </row>
    <row r="1715" spans="18:21" s="105" customFormat="1" x14ac:dyDescent="0.25">
      <c r="R1715" s="263"/>
      <c r="T1715" s="276"/>
      <c r="U1715" s="284"/>
    </row>
    <row r="1716" spans="18:21" s="105" customFormat="1" x14ac:dyDescent="0.25">
      <c r="R1716" s="263"/>
      <c r="T1716" s="276"/>
      <c r="U1716" s="284"/>
    </row>
    <row r="1717" spans="18:21" s="105" customFormat="1" x14ac:dyDescent="0.25">
      <c r="R1717" s="263"/>
      <c r="T1717" s="276"/>
      <c r="U1717" s="284"/>
    </row>
    <row r="1718" spans="18:21" s="105" customFormat="1" x14ac:dyDescent="0.25">
      <c r="R1718" s="263"/>
      <c r="T1718" s="276"/>
      <c r="U1718" s="284"/>
    </row>
    <row r="1719" spans="18:21" s="105" customFormat="1" x14ac:dyDescent="0.25">
      <c r="R1719" s="263"/>
      <c r="T1719" s="276"/>
      <c r="U1719" s="284"/>
    </row>
    <row r="1720" spans="18:21" s="105" customFormat="1" x14ac:dyDescent="0.25">
      <c r="R1720" s="263"/>
      <c r="T1720" s="276"/>
      <c r="U1720" s="284"/>
    </row>
    <row r="1721" spans="18:21" s="105" customFormat="1" x14ac:dyDescent="0.25">
      <c r="R1721" s="263"/>
      <c r="T1721" s="276"/>
      <c r="U1721" s="284"/>
    </row>
    <row r="1722" spans="18:21" s="105" customFormat="1" x14ac:dyDescent="0.25">
      <c r="R1722" s="263"/>
      <c r="T1722" s="276"/>
      <c r="U1722" s="284"/>
    </row>
    <row r="1723" spans="18:21" s="105" customFormat="1" x14ac:dyDescent="0.25">
      <c r="R1723" s="263"/>
      <c r="T1723" s="276"/>
      <c r="U1723" s="284"/>
    </row>
    <row r="1724" spans="18:21" s="105" customFormat="1" x14ac:dyDescent="0.25">
      <c r="R1724" s="263"/>
      <c r="T1724" s="276"/>
      <c r="U1724" s="284"/>
    </row>
    <row r="1725" spans="18:21" s="105" customFormat="1" x14ac:dyDescent="0.25">
      <c r="R1725" s="263"/>
      <c r="T1725" s="276"/>
      <c r="U1725" s="284"/>
    </row>
    <row r="1726" spans="18:21" s="105" customFormat="1" x14ac:dyDescent="0.25">
      <c r="R1726" s="263"/>
      <c r="T1726" s="276"/>
      <c r="U1726" s="284"/>
    </row>
    <row r="1727" spans="18:21" s="105" customFormat="1" x14ac:dyDescent="0.25">
      <c r="R1727" s="263"/>
      <c r="T1727" s="276"/>
      <c r="U1727" s="284"/>
    </row>
    <row r="1728" spans="18:21" s="105" customFormat="1" x14ac:dyDescent="0.25">
      <c r="R1728" s="263"/>
      <c r="T1728" s="276"/>
      <c r="U1728" s="284"/>
    </row>
    <row r="1729" spans="18:21" s="105" customFormat="1" x14ac:dyDescent="0.25">
      <c r="R1729" s="263"/>
      <c r="T1729" s="276"/>
      <c r="U1729" s="284"/>
    </row>
    <row r="1730" spans="18:21" s="105" customFormat="1" x14ac:dyDescent="0.25">
      <c r="R1730" s="263"/>
      <c r="T1730" s="276"/>
      <c r="U1730" s="284"/>
    </row>
    <row r="1731" spans="18:21" s="105" customFormat="1" x14ac:dyDescent="0.25">
      <c r="R1731" s="263"/>
      <c r="T1731" s="276"/>
      <c r="U1731" s="284"/>
    </row>
    <row r="1732" spans="18:21" s="105" customFormat="1" x14ac:dyDescent="0.25">
      <c r="R1732" s="263"/>
      <c r="T1732" s="276"/>
      <c r="U1732" s="284"/>
    </row>
    <row r="1733" spans="18:21" s="105" customFormat="1" x14ac:dyDescent="0.25">
      <c r="R1733" s="263"/>
      <c r="T1733" s="276"/>
      <c r="U1733" s="284"/>
    </row>
    <row r="1734" spans="18:21" s="105" customFormat="1" x14ac:dyDescent="0.25">
      <c r="R1734" s="263"/>
      <c r="T1734" s="276"/>
      <c r="U1734" s="284"/>
    </row>
    <row r="1735" spans="18:21" s="105" customFormat="1" x14ac:dyDescent="0.25">
      <c r="R1735" s="263"/>
      <c r="T1735" s="276"/>
      <c r="U1735" s="284"/>
    </row>
    <row r="1736" spans="18:21" s="105" customFormat="1" x14ac:dyDescent="0.25">
      <c r="R1736" s="263"/>
      <c r="T1736" s="276"/>
      <c r="U1736" s="284"/>
    </row>
    <row r="1737" spans="18:21" s="105" customFormat="1" x14ac:dyDescent="0.25">
      <c r="R1737" s="263"/>
      <c r="T1737" s="276"/>
      <c r="U1737" s="284"/>
    </row>
    <row r="1738" spans="18:21" s="105" customFormat="1" x14ac:dyDescent="0.25">
      <c r="R1738" s="263"/>
      <c r="T1738" s="276"/>
      <c r="U1738" s="284"/>
    </row>
    <row r="1739" spans="18:21" s="105" customFormat="1" x14ac:dyDescent="0.25">
      <c r="R1739" s="263"/>
      <c r="T1739" s="276"/>
      <c r="U1739" s="284"/>
    </row>
    <row r="1740" spans="18:21" s="105" customFormat="1" x14ac:dyDescent="0.25">
      <c r="R1740" s="263"/>
      <c r="T1740" s="276"/>
      <c r="U1740" s="284"/>
    </row>
    <row r="1741" spans="18:21" s="105" customFormat="1" x14ac:dyDescent="0.25">
      <c r="R1741" s="263"/>
      <c r="T1741" s="276"/>
      <c r="U1741" s="284"/>
    </row>
    <row r="1742" spans="18:21" s="105" customFormat="1" x14ac:dyDescent="0.25">
      <c r="R1742" s="263"/>
      <c r="T1742" s="276"/>
      <c r="U1742" s="284"/>
    </row>
    <row r="1743" spans="18:21" s="105" customFormat="1" x14ac:dyDescent="0.25">
      <c r="R1743" s="263"/>
      <c r="T1743" s="276"/>
      <c r="U1743" s="284"/>
    </row>
    <row r="1744" spans="18:21" s="105" customFormat="1" x14ac:dyDescent="0.25">
      <c r="R1744" s="263"/>
      <c r="T1744" s="276"/>
      <c r="U1744" s="284"/>
    </row>
    <row r="1745" spans="18:21" s="105" customFormat="1" x14ac:dyDescent="0.25">
      <c r="R1745" s="263"/>
      <c r="T1745" s="276"/>
      <c r="U1745" s="284"/>
    </row>
    <row r="1746" spans="18:21" s="105" customFormat="1" x14ac:dyDescent="0.25">
      <c r="R1746" s="263"/>
      <c r="T1746" s="276"/>
      <c r="U1746" s="284"/>
    </row>
    <row r="1747" spans="18:21" s="105" customFormat="1" x14ac:dyDescent="0.25">
      <c r="R1747" s="263"/>
      <c r="T1747" s="276"/>
      <c r="U1747" s="284"/>
    </row>
    <row r="1748" spans="18:21" s="105" customFormat="1" x14ac:dyDescent="0.25">
      <c r="R1748" s="263"/>
      <c r="T1748" s="276"/>
      <c r="U1748" s="284"/>
    </row>
    <row r="1749" spans="18:21" s="105" customFormat="1" x14ac:dyDescent="0.25">
      <c r="R1749" s="263"/>
      <c r="T1749" s="276"/>
      <c r="U1749" s="284"/>
    </row>
    <row r="1750" spans="18:21" s="105" customFormat="1" x14ac:dyDescent="0.25">
      <c r="R1750" s="263"/>
      <c r="T1750" s="276"/>
      <c r="U1750" s="284"/>
    </row>
    <row r="1751" spans="18:21" s="105" customFormat="1" x14ac:dyDescent="0.25">
      <c r="R1751" s="263"/>
      <c r="T1751" s="276"/>
      <c r="U1751" s="284"/>
    </row>
    <row r="1752" spans="18:21" s="105" customFormat="1" x14ac:dyDescent="0.25">
      <c r="R1752" s="263"/>
      <c r="T1752" s="276"/>
      <c r="U1752" s="284"/>
    </row>
    <row r="1753" spans="18:21" s="105" customFormat="1" x14ac:dyDescent="0.25">
      <c r="R1753" s="263"/>
      <c r="T1753" s="276"/>
      <c r="U1753" s="284"/>
    </row>
    <row r="1754" spans="18:21" s="105" customFormat="1" x14ac:dyDescent="0.25">
      <c r="R1754" s="263"/>
      <c r="T1754" s="276"/>
      <c r="U1754" s="284"/>
    </row>
    <row r="1755" spans="18:21" s="105" customFormat="1" x14ac:dyDescent="0.25">
      <c r="R1755" s="263"/>
      <c r="T1755" s="276"/>
      <c r="U1755" s="284"/>
    </row>
    <row r="1756" spans="18:21" s="105" customFormat="1" x14ac:dyDescent="0.25">
      <c r="R1756" s="263"/>
      <c r="T1756" s="276"/>
      <c r="U1756" s="284"/>
    </row>
    <row r="1757" spans="18:21" s="105" customFormat="1" x14ac:dyDescent="0.25">
      <c r="R1757" s="263"/>
      <c r="T1757" s="276"/>
      <c r="U1757" s="284"/>
    </row>
    <row r="1758" spans="18:21" s="105" customFormat="1" x14ac:dyDescent="0.25">
      <c r="R1758" s="263"/>
      <c r="T1758" s="276"/>
      <c r="U1758" s="284"/>
    </row>
    <row r="1759" spans="18:21" s="105" customFormat="1" x14ac:dyDescent="0.25">
      <c r="R1759" s="263"/>
      <c r="T1759" s="276"/>
      <c r="U1759" s="284"/>
    </row>
    <row r="1760" spans="18:21" s="105" customFormat="1" x14ac:dyDescent="0.25">
      <c r="R1760" s="263"/>
      <c r="T1760" s="276"/>
      <c r="U1760" s="284"/>
    </row>
    <row r="1761" spans="18:21" s="105" customFormat="1" x14ac:dyDescent="0.25">
      <c r="R1761" s="263"/>
      <c r="T1761" s="276"/>
      <c r="U1761" s="284"/>
    </row>
    <row r="1762" spans="18:21" s="105" customFormat="1" x14ac:dyDescent="0.25">
      <c r="R1762" s="263"/>
      <c r="T1762" s="276"/>
      <c r="U1762" s="284"/>
    </row>
    <row r="1763" spans="18:21" s="105" customFormat="1" x14ac:dyDescent="0.25">
      <c r="R1763" s="263"/>
      <c r="T1763" s="276"/>
      <c r="U1763" s="284"/>
    </row>
    <row r="1764" spans="18:21" s="105" customFormat="1" x14ac:dyDescent="0.25">
      <c r="R1764" s="263"/>
      <c r="T1764" s="276"/>
      <c r="U1764" s="284"/>
    </row>
    <row r="1765" spans="18:21" s="105" customFormat="1" x14ac:dyDescent="0.25">
      <c r="R1765" s="263"/>
      <c r="T1765" s="276"/>
      <c r="U1765" s="284"/>
    </row>
    <row r="1766" spans="18:21" s="105" customFormat="1" x14ac:dyDescent="0.25">
      <c r="R1766" s="263"/>
      <c r="T1766" s="276"/>
      <c r="U1766" s="284"/>
    </row>
    <row r="1767" spans="18:21" s="105" customFormat="1" x14ac:dyDescent="0.25">
      <c r="R1767" s="263"/>
      <c r="T1767" s="276"/>
      <c r="U1767" s="284"/>
    </row>
    <row r="1768" spans="18:21" s="105" customFormat="1" x14ac:dyDescent="0.25">
      <c r="R1768" s="263"/>
      <c r="T1768" s="276"/>
      <c r="U1768" s="284"/>
    </row>
    <row r="1769" spans="18:21" s="105" customFormat="1" x14ac:dyDescent="0.25">
      <c r="R1769" s="263"/>
      <c r="T1769" s="276"/>
      <c r="U1769" s="284"/>
    </row>
    <row r="1770" spans="18:21" s="105" customFormat="1" x14ac:dyDescent="0.25">
      <c r="R1770" s="263"/>
      <c r="T1770" s="276"/>
      <c r="U1770" s="284"/>
    </row>
    <row r="1771" spans="18:21" s="105" customFormat="1" x14ac:dyDescent="0.25">
      <c r="R1771" s="263"/>
      <c r="T1771" s="276"/>
      <c r="U1771" s="284"/>
    </row>
    <row r="1772" spans="18:21" s="105" customFormat="1" x14ac:dyDescent="0.25">
      <c r="R1772" s="263"/>
      <c r="T1772" s="276"/>
      <c r="U1772" s="284"/>
    </row>
    <row r="1773" spans="18:21" s="105" customFormat="1" x14ac:dyDescent="0.25">
      <c r="R1773" s="263"/>
      <c r="T1773" s="276"/>
      <c r="U1773" s="284"/>
    </row>
    <row r="1774" spans="18:21" s="105" customFormat="1" x14ac:dyDescent="0.25">
      <c r="R1774" s="263"/>
      <c r="T1774" s="276"/>
      <c r="U1774" s="284"/>
    </row>
    <row r="1775" spans="18:21" s="105" customFormat="1" x14ac:dyDescent="0.25">
      <c r="R1775" s="263"/>
      <c r="T1775" s="276"/>
      <c r="U1775" s="284"/>
    </row>
    <row r="1776" spans="18:21" s="105" customFormat="1" x14ac:dyDescent="0.25">
      <c r="R1776" s="263"/>
      <c r="T1776" s="276"/>
      <c r="U1776" s="284"/>
    </row>
    <row r="1777" spans="18:21" s="105" customFormat="1" x14ac:dyDescent="0.25">
      <c r="R1777" s="263"/>
      <c r="T1777" s="276"/>
      <c r="U1777" s="284"/>
    </row>
    <row r="1778" spans="18:21" s="105" customFormat="1" x14ac:dyDescent="0.25">
      <c r="R1778" s="263"/>
      <c r="T1778" s="276"/>
      <c r="U1778" s="284"/>
    </row>
    <row r="1779" spans="18:21" s="105" customFormat="1" x14ac:dyDescent="0.25">
      <c r="R1779" s="263"/>
      <c r="T1779" s="276"/>
      <c r="U1779" s="284"/>
    </row>
    <row r="1780" spans="18:21" s="105" customFormat="1" x14ac:dyDescent="0.25">
      <c r="R1780" s="263"/>
      <c r="T1780" s="276"/>
      <c r="U1780" s="284"/>
    </row>
    <row r="1781" spans="18:21" s="105" customFormat="1" x14ac:dyDescent="0.25">
      <c r="R1781" s="263"/>
      <c r="T1781" s="276"/>
      <c r="U1781" s="284"/>
    </row>
    <row r="1782" spans="18:21" s="105" customFormat="1" x14ac:dyDescent="0.25">
      <c r="R1782" s="263"/>
      <c r="T1782" s="276"/>
      <c r="U1782" s="284"/>
    </row>
    <row r="1783" spans="18:21" s="105" customFormat="1" x14ac:dyDescent="0.25">
      <c r="R1783" s="263"/>
      <c r="T1783" s="276"/>
      <c r="U1783" s="284"/>
    </row>
    <row r="1784" spans="18:21" s="105" customFormat="1" x14ac:dyDescent="0.25">
      <c r="R1784" s="263"/>
      <c r="T1784" s="276"/>
      <c r="U1784" s="284"/>
    </row>
    <row r="1785" spans="18:21" s="105" customFormat="1" x14ac:dyDescent="0.25">
      <c r="R1785" s="263"/>
      <c r="T1785" s="276"/>
      <c r="U1785" s="284"/>
    </row>
    <row r="1786" spans="18:21" s="105" customFormat="1" x14ac:dyDescent="0.25">
      <c r="R1786" s="263"/>
      <c r="T1786" s="276"/>
      <c r="U1786" s="284"/>
    </row>
    <row r="1787" spans="18:21" s="105" customFormat="1" x14ac:dyDescent="0.25">
      <c r="R1787" s="263"/>
      <c r="T1787" s="276"/>
      <c r="U1787" s="284"/>
    </row>
    <row r="1788" spans="18:21" s="105" customFormat="1" x14ac:dyDescent="0.25">
      <c r="R1788" s="263"/>
      <c r="T1788" s="276"/>
      <c r="U1788" s="284"/>
    </row>
    <row r="1789" spans="18:21" s="105" customFormat="1" x14ac:dyDescent="0.25">
      <c r="R1789" s="263"/>
      <c r="T1789" s="276"/>
      <c r="U1789" s="284"/>
    </row>
    <row r="1790" spans="18:21" s="105" customFormat="1" x14ac:dyDescent="0.25">
      <c r="R1790" s="263"/>
      <c r="T1790" s="276"/>
      <c r="U1790" s="284"/>
    </row>
    <row r="1791" spans="18:21" s="105" customFormat="1" x14ac:dyDescent="0.25">
      <c r="R1791" s="263"/>
      <c r="T1791" s="276"/>
      <c r="U1791" s="284"/>
    </row>
    <row r="1792" spans="18:21" s="105" customFormat="1" x14ac:dyDescent="0.25">
      <c r="R1792" s="263"/>
      <c r="T1792" s="276"/>
      <c r="U1792" s="284"/>
    </row>
    <row r="1793" spans="18:21" s="105" customFormat="1" x14ac:dyDescent="0.25">
      <c r="R1793" s="263"/>
      <c r="T1793" s="276"/>
      <c r="U1793" s="284"/>
    </row>
    <row r="1794" spans="18:21" s="105" customFormat="1" x14ac:dyDescent="0.25">
      <c r="R1794" s="263"/>
      <c r="T1794" s="276"/>
      <c r="U1794" s="284"/>
    </row>
    <row r="1795" spans="18:21" s="105" customFormat="1" x14ac:dyDescent="0.25">
      <c r="R1795" s="263"/>
      <c r="T1795" s="276"/>
      <c r="U1795" s="284"/>
    </row>
    <row r="1796" spans="18:21" s="105" customFormat="1" x14ac:dyDescent="0.25">
      <c r="R1796" s="263"/>
      <c r="T1796" s="276"/>
      <c r="U1796" s="284"/>
    </row>
    <row r="1797" spans="18:21" s="105" customFormat="1" x14ac:dyDescent="0.25">
      <c r="R1797" s="263"/>
      <c r="T1797" s="276"/>
      <c r="U1797" s="284"/>
    </row>
    <row r="1798" spans="18:21" s="105" customFormat="1" x14ac:dyDescent="0.25">
      <c r="R1798" s="263"/>
      <c r="T1798" s="276"/>
      <c r="U1798" s="284"/>
    </row>
    <row r="1799" spans="18:21" s="105" customFormat="1" x14ac:dyDescent="0.25">
      <c r="R1799" s="263"/>
      <c r="T1799" s="276"/>
      <c r="U1799" s="284"/>
    </row>
    <row r="1800" spans="18:21" s="105" customFormat="1" x14ac:dyDescent="0.25">
      <c r="R1800" s="263"/>
      <c r="T1800" s="276"/>
      <c r="U1800" s="284"/>
    </row>
    <row r="1801" spans="18:21" s="105" customFormat="1" x14ac:dyDescent="0.25">
      <c r="R1801" s="263"/>
      <c r="T1801" s="276"/>
      <c r="U1801" s="284"/>
    </row>
    <row r="1802" spans="18:21" s="105" customFormat="1" x14ac:dyDescent="0.25">
      <c r="R1802" s="263"/>
      <c r="T1802" s="276"/>
      <c r="U1802" s="284"/>
    </row>
    <row r="1803" spans="18:21" s="105" customFormat="1" x14ac:dyDescent="0.25">
      <c r="R1803" s="263"/>
      <c r="T1803" s="276"/>
      <c r="U1803" s="284"/>
    </row>
    <row r="1804" spans="18:21" s="105" customFormat="1" x14ac:dyDescent="0.25">
      <c r="R1804" s="263"/>
      <c r="T1804" s="276"/>
      <c r="U1804" s="284"/>
    </row>
    <row r="1805" spans="18:21" s="105" customFormat="1" x14ac:dyDescent="0.25">
      <c r="R1805" s="263"/>
      <c r="T1805" s="276"/>
      <c r="U1805" s="284"/>
    </row>
    <row r="1806" spans="18:21" s="105" customFormat="1" x14ac:dyDescent="0.25">
      <c r="R1806" s="263"/>
      <c r="T1806" s="276"/>
      <c r="U1806" s="284"/>
    </row>
    <row r="1807" spans="18:21" s="105" customFormat="1" x14ac:dyDescent="0.25">
      <c r="R1807" s="263"/>
      <c r="T1807" s="276"/>
      <c r="U1807" s="284"/>
    </row>
    <row r="1808" spans="18:21" s="105" customFormat="1" x14ac:dyDescent="0.25">
      <c r="R1808" s="263"/>
      <c r="T1808" s="276"/>
      <c r="U1808" s="284"/>
    </row>
    <row r="1809" spans="18:21" s="105" customFormat="1" x14ac:dyDescent="0.25">
      <c r="R1809" s="263"/>
      <c r="T1809" s="276"/>
      <c r="U1809" s="284"/>
    </row>
    <row r="1810" spans="18:21" s="105" customFormat="1" x14ac:dyDescent="0.25">
      <c r="R1810" s="263"/>
      <c r="T1810" s="276"/>
      <c r="U1810" s="284"/>
    </row>
    <row r="1811" spans="18:21" s="105" customFormat="1" x14ac:dyDescent="0.25">
      <c r="R1811" s="263"/>
      <c r="T1811" s="276"/>
      <c r="U1811" s="284"/>
    </row>
    <row r="1812" spans="18:21" s="105" customFormat="1" x14ac:dyDescent="0.25">
      <c r="R1812" s="263"/>
      <c r="T1812" s="276"/>
      <c r="U1812" s="284"/>
    </row>
    <row r="1813" spans="18:21" s="105" customFormat="1" x14ac:dyDescent="0.25">
      <c r="R1813" s="263"/>
      <c r="T1813" s="276"/>
      <c r="U1813" s="284"/>
    </row>
    <row r="1814" spans="18:21" s="105" customFormat="1" x14ac:dyDescent="0.25">
      <c r="R1814" s="263"/>
      <c r="T1814" s="276"/>
      <c r="U1814" s="284"/>
    </row>
    <row r="1815" spans="18:21" s="105" customFormat="1" x14ac:dyDescent="0.25">
      <c r="R1815" s="263"/>
      <c r="T1815" s="276"/>
      <c r="U1815" s="284"/>
    </row>
    <row r="1816" spans="18:21" s="105" customFormat="1" x14ac:dyDescent="0.25">
      <c r="R1816" s="263"/>
      <c r="T1816" s="276"/>
      <c r="U1816" s="284"/>
    </row>
    <row r="1817" spans="18:21" s="105" customFormat="1" x14ac:dyDescent="0.25">
      <c r="R1817" s="263"/>
      <c r="T1817" s="276"/>
      <c r="U1817" s="284"/>
    </row>
    <row r="1818" spans="18:21" s="105" customFormat="1" x14ac:dyDescent="0.25">
      <c r="R1818" s="263"/>
      <c r="T1818" s="276"/>
      <c r="U1818" s="284"/>
    </row>
    <row r="1819" spans="18:21" s="105" customFormat="1" x14ac:dyDescent="0.25">
      <c r="R1819" s="263"/>
      <c r="T1819" s="276"/>
      <c r="U1819" s="284"/>
    </row>
    <row r="1820" spans="18:21" s="105" customFormat="1" x14ac:dyDescent="0.25">
      <c r="R1820" s="263"/>
      <c r="T1820" s="276"/>
      <c r="U1820" s="284"/>
    </row>
    <row r="1821" spans="18:21" s="105" customFormat="1" x14ac:dyDescent="0.25">
      <c r="R1821" s="263"/>
      <c r="T1821" s="276"/>
      <c r="U1821" s="284"/>
    </row>
    <row r="1822" spans="18:21" s="105" customFormat="1" x14ac:dyDescent="0.25">
      <c r="R1822" s="263"/>
      <c r="T1822" s="276"/>
      <c r="U1822" s="284"/>
    </row>
    <row r="1823" spans="18:21" s="105" customFormat="1" x14ac:dyDescent="0.25">
      <c r="R1823" s="263"/>
      <c r="T1823" s="276"/>
      <c r="U1823" s="284"/>
    </row>
    <row r="1824" spans="18:21" s="105" customFormat="1" x14ac:dyDescent="0.25">
      <c r="R1824" s="263"/>
      <c r="T1824" s="276"/>
      <c r="U1824" s="284"/>
    </row>
    <row r="1825" spans="18:21" s="105" customFormat="1" x14ac:dyDescent="0.25">
      <c r="R1825" s="263"/>
      <c r="T1825" s="276"/>
      <c r="U1825" s="284"/>
    </row>
    <row r="1826" spans="18:21" s="105" customFormat="1" x14ac:dyDescent="0.25">
      <c r="R1826" s="263"/>
      <c r="T1826" s="276"/>
      <c r="U1826" s="284"/>
    </row>
    <row r="1827" spans="18:21" s="105" customFormat="1" x14ac:dyDescent="0.25">
      <c r="R1827" s="263"/>
      <c r="T1827" s="276"/>
      <c r="U1827" s="284"/>
    </row>
    <row r="1828" spans="18:21" s="105" customFormat="1" x14ac:dyDescent="0.25">
      <c r="R1828" s="263"/>
      <c r="T1828" s="276"/>
      <c r="U1828" s="284"/>
    </row>
    <row r="1829" spans="18:21" s="105" customFormat="1" x14ac:dyDescent="0.25">
      <c r="R1829" s="263"/>
      <c r="T1829" s="276"/>
      <c r="U1829" s="284"/>
    </row>
    <row r="1830" spans="18:21" s="105" customFormat="1" x14ac:dyDescent="0.25">
      <c r="R1830" s="263"/>
      <c r="T1830" s="276"/>
      <c r="U1830" s="284"/>
    </row>
    <row r="1831" spans="18:21" s="105" customFormat="1" x14ac:dyDescent="0.25">
      <c r="R1831" s="263"/>
      <c r="T1831" s="276"/>
      <c r="U1831" s="284"/>
    </row>
    <row r="1832" spans="18:21" s="105" customFormat="1" x14ac:dyDescent="0.25">
      <c r="R1832" s="263"/>
      <c r="T1832" s="276"/>
      <c r="U1832" s="284"/>
    </row>
    <row r="1833" spans="18:21" s="105" customFormat="1" x14ac:dyDescent="0.25">
      <c r="R1833" s="263"/>
      <c r="T1833" s="276"/>
      <c r="U1833" s="284"/>
    </row>
    <row r="1834" spans="18:21" s="105" customFormat="1" x14ac:dyDescent="0.25">
      <c r="R1834" s="263"/>
      <c r="T1834" s="276"/>
      <c r="U1834" s="284"/>
    </row>
    <row r="1835" spans="18:21" s="105" customFormat="1" x14ac:dyDescent="0.25">
      <c r="R1835" s="263"/>
      <c r="T1835" s="276"/>
      <c r="U1835" s="284"/>
    </row>
    <row r="1836" spans="18:21" s="105" customFormat="1" x14ac:dyDescent="0.25">
      <c r="R1836" s="263"/>
      <c r="T1836" s="276"/>
      <c r="U1836" s="284"/>
    </row>
    <row r="1837" spans="18:21" s="105" customFormat="1" x14ac:dyDescent="0.25">
      <c r="R1837" s="263"/>
      <c r="T1837" s="276"/>
      <c r="U1837" s="284"/>
    </row>
    <row r="1838" spans="18:21" s="105" customFormat="1" x14ac:dyDescent="0.25">
      <c r="R1838" s="263"/>
      <c r="T1838" s="276"/>
      <c r="U1838" s="284"/>
    </row>
    <row r="1839" spans="18:21" s="105" customFormat="1" x14ac:dyDescent="0.25">
      <c r="R1839" s="263"/>
      <c r="T1839" s="276"/>
      <c r="U1839" s="284"/>
    </row>
    <row r="1840" spans="18:21" s="105" customFormat="1" x14ac:dyDescent="0.25">
      <c r="R1840" s="263"/>
      <c r="T1840" s="276"/>
      <c r="U1840" s="284"/>
    </row>
    <row r="1841" spans="18:21" s="105" customFormat="1" x14ac:dyDescent="0.25">
      <c r="R1841" s="263"/>
      <c r="T1841" s="276"/>
      <c r="U1841" s="284"/>
    </row>
    <row r="1842" spans="18:21" s="105" customFormat="1" x14ac:dyDescent="0.25">
      <c r="R1842" s="263"/>
      <c r="T1842" s="276"/>
      <c r="U1842" s="284"/>
    </row>
    <row r="1843" spans="18:21" s="105" customFormat="1" x14ac:dyDescent="0.25">
      <c r="R1843" s="263"/>
      <c r="T1843" s="276"/>
      <c r="U1843" s="284"/>
    </row>
    <row r="1844" spans="18:21" s="105" customFormat="1" x14ac:dyDescent="0.25">
      <c r="R1844" s="263"/>
      <c r="T1844" s="276"/>
      <c r="U1844" s="284"/>
    </row>
    <row r="1845" spans="18:21" s="105" customFormat="1" x14ac:dyDescent="0.25">
      <c r="R1845" s="263"/>
      <c r="T1845" s="276"/>
      <c r="U1845" s="284"/>
    </row>
    <row r="1846" spans="18:21" s="105" customFormat="1" x14ac:dyDescent="0.25">
      <c r="R1846" s="263"/>
      <c r="T1846" s="276"/>
      <c r="U1846" s="284"/>
    </row>
    <row r="1847" spans="18:21" s="105" customFormat="1" x14ac:dyDescent="0.25">
      <c r="R1847" s="263"/>
      <c r="T1847" s="276"/>
      <c r="U1847" s="284"/>
    </row>
    <row r="1848" spans="18:21" s="105" customFormat="1" x14ac:dyDescent="0.25">
      <c r="R1848" s="263"/>
      <c r="T1848" s="276"/>
      <c r="U1848" s="284"/>
    </row>
    <row r="1849" spans="18:21" s="105" customFormat="1" x14ac:dyDescent="0.25">
      <c r="R1849" s="263"/>
      <c r="T1849" s="276"/>
      <c r="U1849" s="284"/>
    </row>
    <row r="1850" spans="18:21" s="105" customFormat="1" x14ac:dyDescent="0.25">
      <c r="R1850" s="263"/>
      <c r="T1850" s="276"/>
      <c r="U1850" s="284"/>
    </row>
    <row r="1851" spans="18:21" s="105" customFormat="1" x14ac:dyDescent="0.25">
      <c r="R1851" s="263"/>
      <c r="T1851" s="276"/>
      <c r="U1851" s="284"/>
    </row>
    <row r="1852" spans="18:21" s="105" customFormat="1" x14ac:dyDescent="0.25">
      <c r="R1852" s="263"/>
      <c r="T1852" s="276"/>
      <c r="U1852" s="284"/>
    </row>
    <row r="1853" spans="18:21" s="105" customFormat="1" x14ac:dyDescent="0.25">
      <c r="R1853" s="263"/>
      <c r="T1853" s="276"/>
      <c r="U1853" s="284"/>
    </row>
    <row r="1854" spans="18:21" s="105" customFormat="1" x14ac:dyDescent="0.25">
      <c r="R1854" s="263"/>
      <c r="T1854" s="276"/>
      <c r="U1854" s="284"/>
    </row>
    <row r="1855" spans="18:21" s="105" customFormat="1" x14ac:dyDescent="0.25">
      <c r="R1855" s="263"/>
      <c r="T1855" s="276"/>
      <c r="U1855" s="284"/>
    </row>
    <row r="1856" spans="18:21" s="105" customFormat="1" x14ac:dyDescent="0.25">
      <c r="R1856" s="263"/>
      <c r="T1856" s="276"/>
      <c r="U1856" s="284"/>
    </row>
    <row r="1857" spans="18:21" s="105" customFormat="1" x14ac:dyDescent="0.25">
      <c r="R1857" s="263"/>
      <c r="T1857" s="276"/>
      <c r="U1857" s="284"/>
    </row>
    <row r="1858" spans="18:21" s="105" customFormat="1" x14ac:dyDescent="0.25">
      <c r="R1858" s="263"/>
      <c r="T1858" s="276"/>
      <c r="U1858" s="284"/>
    </row>
    <row r="1859" spans="18:21" s="105" customFormat="1" x14ac:dyDescent="0.25">
      <c r="R1859" s="263"/>
      <c r="T1859" s="276"/>
      <c r="U1859" s="284"/>
    </row>
    <row r="1860" spans="18:21" s="105" customFormat="1" x14ac:dyDescent="0.25">
      <c r="R1860" s="263"/>
      <c r="T1860" s="276"/>
      <c r="U1860" s="284"/>
    </row>
    <row r="1861" spans="18:21" s="105" customFormat="1" x14ac:dyDescent="0.25">
      <c r="R1861" s="263"/>
      <c r="T1861" s="276"/>
      <c r="U1861" s="284"/>
    </row>
    <row r="1862" spans="18:21" s="105" customFormat="1" x14ac:dyDescent="0.25">
      <c r="R1862" s="263"/>
      <c r="T1862" s="276"/>
      <c r="U1862" s="284"/>
    </row>
    <row r="1863" spans="18:21" s="105" customFormat="1" x14ac:dyDescent="0.25">
      <c r="R1863" s="263"/>
      <c r="T1863" s="276"/>
      <c r="U1863" s="284"/>
    </row>
    <row r="1864" spans="18:21" s="105" customFormat="1" x14ac:dyDescent="0.25">
      <c r="R1864" s="263"/>
      <c r="T1864" s="276"/>
      <c r="U1864" s="284"/>
    </row>
    <row r="1865" spans="18:21" s="105" customFormat="1" x14ac:dyDescent="0.25">
      <c r="R1865" s="263"/>
      <c r="T1865" s="276"/>
      <c r="U1865" s="284"/>
    </row>
    <row r="1866" spans="18:21" s="105" customFormat="1" x14ac:dyDescent="0.25">
      <c r="R1866" s="263"/>
      <c r="T1866" s="276"/>
      <c r="U1866" s="284"/>
    </row>
    <row r="1867" spans="18:21" s="105" customFormat="1" x14ac:dyDescent="0.25">
      <c r="R1867" s="263"/>
      <c r="T1867" s="276"/>
      <c r="U1867" s="284"/>
    </row>
    <row r="1868" spans="18:21" s="105" customFormat="1" x14ac:dyDescent="0.25">
      <c r="R1868" s="263"/>
      <c r="T1868" s="276"/>
      <c r="U1868" s="284"/>
    </row>
    <row r="1869" spans="18:21" s="105" customFormat="1" x14ac:dyDescent="0.25">
      <c r="R1869" s="263"/>
      <c r="T1869" s="276"/>
      <c r="U1869" s="284"/>
    </row>
    <row r="1870" spans="18:21" s="105" customFormat="1" x14ac:dyDescent="0.25">
      <c r="R1870" s="263"/>
      <c r="T1870" s="276"/>
      <c r="U1870" s="284"/>
    </row>
    <row r="1871" spans="18:21" s="105" customFormat="1" x14ac:dyDescent="0.25">
      <c r="R1871" s="263"/>
      <c r="T1871" s="276"/>
      <c r="U1871" s="284"/>
    </row>
    <row r="1872" spans="18:21" s="105" customFormat="1" x14ac:dyDescent="0.25">
      <c r="R1872" s="263"/>
      <c r="T1872" s="276"/>
      <c r="U1872" s="284"/>
    </row>
    <row r="1873" spans="18:21" s="105" customFormat="1" x14ac:dyDescent="0.25">
      <c r="R1873" s="263"/>
      <c r="T1873" s="276"/>
      <c r="U1873" s="284"/>
    </row>
    <row r="1874" spans="18:21" s="105" customFormat="1" x14ac:dyDescent="0.25">
      <c r="R1874" s="263"/>
      <c r="T1874" s="276"/>
      <c r="U1874" s="284"/>
    </row>
    <row r="1875" spans="18:21" s="105" customFormat="1" x14ac:dyDescent="0.25">
      <c r="R1875" s="263"/>
      <c r="T1875" s="276"/>
      <c r="U1875" s="284"/>
    </row>
    <row r="1876" spans="18:21" s="105" customFormat="1" x14ac:dyDescent="0.25">
      <c r="R1876" s="263"/>
      <c r="T1876" s="276"/>
      <c r="U1876" s="284"/>
    </row>
    <row r="1877" spans="18:21" s="105" customFormat="1" x14ac:dyDescent="0.25">
      <c r="R1877" s="263"/>
      <c r="T1877" s="276"/>
      <c r="U1877" s="284"/>
    </row>
    <row r="1878" spans="18:21" s="105" customFormat="1" x14ac:dyDescent="0.25">
      <c r="R1878" s="263"/>
      <c r="T1878" s="276"/>
      <c r="U1878" s="284"/>
    </row>
    <row r="1879" spans="18:21" s="105" customFormat="1" x14ac:dyDescent="0.25">
      <c r="R1879" s="263"/>
      <c r="T1879" s="276"/>
      <c r="U1879" s="284"/>
    </row>
    <row r="1880" spans="18:21" s="105" customFormat="1" x14ac:dyDescent="0.25">
      <c r="R1880" s="263"/>
      <c r="T1880" s="276"/>
      <c r="U1880" s="284"/>
    </row>
    <row r="1881" spans="18:21" s="105" customFormat="1" x14ac:dyDescent="0.25">
      <c r="R1881" s="263"/>
      <c r="T1881" s="276"/>
      <c r="U1881" s="284"/>
    </row>
    <row r="1882" spans="18:21" s="105" customFormat="1" x14ac:dyDescent="0.25">
      <c r="R1882" s="263"/>
      <c r="T1882" s="276"/>
      <c r="U1882" s="284"/>
    </row>
    <row r="1883" spans="18:21" s="105" customFormat="1" x14ac:dyDescent="0.25">
      <c r="R1883" s="263"/>
      <c r="T1883" s="276"/>
      <c r="U1883" s="284"/>
    </row>
    <row r="1884" spans="18:21" s="105" customFormat="1" x14ac:dyDescent="0.25">
      <c r="R1884" s="263"/>
      <c r="T1884" s="276"/>
      <c r="U1884" s="284"/>
    </row>
    <row r="1885" spans="18:21" s="105" customFormat="1" x14ac:dyDescent="0.25">
      <c r="R1885" s="263"/>
      <c r="T1885" s="276"/>
      <c r="U1885" s="284"/>
    </row>
    <row r="1886" spans="18:21" s="105" customFormat="1" x14ac:dyDescent="0.25">
      <c r="R1886" s="263"/>
      <c r="T1886" s="276"/>
      <c r="U1886" s="284"/>
    </row>
    <row r="1887" spans="18:21" s="105" customFormat="1" x14ac:dyDescent="0.25">
      <c r="R1887" s="263"/>
      <c r="T1887" s="276"/>
      <c r="U1887" s="284"/>
    </row>
    <row r="1888" spans="18:21" s="105" customFormat="1" x14ac:dyDescent="0.25">
      <c r="R1888" s="263"/>
      <c r="T1888" s="276"/>
      <c r="U1888" s="284"/>
    </row>
    <row r="1889" spans="18:21" s="105" customFormat="1" x14ac:dyDescent="0.25">
      <c r="R1889" s="263"/>
      <c r="T1889" s="276"/>
      <c r="U1889" s="284"/>
    </row>
    <row r="1890" spans="18:21" s="105" customFormat="1" x14ac:dyDescent="0.25">
      <c r="R1890" s="263"/>
      <c r="T1890" s="276"/>
      <c r="U1890" s="284"/>
    </row>
    <row r="1891" spans="18:21" s="105" customFormat="1" x14ac:dyDescent="0.25">
      <c r="R1891" s="263"/>
      <c r="T1891" s="276"/>
      <c r="U1891" s="284"/>
    </row>
    <row r="1892" spans="18:21" s="105" customFormat="1" x14ac:dyDescent="0.25">
      <c r="R1892" s="263"/>
      <c r="T1892" s="276"/>
      <c r="U1892" s="284"/>
    </row>
    <row r="1893" spans="18:21" s="105" customFormat="1" x14ac:dyDescent="0.25">
      <c r="R1893" s="263"/>
      <c r="T1893" s="276"/>
      <c r="U1893" s="284"/>
    </row>
    <row r="1894" spans="18:21" s="105" customFormat="1" x14ac:dyDescent="0.25">
      <c r="R1894" s="263"/>
      <c r="T1894" s="276"/>
      <c r="U1894" s="284"/>
    </row>
    <row r="1895" spans="18:21" s="105" customFormat="1" x14ac:dyDescent="0.25">
      <c r="R1895" s="263"/>
      <c r="T1895" s="276"/>
      <c r="U1895" s="284"/>
    </row>
    <row r="1896" spans="18:21" s="105" customFormat="1" x14ac:dyDescent="0.25">
      <c r="R1896" s="263"/>
      <c r="T1896" s="276"/>
      <c r="U1896" s="284"/>
    </row>
    <row r="1897" spans="18:21" s="105" customFormat="1" x14ac:dyDescent="0.25">
      <c r="R1897" s="263"/>
      <c r="T1897" s="276"/>
      <c r="U1897" s="284"/>
    </row>
    <row r="1898" spans="18:21" s="105" customFormat="1" x14ac:dyDescent="0.25">
      <c r="R1898" s="263"/>
      <c r="T1898" s="276"/>
      <c r="U1898" s="284"/>
    </row>
    <row r="1899" spans="18:21" s="105" customFormat="1" x14ac:dyDescent="0.25">
      <c r="R1899" s="263"/>
      <c r="T1899" s="276"/>
      <c r="U1899" s="284"/>
    </row>
    <row r="1900" spans="18:21" s="105" customFormat="1" x14ac:dyDescent="0.25">
      <c r="R1900" s="263"/>
      <c r="T1900" s="276"/>
      <c r="U1900" s="284"/>
    </row>
    <row r="1901" spans="18:21" s="105" customFormat="1" x14ac:dyDescent="0.25">
      <c r="R1901" s="263"/>
      <c r="T1901" s="276"/>
      <c r="U1901" s="284"/>
    </row>
    <row r="1902" spans="18:21" s="105" customFormat="1" x14ac:dyDescent="0.25">
      <c r="R1902" s="263"/>
      <c r="T1902" s="276"/>
      <c r="U1902" s="284"/>
    </row>
    <row r="1903" spans="18:21" s="105" customFormat="1" x14ac:dyDescent="0.25">
      <c r="R1903" s="263"/>
      <c r="T1903" s="276"/>
      <c r="U1903" s="284"/>
    </row>
    <row r="1904" spans="18:21" s="105" customFormat="1" x14ac:dyDescent="0.25">
      <c r="R1904" s="263"/>
      <c r="T1904" s="276"/>
      <c r="U1904" s="284"/>
    </row>
    <row r="1905" spans="18:21" s="105" customFormat="1" x14ac:dyDescent="0.25">
      <c r="R1905" s="263"/>
      <c r="T1905" s="276"/>
      <c r="U1905" s="284"/>
    </row>
    <row r="1906" spans="18:21" s="105" customFormat="1" x14ac:dyDescent="0.25">
      <c r="R1906" s="263"/>
      <c r="T1906" s="276"/>
      <c r="U1906" s="284"/>
    </row>
    <row r="1907" spans="18:21" s="105" customFormat="1" x14ac:dyDescent="0.25">
      <c r="R1907" s="263"/>
      <c r="T1907" s="276"/>
      <c r="U1907" s="284"/>
    </row>
    <row r="1908" spans="18:21" s="105" customFormat="1" x14ac:dyDescent="0.25">
      <c r="R1908" s="263"/>
      <c r="T1908" s="276"/>
      <c r="U1908" s="284"/>
    </row>
    <row r="1909" spans="18:21" s="105" customFormat="1" x14ac:dyDescent="0.25">
      <c r="R1909" s="263"/>
      <c r="T1909" s="276"/>
      <c r="U1909" s="284"/>
    </row>
    <row r="1910" spans="18:21" s="105" customFormat="1" x14ac:dyDescent="0.25">
      <c r="R1910" s="263"/>
      <c r="T1910" s="276"/>
      <c r="U1910" s="284"/>
    </row>
    <row r="1911" spans="18:21" s="105" customFormat="1" x14ac:dyDescent="0.25">
      <c r="R1911" s="263"/>
      <c r="T1911" s="276"/>
      <c r="U1911" s="284"/>
    </row>
    <row r="1912" spans="18:21" s="105" customFormat="1" x14ac:dyDescent="0.25">
      <c r="R1912" s="263"/>
      <c r="T1912" s="276"/>
      <c r="U1912" s="284"/>
    </row>
    <row r="1913" spans="18:21" s="105" customFormat="1" x14ac:dyDescent="0.25">
      <c r="R1913" s="263"/>
      <c r="T1913" s="276"/>
      <c r="U1913" s="284"/>
    </row>
    <row r="1914" spans="18:21" s="105" customFormat="1" x14ac:dyDescent="0.25">
      <c r="R1914" s="263"/>
      <c r="T1914" s="276"/>
      <c r="U1914" s="284"/>
    </row>
    <row r="1915" spans="18:21" s="105" customFormat="1" x14ac:dyDescent="0.25">
      <c r="R1915" s="263"/>
      <c r="T1915" s="276"/>
      <c r="U1915" s="284"/>
    </row>
    <row r="1916" spans="18:21" s="105" customFormat="1" x14ac:dyDescent="0.25">
      <c r="R1916" s="263"/>
      <c r="T1916" s="276"/>
      <c r="U1916" s="284"/>
    </row>
    <row r="1917" spans="18:21" s="105" customFormat="1" x14ac:dyDescent="0.25">
      <c r="R1917" s="263"/>
      <c r="T1917" s="276"/>
      <c r="U1917" s="284"/>
    </row>
    <row r="1918" spans="18:21" s="105" customFormat="1" x14ac:dyDescent="0.25">
      <c r="R1918" s="263"/>
      <c r="T1918" s="276"/>
      <c r="U1918" s="284"/>
    </row>
    <row r="1919" spans="18:21" s="105" customFormat="1" x14ac:dyDescent="0.25">
      <c r="R1919" s="263"/>
      <c r="T1919" s="276"/>
      <c r="U1919" s="284"/>
    </row>
    <row r="1920" spans="18:21" s="105" customFormat="1" x14ac:dyDescent="0.25">
      <c r="R1920" s="263"/>
      <c r="T1920" s="276"/>
      <c r="U1920" s="284"/>
    </row>
    <row r="1921" spans="18:21" s="105" customFormat="1" x14ac:dyDescent="0.25">
      <c r="R1921" s="263"/>
      <c r="T1921" s="276"/>
      <c r="U1921" s="284"/>
    </row>
    <row r="1922" spans="18:21" s="105" customFormat="1" x14ac:dyDescent="0.25">
      <c r="R1922" s="263"/>
      <c r="T1922" s="276"/>
      <c r="U1922" s="284"/>
    </row>
    <row r="1923" spans="18:21" s="105" customFormat="1" x14ac:dyDescent="0.25">
      <c r="R1923" s="263"/>
      <c r="T1923" s="276"/>
      <c r="U1923" s="284"/>
    </row>
    <row r="1924" spans="18:21" s="105" customFormat="1" x14ac:dyDescent="0.25">
      <c r="R1924" s="263"/>
      <c r="T1924" s="276"/>
      <c r="U1924" s="284"/>
    </row>
    <row r="1925" spans="18:21" s="105" customFormat="1" x14ac:dyDescent="0.25">
      <c r="R1925" s="263"/>
      <c r="T1925" s="276"/>
      <c r="U1925" s="284"/>
    </row>
    <row r="1926" spans="18:21" s="105" customFormat="1" x14ac:dyDescent="0.25">
      <c r="R1926" s="263"/>
      <c r="T1926" s="276"/>
      <c r="U1926" s="284"/>
    </row>
    <row r="1927" spans="18:21" s="105" customFormat="1" x14ac:dyDescent="0.25">
      <c r="R1927" s="263"/>
      <c r="T1927" s="276"/>
      <c r="U1927" s="284"/>
    </row>
    <row r="1928" spans="18:21" s="105" customFormat="1" x14ac:dyDescent="0.25">
      <c r="R1928" s="263"/>
      <c r="T1928" s="276"/>
      <c r="U1928" s="284"/>
    </row>
    <row r="1929" spans="18:21" s="105" customFormat="1" x14ac:dyDescent="0.25">
      <c r="R1929" s="263"/>
      <c r="T1929" s="276"/>
      <c r="U1929" s="284"/>
    </row>
    <row r="1930" spans="18:21" s="105" customFormat="1" x14ac:dyDescent="0.25">
      <c r="R1930" s="263"/>
      <c r="T1930" s="276"/>
      <c r="U1930" s="284"/>
    </row>
    <row r="1931" spans="18:21" s="105" customFormat="1" x14ac:dyDescent="0.25">
      <c r="R1931" s="263"/>
      <c r="T1931" s="276"/>
      <c r="U1931" s="284"/>
    </row>
    <row r="1932" spans="18:21" s="105" customFormat="1" x14ac:dyDescent="0.25">
      <c r="R1932" s="263"/>
      <c r="T1932" s="276"/>
      <c r="U1932" s="284"/>
    </row>
    <row r="1933" spans="18:21" s="105" customFormat="1" x14ac:dyDescent="0.25">
      <c r="R1933" s="263"/>
      <c r="T1933" s="276"/>
      <c r="U1933" s="284"/>
    </row>
    <row r="1934" spans="18:21" s="105" customFormat="1" x14ac:dyDescent="0.25">
      <c r="R1934" s="263"/>
      <c r="T1934" s="276"/>
      <c r="U1934" s="284"/>
    </row>
    <row r="1935" spans="18:21" s="105" customFormat="1" x14ac:dyDescent="0.25">
      <c r="R1935" s="263"/>
      <c r="T1935" s="276"/>
      <c r="U1935" s="284"/>
    </row>
    <row r="1936" spans="18:21" s="105" customFormat="1" x14ac:dyDescent="0.25">
      <c r="R1936" s="263"/>
      <c r="T1936" s="276"/>
      <c r="U1936" s="284"/>
    </row>
    <row r="1937" spans="18:21" s="105" customFormat="1" x14ac:dyDescent="0.25">
      <c r="R1937" s="263"/>
      <c r="T1937" s="276"/>
      <c r="U1937" s="284"/>
    </row>
    <row r="1938" spans="18:21" s="105" customFormat="1" x14ac:dyDescent="0.25">
      <c r="R1938" s="263"/>
      <c r="T1938" s="276"/>
      <c r="U1938" s="284"/>
    </row>
    <row r="1939" spans="18:21" s="105" customFormat="1" x14ac:dyDescent="0.25">
      <c r="R1939" s="263"/>
      <c r="T1939" s="276"/>
      <c r="U1939" s="284"/>
    </row>
    <row r="1940" spans="18:21" s="105" customFormat="1" x14ac:dyDescent="0.25">
      <c r="R1940" s="263"/>
      <c r="T1940" s="276"/>
      <c r="U1940" s="284"/>
    </row>
    <row r="1941" spans="18:21" s="105" customFormat="1" x14ac:dyDescent="0.25">
      <c r="R1941" s="263"/>
      <c r="T1941" s="276"/>
      <c r="U1941" s="284"/>
    </row>
    <row r="1942" spans="18:21" s="105" customFormat="1" x14ac:dyDescent="0.25">
      <c r="R1942" s="263"/>
      <c r="T1942" s="276"/>
      <c r="U1942" s="284"/>
    </row>
    <row r="1943" spans="18:21" s="105" customFormat="1" x14ac:dyDescent="0.25">
      <c r="R1943" s="263"/>
      <c r="T1943" s="276"/>
      <c r="U1943" s="284"/>
    </row>
    <row r="1944" spans="18:21" s="105" customFormat="1" x14ac:dyDescent="0.25">
      <c r="R1944" s="263"/>
      <c r="T1944" s="276"/>
      <c r="U1944" s="284"/>
    </row>
    <row r="1945" spans="18:21" s="105" customFormat="1" x14ac:dyDescent="0.25">
      <c r="R1945" s="263"/>
      <c r="T1945" s="276"/>
      <c r="U1945" s="284"/>
    </row>
    <row r="1946" spans="18:21" s="105" customFormat="1" x14ac:dyDescent="0.25">
      <c r="R1946" s="263"/>
      <c r="T1946" s="276"/>
      <c r="U1946" s="284"/>
    </row>
    <row r="1947" spans="18:21" s="105" customFormat="1" x14ac:dyDescent="0.25">
      <c r="R1947" s="263"/>
      <c r="T1947" s="276"/>
      <c r="U1947" s="284"/>
    </row>
    <row r="1948" spans="18:21" s="105" customFormat="1" x14ac:dyDescent="0.25">
      <c r="R1948" s="263"/>
      <c r="T1948" s="276"/>
      <c r="U1948" s="284"/>
    </row>
    <row r="1949" spans="18:21" s="105" customFormat="1" x14ac:dyDescent="0.25">
      <c r="R1949" s="263"/>
      <c r="T1949" s="276"/>
      <c r="U1949" s="284"/>
    </row>
    <row r="1950" spans="18:21" s="105" customFormat="1" x14ac:dyDescent="0.25">
      <c r="R1950" s="263"/>
      <c r="T1950" s="276"/>
      <c r="U1950" s="284"/>
    </row>
    <row r="1951" spans="18:21" s="105" customFormat="1" x14ac:dyDescent="0.25">
      <c r="R1951" s="263"/>
      <c r="T1951" s="276"/>
      <c r="U1951" s="284"/>
    </row>
    <row r="1952" spans="18:21" s="105" customFormat="1" x14ac:dyDescent="0.25">
      <c r="R1952" s="263"/>
      <c r="T1952" s="276"/>
      <c r="U1952" s="284"/>
    </row>
    <row r="1953" spans="18:21" s="105" customFormat="1" x14ac:dyDescent="0.25">
      <c r="R1953" s="263"/>
      <c r="T1953" s="276"/>
      <c r="U1953" s="284"/>
    </row>
    <row r="1954" spans="18:21" s="105" customFormat="1" x14ac:dyDescent="0.25">
      <c r="R1954" s="263"/>
      <c r="T1954" s="276"/>
      <c r="U1954" s="284"/>
    </row>
    <row r="1955" spans="18:21" s="105" customFormat="1" x14ac:dyDescent="0.25">
      <c r="R1955" s="263"/>
      <c r="T1955" s="276"/>
      <c r="U1955" s="284"/>
    </row>
    <row r="1956" spans="18:21" s="105" customFormat="1" x14ac:dyDescent="0.25">
      <c r="R1956" s="263"/>
      <c r="T1956" s="276"/>
      <c r="U1956" s="284"/>
    </row>
    <row r="1957" spans="18:21" s="105" customFormat="1" x14ac:dyDescent="0.25">
      <c r="R1957" s="263"/>
      <c r="T1957" s="276"/>
      <c r="U1957" s="284"/>
    </row>
    <row r="1958" spans="18:21" s="105" customFormat="1" x14ac:dyDescent="0.25">
      <c r="R1958" s="263"/>
      <c r="T1958" s="276"/>
      <c r="U1958" s="284"/>
    </row>
    <row r="1959" spans="18:21" s="105" customFormat="1" x14ac:dyDescent="0.25">
      <c r="R1959" s="263"/>
      <c r="T1959" s="276"/>
      <c r="U1959" s="284"/>
    </row>
    <row r="1960" spans="18:21" s="105" customFormat="1" x14ac:dyDescent="0.25">
      <c r="R1960" s="263"/>
      <c r="T1960" s="276"/>
      <c r="U1960" s="284"/>
    </row>
    <row r="1961" spans="18:21" s="105" customFormat="1" x14ac:dyDescent="0.25">
      <c r="R1961" s="263"/>
      <c r="T1961" s="276"/>
      <c r="U1961" s="284"/>
    </row>
    <row r="1962" spans="18:21" s="105" customFormat="1" x14ac:dyDescent="0.25">
      <c r="R1962" s="263"/>
      <c r="T1962" s="276"/>
      <c r="U1962" s="284"/>
    </row>
    <row r="1963" spans="18:21" s="105" customFormat="1" x14ac:dyDescent="0.25">
      <c r="R1963" s="263"/>
      <c r="T1963" s="276"/>
      <c r="U1963" s="284"/>
    </row>
    <row r="1964" spans="18:21" s="105" customFormat="1" x14ac:dyDescent="0.25">
      <c r="R1964" s="263"/>
      <c r="T1964" s="276"/>
      <c r="U1964" s="284"/>
    </row>
    <row r="1965" spans="18:21" s="105" customFormat="1" x14ac:dyDescent="0.25">
      <c r="R1965" s="263"/>
      <c r="T1965" s="276"/>
      <c r="U1965" s="284"/>
    </row>
    <row r="1966" spans="18:21" s="105" customFormat="1" x14ac:dyDescent="0.25">
      <c r="R1966" s="263"/>
      <c r="T1966" s="276"/>
      <c r="U1966" s="284"/>
    </row>
    <row r="1967" spans="18:21" s="105" customFormat="1" x14ac:dyDescent="0.25">
      <c r="R1967" s="263"/>
      <c r="T1967" s="276"/>
      <c r="U1967" s="284"/>
    </row>
    <row r="1968" spans="18:21" s="105" customFormat="1" x14ac:dyDescent="0.25">
      <c r="R1968" s="263"/>
      <c r="T1968" s="276"/>
      <c r="U1968" s="284"/>
    </row>
    <row r="1969" spans="18:21" s="105" customFormat="1" x14ac:dyDescent="0.25">
      <c r="R1969" s="263"/>
      <c r="T1969" s="276"/>
      <c r="U1969" s="284"/>
    </row>
    <row r="1970" spans="18:21" s="105" customFormat="1" x14ac:dyDescent="0.25">
      <c r="R1970" s="263"/>
      <c r="T1970" s="276"/>
      <c r="U1970" s="284"/>
    </row>
    <row r="1971" spans="18:21" s="105" customFormat="1" x14ac:dyDescent="0.25">
      <c r="R1971" s="263"/>
      <c r="T1971" s="276"/>
      <c r="U1971" s="284"/>
    </row>
    <row r="1972" spans="18:21" s="105" customFormat="1" x14ac:dyDescent="0.25">
      <c r="R1972" s="263"/>
      <c r="T1972" s="276"/>
      <c r="U1972" s="284"/>
    </row>
    <row r="1973" spans="18:21" s="105" customFormat="1" x14ac:dyDescent="0.25">
      <c r="R1973" s="263"/>
      <c r="T1973" s="276"/>
      <c r="U1973" s="284"/>
    </row>
    <row r="1974" spans="18:21" s="105" customFormat="1" x14ac:dyDescent="0.25">
      <c r="R1974" s="263"/>
      <c r="T1974" s="276"/>
      <c r="U1974" s="284"/>
    </row>
    <row r="1975" spans="18:21" s="105" customFormat="1" x14ac:dyDescent="0.25">
      <c r="R1975" s="263"/>
      <c r="T1975" s="276"/>
      <c r="U1975" s="284"/>
    </row>
    <row r="1976" spans="18:21" s="105" customFormat="1" x14ac:dyDescent="0.25">
      <c r="R1976" s="263"/>
      <c r="T1976" s="276"/>
      <c r="U1976" s="284"/>
    </row>
    <row r="1977" spans="18:21" s="105" customFormat="1" x14ac:dyDescent="0.25">
      <c r="R1977" s="263"/>
      <c r="T1977" s="276"/>
      <c r="U1977" s="284"/>
    </row>
    <row r="1978" spans="18:21" s="105" customFormat="1" x14ac:dyDescent="0.25">
      <c r="R1978" s="263"/>
      <c r="T1978" s="276"/>
      <c r="U1978" s="284"/>
    </row>
    <row r="1979" spans="18:21" s="105" customFormat="1" x14ac:dyDescent="0.25">
      <c r="R1979" s="263"/>
      <c r="T1979" s="276"/>
      <c r="U1979" s="284"/>
    </row>
    <row r="1980" spans="18:21" s="105" customFormat="1" x14ac:dyDescent="0.25">
      <c r="R1980" s="263"/>
      <c r="T1980" s="276"/>
      <c r="U1980" s="284"/>
    </row>
    <row r="1981" spans="18:21" s="105" customFormat="1" x14ac:dyDescent="0.25">
      <c r="R1981" s="263"/>
      <c r="T1981" s="276"/>
      <c r="U1981" s="284"/>
    </row>
    <row r="1982" spans="18:21" s="105" customFormat="1" x14ac:dyDescent="0.25">
      <c r="R1982" s="263"/>
      <c r="T1982" s="276"/>
      <c r="U1982" s="284"/>
    </row>
    <row r="1983" spans="18:21" s="105" customFormat="1" x14ac:dyDescent="0.25">
      <c r="R1983" s="263"/>
      <c r="T1983" s="276"/>
      <c r="U1983" s="284"/>
    </row>
    <row r="1984" spans="18:21" s="105" customFormat="1" x14ac:dyDescent="0.25">
      <c r="R1984" s="263"/>
      <c r="T1984" s="276"/>
      <c r="U1984" s="284"/>
    </row>
    <row r="1985" spans="18:21" s="105" customFormat="1" x14ac:dyDescent="0.25">
      <c r="R1985" s="263"/>
      <c r="T1985" s="276"/>
      <c r="U1985" s="284"/>
    </row>
    <row r="1986" spans="18:21" s="105" customFormat="1" x14ac:dyDescent="0.25">
      <c r="R1986" s="263"/>
      <c r="T1986" s="276"/>
      <c r="U1986" s="284"/>
    </row>
    <row r="1987" spans="18:21" s="105" customFormat="1" x14ac:dyDescent="0.25">
      <c r="R1987" s="263"/>
      <c r="T1987" s="276"/>
      <c r="U1987" s="284"/>
    </row>
    <row r="1988" spans="18:21" s="105" customFormat="1" x14ac:dyDescent="0.25">
      <c r="R1988" s="263"/>
      <c r="T1988" s="276"/>
      <c r="U1988" s="284"/>
    </row>
    <row r="1989" spans="18:21" s="105" customFormat="1" x14ac:dyDescent="0.25">
      <c r="R1989" s="263"/>
      <c r="T1989" s="276"/>
      <c r="U1989" s="284"/>
    </row>
    <row r="1990" spans="18:21" s="105" customFormat="1" x14ac:dyDescent="0.25">
      <c r="R1990" s="263"/>
      <c r="T1990" s="276"/>
      <c r="U1990" s="284"/>
    </row>
    <row r="1991" spans="18:21" s="105" customFormat="1" x14ac:dyDescent="0.25">
      <c r="R1991" s="263"/>
      <c r="T1991" s="276"/>
      <c r="U1991" s="284"/>
    </row>
    <row r="1992" spans="18:21" s="105" customFormat="1" x14ac:dyDescent="0.25">
      <c r="R1992" s="263"/>
      <c r="T1992" s="276"/>
      <c r="U1992" s="284"/>
    </row>
    <row r="1993" spans="18:21" s="105" customFormat="1" x14ac:dyDescent="0.25">
      <c r="R1993" s="263"/>
      <c r="T1993" s="276"/>
      <c r="U1993" s="284"/>
    </row>
    <row r="1994" spans="18:21" s="105" customFormat="1" x14ac:dyDescent="0.25">
      <c r="R1994" s="263"/>
      <c r="T1994" s="276"/>
      <c r="U1994" s="284"/>
    </row>
    <row r="1995" spans="18:21" s="105" customFormat="1" x14ac:dyDescent="0.25">
      <c r="R1995" s="263"/>
      <c r="T1995" s="276"/>
      <c r="U1995" s="284"/>
    </row>
    <row r="1996" spans="18:21" s="105" customFormat="1" x14ac:dyDescent="0.25">
      <c r="R1996" s="263"/>
      <c r="T1996" s="276"/>
      <c r="U1996" s="284"/>
    </row>
    <row r="1997" spans="18:21" s="105" customFormat="1" x14ac:dyDescent="0.25">
      <c r="R1997" s="263"/>
      <c r="T1997" s="276"/>
      <c r="U1997" s="284"/>
    </row>
    <row r="1998" spans="18:21" s="105" customFormat="1" x14ac:dyDescent="0.25">
      <c r="R1998" s="263"/>
      <c r="T1998" s="276"/>
      <c r="U1998" s="284"/>
    </row>
    <row r="1999" spans="18:21" s="105" customFormat="1" x14ac:dyDescent="0.25">
      <c r="R1999" s="263"/>
      <c r="T1999" s="276"/>
      <c r="U1999" s="284"/>
    </row>
    <row r="2000" spans="18:21" s="105" customFormat="1" x14ac:dyDescent="0.25">
      <c r="R2000" s="263"/>
      <c r="T2000" s="276"/>
      <c r="U2000" s="284"/>
    </row>
    <row r="2001" spans="18:21" s="105" customFormat="1" x14ac:dyDescent="0.25">
      <c r="R2001" s="263"/>
      <c r="T2001" s="276"/>
      <c r="U2001" s="284"/>
    </row>
    <row r="2002" spans="18:21" s="105" customFormat="1" x14ac:dyDescent="0.25">
      <c r="R2002" s="263"/>
      <c r="T2002" s="276"/>
      <c r="U2002" s="284"/>
    </row>
    <row r="2003" spans="18:21" s="105" customFormat="1" x14ac:dyDescent="0.25">
      <c r="R2003" s="263"/>
      <c r="T2003" s="276"/>
      <c r="U2003" s="284"/>
    </row>
    <row r="2004" spans="18:21" s="105" customFormat="1" x14ac:dyDescent="0.25">
      <c r="R2004" s="263"/>
      <c r="T2004" s="276"/>
      <c r="U2004" s="284"/>
    </row>
    <row r="2005" spans="18:21" s="105" customFormat="1" x14ac:dyDescent="0.25">
      <c r="R2005" s="263"/>
      <c r="T2005" s="276"/>
      <c r="U2005" s="284"/>
    </row>
    <row r="2006" spans="18:21" s="105" customFormat="1" x14ac:dyDescent="0.25">
      <c r="R2006" s="263"/>
      <c r="T2006" s="276"/>
      <c r="U2006" s="284"/>
    </row>
    <row r="2007" spans="18:21" s="105" customFormat="1" x14ac:dyDescent="0.25">
      <c r="R2007" s="263"/>
      <c r="T2007" s="276"/>
      <c r="U2007" s="284"/>
    </row>
    <row r="2008" spans="18:21" s="105" customFormat="1" x14ac:dyDescent="0.25">
      <c r="R2008" s="263"/>
      <c r="T2008" s="276"/>
      <c r="U2008" s="284"/>
    </row>
    <row r="2009" spans="18:21" s="105" customFormat="1" x14ac:dyDescent="0.25">
      <c r="R2009" s="263"/>
      <c r="T2009" s="276"/>
      <c r="U2009" s="284"/>
    </row>
    <row r="2010" spans="18:21" s="105" customFormat="1" x14ac:dyDescent="0.25">
      <c r="R2010" s="263"/>
      <c r="T2010" s="276"/>
      <c r="U2010" s="284"/>
    </row>
    <row r="2011" spans="18:21" s="105" customFormat="1" x14ac:dyDescent="0.25">
      <c r="R2011" s="263"/>
      <c r="T2011" s="276"/>
      <c r="U2011" s="284"/>
    </row>
    <row r="2012" spans="18:21" s="105" customFormat="1" x14ac:dyDescent="0.25">
      <c r="R2012" s="263"/>
      <c r="T2012" s="276"/>
      <c r="U2012" s="284"/>
    </row>
    <row r="2013" spans="18:21" s="105" customFormat="1" x14ac:dyDescent="0.25">
      <c r="R2013" s="263"/>
      <c r="T2013" s="276"/>
      <c r="U2013" s="284"/>
    </row>
    <row r="2014" spans="18:21" s="105" customFormat="1" x14ac:dyDescent="0.25">
      <c r="R2014" s="263"/>
      <c r="T2014" s="276"/>
      <c r="U2014" s="284"/>
    </row>
    <row r="2015" spans="18:21" s="105" customFormat="1" x14ac:dyDescent="0.25">
      <c r="R2015" s="263"/>
      <c r="T2015" s="276"/>
      <c r="U2015" s="284"/>
    </row>
    <row r="2016" spans="18:21" s="105" customFormat="1" x14ac:dyDescent="0.25">
      <c r="R2016" s="263"/>
      <c r="T2016" s="276"/>
      <c r="U2016" s="284"/>
    </row>
    <row r="2017" spans="18:21" s="105" customFormat="1" x14ac:dyDescent="0.25">
      <c r="R2017" s="263"/>
      <c r="T2017" s="276"/>
      <c r="U2017" s="284"/>
    </row>
    <row r="2018" spans="18:21" s="105" customFormat="1" x14ac:dyDescent="0.25">
      <c r="R2018" s="263"/>
      <c r="T2018" s="276"/>
      <c r="U2018" s="284"/>
    </row>
    <row r="2019" spans="18:21" s="105" customFormat="1" x14ac:dyDescent="0.25">
      <c r="R2019" s="263"/>
      <c r="T2019" s="276"/>
      <c r="U2019" s="284"/>
    </row>
    <row r="2020" spans="18:21" s="105" customFormat="1" x14ac:dyDescent="0.25">
      <c r="R2020" s="263"/>
      <c r="T2020" s="276"/>
      <c r="U2020" s="284"/>
    </row>
    <row r="2021" spans="18:21" s="105" customFormat="1" x14ac:dyDescent="0.25">
      <c r="R2021" s="263"/>
      <c r="T2021" s="276"/>
      <c r="U2021" s="284"/>
    </row>
    <row r="2022" spans="18:21" s="105" customFormat="1" x14ac:dyDescent="0.25">
      <c r="R2022" s="263"/>
      <c r="T2022" s="276"/>
      <c r="U2022" s="284"/>
    </row>
    <row r="2023" spans="18:21" s="105" customFormat="1" x14ac:dyDescent="0.25">
      <c r="R2023" s="263"/>
      <c r="T2023" s="276"/>
      <c r="U2023" s="284"/>
    </row>
    <row r="2024" spans="18:21" s="105" customFormat="1" x14ac:dyDescent="0.25">
      <c r="R2024" s="263"/>
      <c r="T2024" s="276"/>
      <c r="U2024" s="284"/>
    </row>
    <row r="2025" spans="18:21" s="105" customFormat="1" x14ac:dyDescent="0.25">
      <c r="R2025" s="263"/>
      <c r="T2025" s="276"/>
      <c r="U2025" s="284"/>
    </row>
    <row r="2026" spans="18:21" s="105" customFormat="1" x14ac:dyDescent="0.25">
      <c r="R2026" s="263"/>
      <c r="T2026" s="276"/>
      <c r="U2026" s="284"/>
    </row>
    <row r="2027" spans="18:21" s="105" customFormat="1" x14ac:dyDescent="0.25">
      <c r="R2027" s="263"/>
      <c r="T2027" s="276"/>
      <c r="U2027" s="284"/>
    </row>
    <row r="2028" spans="18:21" s="105" customFormat="1" x14ac:dyDescent="0.25">
      <c r="R2028" s="263"/>
      <c r="T2028" s="276"/>
      <c r="U2028" s="284"/>
    </row>
    <row r="2029" spans="18:21" s="105" customFormat="1" x14ac:dyDescent="0.25">
      <c r="R2029" s="263"/>
      <c r="T2029" s="276"/>
      <c r="U2029" s="284"/>
    </row>
    <row r="2030" spans="18:21" s="105" customFormat="1" x14ac:dyDescent="0.25">
      <c r="R2030" s="263"/>
      <c r="T2030" s="276"/>
      <c r="U2030" s="284"/>
    </row>
    <row r="2031" spans="18:21" s="105" customFormat="1" x14ac:dyDescent="0.25">
      <c r="R2031" s="263"/>
      <c r="T2031" s="276"/>
      <c r="U2031" s="284"/>
    </row>
    <row r="2032" spans="18:21" s="105" customFormat="1" x14ac:dyDescent="0.25">
      <c r="R2032" s="263"/>
      <c r="T2032" s="276"/>
      <c r="U2032" s="284"/>
    </row>
    <row r="2033" spans="18:21" s="105" customFormat="1" x14ac:dyDescent="0.25">
      <c r="R2033" s="263"/>
      <c r="T2033" s="276"/>
      <c r="U2033" s="284"/>
    </row>
    <row r="2034" spans="18:21" s="105" customFormat="1" x14ac:dyDescent="0.25">
      <c r="R2034" s="263"/>
      <c r="T2034" s="276"/>
      <c r="U2034" s="284"/>
    </row>
    <row r="2035" spans="18:21" s="105" customFormat="1" x14ac:dyDescent="0.25">
      <c r="R2035" s="263"/>
      <c r="T2035" s="276"/>
      <c r="U2035" s="284"/>
    </row>
    <row r="2036" spans="18:21" s="105" customFormat="1" x14ac:dyDescent="0.25">
      <c r="R2036" s="263"/>
      <c r="T2036" s="276"/>
      <c r="U2036" s="284"/>
    </row>
    <row r="2037" spans="18:21" s="105" customFormat="1" x14ac:dyDescent="0.25">
      <c r="R2037" s="263"/>
      <c r="T2037" s="276"/>
      <c r="U2037" s="284"/>
    </row>
    <row r="2038" spans="18:21" s="105" customFormat="1" x14ac:dyDescent="0.25">
      <c r="R2038" s="263"/>
      <c r="T2038" s="276"/>
      <c r="U2038" s="284"/>
    </row>
    <row r="2039" spans="18:21" s="105" customFormat="1" x14ac:dyDescent="0.25">
      <c r="R2039" s="263"/>
      <c r="T2039" s="276"/>
      <c r="U2039" s="284"/>
    </row>
    <row r="2040" spans="18:21" s="105" customFormat="1" x14ac:dyDescent="0.25">
      <c r="R2040" s="263"/>
      <c r="T2040" s="276"/>
      <c r="U2040" s="284"/>
    </row>
    <row r="2041" spans="18:21" s="105" customFormat="1" x14ac:dyDescent="0.25">
      <c r="R2041" s="263"/>
      <c r="T2041" s="276"/>
      <c r="U2041" s="284"/>
    </row>
    <row r="2042" spans="18:21" s="105" customFormat="1" x14ac:dyDescent="0.25">
      <c r="R2042" s="263"/>
      <c r="T2042" s="276"/>
      <c r="U2042" s="284"/>
    </row>
    <row r="2043" spans="18:21" s="105" customFormat="1" x14ac:dyDescent="0.25">
      <c r="R2043" s="263"/>
      <c r="T2043" s="276"/>
      <c r="U2043" s="284"/>
    </row>
    <row r="2044" spans="18:21" s="105" customFormat="1" x14ac:dyDescent="0.25">
      <c r="R2044" s="263"/>
      <c r="T2044" s="276"/>
      <c r="U2044" s="284"/>
    </row>
    <row r="2045" spans="18:21" s="105" customFormat="1" x14ac:dyDescent="0.25">
      <c r="R2045" s="263"/>
      <c r="T2045" s="276"/>
      <c r="U2045" s="284"/>
    </row>
    <row r="2046" spans="18:21" s="105" customFormat="1" x14ac:dyDescent="0.25">
      <c r="R2046" s="263"/>
      <c r="T2046" s="276"/>
      <c r="U2046" s="284"/>
    </row>
    <row r="2047" spans="18:21" s="105" customFormat="1" x14ac:dyDescent="0.25">
      <c r="R2047" s="263"/>
      <c r="T2047" s="276"/>
      <c r="U2047" s="284"/>
    </row>
    <row r="2048" spans="18:21" s="105" customFormat="1" x14ac:dyDescent="0.25">
      <c r="R2048" s="263"/>
      <c r="T2048" s="276"/>
      <c r="U2048" s="284"/>
    </row>
    <row r="2049" spans="18:21" s="105" customFormat="1" x14ac:dyDescent="0.25">
      <c r="R2049" s="263"/>
      <c r="T2049" s="276"/>
      <c r="U2049" s="284"/>
    </row>
    <row r="2050" spans="18:21" s="105" customFormat="1" x14ac:dyDescent="0.25">
      <c r="R2050" s="263"/>
      <c r="T2050" s="276"/>
      <c r="U2050" s="284"/>
    </row>
    <row r="2051" spans="18:21" s="105" customFormat="1" x14ac:dyDescent="0.25">
      <c r="R2051" s="263"/>
      <c r="T2051" s="276"/>
      <c r="U2051" s="284"/>
    </row>
    <row r="2052" spans="18:21" s="105" customFormat="1" x14ac:dyDescent="0.25">
      <c r="R2052" s="263"/>
      <c r="T2052" s="276"/>
      <c r="U2052" s="284"/>
    </row>
    <row r="2053" spans="18:21" s="105" customFormat="1" x14ac:dyDescent="0.25">
      <c r="R2053" s="263"/>
      <c r="T2053" s="276"/>
      <c r="U2053" s="284"/>
    </row>
    <row r="2054" spans="18:21" s="105" customFormat="1" x14ac:dyDescent="0.25">
      <c r="R2054" s="263"/>
      <c r="T2054" s="276"/>
      <c r="U2054" s="284"/>
    </row>
    <row r="2055" spans="18:21" s="105" customFormat="1" x14ac:dyDescent="0.25">
      <c r="R2055" s="263"/>
      <c r="T2055" s="276"/>
      <c r="U2055" s="284"/>
    </row>
    <row r="2056" spans="18:21" s="105" customFormat="1" x14ac:dyDescent="0.25">
      <c r="R2056" s="263"/>
      <c r="T2056" s="276"/>
      <c r="U2056" s="284"/>
    </row>
    <row r="2057" spans="18:21" s="105" customFormat="1" x14ac:dyDescent="0.25">
      <c r="R2057" s="263"/>
      <c r="T2057" s="276"/>
      <c r="U2057" s="284"/>
    </row>
    <row r="2058" spans="18:21" s="105" customFormat="1" x14ac:dyDescent="0.25">
      <c r="R2058" s="263"/>
      <c r="T2058" s="276"/>
      <c r="U2058" s="284"/>
    </row>
    <row r="2059" spans="18:21" s="105" customFormat="1" x14ac:dyDescent="0.25">
      <c r="R2059" s="263"/>
      <c r="T2059" s="276"/>
      <c r="U2059" s="284"/>
    </row>
    <row r="2060" spans="18:21" s="105" customFormat="1" x14ac:dyDescent="0.25">
      <c r="R2060" s="263"/>
      <c r="T2060" s="276"/>
      <c r="U2060" s="284"/>
    </row>
    <row r="2061" spans="18:21" s="105" customFormat="1" x14ac:dyDescent="0.25">
      <c r="R2061" s="263"/>
      <c r="T2061" s="276"/>
      <c r="U2061" s="284"/>
    </row>
    <row r="2062" spans="18:21" s="105" customFormat="1" x14ac:dyDescent="0.25">
      <c r="R2062" s="263"/>
      <c r="T2062" s="276"/>
      <c r="U2062" s="284"/>
    </row>
    <row r="2063" spans="18:21" s="105" customFormat="1" x14ac:dyDescent="0.25">
      <c r="R2063" s="263"/>
      <c r="T2063" s="276"/>
      <c r="U2063" s="284"/>
    </row>
    <row r="2064" spans="18:21" s="105" customFormat="1" x14ac:dyDescent="0.25">
      <c r="R2064" s="263"/>
      <c r="T2064" s="276"/>
      <c r="U2064" s="284"/>
    </row>
    <row r="2065" spans="18:21" s="105" customFormat="1" x14ac:dyDescent="0.25">
      <c r="R2065" s="263"/>
      <c r="T2065" s="276"/>
      <c r="U2065" s="284"/>
    </row>
    <row r="2066" spans="18:21" s="105" customFormat="1" x14ac:dyDescent="0.25">
      <c r="R2066" s="263"/>
      <c r="T2066" s="276"/>
      <c r="U2066" s="284"/>
    </row>
    <row r="2067" spans="18:21" s="105" customFormat="1" x14ac:dyDescent="0.25">
      <c r="R2067" s="263"/>
      <c r="T2067" s="276"/>
      <c r="U2067" s="284"/>
    </row>
    <row r="2068" spans="18:21" s="105" customFormat="1" x14ac:dyDescent="0.25">
      <c r="R2068" s="263"/>
      <c r="T2068" s="276"/>
      <c r="U2068" s="284"/>
    </row>
    <row r="2069" spans="18:21" s="105" customFormat="1" x14ac:dyDescent="0.25">
      <c r="R2069" s="263"/>
      <c r="T2069" s="276"/>
      <c r="U2069" s="284"/>
    </row>
    <row r="2070" spans="18:21" s="105" customFormat="1" x14ac:dyDescent="0.25">
      <c r="R2070" s="263"/>
      <c r="T2070" s="276"/>
      <c r="U2070" s="284"/>
    </row>
    <row r="2071" spans="18:21" s="105" customFormat="1" x14ac:dyDescent="0.25">
      <c r="R2071" s="263"/>
      <c r="T2071" s="276"/>
      <c r="U2071" s="284"/>
    </row>
    <row r="2072" spans="18:21" s="105" customFormat="1" x14ac:dyDescent="0.25">
      <c r="R2072" s="263"/>
      <c r="T2072" s="276"/>
      <c r="U2072" s="284"/>
    </row>
    <row r="2073" spans="18:21" s="105" customFormat="1" x14ac:dyDescent="0.25">
      <c r="R2073" s="263"/>
      <c r="T2073" s="276"/>
      <c r="U2073" s="284"/>
    </row>
    <row r="2074" spans="18:21" s="105" customFormat="1" x14ac:dyDescent="0.25">
      <c r="R2074" s="263"/>
      <c r="T2074" s="276"/>
      <c r="U2074" s="284"/>
    </row>
    <row r="2075" spans="18:21" s="105" customFormat="1" x14ac:dyDescent="0.25">
      <c r="R2075" s="263"/>
      <c r="T2075" s="276"/>
      <c r="U2075" s="284"/>
    </row>
    <row r="2076" spans="18:21" s="105" customFormat="1" x14ac:dyDescent="0.25">
      <c r="R2076" s="263"/>
      <c r="T2076" s="276"/>
      <c r="U2076" s="284"/>
    </row>
    <row r="2077" spans="18:21" s="105" customFormat="1" x14ac:dyDescent="0.25">
      <c r="R2077" s="263"/>
      <c r="T2077" s="276"/>
      <c r="U2077" s="284"/>
    </row>
    <row r="2078" spans="18:21" s="105" customFormat="1" x14ac:dyDescent="0.25">
      <c r="R2078" s="263"/>
      <c r="T2078" s="276"/>
      <c r="U2078" s="284"/>
    </row>
    <row r="2079" spans="18:21" s="105" customFormat="1" x14ac:dyDescent="0.25">
      <c r="R2079" s="263"/>
      <c r="T2079" s="276"/>
      <c r="U2079" s="284"/>
    </row>
    <row r="2080" spans="18:21" s="105" customFormat="1" x14ac:dyDescent="0.25">
      <c r="R2080" s="263"/>
      <c r="T2080" s="276"/>
      <c r="U2080" s="284"/>
    </row>
    <row r="2081" spans="18:21" s="105" customFormat="1" x14ac:dyDescent="0.25">
      <c r="R2081" s="263"/>
      <c r="T2081" s="276"/>
      <c r="U2081" s="284"/>
    </row>
    <row r="2082" spans="18:21" s="105" customFormat="1" x14ac:dyDescent="0.25">
      <c r="R2082" s="263"/>
      <c r="T2082" s="276"/>
      <c r="U2082" s="284"/>
    </row>
    <row r="2083" spans="18:21" s="105" customFormat="1" x14ac:dyDescent="0.25">
      <c r="R2083" s="263"/>
      <c r="T2083" s="276"/>
      <c r="U2083" s="284"/>
    </row>
    <row r="2084" spans="18:21" s="105" customFormat="1" x14ac:dyDescent="0.25">
      <c r="R2084" s="263"/>
      <c r="T2084" s="276"/>
      <c r="U2084" s="284"/>
    </row>
    <row r="2085" spans="18:21" s="105" customFormat="1" x14ac:dyDescent="0.25">
      <c r="R2085" s="263"/>
      <c r="T2085" s="276"/>
      <c r="U2085" s="284"/>
    </row>
    <row r="2086" spans="18:21" s="105" customFormat="1" x14ac:dyDescent="0.25">
      <c r="R2086" s="263"/>
      <c r="T2086" s="276"/>
      <c r="U2086" s="284"/>
    </row>
    <row r="2087" spans="18:21" s="105" customFormat="1" x14ac:dyDescent="0.25">
      <c r="R2087" s="263"/>
      <c r="T2087" s="276"/>
      <c r="U2087" s="284"/>
    </row>
    <row r="2088" spans="18:21" s="105" customFormat="1" x14ac:dyDescent="0.25">
      <c r="R2088" s="263"/>
      <c r="T2088" s="276"/>
      <c r="U2088" s="284"/>
    </row>
    <row r="2089" spans="18:21" s="105" customFormat="1" x14ac:dyDescent="0.25">
      <c r="R2089" s="263"/>
      <c r="T2089" s="276"/>
      <c r="U2089" s="284"/>
    </row>
    <row r="2090" spans="18:21" s="105" customFormat="1" x14ac:dyDescent="0.25">
      <c r="R2090" s="263"/>
      <c r="T2090" s="276"/>
      <c r="U2090" s="284"/>
    </row>
    <row r="2091" spans="18:21" s="105" customFormat="1" x14ac:dyDescent="0.25">
      <c r="R2091" s="263"/>
      <c r="T2091" s="276"/>
      <c r="U2091" s="284"/>
    </row>
    <row r="2092" spans="18:21" s="105" customFormat="1" x14ac:dyDescent="0.25">
      <c r="R2092" s="263"/>
      <c r="T2092" s="276"/>
      <c r="U2092" s="284"/>
    </row>
    <row r="2093" spans="18:21" s="105" customFormat="1" x14ac:dyDescent="0.25">
      <c r="R2093" s="263"/>
      <c r="T2093" s="276"/>
      <c r="U2093" s="284"/>
    </row>
    <row r="2094" spans="18:21" s="105" customFormat="1" x14ac:dyDescent="0.25">
      <c r="R2094" s="263"/>
      <c r="T2094" s="276"/>
      <c r="U2094" s="284"/>
    </row>
    <row r="2095" spans="18:21" s="105" customFormat="1" x14ac:dyDescent="0.25">
      <c r="R2095" s="263"/>
      <c r="T2095" s="276"/>
      <c r="U2095" s="284"/>
    </row>
    <row r="2096" spans="18:21" s="105" customFormat="1" x14ac:dyDescent="0.25">
      <c r="R2096" s="263"/>
      <c r="T2096" s="276"/>
      <c r="U2096" s="284"/>
    </row>
    <row r="2097" spans="18:21" s="105" customFormat="1" x14ac:dyDescent="0.25">
      <c r="R2097" s="263"/>
      <c r="T2097" s="276"/>
      <c r="U2097" s="284"/>
    </row>
    <row r="2098" spans="18:21" s="105" customFormat="1" x14ac:dyDescent="0.25">
      <c r="R2098" s="263"/>
      <c r="T2098" s="276"/>
      <c r="U2098" s="284"/>
    </row>
    <row r="2099" spans="18:21" s="105" customFormat="1" x14ac:dyDescent="0.25">
      <c r="R2099" s="263"/>
      <c r="T2099" s="276"/>
      <c r="U2099" s="284"/>
    </row>
    <row r="2100" spans="18:21" s="105" customFormat="1" x14ac:dyDescent="0.25">
      <c r="R2100" s="263"/>
      <c r="T2100" s="276"/>
      <c r="U2100" s="284"/>
    </row>
    <row r="2101" spans="18:21" s="105" customFormat="1" x14ac:dyDescent="0.25">
      <c r="R2101" s="263"/>
      <c r="T2101" s="276"/>
      <c r="U2101" s="284"/>
    </row>
    <row r="2102" spans="18:21" s="105" customFormat="1" x14ac:dyDescent="0.25">
      <c r="R2102" s="263"/>
      <c r="T2102" s="276"/>
      <c r="U2102" s="284"/>
    </row>
    <row r="2103" spans="18:21" s="105" customFormat="1" x14ac:dyDescent="0.25">
      <c r="R2103" s="263"/>
      <c r="T2103" s="276"/>
      <c r="U2103" s="284"/>
    </row>
    <row r="2104" spans="18:21" s="105" customFormat="1" x14ac:dyDescent="0.25">
      <c r="R2104" s="263"/>
      <c r="T2104" s="276"/>
      <c r="U2104" s="284"/>
    </row>
    <row r="2105" spans="18:21" s="105" customFormat="1" x14ac:dyDescent="0.25">
      <c r="R2105" s="263"/>
      <c r="T2105" s="276"/>
      <c r="U2105" s="284"/>
    </row>
    <row r="2106" spans="18:21" s="105" customFormat="1" x14ac:dyDescent="0.25">
      <c r="R2106" s="263"/>
      <c r="T2106" s="276"/>
      <c r="U2106" s="284"/>
    </row>
    <row r="2107" spans="18:21" s="105" customFormat="1" x14ac:dyDescent="0.25">
      <c r="R2107" s="263"/>
      <c r="T2107" s="276"/>
      <c r="U2107" s="284"/>
    </row>
    <row r="2108" spans="18:21" s="105" customFormat="1" x14ac:dyDescent="0.25">
      <c r="R2108" s="263"/>
      <c r="T2108" s="276"/>
      <c r="U2108" s="284"/>
    </row>
    <row r="2109" spans="18:21" s="105" customFormat="1" x14ac:dyDescent="0.25">
      <c r="R2109" s="263"/>
      <c r="T2109" s="276"/>
      <c r="U2109" s="284"/>
    </row>
    <row r="2110" spans="18:21" s="105" customFormat="1" x14ac:dyDescent="0.25">
      <c r="R2110" s="263"/>
      <c r="T2110" s="276"/>
      <c r="U2110" s="284"/>
    </row>
    <row r="2111" spans="18:21" s="105" customFormat="1" x14ac:dyDescent="0.25">
      <c r="R2111" s="263"/>
      <c r="T2111" s="276"/>
      <c r="U2111" s="284"/>
    </row>
    <row r="2112" spans="18:21" s="105" customFormat="1" x14ac:dyDescent="0.25">
      <c r="R2112" s="263"/>
      <c r="T2112" s="276"/>
      <c r="U2112" s="284"/>
    </row>
    <row r="2113" spans="18:21" s="105" customFormat="1" x14ac:dyDescent="0.25">
      <c r="R2113" s="263"/>
      <c r="T2113" s="276"/>
      <c r="U2113" s="284"/>
    </row>
    <row r="2114" spans="18:21" s="105" customFormat="1" x14ac:dyDescent="0.25">
      <c r="R2114" s="263"/>
      <c r="T2114" s="276"/>
      <c r="U2114" s="284"/>
    </row>
    <row r="2115" spans="18:21" s="105" customFormat="1" x14ac:dyDescent="0.25">
      <c r="R2115" s="263"/>
      <c r="T2115" s="276"/>
      <c r="U2115" s="284"/>
    </row>
    <row r="2116" spans="18:21" s="105" customFormat="1" x14ac:dyDescent="0.25">
      <c r="R2116" s="263"/>
      <c r="T2116" s="276"/>
      <c r="U2116" s="284"/>
    </row>
    <row r="2117" spans="18:21" s="105" customFormat="1" x14ac:dyDescent="0.25">
      <c r="R2117" s="263"/>
      <c r="T2117" s="276"/>
      <c r="U2117" s="284"/>
    </row>
    <row r="2118" spans="18:21" s="105" customFormat="1" x14ac:dyDescent="0.25">
      <c r="R2118" s="263"/>
      <c r="T2118" s="276"/>
      <c r="U2118" s="284"/>
    </row>
    <row r="2119" spans="18:21" s="105" customFormat="1" x14ac:dyDescent="0.25">
      <c r="R2119" s="263"/>
      <c r="T2119" s="276"/>
      <c r="U2119" s="284"/>
    </row>
    <row r="2120" spans="18:21" s="105" customFormat="1" x14ac:dyDescent="0.25">
      <c r="R2120" s="263"/>
      <c r="T2120" s="276"/>
      <c r="U2120" s="284"/>
    </row>
    <row r="2121" spans="18:21" s="105" customFormat="1" x14ac:dyDescent="0.25">
      <c r="R2121" s="263"/>
      <c r="T2121" s="276"/>
      <c r="U2121" s="284"/>
    </row>
    <row r="2122" spans="18:21" s="105" customFormat="1" x14ac:dyDescent="0.25">
      <c r="R2122" s="263"/>
      <c r="T2122" s="276"/>
      <c r="U2122" s="284"/>
    </row>
    <row r="2123" spans="18:21" s="105" customFormat="1" x14ac:dyDescent="0.25">
      <c r="R2123" s="263"/>
      <c r="T2123" s="276"/>
      <c r="U2123" s="284"/>
    </row>
    <row r="2124" spans="18:21" s="105" customFormat="1" x14ac:dyDescent="0.25">
      <c r="R2124" s="263"/>
      <c r="T2124" s="276"/>
      <c r="U2124" s="284"/>
    </row>
    <row r="2125" spans="18:21" s="105" customFormat="1" x14ac:dyDescent="0.25">
      <c r="R2125" s="263"/>
      <c r="T2125" s="276"/>
      <c r="U2125" s="284"/>
    </row>
    <row r="2126" spans="18:21" s="105" customFormat="1" x14ac:dyDescent="0.25">
      <c r="R2126" s="263"/>
      <c r="T2126" s="276"/>
      <c r="U2126" s="284"/>
    </row>
    <row r="2127" spans="18:21" s="105" customFormat="1" x14ac:dyDescent="0.25">
      <c r="R2127" s="263"/>
      <c r="T2127" s="276"/>
      <c r="U2127" s="284"/>
    </row>
    <row r="2128" spans="18:21" s="105" customFormat="1" x14ac:dyDescent="0.25">
      <c r="R2128" s="263"/>
      <c r="T2128" s="276"/>
      <c r="U2128" s="284"/>
    </row>
    <row r="2129" spans="18:21" s="105" customFormat="1" x14ac:dyDescent="0.25">
      <c r="R2129" s="263"/>
      <c r="T2129" s="276"/>
      <c r="U2129" s="284"/>
    </row>
    <row r="2130" spans="18:21" s="105" customFormat="1" x14ac:dyDescent="0.25">
      <c r="R2130" s="263"/>
      <c r="T2130" s="276"/>
      <c r="U2130" s="284"/>
    </row>
    <row r="2131" spans="18:21" s="105" customFormat="1" x14ac:dyDescent="0.25">
      <c r="R2131" s="263"/>
      <c r="T2131" s="276"/>
      <c r="U2131" s="284"/>
    </row>
    <row r="2132" spans="18:21" s="105" customFormat="1" x14ac:dyDescent="0.25">
      <c r="R2132" s="263"/>
      <c r="T2132" s="276"/>
      <c r="U2132" s="284"/>
    </row>
    <row r="2133" spans="18:21" s="105" customFormat="1" x14ac:dyDescent="0.25">
      <c r="R2133" s="263"/>
      <c r="T2133" s="276"/>
      <c r="U2133" s="284"/>
    </row>
    <row r="2134" spans="18:21" s="105" customFormat="1" x14ac:dyDescent="0.25">
      <c r="R2134" s="263"/>
      <c r="T2134" s="276"/>
      <c r="U2134" s="284"/>
    </row>
    <row r="2135" spans="18:21" s="105" customFormat="1" x14ac:dyDescent="0.25">
      <c r="R2135" s="263"/>
      <c r="T2135" s="276"/>
      <c r="U2135" s="284"/>
    </row>
    <row r="2136" spans="18:21" s="105" customFormat="1" x14ac:dyDescent="0.25">
      <c r="R2136" s="263"/>
      <c r="T2136" s="276"/>
      <c r="U2136" s="284"/>
    </row>
    <row r="2137" spans="18:21" s="105" customFormat="1" x14ac:dyDescent="0.25">
      <c r="R2137" s="263"/>
      <c r="T2137" s="276"/>
      <c r="U2137" s="284"/>
    </row>
    <row r="2138" spans="18:21" s="105" customFormat="1" x14ac:dyDescent="0.25">
      <c r="R2138" s="263"/>
      <c r="T2138" s="276"/>
      <c r="U2138" s="284"/>
    </row>
    <row r="2139" spans="18:21" s="105" customFormat="1" x14ac:dyDescent="0.25">
      <c r="R2139" s="263"/>
      <c r="T2139" s="276"/>
      <c r="U2139" s="284"/>
    </row>
    <row r="2140" spans="18:21" s="105" customFormat="1" x14ac:dyDescent="0.25">
      <c r="R2140" s="263"/>
      <c r="T2140" s="276"/>
      <c r="U2140" s="284"/>
    </row>
    <row r="2141" spans="18:21" s="105" customFormat="1" x14ac:dyDescent="0.25">
      <c r="R2141" s="263"/>
      <c r="T2141" s="276"/>
      <c r="U2141" s="284"/>
    </row>
    <row r="2142" spans="18:21" s="105" customFormat="1" x14ac:dyDescent="0.25">
      <c r="R2142" s="263"/>
      <c r="T2142" s="276"/>
      <c r="U2142" s="284"/>
    </row>
    <row r="2143" spans="18:21" s="105" customFormat="1" x14ac:dyDescent="0.25">
      <c r="R2143" s="263"/>
      <c r="T2143" s="276"/>
      <c r="U2143" s="284"/>
    </row>
    <row r="2144" spans="18:21" s="105" customFormat="1" x14ac:dyDescent="0.25">
      <c r="R2144" s="263"/>
      <c r="T2144" s="276"/>
      <c r="U2144" s="284"/>
    </row>
    <row r="2145" spans="18:21" s="105" customFormat="1" x14ac:dyDescent="0.25">
      <c r="R2145" s="263"/>
      <c r="T2145" s="276"/>
      <c r="U2145" s="284"/>
    </row>
    <row r="2146" spans="18:21" s="105" customFormat="1" x14ac:dyDescent="0.25">
      <c r="R2146" s="263"/>
      <c r="T2146" s="276"/>
      <c r="U2146" s="284"/>
    </row>
    <row r="2147" spans="18:21" s="105" customFormat="1" x14ac:dyDescent="0.25">
      <c r="R2147" s="263"/>
      <c r="T2147" s="276"/>
      <c r="U2147" s="284"/>
    </row>
    <row r="2148" spans="18:21" s="105" customFormat="1" x14ac:dyDescent="0.25">
      <c r="R2148" s="263"/>
      <c r="T2148" s="276"/>
      <c r="U2148" s="284"/>
    </row>
    <row r="2149" spans="18:21" s="105" customFormat="1" x14ac:dyDescent="0.25">
      <c r="R2149" s="263"/>
      <c r="T2149" s="276"/>
      <c r="U2149" s="284"/>
    </row>
    <row r="2150" spans="18:21" s="105" customFormat="1" x14ac:dyDescent="0.25">
      <c r="R2150" s="263"/>
      <c r="T2150" s="276"/>
      <c r="U2150" s="284"/>
    </row>
    <row r="2151" spans="18:21" s="105" customFormat="1" x14ac:dyDescent="0.25">
      <c r="R2151" s="263"/>
      <c r="T2151" s="276"/>
      <c r="U2151" s="284"/>
    </row>
    <row r="2152" spans="18:21" s="105" customFormat="1" x14ac:dyDescent="0.25">
      <c r="R2152" s="263"/>
      <c r="T2152" s="276"/>
      <c r="U2152" s="284"/>
    </row>
    <row r="2153" spans="18:21" s="105" customFormat="1" x14ac:dyDescent="0.25">
      <c r="R2153" s="263"/>
      <c r="T2153" s="276"/>
      <c r="U2153" s="284"/>
    </row>
    <row r="2154" spans="18:21" s="105" customFormat="1" x14ac:dyDescent="0.25">
      <c r="R2154" s="263"/>
      <c r="T2154" s="276"/>
      <c r="U2154" s="284"/>
    </row>
    <row r="2155" spans="18:21" s="105" customFormat="1" x14ac:dyDescent="0.25">
      <c r="R2155" s="263"/>
      <c r="T2155" s="276"/>
      <c r="U2155" s="284"/>
    </row>
    <row r="2156" spans="18:21" s="105" customFormat="1" x14ac:dyDescent="0.25">
      <c r="R2156" s="263"/>
      <c r="T2156" s="276"/>
      <c r="U2156" s="284"/>
    </row>
    <row r="2157" spans="18:21" s="105" customFormat="1" x14ac:dyDescent="0.25">
      <c r="R2157" s="263"/>
      <c r="T2157" s="276"/>
      <c r="U2157" s="284"/>
    </row>
    <row r="2158" spans="18:21" s="105" customFormat="1" x14ac:dyDescent="0.25">
      <c r="R2158" s="263"/>
      <c r="T2158" s="276"/>
      <c r="U2158" s="284"/>
    </row>
    <row r="2159" spans="18:21" s="105" customFormat="1" x14ac:dyDescent="0.25">
      <c r="R2159" s="263"/>
      <c r="T2159" s="276"/>
      <c r="U2159" s="284"/>
    </row>
    <row r="2160" spans="18:21" s="105" customFormat="1" x14ac:dyDescent="0.25">
      <c r="R2160" s="263"/>
      <c r="T2160" s="276"/>
      <c r="U2160" s="284"/>
    </row>
    <row r="2161" spans="18:21" s="105" customFormat="1" x14ac:dyDescent="0.25">
      <c r="R2161" s="263"/>
      <c r="T2161" s="276"/>
      <c r="U2161" s="284"/>
    </row>
    <row r="2162" spans="18:21" s="105" customFormat="1" x14ac:dyDescent="0.25">
      <c r="R2162" s="263"/>
      <c r="T2162" s="276"/>
      <c r="U2162" s="284"/>
    </row>
    <row r="2163" spans="18:21" s="105" customFormat="1" x14ac:dyDescent="0.25">
      <c r="R2163" s="263"/>
      <c r="T2163" s="276"/>
      <c r="U2163" s="284"/>
    </row>
    <row r="2164" spans="18:21" s="105" customFormat="1" x14ac:dyDescent="0.25">
      <c r="R2164" s="263"/>
      <c r="T2164" s="276"/>
      <c r="U2164" s="284"/>
    </row>
    <row r="2165" spans="18:21" s="105" customFormat="1" x14ac:dyDescent="0.25">
      <c r="R2165" s="263"/>
      <c r="T2165" s="276"/>
      <c r="U2165" s="284"/>
    </row>
    <row r="2166" spans="18:21" s="105" customFormat="1" x14ac:dyDescent="0.25">
      <c r="R2166" s="263"/>
      <c r="T2166" s="276"/>
      <c r="U2166" s="284"/>
    </row>
    <row r="2167" spans="18:21" s="105" customFormat="1" x14ac:dyDescent="0.25">
      <c r="R2167" s="263"/>
      <c r="T2167" s="276"/>
      <c r="U2167" s="284"/>
    </row>
    <row r="2168" spans="18:21" s="105" customFormat="1" x14ac:dyDescent="0.25">
      <c r="R2168" s="263"/>
      <c r="T2168" s="276"/>
      <c r="U2168" s="284"/>
    </row>
    <row r="2169" spans="18:21" s="105" customFormat="1" x14ac:dyDescent="0.25">
      <c r="R2169" s="263"/>
      <c r="T2169" s="276"/>
      <c r="U2169" s="284"/>
    </row>
    <row r="2170" spans="18:21" s="105" customFormat="1" x14ac:dyDescent="0.25">
      <c r="R2170" s="263"/>
      <c r="T2170" s="276"/>
      <c r="U2170" s="284"/>
    </row>
    <row r="2171" spans="18:21" s="105" customFormat="1" x14ac:dyDescent="0.25">
      <c r="R2171" s="263"/>
      <c r="T2171" s="276"/>
      <c r="U2171" s="284"/>
    </row>
    <row r="2172" spans="18:21" s="105" customFormat="1" x14ac:dyDescent="0.25">
      <c r="R2172" s="263"/>
      <c r="T2172" s="276"/>
      <c r="U2172" s="284"/>
    </row>
    <row r="2173" spans="18:21" s="105" customFormat="1" x14ac:dyDescent="0.25">
      <c r="R2173" s="263"/>
      <c r="T2173" s="276"/>
      <c r="U2173" s="284"/>
    </row>
    <row r="2174" spans="18:21" s="105" customFormat="1" x14ac:dyDescent="0.25">
      <c r="R2174" s="263"/>
      <c r="T2174" s="276"/>
      <c r="U2174" s="284"/>
    </row>
    <row r="2175" spans="18:21" s="105" customFormat="1" x14ac:dyDescent="0.25">
      <c r="R2175" s="263"/>
      <c r="T2175" s="276"/>
      <c r="U2175" s="284"/>
    </row>
    <row r="2176" spans="18:21" s="105" customFormat="1" x14ac:dyDescent="0.25">
      <c r="R2176" s="263"/>
      <c r="T2176" s="276"/>
      <c r="U2176" s="284"/>
    </row>
    <row r="2177" spans="18:21" s="105" customFormat="1" x14ac:dyDescent="0.25">
      <c r="R2177" s="263"/>
      <c r="T2177" s="276"/>
      <c r="U2177" s="284"/>
    </row>
    <row r="2178" spans="18:21" s="105" customFormat="1" x14ac:dyDescent="0.25">
      <c r="R2178" s="263"/>
      <c r="T2178" s="276"/>
      <c r="U2178" s="284"/>
    </row>
    <row r="2179" spans="18:21" s="105" customFormat="1" x14ac:dyDescent="0.25">
      <c r="R2179" s="263"/>
      <c r="T2179" s="276"/>
      <c r="U2179" s="284"/>
    </row>
    <row r="2180" spans="18:21" s="105" customFormat="1" x14ac:dyDescent="0.25">
      <c r="R2180" s="263"/>
      <c r="T2180" s="276"/>
      <c r="U2180" s="284"/>
    </row>
    <row r="2181" spans="18:21" s="105" customFormat="1" x14ac:dyDescent="0.25">
      <c r="R2181" s="263"/>
      <c r="T2181" s="276"/>
      <c r="U2181" s="284"/>
    </row>
    <row r="2182" spans="18:21" s="105" customFormat="1" x14ac:dyDescent="0.25">
      <c r="R2182" s="263"/>
      <c r="T2182" s="276"/>
      <c r="U2182" s="284"/>
    </row>
    <row r="2183" spans="18:21" s="105" customFormat="1" x14ac:dyDescent="0.25">
      <c r="R2183" s="263"/>
      <c r="T2183" s="276"/>
      <c r="U2183" s="284"/>
    </row>
    <row r="2184" spans="18:21" s="105" customFormat="1" x14ac:dyDescent="0.25">
      <c r="R2184" s="263"/>
      <c r="T2184" s="276"/>
      <c r="U2184" s="284"/>
    </row>
    <row r="2185" spans="18:21" s="105" customFormat="1" x14ac:dyDescent="0.25">
      <c r="R2185" s="263"/>
      <c r="T2185" s="276"/>
      <c r="U2185" s="284"/>
    </row>
    <row r="2186" spans="18:21" s="105" customFormat="1" x14ac:dyDescent="0.25">
      <c r="R2186" s="263"/>
      <c r="T2186" s="276"/>
      <c r="U2186" s="284"/>
    </row>
    <row r="2187" spans="18:21" s="105" customFormat="1" x14ac:dyDescent="0.25">
      <c r="R2187" s="263"/>
      <c r="T2187" s="276"/>
      <c r="U2187" s="284"/>
    </row>
    <row r="2188" spans="18:21" s="105" customFormat="1" x14ac:dyDescent="0.25">
      <c r="R2188" s="263"/>
      <c r="T2188" s="276"/>
      <c r="U2188" s="284"/>
    </row>
    <row r="2189" spans="18:21" s="105" customFormat="1" x14ac:dyDescent="0.25">
      <c r="R2189" s="263"/>
      <c r="T2189" s="276"/>
      <c r="U2189" s="284"/>
    </row>
    <row r="2190" spans="18:21" s="105" customFormat="1" x14ac:dyDescent="0.25">
      <c r="R2190" s="263"/>
      <c r="T2190" s="276"/>
      <c r="U2190" s="284"/>
    </row>
    <row r="2191" spans="18:21" s="105" customFormat="1" x14ac:dyDescent="0.25">
      <c r="R2191" s="263"/>
      <c r="T2191" s="276"/>
      <c r="U2191" s="284"/>
    </row>
    <row r="2192" spans="18:21" s="105" customFormat="1" x14ac:dyDescent="0.25">
      <c r="R2192" s="263"/>
      <c r="T2192" s="276"/>
      <c r="U2192" s="284"/>
    </row>
    <row r="2193" spans="18:21" s="105" customFormat="1" x14ac:dyDescent="0.25">
      <c r="R2193" s="263"/>
      <c r="T2193" s="276"/>
      <c r="U2193" s="284"/>
    </row>
    <row r="2194" spans="18:21" s="105" customFormat="1" x14ac:dyDescent="0.25">
      <c r="R2194" s="263"/>
      <c r="T2194" s="276"/>
      <c r="U2194" s="284"/>
    </row>
    <row r="2195" spans="18:21" s="105" customFormat="1" x14ac:dyDescent="0.25">
      <c r="R2195" s="263"/>
      <c r="T2195" s="276"/>
      <c r="U2195" s="284"/>
    </row>
    <row r="2196" spans="18:21" s="105" customFormat="1" x14ac:dyDescent="0.25">
      <c r="R2196" s="263"/>
      <c r="T2196" s="276"/>
      <c r="U2196" s="284"/>
    </row>
    <row r="2197" spans="18:21" s="105" customFormat="1" x14ac:dyDescent="0.25">
      <c r="R2197" s="263"/>
      <c r="T2197" s="276"/>
      <c r="U2197" s="284"/>
    </row>
    <row r="2198" spans="18:21" s="105" customFormat="1" x14ac:dyDescent="0.25">
      <c r="R2198" s="263"/>
      <c r="T2198" s="276"/>
      <c r="U2198" s="284"/>
    </row>
    <row r="2199" spans="18:21" s="105" customFormat="1" x14ac:dyDescent="0.25">
      <c r="R2199" s="263"/>
      <c r="T2199" s="276"/>
      <c r="U2199" s="284"/>
    </row>
    <row r="2200" spans="18:21" s="105" customFormat="1" x14ac:dyDescent="0.25">
      <c r="R2200" s="263"/>
      <c r="T2200" s="276"/>
      <c r="U2200" s="284"/>
    </row>
    <row r="2201" spans="18:21" s="105" customFormat="1" x14ac:dyDescent="0.25">
      <c r="R2201" s="263"/>
      <c r="T2201" s="276"/>
      <c r="U2201" s="284"/>
    </row>
    <row r="2202" spans="18:21" s="105" customFormat="1" x14ac:dyDescent="0.25">
      <c r="R2202" s="263"/>
      <c r="T2202" s="276"/>
      <c r="U2202" s="284"/>
    </row>
    <row r="2203" spans="18:21" s="105" customFormat="1" x14ac:dyDescent="0.25">
      <c r="R2203" s="263"/>
      <c r="T2203" s="276"/>
      <c r="U2203" s="284"/>
    </row>
    <row r="2204" spans="18:21" s="105" customFormat="1" x14ac:dyDescent="0.25">
      <c r="R2204" s="263"/>
      <c r="T2204" s="276"/>
      <c r="U2204" s="284"/>
    </row>
    <row r="2205" spans="18:21" s="105" customFormat="1" x14ac:dyDescent="0.25">
      <c r="R2205" s="263"/>
      <c r="T2205" s="276"/>
      <c r="U2205" s="284"/>
    </row>
    <row r="2206" spans="18:21" s="105" customFormat="1" x14ac:dyDescent="0.25">
      <c r="R2206" s="263"/>
      <c r="T2206" s="276"/>
      <c r="U2206" s="284"/>
    </row>
    <row r="2207" spans="18:21" s="105" customFormat="1" x14ac:dyDescent="0.25">
      <c r="R2207" s="263"/>
      <c r="T2207" s="276"/>
      <c r="U2207" s="284"/>
    </row>
    <row r="2208" spans="18:21" s="105" customFormat="1" x14ac:dyDescent="0.25">
      <c r="R2208" s="263"/>
      <c r="T2208" s="276"/>
      <c r="U2208" s="284"/>
    </row>
    <row r="2209" spans="18:21" s="105" customFormat="1" x14ac:dyDescent="0.25">
      <c r="R2209" s="263"/>
      <c r="T2209" s="276"/>
      <c r="U2209" s="284"/>
    </row>
    <row r="2210" spans="18:21" s="105" customFormat="1" x14ac:dyDescent="0.25">
      <c r="R2210" s="263"/>
      <c r="T2210" s="276"/>
      <c r="U2210" s="284"/>
    </row>
    <row r="2211" spans="18:21" s="105" customFormat="1" x14ac:dyDescent="0.25">
      <c r="R2211" s="263"/>
      <c r="T2211" s="276"/>
      <c r="U2211" s="284"/>
    </row>
    <row r="2212" spans="18:21" s="105" customFormat="1" x14ac:dyDescent="0.25">
      <c r="R2212" s="263"/>
      <c r="T2212" s="276"/>
      <c r="U2212" s="284"/>
    </row>
    <row r="2213" spans="18:21" s="105" customFormat="1" x14ac:dyDescent="0.25">
      <c r="R2213" s="263"/>
      <c r="T2213" s="276"/>
      <c r="U2213" s="284"/>
    </row>
    <row r="2214" spans="18:21" s="105" customFormat="1" x14ac:dyDescent="0.25">
      <c r="R2214" s="263"/>
      <c r="T2214" s="276"/>
      <c r="U2214" s="284"/>
    </row>
    <row r="2215" spans="18:21" s="105" customFormat="1" x14ac:dyDescent="0.25">
      <c r="R2215" s="263"/>
      <c r="T2215" s="276"/>
      <c r="U2215" s="284"/>
    </row>
    <row r="2216" spans="18:21" s="105" customFormat="1" x14ac:dyDescent="0.25">
      <c r="R2216" s="263"/>
      <c r="T2216" s="276"/>
      <c r="U2216" s="284"/>
    </row>
    <row r="2217" spans="18:21" s="105" customFormat="1" x14ac:dyDescent="0.25">
      <c r="R2217" s="263"/>
      <c r="T2217" s="276"/>
      <c r="U2217" s="284"/>
    </row>
    <row r="2218" spans="18:21" s="105" customFormat="1" x14ac:dyDescent="0.25">
      <c r="R2218" s="263"/>
      <c r="T2218" s="276"/>
      <c r="U2218" s="284"/>
    </row>
    <row r="2219" spans="18:21" s="105" customFormat="1" x14ac:dyDescent="0.25">
      <c r="R2219" s="263"/>
      <c r="T2219" s="276"/>
      <c r="U2219" s="284"/>
    </row>
    <row r="2220" spans="18:21" s="105" customFormat="1" x14ac:dyDescent="0.25">
      <c r="R2220" s="263"/>
      <c r="T2220" s="276"/>
      <c r="U2220" s="284"/>
    </row>
    <row r="2221" spans="18:21" s="105" customFormat="1" x14ac:dyDescent="0.25">
      <c r="R2221" s="263"/>
      <c r="T2221" s="276"/>
      <c r="U2221" s="284"/>
    </row>
    <row r="2222" spans="18:21" s="105" customFormat="1" x14ac:dyDescent="0.25">
      <c r="R2222" s="263"/>
      <c r="T2222" s="276"/>
      <c r="U2222" s="284"/>
    </row>
    <row r="2223" spans="18:21" s="105" customFormat="1" x14ac:dyDescent="0.25">
      <c r="R2223" s="263"/>
      <c r="T2223" s="276"/>
      <c r="U2223" s="284"/>
    </row>
    <row r="2224" spans="18:21" s="105" customFormat="1" x14ac:dyDescent="0.25">
      <c r="R2224" s="263"/>
      <c r="T2224" s="276"/>
      <c r="U2224" s="284"/>
    </row>
    <row r="2225" spans="18:21" s="105" customFormat="1" x14ac:dyDescent="0.25">
      <c r="R2225" s="263"/>
      <c r="T2225" s="276"/>
      <c r="U2225" s="284"/>
    </row>
    <row r="2226" spans="18:21" s="105" customFormat="1" x14ac:dyDescent="0.25">
      <c r="R2226" s="263"/>
      <c r="T2226" s="276"/>
      <c r="U2226" s="284"/>
    </row>
    <row r="2227" spans="18:21" s="105" customFormat="1" x14ac:dyDescent="0.25">
      <c r="R2227" s="263"/>
      <c r="T2227" s="276"/>
      <c r="U2227" s="284"/>
    </row>
    <row r="2228" spans="18:21" s="105" customFormat="1" x14ac:dyDescent="0.25">
      <c r="R2228" s="263"/>
      <c r="T2228" s="276"/>
      <c r="U2228" s="284"/>
    </row>
    <row r="2229" spans="18:21" s="105" customFormat="1" x14ac:dyDescent="0.25">
      <c r="R2229" s="263"/>
      <c r="T2229" s="276"/>
      <c r="U2229" s="284"/>
    </row>
    <row r="2230" spans="18:21" s="105" customFormat="1" x14ac:dyDescent="0.25">
      <c r="R2230" s="263"/>
      <c r="T2230" s="276"/>
      <c r="U2230" s="284"/>
    </row>
    <row r="2231" spans="18:21" s="105" customFormat="1" x14ac:dyDescent="0.25">
      <c r="R2231" s="263"/>
      <c r="T2231" s="276"/>
      <c r="U2231" s="284"/>
    </row>
    <row r="2232" spans="18:21" s="105" customFormat="1" x14ac:dyDescent="0.25">
      <c r="R2232" s="263"/>
      <c r="T2232" s="276"/>
      <c r="U2232" s="284"/>
    </row>
    <row r="2233" spans="18:21" s="105" customFormat="1" x14ac:dyDescent="0.25">
      <c r="R2233" s="263"/>
      <c r="T2233" s="276"/>
      <c r="U2233" s="284"/>
    </row>
    <row r="2234" spans="18:21" s="105" customFormat="1" x14ac:dyDescent="0.25">
      <c r="R2234" s="263"/>
      <c r="T2234" s="276"/>
      <c r="U2234" s="284"/>
    </row>
    <row r="2235" spans="18:21" s="105" customFormat="1" x14ac:dyDescent="0.25">
      <c r="R2235" s="263"/>
      <c r="T2235" s="276"/>
      <c r="U2235" s="284"/>
    </row>
    <row r="2236" spans="18:21" s="105" customFormat="1" x14ac:dyDescent="0.25">
      <c r="R2236" s="263"/>
      <c r="T2236" s="276"/>
      <c r="U2236" s="284"/>
    </row>
    <row r="2237" spans="18:21" s="105" customFormat="1" x14ac:dyDescent="0.25">
      <c r="R2237" s="263"/>
      <c r="T2237" s="276"/>
      <c r="U2237" s="284"/>
    </row>
    <row r="2238" spans="18:21" s="105" customFormat="1" x14ac:dyDescent="0.25">
      <c r="R2238" s="263"/>
      <c r="T2238" s="276"/>
      <c r="U2238" s="284"/>
    </row>
    <row r="2239" spans="18:21" s="105" customFormat="1" x14ac:dyDescent="0.25">
      <c r="R2239" s="263"/>
      <c r="T2239" s="276"/>
      <c r="U2239" s="284"/>
    </row>
    <row r="2240" spans="18:21" s="105" customFormat="1" x14ac:dyDescent="0.25">
      <c r="R2240" s="263"/>
      <c r="T2240" s="276"/>
      <c r="U2240" s="284"/>
    </row>
    <row r="2241" spans="18:21" s="105" customFormat="1" x14ac:dyDescent="0.25">
      <c r="R2241" s="263"/>
      <c r="T2241" s="276"/>
      <c r="U2241" s="284"/>
    </row>
    <row r="2242" spans="18:21" s="105" customFormat="1" x14ac:dyDescent="0.25">
      <c r="R2242" s="263"/>
      <c r="T2242" s="276"/>
      <c r="U2242" s="284"/>
    </row>
    <row r="2243" spans="18:21" s="105" customFormat="1" x14ac:dyDescent="0.25">
      <c r="R2243" s="263"/>
      <c r="T2243" s="276"/>
      <c r="U2243" s="284"/>
    </row>
    <row r="2244" spans="18:21" s="105" customFormat="1" x14ac:dyDescent="0.25">
      <c r="R2244" s="263"/>
      <c r="T2244" s="276"/>
      <c r="U2244" s="284"/>
    </row>
    <row r="2245" spans="18:21" s="105" customFormat="1" x14ac:dyDescent="0.25">
      <c r="R2245" s="263"/>
      <c r="T2245" s="276"/>
      <c r="U2245" s="284"/>
    </row>
    <row r="2246" spans="18:21" s="105" customFormat="1" x14ac:dyDescent="0.25">
      <c r="R2246" s="263"/>
      <c r="T2246" s="276"/>
      <c r="U2246" s="284"/>
    </row>
    <row r="2247" spans="18:21" s="105" customFormat="1" x14ac:dyDescent="0.25">
      <c r="R2247" s="263"/>
      <c r="T2247" s="276"/>
      <c r="U2247" s="284"/>
    </row>
    <row r="2248" spans="18:21" s="105" customFormat="1" x14ac:dyDescent="0.25">
      <c r="R2248" s="263"/>
      <c r="T2248" s="276"/>
      <c r="U2248" s="284"/>
    </row>
    <row r="2249" spans="18:21" s="105" customFormat="1" x14ac:dyDescent="0.25">
      <c r="R2249" s="263"/>
      <c r="T2249" s="276"/>
      <c r="U2249" s="284"/>
    </row>
    <row r="2250" spans="18:21" s="105" customFormat="1" x14ac:dyDescent="0.25">
      <c r="R2250" s="263"/>
      <c r="T2250" s="276"/>
      <c r="U2250" s="284"/>
    </row>
    <row r="2251" spans="18:21" s="105" customFormat="1" x14ac:dyDescent="0.25">
      <c r="R2251" s="263"/>
      <c r="T2251" s="276"/>
      <c r="U2251" s="284"/>
    </row>
    <row r="2252" spans="18:21" s="105" customFormat="1" x14ac:dyDescent="0.25">
      <c r="R2252" s="263"/>
      <c r="T2252" s="276"/>
      <c r="U2252" s="284"/>
    </row>
    <row r="2253" spans="18:21" s="105" customFormat="1" x14ac:dyDescent="0.25">
      <c r="R2253" s="263"/>
      <c r="T2253" s="276"/>
      <c r="U2253" s="284"/>
    </row>
    <row r="2254" spans="18:21" s="105" customFormat="1" x14ac:dyDescent="0.25">
      <c r="R2254" s="263"/>
      <c r="T2254" s="276"/>
      <c r="U2254" s="284"/>
    </row>
    <row r="2255" spans="18:21" s="105" customFormat="1" x14ac:dyDescent="0.25">
      <c r="R2255" s="263"/>
      <c r="T2255" s="276"/>
      <c r="U2255" s="284"/>
    </row>
    <row r="2256" spans="18:21" s="105" customFormat="1" x14ac:dyDescent="0.25">
      <c r="R2256" s="263"/>
      <c r="T2256" s="276"/>
      <c r="U2256" s="284"/>
    </row>
    <row r="2257" spans="18:21" s="105" customFormat="1" x14ac:dyDescent="0.25">
      <c r="R2257" s="263"/>
      <c r="T2257" s="276"/>
      <c r="U2257" s="284"/>
    </row>
    <row r="2258" spans="18:21" s="105" customFormat="1" x14ac:dyDescent="0.25">
      <c r="R2258" s="263"/>
      <c r="T2258" s="276"/>
      <c r="U2258" s="284"/>
    </row>
    <row r="2259" spans="18:21" s="105" customFormat="1" x14ac:dyDescent="0.25">
      <c r="R2259" s="263"/>
      <c r="T2259" s="276"/>
      <c r="U2259" s="284"/>
    </row>
    <row r="2260" spans="18:21" s="105" customFormat="1" x14ac:dyDescent="0.25">
      <c r="R2260" s="263"/>
      <c r="T2260" s="276"/>
      <c r="U2260" s="284"/>
    </row>
    <row r="2261" spans="18:21" s="105" customFormat="1" x14ac:dyDescent="0.25">
      <c r="R2261" s="263"/>
      <c r="T2261" s="276"/>
      <c r="U2261" s="284"/>
    </row>
    <row r="2262" spans="18:21" s="105" customFormat="1" x14ac:dyDescent="0.25">
      <c r="R2262" s="263"/>
      <c r="T2262" s="276"/>
      <c r="U2262" s="284"/>
    </row>
    <row r="2263" spans="18:21" s="105" customFormat="1" x14ac:dyDescent="0.25">
      <c r="R2263" s="263"/>
      <c r="T2263" s="276"/>
      <c r="U2263" s="284"/>
    </row>
    <row r="2264" spans="18:21" s="105" customFormat="1" x14ac:dyDescent="0.25">
      <c r="R2264" s="263"/>
      <c r="T2264" s="276"/>
      <c r="U2264" s="284"/>
    </row>
    <row r="2265" spans="18:21" s="105" customFormat="1" x14ac:dyDescent="0.25">
      <c r="R2265" s="263"/>
      <c r="T2265" s="276"/>
      <c r="U2265" s="284"/>
    </row>
    <row r="2266" spans="18:21" s="105" customFormat="1" x14ac:dyDescent="0.25">
      <c r="R2266" s="263"/>
      <c r="T2266" s="276"/>
      <c r="U2266" s="284"/>
    </row>
    <row r="2267" spans="18:21" s="105" customFormat="1" x14ac:dyDescent="0.25">
      <c r="R2267" s="263"/>
      <c r="T2267" s="276"/>
      <c r="U2267" s="284"/>
    </row>
    <row r="2268" spans="18:21" s="105" customFormat="1" x14ac:dyDescent="0.25">
      <c r="R2268" s="263"/>
      <c r="T2268" s="276"/>
      <c r="U2268" s="284"/>
    </row>
    <row r="2269" spans="18:21" s="105" customFormat="1" x14ac:dyDescent="0.25">
      <c r="R2269" s="263"/>
      <c r="T2269" s="276"/>
      <c r="U2269" s="284"/>
    </row>
    <row r="2270" spans="18:21" s="105" customFormat="1" x14ac:dyDescent="0.25">
      <c r="R2270" s="263"/>
      <c r="T2270" s="276"/>
      <c r="U2270" s="284"/>
    </row>
    <row r="2271" spans="18:21" s="105" customFormat="1" x14ac:dyDescent="0.25">
      <c r="R2271" s="263"/>
      <c r="T2271" s="276"/>
      <c r="U2271" s="284"/>
    </row>
    <row r="2272" spans="18:21" s="105" customFormat="1" x14ac:dyDescent="0.25">
      <c r="R2272" s="263"/>
      <c r="T2272" s="276"/>
      <c r="U2272" s="284"/>
    </row>
    <row r="2273" spans="18:21" s="105" customFormat="1" x14ac:dyDescent="0.25">
      <c r="R2273" s="263"/>
      <c r="T2273" s="276"/>
      <c r="U2273" s="284"/>
    </row>
    <row r="2274" spans="18:21" s="105" customFormat="1" x14ac:dyDescent="0.25">
      <c r="R2274" s="263"/>
      <c r="T2274" s="276"/>
      <c r="U2274" s="284"/>
    </row>
    <row r="2275" spans="18:21" s="105" customFormat="1" x14ac:dyDescent="0.25">
      <c r="R2275" s="263"/>
      <c r="T2275" s="276"/>
      <c r="U2275" s="284"/>
    </row>
    <row r="2276" spans="18:21" s="105" customFormat="1" x14ac:dyDescent="0.25">
      <c r="R2276" s="263"/>
      <c r="T2276" s="276"/>
      <c r="U2276" s="284"/>
    </row>
    <row r="2277" spans="18:21" s="105" customFormat="1" x14ac:dyDescent="0.25">
      <c r="R2277" s="263"/>
      <c r="T2277" s="276"/>
      <c r="U2277" s="284"/>
    </row>
    <row r="2278" spans="18:21" s="105" customFormat="1" x14ac:dyDescent="0.25">
      <c r="R2278" s="263"/>
      <c r="T2278" s="276"/>
      <c r="U2278" s="284"/>
    </row>
    <row r="2279" spans="18:21" s="105" customFormat="1" x14ac:dyDescent="0.25">
      <c r="R2279" s="263"/>
      <c r="T2279" s="276"/>
      <c r="U2279" s="284"/>
    </row>
    <row r="2280" spans="18:21" s="105" customFormat="1" x14ac:dyDescent="0.25">
      <c r="R2280" s="263"/>
      <c r="T2280" s="276"/>
      <c r="U2280" s="284"/>
    </row>
    <row r="2281" spans="18:21" s="105" customFormat="1" x14ac:dyDescent="0.25">
      <c r="R2281" s="263"/>
      <c r="T2281" s="276"/>
      <c r="U2281" s="284"/>
    </row>
    <row r="2282" spans="18:21" s="105" customFormat="1" x14ac:dyDescent="0.25">
      <c r="R2282" s="263"/>
      <c r="T2282" s="276"/>
      <c r="U2282" s="284"/>
    </row>
    <row r="2283" spans="18:21" s="105" customFormat="1" x14ac:dyDescent="0.25">
      <c r="R2283" s="263"/>
      <c r="T2283" s="276"/>
      <c r="U2283" s="284"/>
    </row>
    <row r="2284" spans="18:21" s="105" customFormat="1" x14ac:dyDescent="0.25">
      <c r="R2284" s="263"/>
      <c r="T2284" s="276"/>
      <c r="U2284" s="284"/>
    </row>
    <row r="2285" spans="18:21" s="105" customFormat="1" x14ac:dyDescent="0.25">
      <c r="R2285" s="263"/>
      <c r="T2285" s="276"/>
      <c r="U2285" s="284"/>
    </row>
    <row r="2286" spans="18:21" s="105" customFormat="1" x14ac:dyDescent="0.25">
      <c r="R2286" s="263"/>
      <c r="T2286" s="276"/>
      <c r="U2286" s="284"/>
    </row>
    <row r="2287" spans="18:21" s="105" customFormat="1" x14ac:dyDescent="0.25">
      <c r="R2287" s="263"/>
      <c r="T2287" s="276"/>
      <c r="U2287" s="284"/>
    </row>
    <row r="2288" spans="18:21" s="105" customFormat="1" x14ac:dyDescent="0.25">
      <c r="R2288" s="263"/>
      <c r="T2288" s="276"/>
      <c r="U2288" s="284"/>
    </row>
    <row r="2289" spans="18:21" s="105" customFormat="1" x14ac:dyDescent="0.25">
      <c r="R2289" s="263"/>
      <c r="T2289" s="276"/>
      <c r="U2289" s="284"/>
    </row>
    <row r="2290" spans="18:21" s="105" customFormat="1" x14ac:dyDescent="0.25">
      <c r="R2290" s="263"/>
      <c r="T2290" s="276"/>
      <c r="U2290" s="284"/>
    </row>
    <row r="2291" spans="18:21" s="105" customFormat="1" x14ac:dyDescent="0.25">
      <c r="R2291" s="263"/>
      <c r="T2291" s="276"/>
      <c r="U2291" s="284"/>
    </row>
    <row r="2292" spans="18:21" s="105" customFormat="1" x14ac:dyDescent="0.25">
      <c r="R2292" s="263"/>
      <c r="T2292" s="276"/>
      <c r="U2292" s="284"/>
    </row>
    <row r="2293" spans="18:21" s="105" customFormat="1" x14ac:dyDescent="0.25">
      <c r="R2293" s="263"/>
      <c r="T2293" s="276"/>
      <c r="U2293" s="284"/>
    </row>
    <row r="2294" spans="18:21" s="105" customFormat="1" x14ac:dyDescent="0.25">
      <c r="R2294" s="263"/>
      <c r="T2294" s="276"/>
      <c r="U2294" s="284"/>
    </row>
    <row r="2295" spans="18:21" s="105" customFormat="1" x14ac:dyDescent="0.25">
      <c r="R2295" s="263"/>
      <c r="T2295" s="276"/>
      <c r="U2295" s="284"/>
    </row>
    <row r="2296" spans="18:21" s="105" customFormat="1" x14ac:dyDescent="0.25">
      <c r="R2296" s="263"/>
      <c r="T2296" s="276"/>
      <c r="U2296" s="284"/>
    </row>
    <row r="2297" spans="18:21" s="105" customFormat="1" x14ac:dyDescent="0.25">
      <c r="R2297" s="263"/>
      <c r="T2297" s="276"/>
      <c r="U2297" s="284"/>
    </row>
    <row r="2298" spans="18:21" s="105" customFormat="1" x14ac:dyDescent="0.25">
      <c r="R2298" s="263"/>
      <c r="T2298" s="276"/>
      <c r="U2298" s="284"/>
    </row>
    <row r="2299" spans="18:21" s="105" customFormat="1" x14ac:dyDescent="0.25">
      <c r="R2299" s="263"/>
      <c r="T2299" s="276"/>
      <c r="U2299" s="284"/>
    </row>
    <row r="2300" spans="18:21" s="105" customFormat="1" x14ac:dyDescent="0.25">
      <c r="R2300" s="263"/>
      <c r="T2300" s="276"/>
      <c r="U2300" s="284"/>
    </row>
    <row r="2301" spans="18:21" s="105" customFormat="1" x14ac:dyDescent="0.25">
      <c r="R2301" s="263"/>
      <c r="T2301" s="276"/>
      <c r="U2301" s="284"/>
    </row>
    <row r="2302" spans="18:21" s="105" customFormat="1" x14ac:dyDescent="0.25">
      <c r="R2302" s="263"/>
      <c r="T2302" s="276"/>
      <c r="U2302" s="284"/>
    </row>
    <row r="2303" spans="18:21" s="105" customFormat="1" x14ac:dyDescent="0.25">
      <c r="R2303" s="263"/>
      <c r="T2303" s="276"/>
      <c r="U2303" s="284"/>
    </row>
    <row r="2304" spans="18:21" s="105" customFormat="1" x14ac:dyDescent="0.25">
      <c r="R2304" s="263"/>
      <c r="T2304" s="276"/>
      <c r="U2304" s="284"/>
    </row>
    <row r="2305" spans="18:21" s="105" customFormat="1" x14ac:dyDescent="0.25">
      <c r="R2305" s="263"/>
      <c r="T2305" s="276"/>
      <c r="U2305" s="284"/>
    </row>
    <row r="2306" spans="18:21" s="105" customFormat="1" x14ac:dyDescent="0.25">
      <c r="R2306" s="263"/>
      <c r="T2306" s="276"/>
      <c r="U2306" s="284"/>
    </row>
    <row r="2307" spans="18:21" s="105" customFormat="1" x14ac:dyDescent="0.25">
      <c r="R2307" s="263"/>
      <c r="T2307" s="276"/>
      <c r="U2307" s="284"/>
    </row>
    <row r="2308" spans="18:21" s="105" customFormat="1" x14ac:dyDescent="0.25">
      <c r="R2308" s="263"/>
      <c r="T2308" s="276"/>
      <c r="U2308" s="284"/>
    </row>
    <row r="2309" spans="18:21" s="105" customFormat="1" x14ac:dyDescent="0.25">
      <c r="R2309" s="263"/>
      <c r="T2309" s="276"/>
      <c r="U2309" s="284"/>
    </row>
    <row r="2310" spans="18:21" s="105" customFormat="1" x14ac:dyDescent="0.25">
      <c r="R2310" s="263"/>
      <c r="T2310" s="276"/>
      <c r="U2310" s="284"/>
    </row>
    <row r="2311" spans="18:21" s="105" customFormat="1" x14ac:dyDescent="0.25">
      <c r="R2311" s="263"/>
      <c r="T2311" s="276"/>
      <c r="U2311" s="284"/>
    </row>
    <row r="2312" spans="18:21" s="105" customFormat="1" x14ac:dyDescent="0.25">
      <c r="R2312" s="263"/>
      <c r="T2312" s="276"/>
      <c r="U2312" s="284"/>
    </row>
    <row r="2313" spans="18:21" s="105" customFormat="1" x14ac:dyDescent="0.25">
      <c r="R2313" s="263"/>
      <c r="T2313" s="276"/>
      <c r="U2313" s="284"/>
    </row>
    <row r="2314" spans="18:21" s="105" customFormat="1" x14ac:dyDescent="0.25">
      <c r="R2314" s="263"/>
      <c r="T2314" s="276"/>
      <c r="U2314" s="284"/>
    </row>
    <row r="2315" spans="18:21" s="105" customFormat="1" x14ac:dyDescent="0.25">
      <c r="R2315" s="263"/>
      <c r="T2315" s="276"/>
      <c r="U2315" s="284"/>
    </row>
    <row r="2316" spans="18:21" s="105" customFormat="1" x14ac:dyDescent="0.25">
      <c r="R2316" s="263"/>
      <c r="T2316" s="276"/>
      <c r="U2316" s="284"/>
    </row>
    <row r="2317" spans="18:21" s="105" customFormat="1" x14ac:dyDescent="0.25">
      <c r="R2317" s="263"/>
      <c r="T2317" s="276"/>
      <c r="U2317" s="284"/>
    </row>
    <row r="2318" spans="18:21" s="105" customFormat="1" x14ac:dyDescent="0.25">
      <c r="R2318" s="263"/>
      <c r="T2318" s="276"/>
      <c r="U2318" s="284"/>
    </row>
    <row r="2319" spans="18:21" s="105" customFormat="1" x14ac:dyDescent="0.25">
      <c r="R2319" s="263"/>
      <c r="T2319" s="276"/>
      <c r="U2319" s="284"/>
    </row>
    <row r="2320" spans="18:21" s="105" customFormat="1" x14ac:dyDescent="0.25">
      <c r="R2320" s="263"/>
      <c r="T2320" s="276"/>
      <c r="U2320" s="284"/>
    </row>
    <row r="2321" spans="18:21" s="105" customFormat="1" x14ac:dyDescent="0.25">
      <c r="R2321" s="263"/>
      <c r="T2321" s="276"/>
      <c r="U2321" s="284"/>
    </row>
    <row r="2322" spans="18:21" s="105" customFormat="1" x14ac:dyDescent="0.25">
      <c r="R2322" s="263"/>
      <c r="T2322" s="276"/>
      <c r="U2322" s="284"/>
    </row>
    <row r="2323" spans="18:21" s="105" customFormat="1" x14ac:dyDescent="0.25">
      <c r="R2323" s="263"/>
      <c r="T2323" s="276"/>
      <c r="U2323" s="284"/>
    </row>
    <row r="2324" spans="18:21" s="105" customFormat="1" x14ac:dyDescent="0.25">
      <c r="R2324" s="263"/>
      <c r="T2324" s="276"/>
      <c r="U2324" s="284"/>
    </row>
    <row r="2325" spans="18:21" s="105" customFormat="1" x14ac:dyDescent="0.25">
      <c r="R2325" s="263"/>
      <c r="T2325" s="276"/>
      <c r="U2325" s="284"/>
    </row>
    <row r="2326" spans="18:21" s="105" customFormat="1" x14ac:dyDescent="0.25">
      <c r="R2326" s="263"/>
      <c r="T2326" s="276"/>
      <c r="U2326" s="284"/>
    </row>
    <row r="2327" spans="18:21" s="105" customFormat="1" x14ac:dyDescent="0.25">
      <c r="R2327" s="263"/>
      <c r="T2327" s="276"/>
      <c r="U2327" s="284"/>
    </row>
    <row r="2328" spans="18:21" s="105" customFormat="1" x14ac:dyDescent="0.25">
      <c r="R2328" s="263"/>
      <c r="T2328" s="276"/>
      <c r="U2328" s="284"/>
    </row>
    <row r="2329" spans="18:21" s="105" customFormat="1" x14ac:dyDescent="0.25">
      <c r="R2329" s="263"/>
      <c r="T2329" s="276"/>
      <c r="U2329" s="284"/>
    </row>
    <row r="2330" spans="18:21" s="105" customFormat="1" x14ac:dyDescent="0.25">
      <c r="R2330" s="263"/>
      <c r="T2330" s="276"/>
      <c r="U2330" s="284"/>
    </row>
    <row r="2331" spans="18:21" s="105" customFormat="1" x14ac:dyDescent="0.25">
      <c r="R2331" s="263"/>
      <c r="T2331" s="276"/>
      <c r="U2331" s="284"/>
    </row>
    <row r="2332" spans="18:21" s="105" customFormat="1" x14ac:dyDescent="0.25">
      <c r="R2332" s="263"/>
      <c r="T2332" s="276"/>
      <c r="U2332" s="284"/>
    </row>
    <row r="2333" spans="18:21" s="105" customFormat="1" x14ac:dyDescent="0.25">
      <c r="R2333" s="263"/>
      <c r="T2333" s="276"/>
      <c r="U2333" s="284"/>
    </row>
    <row r="2334" spans="18:21" s="105" customFormat="1" x14ac:dyDescent="0.25">
      <c r="R2334" s="263"/>
      <c r="T2334" s="276"/>
      <c r="U2334" s="284"/>
    </row>
    <row r="2335" spans="18:21" s="105" customFormat="1" x14ac:dyDescent="0.25">
      <c r="R2335" s="263"/>
      <c r="T2335" s="276"/>
      <c r="U2335" s="284"/>
    </row>
    <row r="2336" spans="18:21" s="105" customFormat="1" x14ac:dyDescent="0.25">
      <c r="R2336" s="263"/>
      <c r="T2336" s="276"/>
      <c r="U2336" s="284"/>
    </row>
    <row r="2337" spans="18:21" s="105" customFormat="1" x14ac:dyDescent="0.25">
      <c r="R2337" s="263"/>
      <c r="T2337" s="276"/>
      <c r="U2337" s="284"/>
    </row>
    <row r="2338" spans="18:21" s="105" customFormat="1" x14ac:dyDescent="0.25">
      <c r="R2338" s="263"/>
      <c r="T2338" s="276"/>
      <c r="U2338" s="284"/>
    </row>
    <row r="2339" spans="18:21" s="105" customFormat="1" x14ac:dyDescent="0.25">
      <c r="R2339" s="263"/>
      <c r="T2339" s="276"/>
      <c r="U2339" s="284"/>
    </row>
    <row r="2340" spans="18:21" s="105" customFormat="1" x14ac:dyDescent="0.25">
      <c r="R2340" s="263"/>
      <c r="T2340" s="276"/>
      <c r="U2340" s="284"/>
    </row>
    <row r="2341" spans="18:21" s="105" customFormat="1" x14ac:dyDescent="0.25">
      <c r="R2341" s="263"/>
      <c r="T2341" s="276"/>
      <c r="U2341" s="284"/>
    </row>
    <row r="2342" spans="18:21" s="105" customFormat="1" x14ac:dyDescent="0.25">
      <c r="R2342" s="263"/>
      <c r="T2342" s="276"/>
      <c r="U2342" s="284"/>
    </row>
    <row r="2343" spans="18:21" s="105" customFormat="1" x14ac:dyDescent="0.25">
      <c r="R2343" s="263"/>
      <c r="T2343" s="276"/>
      <c r="U2343" s="284"/>
    </row>
    <row r="2344" spans="18:21" s="105" customFormat="1" x14ac:dyDescent="0.25">
      <c r="R2344" s="263"/>
      <c r="T2344" s="276"/>
      <c r="U2344" s="284"/>
    </row>
    <row r="2345" spans="18:21" s="105" customFormat="1" x14ac:dyDescent="0.25">
      <c r="R2345" s="263"/>
      <c r="T2345" s="276"/>
      <c r="U2345" s="284"/>
    </row>
    <row r="2346" spans="18:21" s="105" customFormat="1" x14ac:dyDescent="0.25">
      <c r="R2346" s="263"/>
      <c r="T2346" s="276"/>
      <c r="U2346" s="284"/>
    </row>
    <row r="2347" spans="18:21" s="105" customFormat="1" x14ac:dyDescent="0.25">
      <c r="R2347" s="263"/>
      <c r="T2347" s="276"/>
      <c r="U2347" s="284"/>
    </row>
    <row r="2348" spans="18:21" s="105" customFormat="1" x14ac:dyDescent="0.25">
      <c r="R2348" s="263"/>
      <c r="T2348" s="276"/>
      <c r="U2348" s="284"/>
    </row>
    <row r="2349" spans="18:21" s="105" customFormat="1" x14ac:dyDescent="0.25">
      <c r="R2349" s="263"/>
      <c r="T2349" s="276"/>
      <c r="U2349" s="284"/>
    </row>
    <row r="2350" spans="18:21" s="105" customFormat="1" x14ac:dyDescent="0.25">
      <c r="R2350" s="263"/>
      <c r="T2350" s="276"/>
      <c r="U2350" s="284"/>
    </row>
    <row r="2351" spans="18:21" s="105" customFormat="1" x14ac:dyDescent="0.25">
      <c r="R2351" s="263"/>
      <c r="T2351" s="276"/>
      <c r="U2351" s="284"/>
    </row>
    <row r="2352" spans="18:21" s="105" customFormat="1" x14ac:dyDescent="0.25">
      <c r="R2352" s="263"/>
      <c r="T2352" s="276"/>
      <c r="U2352" s="284"/>
    </row>
    <row r="2353" spans="18:21" s="105" customFormat="1" x14ac:dyDescent="0.25">
      <c r="R2353" s="263"/>
      <c r="T2353" s="276"/>
      <c r="U2353" s="284"/>
    </row>
    <row r="2354" spans="18:21" s="105" customFormat="1" x14ac:dyDescent="0.25">
      <c r="R2354" s="263"/>
      <c r="T2354" s="276"/>
      <c r="U2354" s="284"/>
    </row>
    <row r="2355" spans="18:21" s="105" customFormat="1" x14ac:dyDescent="0.25">
      <c r="R2355" s="263"/>
      <c r="T2355" s="276"/>
      <c r="U2355" s="284"/>
    </row>
    <row r="2356" spans="18:21" s="105" customFormat="1" x14ac:dyDescent="0.25">
      <c r="R2356" s="263"/>
      <c r="T2356" s="276"/>
      <c r="U2356" s="284"/>
    </row>
    <row r="2357" spans="18:21" s="105" customFormat="1" x14ac:dyDescent="0.25">
      <c r="R2357" s="263"/>
      <c r="T2357" s="276"/>
      <c r="U2357" s="284"/>
    </row>
    <row r="2358" spans="18:21" s="105" customFormat="1" x14ac:dyDescent="0.25">
      <c r="R2358" s="263"/>
      <c r="T2358" s="276"/>
      <c r="U2358" s="284"/>
    </row>
    <row r="2359" spans="18:21" s="105" customFormat="1" x14ac:dyDescent="0.25">
      <c r="R2359" s="263"/>
      <c r="T2359" s="276"/>
      <c r="U2359" s="284"/>
    </row>
    <row r="2360" spans="18:21" s="105" customFormat="1" x14ac:dyDescent="0.25">
      <c r="R2360" s="263"/>
      <c r="T2360" s="276"/>
      <c r="U2360" s="284"/>
    </row>
    <row r="2361" spans="18:21" s="105" customFormat="1" x14ac:dyDescent="0.25">
      <c r="R2361" s="263"/>
      <c r="T2361" s="276"/>
      <c r="U2361" s="284"/>
    </row>
    <row r="2362" spans="18:21" s="105" customFormat="1" x14ac:dyDescent="0.25">
      <c r="R2362" s="263"/>
      <c r="T2362" s="276"/>
      <c r="U2362" s="284"/>
    </row>
    <row r="2363" spans="18:21" s="105" customFormat="1" x14ac:dyDescent="0.25">
      <c r="R2363" s="263"/>
      <c r="T2363" s="276"/>
      <c r="U2363" s="284"/>
    </row>
    <row r="2364" spans="18:21" s="105" customFormat="1" x14ac:dyDescent="0.25">
      <c r="R2364" s="263"/>
      <c r="T2364" s="276"/>
      <c r="U2364" s="284"/>
    </row>
    <row r="2365" spans="18:21" s="105" customFormat="1" x14ac:dyDescent="0.25">
      <c r="R2365" s="263"/>
      <c r="T2365" s="276"/>
      <c r="U2365" s="284"/>
    </row>
    <row r="2366" spans="18:21" s="105" customFormat="1" x14ac:dyDescent="0.25">
      <c r="R2366" s="263"/>
      <c r="T2366" s="276"/>
      <c r="U2366" s="284"/>
    </row>
    <row r="2367" spans="18:21" s="105" customFormat="1" x14ac:dyDescent="0.25">
      <c r="R2367" s="263"/>
      <c r="T2367" s="276"/>
      <c r="U2367" s="284"/>
    </row>
    <row r="2368" spans="18:21" s="105" customFormat="1" x14ac:dyDescent="0.25">
      <c r="R2368" s="263"/>
      <c r="T2368" s="276"/>
      <c r="U2368" s="284"/>
    </row>
    <row r="2369" spans="18:21" s="105" customFormat="1" x14ac:dyDescent="0.25">
      <c r="R2369" s="263"/>
      <c r="T2369" s="276"/>
      <c r="U2369" s="284"/>
    </row>
    <row r="2370" spans="18:21" s="105" customFormat="1" x14ac:dyDescent="0.25">
      <c r="R2370" s="263"/>
      <c r="T2370" s="276"/>
      <c r="U2370" s="284"/>
    </row>
    <row r="2371" spans="18:21" s="105" customFormat="1" x14ac:dyDescent="0.25">
      <c r="R2371" s="263"/>
      <c r="T2371" s="276"/>
      <c r="U2371" s="284"/>
    </row>
    <row r="2372" spans="18:21" s="105" customFormat="1" x14ac:dyDescent="0.25">
      <c r="R2372" s="263"/>
      <c r="T2372" s="276"/>
      <c r="U2372" s="284"/>
    </row>
    <row r="2373" spans="18:21" s="105" customFormat="1" x14ac:dyDescent="0.25">
      <c r="R2373" s="263"/>
      <c r="T2373" s="276"/>
      <c r="U2373" s="284"/>
    </row>
    <row r="2374" spans="18:21" s="105" customFormat="1" x14ac:dyDescent="0.25">
      <c r="R2374" s="263"/>
      <c r="T2374" s="276"/>
      <c r="U2374" s="284"/>
    </row>
    <row r="2375" spans="18:21" s="105" customFormat="1" x14ac:dyDescent="0.25">
      <c r="R2375" s="263"/>
      <c r="T2375" s="276"/>
      <c r="U2375" s="284"/>
    </row>
    <row r="2376" spans="18:21" s="105" customFormat="1" x14ac:dyDescent="0.25">
      <c r="R2376" s="263"/>
      <c r="T2376" s="276"/>
      <c r="U2376" s="284"/>
    </row>
    <row r="2377" spans="18:21" s="105" customFormat="1" x14ac:dyDescent="0.25">
      <c r="R2377" s="263"/>
      <c r="T2377" s="276"/>
      <c r="U2377" s="284"/>
    </row>
    <row r="2378" spans="18:21" s="105" customFormat="1" x14ac:dyDescent="0.25">
      <c r="R2378" s="263"/>
      <c r="T2378" s="276"/>
      <c r="U2378" s="284"/>
    </row>
    <row r="2379" spans="18:21" s="105" customFormat="1" x14ac:dyDescent="0.25">
      <c r="R2379" s="263"/>
      <c r="T2379" s="276"/>
      <c r="U2379" s="284"/>
    </row>
    <row r="2380" spans="18:21" s="105" customFormat="1" x14ac:dyDescent="0.25">
      <c r="R2380" s="263"/>
      <c r="T2380" s="276"/>
      <c r="U2380" s="284"/>
    </row>
    <row r="2381" spans="18:21" s="105" customFormat="1" x14ac:dyDescent="0.25">
      <c r="R2381" s="263"/>
      <c r="T2381" s="276"/>
      <c r="U2381" s="284"/>
    </row>
    <row r="2382" spans="18:21" s="105" customFormat="1" x14ac:dyDescent="0.25">
      <c r="R2382" s="263"/>
      <c r="T2382" s="276"/>
      <c r="U2382" s="284"/>
    </row>
    <row r="2383" spans="18:21" s="105" customFormat="1" x14ac:dyDescent="0.25">
      <c r="R2383" s="263"/>
      <c r="T2383" s="276"/>
      <c r="U2383" s="284"/>
    </row>
    <row r="2384" spans="18:21" s="105" customFormat="1" x14ac:dyDescent="0.25">
      <c r="R2384" s="263"/>
      <c r="T2384" s="276"/>
      <c r="U2384" s="284"/>
    </row>
    <row r="2385" spans="18:21" s="105" customFormat="1" x14ac:dyDescent="0.25">
      <c r="R2385" s="263"/>
      <c r="T2385" s="276"/>
      <c r="U2385" s="284"/>
    </row>
    <row r="2386" spans="18:21" s="105" customFormat="1" x14ac:dyDescent="0.25">
      <c r="R2386" s="263"/>
      <c r="T2386" s="276"/>
      <c r="U2386" s="284"/>
    </row>
    <row r="2387" spans="18:21" s="105" customFormat="1" x14ac:dyDescent="0.25">
      <c r="R2387" s="263"/>
      <c r="T2387" s="276"/>
      <c r="U2387" s="284"/>
    </row>
    <row r="2388" spans="18:21" s="105" customFormat="1" x14ac:dyDescent="0.25">
      <c r="R2388" s="263"/>
      <c r="T2388" s="276"/>
      <c r="U2388" s="284"/>
    </row>
    <row r="2389" spans="18:21" s="105" customFormat="1" x14ac:dyDescent="0.25">
      <c r="R2389" s="263"/>
      <c r="T2389" s="276"/>
      <c r="U2389" s="284"/>
    </row>
    <row r="2390" spans="18:21" s="105" customFormat="1" x14ac:dyDescent="0.25">
      <c r="R2390" s="263"/>
      <c r="T2390" s="276"/>
      <c r="U2390" s="284"/>
    </row>
    <row r="2391" spans="18:21" s="105" customFormat="1" x14ac:dyDescent="0.25">
      <c r="R2391" s="263"/>
      <c r="T2391" s="276"/>
      <c r="U2391" s="284"/>
    </row>
    <row r="2392" spans="18:21" s="105" customFormat="1" x14ac:dyDescent="0.25">
      <c r="R2392" s="263"/>
      <c r="T2392" s="276"/>
      <c r="U2392" s="284"/>
    </row>
    <row r="2393" spans="18:21" s="105" customFormat="1" x14ac:dyDescent="0.25">
      <c r="R2393" s="263"/>
      <c r="T2393" s="276"/>
      <c r="U2393" s="284"/>
    </row>
    <row r="2394" spans="18:21" s="105" customFormat="1" x14ac:dyDescent="0.25">
      <c r="R2394" s="263"/>
      <c r="T2394" s="276"/>
      <c r="U2394" s="284"/>
    </row>
    <row r="2395" spans="18:21" s="105" customFormat="1" x14ac:dyDescent="0.25">
      <c r="R2395" s="263"/>
      <c r="T2395" s="276"/>
      <c r="U2395" s="284"/>
    </row>
    <row r="2396" spans="18:21" s="105" customFormat="1" x14ac:dyDescent="0.25">
      <c r="R2396" s="263"/>
      <c r="T2396" s="276"/>
      <c r="U2396" s="284"/>
    </row>
    <row r="2397" spans="18:21" s="105" customFormat="1" x14ac:dyDescent="0.25">
      <c r="R2397" s="263"/>
      <c r="T2397" s="276"/>
      <c r="U2397" s="284"/>
    </row>
    <row r="2398" spans="18:21" s="105" customFormat="1" x14ac:dyDescent="0.25">
      <c r="R2398" s="263"/>
      <c r="T2398" s="276"/>
      <c r="U2398" s="284"/>
    </row>
    <row r="2399" spans="18:21" s="105" customFormat="1" x14ac:dyDescent="0.25">
      <c r="R2399" s="263"/>
      <c r="T2399" s="276"/>
      <c r="U2399" s="284"/>
    </row>
    <row r="2400" spans="18:21" s="105" customFormat="1" x14ac:dyDescent="0.25">
      <c r="R2400" s="263"/>
      <c r="T2400" s="276"/>
      <c r="U2400" s="284"/>
    </row>
    <row r="2401" spans="18:21" s="105" customFormat="1" x14ac:dyDescent="0.25">
      <c r="R2401" s="263"/>
      <c r="T2401" s="276"/>
      <c r="U2401" s="284"/>
    </row>
    <row r="2402" spans="18:21" s="105" customFormat="1" x14ac:dyDescent="0.25">
      <c r="R2402" s="263"/>
      <c r="T2402" s="276"/>
      <c r="U2402" s="284"/>
    </row>
    <row r="2403" spans="18:21" s="105" customFormat="1" x14ac:dyDescent="0.25">
      <c r="R2403" s="263"/>
      <c r="T2403" s="276"/>
      <c r="U2403" s="284"/>
    </row>
    <row r="2404" spans="18:21" s="105" customFormat="1" x14ac:dyDescent="0.25">
      <c r="R2404" s="263"/>
      <c r="T2404" s="276"/>
      <c r="U2404" s="284"/>
    </row>
    <row r="2405" spans="18:21" s="105" customFormat="1" x14ac:dyDescent="0.25">
      <c r="R2405" s="263"/>
      <c r="T2405" s="276"/>
      <c r="U2405" s="284"/>
    </row>
    <row r="2406" spans="18:21" s="105" customFormat="1" x14ac:dyDescent="0.25">
      <c r="R2406" s="263"/>
      <c r="T2406" s="276"/>
      <c r="U2406" s="284"/>
    </row>
    <row r="2407" spans="18:21" s="105" customFormat="1" x14ac:dyDescent="0.25">
      <c r="R2407" s="263"/>
      <c r="T2407" s="276"/>
      <c r="U2407" s="284"/>
    </row>
    <row r="2408" spans="18:21" s="105" customFormat="1" x14ac:dyDescent="0.25">
      <c r="R2408" s="263"/>
      <c r="T2408" s="276"/>
      <c r="U2408" s="284"/>
    </row>
    <row r="2409" spans="18:21" s="105" customFormat="1" x14ac:dyDescent="0.25">
      <c r="R2409" s="263"/>
      <c r="T2409" s="276"/>
      <c r="U2409" s="284"/>
    </row>
    <row r="2410" spans="18:21" s="105" customFormat="1" x14ac:dyDescent="0.25">
      <c r="R2410" s="263"/>
      <c r="T2410" s="276"/>
      <c r="U2410" s="284"/>
    </row>
    <row r="2411" spans="18:21" s="105" customFormat="1" x14ac:dyDescent="0.25">
      <c r="R2411" s="263"/>
      <c r="T2411" s="276"/>
      <c r="U2411" s="284"/>
    </row>
    <row r="2412" spans="18:21" s="105" customFormat="1" x14ac:dyDescent="0.25">
      <c r="R2412" s="263"/>
      <c r="T2412" s="276"/>
      <c r="U2412" s="284"/>
    </row>
    <row r="2413" spans="18:21" s="105" customFormat="1" x14ac:dyDescent="0.25">
      <c r="R2413" s="263"/>
      <c r="T2413" s="276"/>
      <c r="U2413" s="284"/>
    </row>
    <row r="2414" spans="18:21" s="105" customFormat="1" x14ac:dyDescent="0.25">
      <c r="R2414" s="263"/>
      <c r="T2414" s="276"/>
      <c r="U2414" s="284"/>
    </row>
    <row r="2415" spans="18:21" s="105" customFormat="1" x14ac:dyDescent="0.25">
      <c r="R2415" s="263"/>
      <c r="T2415" s="276"/>
      <c r="U2415" s="284"/>
    </row>
    <row r="2416" spans="18:21" s="105" customFormat="1" x14ac:dyDescent="0.25">
      <c r="R2416" s="263"/>
      <c r="T2416" s="276"/>
      <c r="U2416" s="284"/>
    </row>
    <row r="2417" spans="18:21" s="105" customFormat="1" x14ac:dyDescent="0.25">
      <c r="R2417" s="263"/>
      <c r="T2417" s="276"/>
      <c r="U2417" s="284"/>
    </row>
    <row r="2418" spans="18:21" s="105" customFormat="1" x14ac:dyDescent="0.25">
      <c r="R2418" s="263"/>
      <c r="T2418" s="276"/>
      <c r="U2418" s="284"/>
    </row>
    <row r="2419" spans="18:21" s="105" customFormat="1" x14ac:dyDescent="0.25">
      <c r="R2419" s="263"/>
      <c r="T2419" s="276"/>
      <c r="U2419" s="284"/>
    </row>
    <row r="2420" spans="18:21" s="105" customFormat="1" x14ac:dyDescent="0.25">
      <c r="R2420" s="263"/>
      <c r="T2420" s="276"/>
      <c r="U2420" s="284"/>
    </row>
    <row r="2421" spans="18:21" s="105" customFormat="1" x14ac:dyDescent="0.25">
      <c r="R2421" s="263"/>
      <c r="T2421" s="276"/>
      <c r="U2421" s="284"/>
    </row>
    <row r="2422" spans="18:21" s="105" customFormat="1" x14ac:dyDescent="0.25">
      <c r="R2422" s="263"/>
      <c r="T2422" s="276"/>
      <c r="U2422" s="284"/>
    </row>
    <row r="2423" spans="18:21" s="105" customFormat="1" x14ac:dyDescent="0.25">
      <c r="R2423" s="263"/>
      <c r="T2423" s="276"/>
      <c r="U2423" s="284"/>
    </row>
    <row r="2424" spans="18:21" s="105" customFormat="1" x14ac:dyDescent="0.25">
      <c r="R2424" s="263"/>
      <c r="T2424" s="276"/>
      <c r="U2424" s="284"/>
    </row>
    <row r="2425" spans="18:21" s="105" customFormat="1" x14ac:dyDescent="0.25">
      <c r="R2425" s="263"/>
      <c r="T2425" s="276"/>
      <c r="U2425" s="284"/>
    </row>
    <row r="2426" spans="18:21" s="105" customFormat="1" x14ac:dyDescent="0.25">
      <c r="R2426" s="263"/>
      <c r="T2426" s="276"/>
      <c r="U2426" s="284"/>
    </row>
    <row r="2427" spans="18:21" s="105" customFormat="1" x14ac:dyDescent="0.25">
      <c r="R2427" s="263"/>
      <c r="T2427" s="276"/>
      <c r="U2427" s="284"/>
    </row>
    <row r="2428" spans="18:21" s="105" customFormat="1" x14ac:dyDescent="0.25">
      <c r="R2428" s="263"/>
      <c r="T2428" s="276"/>
      <c r="U2428" s="284"/>
    </row>
    <row r="2429" spans="18:21" s="105" customFormat="1" x14ac:dyDescent="0.25">
      <c r="R2429" s="263"/>
      <c r="T2429" s="276"/>
      <c r="U2429" s="284"/>
    </row>
    <row r="2430" spans="18:21" s="105" customFormat="1" x14ac:dyDescent="0.25">
      <c r="R2430" s="263"/>
      <c r="T2430" s="276"/>
      <c r="U2430" s="284"/>
    </row>
    <row r="2431" spans="18:21" s="105" customFormat="1" x14ac:dyDescent="0.25">
      <c r="R2431" s="263"/>
      <c r="T2431" s="276"/>
      <c r="U2431" s="284"/>
    </row>
    <row r="2432" spans="18:21" s="105" customFormat="1" x14ac:dyDescent="0.25">
      <c r="R2432" s="263"/>
      <c r="T2432" s="276"/>
      <c r="U2432" s="284"/>
    </row>
    <row r="2433" spans="18:21" s="105" customFormat="1" x14ac:dyDescent="0.25">
      <c r="R2433" s="263"/>
      <c r="T2433" s="276"/>
      <c r="U2433" s="284"/>
    </row>
    <row r="2434" spans="18:21" s="105" customFormat="1" x14ac:dyDescent="0.25">
      <c r="R2434" s="263"/>
      <c r="T2434" s="276"/>
      <c r="U2434" s="284"/>
    </row>
    <row r="2435" spans="18:21" s="105" customFormat="1" x14ac:dyDescent="0.25">
      <c r="R2435" s="263"/>
      <c r="T2435" s="276"/>
      <c r="U2435" s="284"/>
    </row>
    <row r="2436" spans="18:21" s="105" customFormat="1" x14ac:dyDescent="0.25">
      <c r="R2436" s="263"/>
      <c r="T2436" s="276"/>
      <c r="U2436" s="284"/>
    </row>
    <row r="2437" spans="18:21" s="105" customFormat="1" x14ac:dyDescent="0.25">
      <c r="R2437" s="263"/>
      <c r="T2437" s="276"/>
      <c r="U2437" s="284"/>
    </row>
    <row r="2438" spans="18:21" s="105" customFormat="1" x14ac:dyDescent="0.25">
      <c r="R2438" s="263"/>
      <c r="T2438" s="276"/>
      <c r="U2438" s="284"/>
    </row>
    <row r="2439" spans="18:21" s="105" customFormat="1" x14ac:dyDescent="0.25">
      <c r="R2439" s="263"/>
      <c r="T2439" s="276"/>
      <c r="U2439" s="284"/>
    </row>
    <row r="2440" spans="18:21" s="105" customFormat="1" x14ac:dyDescent="0.25">
      <c r="R2440" s="263"/>
      <c r="T2440" s="276"/>
      <c r="U2440" s="284"/>
    </row>
    <row r="2441" spans="18:21" s="105" customFormat="1" x14ac:dyDescent="0.25">
      <c r="R2441" s="263"/>
      <c r="T2441" s="276"/>
      <c r="U2441" s="284"/>
    </row>
    <row r="2442" spans="18:21" s="105" customFormat="1" x14ac:dyDescent="0.25">
      <c r="R2442" s="263"/>
      <c r="T2442" s="276"/>
      <c r="U2442" s="284"/>
    </row>
    <row r="2443" spans="18:21" s="105" customFormat="1" x14ac:dyDescent="0.25">
      <c r="R2443" s="263"/>
      <c r="T2443" s="276"/>
      <c r="U2443" s="284"/>
    </row>
    <row r="2444" spans="18:21" s="105" customFormat="1" x14ac:dyDescent="0.25">
      <c r="R2444" s="263"/>
      <c r="T2444" s="276"/>
      <c r="U2444" s="284"/>
    </row>
    <row r="2445" spans="18:21" s="105" customFormat="1" x14ac:dyDescent="0.25">
      <c r="R2445" s="263"/>
      <c r="T2445" s="276"/>
      <c r="U2445" s="284"/>
    </row>
    <row r="2446" spans="18:21" s="105" customFormat="1" x14ac:dyDescent="0.25">
      <c r="R2446" s="263"/>
      <c r="T2446" s="276"/>
      <c r="U2446" s="284"/>
    </row>
    <row r="2447" spans="18:21" s="105" customFormat="1" x14ac:dyDescent="0.25">
      <c r="R2447" s="263"/>
      <c r="T2447" s="276"/>
      <c r="U2447" s="284"/>
    </row>
    <row r="2448" spans="18:21" s="105" customFormat="1" x14ac:dyDescent="0.25">
      <c r="R2448" s="263"/>
      <c r="T2448" s="276"/>
      <c r="U2448" s="284"/>
    </row>
    <row r="2449" spans="18:21" s="105" customFormat="1" x14ac:dyDescent="0.25">
      <c r="R2449" s="263"/>
      <c r="T2449" s="276"/>
      <c r="U2449" s="284"/>
    </row>
    <row r="2450" spans="18:21" s="105" customFormat="1" x14ac:dyDescent="0.25">
      <c r="R2450" s="263"/>
      <c r="T2450" s="276"/>
      <c r="U2450" s="284"/>
    </row>
    <row r="2451" spans="18:21" s="105" customFormat="1" x14ac:dyDescent="0.25">
      <c r="R2451" s="263"/>
      <c r="T2451" s="276"/>
      <c r="U2451" s="284"/>
    </row>
    <row r="2452" spans="18:21" s="105" customFormat="1" x14ac:dyDescent="0.25">
      <c r="R2452" s="263"/>
      <c r="T2452" s="276"/>
      <c r="U2452" s="284"/>
    </row>
    <row r="2453" spans="18:21" s="105" customFormat="1" x14ac:dyDescent="0.25">
      <c r="R2453" s="263"/>
      <c r="T2453" s="276"/>
      <c r="U2453" s="284"/>
    </row>
    <row r="2454" spans="18:21" s="105" customFormat="1" x14ac:dyDescent="0.25">
      <c r="R2454" s="263"/>
      <c r="T2454" s="276"/>
      <c r="U2454" s="284"/>
    </row>
    <row r="2455" spans="18:21" s="105" customFormat="1" x14ac:dyDescent="0.25">
      <c r="R2455" s="263"/>
      <c r="T2455" s="276"/>
      <c r="U2455" s="284"/>
    </row>
    <row r="2456" spans="18:21" s="105" customFormat="1" x14ac:dyDescent="0.25">
      <c r="R2456" s="263"/>
      <c r="T2456" s="276"/>
      <c r="U2456" s="284"/>
    </row>
    <row r="2457" spans="18:21" s="105" customFormat="1" x14ac:dyDescent="0.25">
      <c r="R2457" s="263"/>
      <c r="T2457" s="276"/>
      <c r="U2457" s="284"/>
    </row>
    <row r="2458" spans="18:21" s="105" customFormat="1" x14ac:dyDescent="0.25">
      <c r="R2458" s="263"/>
      <c r="T2458" s="276"/>
      <c r="U2458" s="284"/>
    </row>
    <row r="2459" spans="18:21" s="105" customFormat="1" x14ac:dyDescent="0.25">
      <c r="R2459" s="263"/>
      <c r="T2459" s="276"/>
      <c r="U2459" s="284"/>
    </row>
    <row r="2460" spans="18:21" s="105" customFormat="1" x14ac:dyDescent="0.25">
      <c r="R2460" s="263"/>
      <c r="T2460" s="276"/>
      <c r="U2460" s="284"/>
    </row>
    <row r="2461" spans="18:21" s="105" customFormat="1" x14ac:dyDescent="0.25">
      <c r="R2461" s="263"/>
      <c r="T2461" s="276"/>
      <c r="U2461" s="284"/>
    </row>
    <row r="2462" spans="18:21" s="105" customFormat="1" x14ac:dyDescent="0.25">
      <c r="R2462" s="263"/>
      <c r="T2462" s="276"/>
      <c r="U2462" s="284"/>
    </row>
    <row r="2463" spans="18:21" s="105" customFormat="1" x14ac:dyDescent="0.25">
      <c r="R2463" s="263"/>
      <c r="T2463" s="276"/>
      <c r="U2463" s="284"/>
    </row>
    <row r="2464" spans="18:21" s="105" customFormat="1" x14ac:dyDescent="0.25">
      <c r="R2464" s="263"/>
      <c r="T2464" s="276"/>
      <c r="U2464" s="284"/>
    </row>
    <row r="2465" spans="18:21" s="105" customFormat="1" x14ac:dyDescent="0.25">
      <c r="R2465" s="263"/>
      <c r="T2465" s="276"/>
      <c r="U2465" s="284"/>
    </row>
    <row r="2466" spans="18:21" s="105" customFormat="1" x14ac:dyDescent="0.25">
      <c r="R2466" s="263"/>
      <c r="T2466" s="276"/>
      <c r="U2466" s="284"/>
    </row>
    <row r="2467" spans="18:21" s="105" customFormat="1" x14ac:dyDescent="0.25">
      <c r="R2467" s="263"/>
      <c r="T2467" s="276"/>
      <c r="U2467" s="284"/>
    </row>
    <row r="2468" spans="18:21" s="105" customFormat="1" x14ac:dyDescent="0.25">
      <c r="R2468" s="263"/>
      <c r="T2468" s="276"/>
      <c r="U2468" s="284"/>
    </row>
    <row r="2469" spans="18:21" s="105" customFormat="1" x14ac:dyDescent="0.25">
      <c r="R2469" s="263"/>
      <c r="T2469" s="276"/>
      <c r="U2469" s="284"/>
    </row>
    <row r="2470" spans="18:21" s="105" customFormat="1" x14ac:dyDescent="0.25">
      <c r="R2470" s="263"/>
      <c r="T2470" s="276"/>
      <c r="U2470" s="284"/>
    </row>
    <row r="2471" spans="18:21" s="105" customFormat="1" x14ac:dyDescent="0.25">
      <c r="R2471" s="263"/>
      <c r="T2471" s="276"/>
      <c r="U2471" s="284"/>
    </row>
    <row r="2472" spans="18:21" s="105" customFormat="1" x14ac:dyDescent="0.25">
      <c r="R2472" s="263"/>
      <c r="T2472" s="276"/>
      <c r="U2472" s="284"/>
    </row>
    <row r="2473" spans="18:21" s="105" customFormat="1" x14ac:dyDescent="0.25">
      <c r="R2473" s="263"/>
      <c r="T2473" s="276"/>
      <c r="U2473" s="284"/>
    </row>
    <row r="2474" spans="18:21" s="105" customFormat="1" x14ac:dyDescent="0.25">
      <c r="R2474" s="263"/>
      <c r="T2474" s="276"/>
      <c r="U2474" s="284"/>
    </row>
    <row r="2475" spans="18:21" s="105" customFormat="1" x14ac:dyDescent="0.25">
      <c r="R2475" s="263"/>
      <c r="T2475" s="276"/>
      <c r="U2475" s="284"/>
    </row>
    <row r="2476" spans="18:21" s="105" customFormat="1" x14ac:dyDescent="0.25">
      <c r="R2476" s="263"/>
      <c r="T2476" s="276"/>
      <c r="U2476" s="284"/>
    </row>
    <row r="2477" spans="18:21" s="105" customFormat="1" x14ac:dyDescent="0.25">
      <c r="R2477" s="263"/>
      <c r="T2477" s="276"/>
      <c r="U2477" s="284"/>
    </row>
    <row r="2478" spans="18:21" s="105" customFormat="1" x14ac:dyDescent="0.25">
      <c r="R2478" s="263"/>
      <c r="T2478" s="276"/>
      <c r="U2478" s="284"/>
    </row>
    <row r="2479" spans="18:21" s="105" customFormat="1" x14ac:dyDescent="0.25">
      <c r="R2479" s="263"/>
      <c r="T2479" s="276"/>
      <c r="U2479" s="284"/>
    </row>
    <row r="2480" spans="18:21" s="105" customFormat="1" x14ac:dyDescent="0.25">
      <c r="R2480" s="263"/>
      <c r="T2480" s="276"/>
      <c r="U2480" s="284"/>
    </row>
    <row r="2481" spans="18:21" s="105" customFormat="1" x14ac:dyDescent="0.25">
      <c r="R2481" s="263"/>
      <c r="T2481" s="276"/>
      <c r="U2481" s="284"/>
    </row>
    <row r="2482" spans="18:21" s="105" customFormat="1" x14ac:dyDescent="0.25">
      <c r="R2482" s="263"/>
      <c r="T2482" s="276"/>
      <c r="U2482" s="284"/>
    </row>
    <row r="2483" spans="18:21" s="105" customFormat="1" x14ac:dyDescent="0.25">
      <c r="R2483" s="263"/>
      <c r="T2483" s="276"/>
      <c r="U2483" s="284"/>
    </row>
    <row r="2484" spans="18:21" s="105" customFormat="1" x14ac:dyDescent="0.25">
      <c r="R2484" s="263"/>
      <c r="T2484" s="276"/>
      <c r="U2484" s="284"/>
    </row>
    <row r="2485" spans="18:21" s="105" customFormat="1" x14ac:dyDescent="0.25">
      <c r="R2485" s="263"/>
      <c r="T2485" s="276"/>
      <c r="U2485" s="284"/>
    </row>
    <row r="2486" spans="18:21" s="105" customFormat="1" x14ac:dyDescent="0.25">
      <c r="R2486" s="263"/>
      <c r="T2486" s="276"/>
      <c r="U2486" s="284"/>
    </row>
    <row r="2487" spans="18:21" s="105" customFormat="1" x14ac:dyDescent="0.25">
      <c r="R2487" s="263"/>
      <c r="T2487" s="276"/>
      <c r="U2487" s="284"/>
    </row>
    <row r="2488" spans="18:21" s="105" customFormat="1" x14ac:dyDescent="0.25">
      <c r="R2488" s="263"/>
      <c r="T2488" s="276"/>
      <c r="U2488" s="284"/>
    </row>
    <row r="2489" spans="18:21" s="105" customFormat="1" x14ac:dyDescent="0.25">
      <c r="R2489" s="263"/>
      <c r="T2489" s="276"/>
      <c r="U2489" s="284"/>
    </row>
    <row r="2490" spans="18:21" s="105" customFormat="1" x14ac:dyDescent="0.25">
      <c r="R2490" s="263"/>
      <c r="T2490" s="276"/>
      <c r="U2490" s="284"/>
    </row>
    <row r="2491" spans="18:21" s="105" customFormat="1" x14ac:dyDescent="0.25">
      <c r="R2491" s="263"/>
      <c r="T2491" s="276"/>
      <c r="U2491" s="284"/>
    </row>
    <row r="2492" spans="18:21" s="105" customFormat="1" x14ac:dyDescent="0.25">
      <c r="R2492" s="263"/>
      <c r="T2492" s="276"/>
      <c r="U2492" s="284"/>
    </row>
    <row r="2493" spans="18:21" s="105" customFormat="1" x14ac:dyDescent="0.25">
      <c r="R2493" s="263"/>
      <c r="T2493" s="276"/>
      <c r="U2493" s="284"/>
    </row>
    <row r="2494" spans="18:21" s="105" customFormat="1" x14ac:dyDescent="0.25">
      <c r="R2494" s="263"/>
      <c r="T2494" s="276"/>
      <c r="U2494" s="284"/>
    </row>
    <row r="2495" spans="18:21" s="105" customFormat="1" x14ac:dyDescent="0.25">
      <c r="R2495" s="263"/>
      <c r="T2495" s="276"/>
      <c r="U2495" s="284"/>
    </row>
    <row r="2496" spans="18:21" s="105" customFormat="1" x14ac:dyDescent="0.25">
      <c r="R2496" s="263"/>
      <c r="T2496" s="276"/>
      <c r="U2496" s="284"/>
    </row>
    <row r="2497" spans="18:21" s="105" customFormat="1" x14ac:dyDescent="0.25">
      <c r="R2497" s="263"/>
      <c r="T2497" s="276"/>
      <c r="U2497" s="284"/>
    </row>
    <row r="2498" spans="18:21" s="105" customFormat="1" x14ac:dyDescent="0.25">
      <c r="R2498" s="263"/>
      <c r="T2498" s="276"/>
      <c r="U2498" s="284"/>
    </row>
    <row r="2499" spans="18:21" s="105" customFormat="1" x14ac:dyDescent="0.25">
      <c r="R2499" s="263"/>
      <c r="T2499" s="276"/>
      <c r="U2499" s="284"/>
    </row>
    <row r="2500" spans="18:21" s="105" customFormat="1" x14ac:dyDescent="0.25">
      <c r="R2500" s="263"/>
      <c r="T2500" s="276"/>
      <c r="U2500" s="284"/>
    </row>
    <row r="2501" spans="18:21" s="105" customFormat="1" x14ac:dyDescent="0.25">
      <c r="R2501" s="263"/>
      <c r="T2501" s="276"/>
      <c r="U2501" s="284"/>
    </row>
    <row r="2502" spans="18:21" s="105" customFormat="1" x14ac:dyDescent="0.25">
      <c r="R2502" s="263"/>
      <c r="T2502" s="276"/>
      <c r="U2502" s="284"/>
    </row>
    <row r="2503" spans="18:21" s="105" customFormat="1" x14ac:dyDescent="0.25">
      <c r="R2503" s="263"/>
      <c r="T2503" s="276"/>
      <c r="U2503" s="284"/>
    </row>
    <row r="2504" spans="18:21" s="105" customFormat="1" x14ac:dyDescent="0.25">
      <c r="R2504" s="263"/>
      <c r="T2504" s="276"/>
      <c r="U2504" s="284"/>
    </row>
    <row r="2505" spans="18:21" s="105" customFormat="1" x14ac:dyDescent="0.25">
      <c r="R2505" s="263"/>
      <c r="T2505" s="276"/>
      <c r="U2505" s="284"/>
    </row>
    <row r="2506" spans="18:21" s="105" customFormat="1" x14ac:dyDescent="0.25">
      <c r="R2506" s="263"/>
      <c r="T2506" s="276"/>
      <c r="U2506" s="284"/>
    </row>
    <row r="2507" spans="18:21" s="105" customFormat="1" x14ac:dyDescent="0.25">
      <c r="R2507" s="263"/>
      <c r="T2507" s="276"/>
      <c r="U2507" s="284"/>
    </row>
    <row r="2508" spans="18:21" s="105" customFormat="1" x14ac:dyDescent="0.25">
      <c r="R2508" s="263"/>
      <c r="T2508" s="276"/>
      <c r="U2508" s="284"/>
    </row>
    <row r="2509" spans="18:21" s="105" customFormat="1" x14ac:dyDescent="0.25">
      <c r="R2509" s="263"/>
      <c r="T2509" s="276"/>
      <c r="U2509" s="284"/>
    </row>
    <row r="2510" spans="18:21" s="105" customFormat="1" x14ac:dyDescent="0.25">
      <c r="R2510" s="263"/>
      <c r="T2510" s="276"/>
      <c r="U2510" s="284"/>
    </row>
    <row r="2511" spans="18:21" s="105" customFormat="1" x14ac:dyDescent="0.25">
      <c r="R2511" s="263"/>
      <c r="T2511" s="276"/>
      <c r="U2511" s="284"/>
    </row>
    <row r="2512" spans="18:21" s="105" customFormat="1" x14ac:dyDescent="0.25">
      <c r="R2512" s="263"/>
      <c r="T2512" s="276"/>
      <c r="U2512" s="284"/>
    </row>
    <row r="2513" spans="18:21" s="105" customFormat="1" x14ac:dyDescent="0.25">
      <c r="R2513" s="263"/>
      <c r="T2513" s="276"/>
      <c r="U2513" s="284"/>
    </row>
    <row r="2514" spans="18:21" s="105" customFormat="1" x14ac:dyDescent="0.25">
      <c r="R2514" s="263"/>
      <c r="T2514" s="276"/>
      <c r="U2514" s="284"/>
    </row>
    <row r="2515" spans="18:21" s="105" customFormat="1" x14ac:dyDescent="0.25">
      <c r="R2515" s="263"/>
      <c r="T2515" s="276"/>
      <c r="U2515" s="284"/>
    </row>
    <row r="2516" spans="18:21" s="105" customFormat="1" x14ac:dyDescent="0.25">
      <c r="R2516" s="263"/>
      <c r="T2516" s="276"/>
      <c r="U2516" s="284"/>
    </row>
    <row r="2517" spans="18:21" s="105" customFormat="1" x14ac:dyDescent="0.25">
      <c r="R2517" s="263"/>
      <c r="T2517" s="276"/>
      <c r="U2517" s="284"/>
    </row>
    <row r="2518" spans="18:21" s="105" customFormat="1" x14ac:dyDescent="0.25">
      <c r="R2518" s="263"/>
      <c r="T2518" s="276"/>
      <c r="U2518" s="284"/>
    </row>
    <row r="2519" spans="18:21" s="105" customFormat="1" x14ac:dyDescent="0.25">
      <c r="R2519" s="263"/>
      <c r="T2519" s="276"/>
      <c r="U2519" s="284"/>
    </row>
    <row r="2520" spans="18:21" s="105" customFormat="1" x14ac:dyDescent="0.25">
      <c r="R2520" s="263"/>
      <c r="T2520" s="276"/>
      <c r="U2520" s="284"/>
    </row>
    <row r="2521" spans="18:21" s="105" customFormat="1" x14ac:dyDescent="0.25">
      <c r="R2521" s="263"/>
      <c r="T2521" s="276"/>
      <c r="U2521" s="284"/>
    </row>
    <row r="2522" spans="18:21" s="105" customFormat="1" x14ac:dyDescent="0.25">
      <c r="R2522" s="263"/>
      <c r="T2522" s="276"/>
      <c r="U2522" s="284"/>
    </row>
    <row r="2523" spans="18:21" s="105" customFormat="1" x14ac:dyDescent="0.25">
      <c r="R2523" s="263"/>
      <c r="T2523" s="276"/>
      <c r="U2523" s="284"/>
    </row>
    <row r="2524" spans="18:21" s="105" customFormat="1" x14ac:dyDescent="0.25">
      <c r="R2524" s="263"/>
      <c r="T2524" s="276"/>
      <c r="U2524" s="284"/>
    </row>
    <row r="2525" spans="18:21" s="105" customFormat="1" x14ac:dyDescent="0.25">
      <c r="R2525" s="263"/>
      <c r="T2525" s="276"/>
      <c r="U2525" s="284"/>
    </row>
    <row r="2526" spans="18:21" s="105" customFormat="1" x14ac:dyDescent="0.25">
      <c r="R2526" s="263"/>
      <c r="T2526" s="276"/>
      <c r="U2526" s="284"/>
    </row>
    <row r="2527" spans="18:21" s="105" customFormat="1" x14ac:dyDescent="0.25">
      <c r="R2527" s="263"/>
      <c r="T2527" s="276"/>
      <c r="U2527" s="284"/>
    </row>
    <row r="2528" spans="18:21" s="105" customFormat="1" x14ac:dyDescent="0.25">
      <c r="R2528" s="263"/>
      <c r="T2528" s="276"/>
      <c r="U2528" s="284"/>
    </row>
    <row r="2529" spans="18:21" s="105" customFormat="1" x14ac:dyDescent="0.25">
      <c r="R2529" s="263"/>
      <c r="T2529" s="276"/>
      <c r="U2529" s="284"/>
    </row>
    <row r="2530" spans="18:21" s="105" customFormat="1" x14ac:dyDescent="0.25">
      <c r="R2530" s="263"/>
      <c r="T2530" s="276"/>
      <c r="U2530" s="284"/>
    </row>
    <row r="2531" spans="18:21" s="105" customFormat="1" x14ac:dyDescent="0.25">
      <c r="R2531" s="263"/>
      <c r="T2531" s="276"/>
      <c r="U2531" s="284"/>
    </row>
    <row r="2532" spans="18:21" s="105" customFormat="1" x14ac:dyDescent="0.25">
      <c r="R2532" s="263"/>
      <c r="T2532" s="276"/>
      <c r="U2532" s="284"/>
    </row>
    <row r="2533" spans="18:21" s="105" customFormat="1" x14ac:dyDescent="0.25">
      <c r="R2533" s="263"/>
      <c r="T2533" s="276"/>
      <c r="U2533" s="284"/>
    </row>
    <row r="2534" spans="18:21" s="105" customFormat="1" x14ac:dyDescent="0.25">
      <c r="R2534" s="263"/>
      <c r="T2534" s="276"/>
      <c r="U2534" s="284"/>
    </row>
    <row r="2535" spans="18:21" s="105" customFormat="1" x14ac:dyDescent="0.25">
      <c r="R2535" s="263"/>
      <c r="T2535" s="276"/>
      <c r="U2535" s="284"/>
    </row>
    <row r="2536" spans="18:21" s="105" customFormat="1" x14ac:dyDescent="0.25">
      <c r="R2536" s="263"/>
      <c r="T2536" s="276"/>
      <c r="U2536" s="284"/>
    </row>
    <row r="2537" spans="18:21" s="105" customFormat="1" x14ac:dyDescent="0.25">
      <c r="R2537" s="263"/>
      <c r="T2537" s="276"/>
      <c r="U2537" s="284"/>
    </row>
    <row r="2538" spans="18:21" s="105" customFormat="1" x14ac:dyDescent="0.25">
      <c r="R2538" s="263"/>
      <c r="T2538" s="276"/>
      <c r="U2538" s="284"/>
    </row>
    <row r="2539" spans="18:21" s="105" customFormat="1" x14ac:dyDescent="0.25">
      <c r="R2539" s="263"/>
      <c r="T2539" s="276"/>
      <c r="U2539" s="284"/>
    </row>
    <row r="2540" spans="18:21" s="105" customFormat="1" x14ac:dyDescent="0.25">
      <c r="R2540" s="263"/>
      <c r="T2540" s="276"/>
      <c r="U2540" s="284"/>
    </row>
    <row r="2541" spans="18:21" s="105" customFormat="1" x14ac:dyDescent="0.25">
      <c r="R2541" s="263"/>
      <c r="T2541" s="276"/>
      <c r="U2541" s="284"/>
    </row>
    <row r="2542" spans="18:21" s="105" customFormat="1" x14ac:dyDescent="0.25">
      <c r="R2542" s="263"/>
      <c r="T2542" s="276"/>
      <c r="U2542" s="284"/>
    </row>
    <row r="2543" spans="18:21" s="105" customFormat="1" x14ac:dyDescent="0.25">
      <c r="R2543" s="263"/>
      <c r="T2543" s="276"/>
      <c r="U2543" s="284"/>
    </row>
    <row r="2544" spans="18:21" s="105" customFormat="1" x14ac:dyDescent="0.25">
      <c r="R2544" s="263"/>
      <c r="T2544" s="276"/>
      <c r="U2544" s="284"/>
    </row>
    <row r="2545" spans="18:21" s="105" customFormat="1" x14ac:dyDescent="0.25">
      <c r="R2545" s="263"/>
      <c r="T2545" s="276"/>
      <c r="U2545" s="284"/>
    </row>
    <row r="2546" spans="18:21" s="105" customFormat="1" x14ac:dyDescent="0.25">
      <c r="R2546" s="263"/>
      <c r="T2546" s="276"/>
      <c r="U2546" s="284"/>
    </row>
    <row r="2547" spans="18:21" s="105" customFormat="1" x14ac:dyDescent="0.25">
      <c r="R2547" s="263"/>
      <c r="T2547" s="276"/>
      <c r="U2547" s="284"/>
    </row>
    <row r="2548" spans="18:21" s="105" customFormat="1" x14ac:dyDescent="0.25">
      <c r="R2548" s="263"/>
      <c r="T2548" s="276"/>
      <c r="U2548" s="284"/>
    </row>
    <row r="2549" spans="18:21" s="105" customFormat="1" x14ac:dyDescent="0.25">
      <c r="R2549" s="263"/>
      <c r="T2549" s="276"/>
      <c r="U2549" s="284"/>
    </row>
    <row r="2550" spans="18:21" s="105" customFormat="1" x14ac:dyDescent="0.25">
      <c r="R2550" s="263"/>
      <c r="T2550" s="276"/>
      <c r="U2550" s="284"/>
    </row>
    <row r="2551" spans="18:21" s="105" customFormat="1" x14ac:dyDescent="0.25">
      <c r="R2551" s="263"/>
      <c r="T2551" s="276"/>
      <c r="U2551" s="284"/>
    </row>
    <row r="2552" spans="18:21" s="105" customFormat="1" x14ac:dyDescent="0.25">
      <c r="R2552" s="263"/>
      <c r="T2552" s="276"/>
      <c r="U2552" s="284"/>
    </row>
    <row r="2553" spans="18:21" s="105" customFormat="1" x14ac:dyDescent="0.25">
      <c r="R2553" s="263"/>
      <c r="T2553" s="276"/>
      <c r="U2553" s="284"/>
    </row>
    <row r="2554" spans="18:21" s="105" customFormat="1" x14ac:dyDescent="0.25">
      <c r="R2554" s="263"/>
      <c r="T2554" s="276"/>
      <c r="U2554" s="284"/>
    </row>
    <row r="2555" spans="18:21" s="105" customFormat="1" x14ac:dyDescent="0.25">
      <c r="R2555" s="263"/>
      <c r="T2555" s="276"/>
      <c r="U2555" s="284"/>
    </row>
    <row r="2556" spans="18:21" s="105" customFormat="1" x14ac:dyDescent="0.25">
      <c r="R2556" s="263"/>
      <c r="T2556" s="276"/>
      <c r="U2556" s="284"/>
    </row>
    <row r="2557" spans="18:21" s="105" customFormat="1" x14ac:dyDescent="0.25">
      <c r="R2557" s="263"/>
      <c r="T2557" s="276"/>
      <c r="U2557" s="284"/>
    </row>
    <row r="2558" spans="18:21" s="105" customFormat="1" x14ac:dyDescent="0.25">
      <c r="R2558" s="263"/>
      <c r="T2558" s="276"/>
      <c r="U2558" s="284"/>
    </row>
    <row r="2559" spans="18:21" s="105" customFormat="1" x14ac:dyDescent="0.25">
      <c r="R2559" s="263"/>
      <c r="T2559" s="276"/>
      <c r="U2559" s="284"/>
    </row>
    <row r="2560" spans="18:21" s="105" customFormat="1" x14ac:dyDescent="0.25">
      <c r="R2560" s="263"/>
      <c r="T2560" s="276"/>
      <c r="U2560" s="284"/>
    </row>
    <row r="2561" spans="18:21" s="105" customFormat="1" x14ac:dyDescent="0.25">
      <c r="R2561" s="263"/>
      <c r="T2561" s="276"/>
      <c r="U2561" s="284"/>
    </row>
    <row r="2562" spans="18:21" s="105" customFormat="1" x14ac:dyDescent="0.25">
      <c r="R2562" s="263"/>
      <c r="T2562" s="276"/>
      <c r="U2562" s="284"/>
    </row>
    <row r="2563" spans="18:21" s="105" customFormat="1" x14ac:dyDescent="0.25">
      <c r="R2563" s="263"/>
      <c r="T2563" s="276"/>
      <c r="U2563" s="284"/>
    </row>
    <row r="2564" spans="18:21" s="105" customFormat="1" x14ac:dyDescent="0.25">
      <c r="R2564" s="263"/>
      <c r="T2564" s="276"/>
      <c r="U2564" s="284"/>
    </row>
    <row r="2565" spans="18:21" s="105" customFormat="1" x14ac:dyDescent="0.25">
      <c r="R2565" s="263"/>
      <c r="T2565" s="276"/>
      <c r="U2565" s="284"/>
    </row>
    <row r="2566" spans="18:21" s="105" customFormat="1" x14ac:dyDescent="0.25">
      <c r="R2566" s="263"/>
      <c r="T2566" s="276"/>
      <c r="U2566" s="284"/>
    </row>
    <row r="2567" spans="18:21" s="105" customFormat="1" x14ac:dyDescent="0.25">
      <c r="R2567" s="263"/>
      <c r="T2567" s="276"/>
      <c r="U2567" s="284"/>
    </row>
    <row r="2568" spans="18:21" s="105" customFormat="1" x14ac:dyDescent="0.25">
      <c r="R2568" s="263"/>
      <c r="T2568" s="276"/>
      <c r="U2568" s="284"/>
    </row>
    <row r="2569" spans="18:21" s="105" customFormat="1" x14ac:dyDescent="0.25">
      <c r="R2569" s="263"/>
      <c r="T2569" s="276"/>
      <c r="U2569" s="284"/>
    </row>
    <row r="2570" spans="18:21" s="105" customFormat="1" x14ac:dyDescent="0.25">
      <c r="R2570" s="263"/>
      <c r="T2570" s="276"/>
      <c r="U2570" s="284"/>
    </row>
    <row r="2571" spans="18:21" s="105" customFormat="1" x14ac:dyDescent="0.25">
      <c r="R2571" s="263"/>
      <c r="T2571" s="276"/>
      <c r="U2571" s="284"/>
    </row>
    <row r="2572" spans="18:21" s="105" customFormat="1" x14ac:dyDescent="0.25">
      <c r="R2572" s="263"/>
      <c r="T2572" s="276"/>
      <c r="U2572" s="284"/>
    </row>
    <row r="2573" spans="18:21" s="105" customFormat="1" x14ac:dyDescent="0.25">
      <c r="R2573" s="263"/>
      <c r="T2573" s="276"/>
      <c r="U2573" s="284"/>
    </row>
    <row r="2574" spans="18:21" s="105" customFormat="1" x14ac:dyDescent="0.25">
      <c r="R2574" s="263"/>
      <c r="T2574" s="276"/>
      <c r="U2574" s="284"/>
    </row>
    <row r="2575" spans="18:21" s="105" customFormat="1" x14ac:dyDescent="0.25">
      <c r="R2575" s="263"/>
      <c r="T2575" s="276"/>
      <c r="U2575" s="284"/>
    </row>
    <row r="2576" spans="18:21" s="105" customFormat="1" x14ac:dyDescent="0.25">
      <c r="R2576" s="263"/>
      <c r="T2576" s="276"/>
      <c r="U2576" s="284"/>
    </row>
    <row r="2577" spans="18:21" s="105" customFormat="1" x14ac:dyDescent="0.25">
      <c r="R2577" s="263"/>
      <c r="T2577" s="276"/>
      <c r="U2577" s="284"/>
    </row>
    <row r="2578" spans="18:21" s="105" customFormat="1" x14ac:dyDescent="0.25">
      <c r="R2578" s="263"/>
      <c r="T2578" s="276"/>
      <c r="U2578" s="284"/>
    </row>
    <row r="2579" spans="18:21" s="105" customFormat="1" x14ac:dyDescent="0.25">
      <c r="R2579" s="263"/>
      <c r="T2579" s="276"/>
      <c r="U2579" s="284"/>
    </row>
    <row r="2580" spans="18:21" s="105" customFormat="1" x14ac:dyDescent="0.25">
      <c r="R2580" s="263"/>
      <c r="T2580" s="276"/>
      <c r="U2580" s="284"/>
    </row>
    <row r="2581" spans="18:21" s="105" customFormat="1" x14ac:dyDescent="0.25">
      <c r="R2581" s="263"/>
      <c r="T2581" s="276"/>
      <c r="U2581" s="284"/>
    </row>
    <row r="2582" spans="18:21" s="105" customFormat="1" x14ac:dyDescent="0.25">
      <c r="R2582" s="263"/>
      <c r="T2582" s="276"/>
      <c r="U2582" s="284"/>
    </row>
    <row r="2583" spans="18:21" s="105" customFormat="1" x14ac:dyDescent="0.25">
      <c r="R2583" s="263"/>
      <c r="T2583" s="276"/>
      <c r="U2583" s="284"/>
    </row>
    <row r="2584" spans="18:21" s="105" customFormat="1" x14ac:dyDescent="0.25">
      <c r="R2584" s="263"/>
      <c r="T2584" s="276"/>
      <c r="U2584" s="284"/>
    </row>
    <row r="2585" spans="18:21" s="105" customFormat="1" x14ac:dyDescent="0.25">
      <c r="R2585" s="263"/>
      <c r="T2585" s="276"/>
      <c r="U2585" s="284"/>
    </row>
    <row r="2586" spans="18:21" s="105" customFormat="1" x14ac:dyDescent="0.25">
      <c r="R2586" s="263"/>
      <c r="T2586" s="276"/>
      <c r="U2586" s="284"/>
    </row>
    <row r="2587" spans="18:21" s="105" customFormat="1" x14ac:dyDescent="0.25">
      <c r="R2587" s="263"/>
      <c r="T2587" s="276"/>
      <c r="U2587" s="284"/>
    </row>
    <row r="2588" spans="18:21" s="105" customFormat="1" x14ac:dyDescent="0.25">
      <c r="R2588" s="263"/>
      <c r="T2588" s="276"/>
      <c r="U2588" s="284"/>
    </row>
    <row r="2589" spans="18:21" s="105" customFormat="1" x14ac:dyDescent="0.25">
      <c r="R2589" s="263"/>
      <c r="T2589" s="276"/>
      <c r="U2589" s="284"/>
    </row>
    <row r="2590" spans="18:21" s="105" customFormat="1" x14ac:dyDescent="0.25">
      <c r="R2590" s="263"/>
      <c r="T2590" s="276"/>
      <c r="U2590" s="284"/>
    </row>
    <row r="2591" spans="18:21" s="105" customFormat="1" x14ac:dyDescent="0.25">
      <c r="R2591" s="263"/>
      <c r="T2591" s="276"/>
      <c r="U2591" s="284"/>
    </row>
    <row r="2592" spans="18:21" s="105" customFormat="1" x14ac:dyDescent="0.25">
      <c r="R2592" s="263"/>
      <c r="T2592" s="276"/>
      <c r="U2592" s="284"/>
    </row>
    <row r="2593" spans="18:21" s="105" customFormat="1" x14ac:dyDescent="0.25">
      <c r="R2593" s="263"/>
      <c r="T2593" s="276"/>
      <c r="U2593" s="284"/>
    </row>
    <row r="2594" spans="18:21" s="105" customFormat="1" x14ac:dyDescent="0.25">
      <c r="R2594" s="263"/>
      <c r="T2594" s="276"/>
      <c r="U2594" s="284"/>
    </row>
    <row r="2595" spans="18:21" s="105" customFormat="1" x14ac:dyDescent="0.25">
      <c r="R2595" s="263"/>
      <c r="T2595" s="276"/>
      <c r="U2595" s="284"/>
    </row>
    <row r="2596" spans="18:21" s="105" customFormat="1" x14ac:dyDescent="0.25">
      <c r="R2596" s="263"/>
      <c r="T2596" s="276"/>
      <c r="U2596" s="284"/>
    </row>
    <row r="2597" spans="18:21" s="105" customFormat="1" x14ac:dyDescent="0.25">
      <c r="R2597" s="263"/>
      <c r="T2597" s="276"/>
      <c r="U2597" s="284"/>
    </row>
    <row r="2598" spans="18:21" s="105" customFormat="1" x14ac:dyDescent="0.25">
      <c r="R2598" s="263"/>
      <c r="T2598" s="276"/>
      <c r="U2598" s="284"/>
    </row>
    <row r="2599" spans="18:21" s="105" customFormat="1" x14ac:dyDescent="0.25">
      <c r="R2599" s="263"/>
      <c r="T2599" s="276"/>
      <c r="U2599" s="284"/>
    </row>
    <row r="2600" spans="18:21" s="105" customFormat="1" x14ac:dyDescent="0.25">
      <c r="R2600" s="263"/>
      <c r="T2600" s="276"/>
      <c r="U2600" s="284"/>
    </row>
    <row r="2601" spans="18:21" s="105" customFormat="1" x14ac:dyDescent="0.25">
      <c r="R2601" s="263"/>
      <c r="T2601" s="276"/>
      <c r="U2601" s="284"/>
    </row>
    <row r="2602" spans="18:21" s="105" customFormat="1" x14ac:dyDescent="0.25">
      <c r="R2602" s="263"/>
      <c r="T2602" s="276"/>
      <c r="U2602" s="284"/>
    </row>
    <row r="2603" spans="18:21" s="105" customFormat="1" x14ac:dyDescent="0.25">
      <c r="R2603" s="263"/>
      <c r="T2603" s="276"/>
      <c r="U2603" s="284"/>
    </row>
    <row r="2604" spans="18:21" s="105" customFormat="1" x14ac:dyDescent="0.25">
      <c r="R2604" s="263"/>
      <c r="T2604" s="276"/>
      <c r="U2604" s="284"/>
    </row>
    <row r="2605" spans="18:21" s="105" customFormat="1" x14ac:dyDescent="0.25">
      <c r="R2605" s="263"/>
      <c r="T2605" s="276"/>
      <c r="U2605" s="284"/>
    </row>
    <row r="2606" spans="18:21" s="105" customFormat="1" x14ac:dyDescent="0.25">
      <c r="R2606" s="263"/>
      <c r="T2606" s="276"/>
      <c r="U2606" s="284"/>
    </row>
    <row r="2607" spans="18:21" s="105" customFormat="1" x14ac:dyDescent="0.25">
      <c r="R2607" s="263"/>
      <c r="T2607" s="276"/>
      <c r="U2607" s="284"/>
    </row>
    <row r="2608" spans="18:21" s="105" customFormat="1" x14ac:dyDescent="0.25">
      <c r="R2608" s="263"/>
      <c r="T2608" s="276"/>
      <c r="U2608" s="284"/>
    </row>
    <row r="2609" spans="18:21" s="105" customFormat="1" x14ac:dyDescent="0.25">
      <c r="R2609" s="263"/>
      <c r="T2609" s="276"/>
      <c r="U2609" s="284"/>
    </row>
    <row r="2610" spans="18:21" s="105" customFormat="1" x14ac:dyDescent="0.25">
      <c r="R2610" s="263"/>
      <c r="T2610" s="276"/>
      <c r="U2610" s="284"/>
    </row>
    <row r="2611" spans="18:21" s="105" customFormat="1" x14ac:dyDescent="0.25">
      <c r="R2611" s="263"/>
      <c r="T2611" s="276"/>
      <c r="U2611" s="284"/>
    </row>
    <row r="2612" spans="18:21" s="105" customFormat="1" x14ac:dyDescent="0.25">
      <c r="R2612" s="263"/>
      <c r="T2612" s="276"/>
      <c r="U2612" s="284"/>
    </row>
    <row r="2613" spans="18:21" s="105" customFormat="1" x14ac:dyDescent="0.25">
      <c r="R2613" s="263"/>
      <c r="T2613" s="276"/>
      <c r="U2613" s="284"/>
    </row>
    <row r="2614" spans="18:21" s="105" customFormat="1" x14ac:dyDescent="0.25">
      <c r="R2614" s="263"/>
      <c r="T2614" s="276"/>
      <c r="U2614" s="284"/>
    </row>
    <row r="2615" spans="18:21" s="105" customFormat="1" x14ac:dyDescent="0.25">
      <c r="R2615" s="263"/>
      <c r="T2615" s="276"/>
      <c r="U2615" s="284"/>
    </row>
    <row r="2616" spans="18:21" s="105" customFormat="1" x14ac:dyDescent="0.25">
      <c r="R2616" s="263"/>
      <c r="T2616" s="276"/>
      <c r="U2616" s="284"/>
    </row>
    <row r="2617" spans="18:21" s="105" customFormat="1" x14ac:dyDescent="0.25">
      <c r="R2617" s="263"/>
      <c r="T2617" s="276"/>
      <c r="U2617" s="284"/>
    </row>
    <row r="2618" spans="18:21" s="105" customFormat="1" x14ac:dyDescent="0.25">
      <c r="R2618" s="263"/>
      <c r="T2618" s="276"/>
      <c r="U2618" s="284"/>
    </row>
    <row r="2619" spans="18:21" s="105" customFormat="1" x14ac:dyDescent="0.25">
      <c r="R2619" s="263"/>
      <c r="T2619" s="276"/>
      <c r="U2619" s="284"/>
    </row>
    <row r="2620" spans="18:21" s="105" customFormat="1" x14ac:dyDescent="0.25">
      <c r="R2620" s="263"/>
      <c r="T2620" s="276"/>
      <c r="U2620" s="284"/>
    </row>
    <row r="2621" spans="18:21" s="105" customFormat="1" x14ac:dyDescent="0.25">
      <c r="R2621" s="263"/>
      <c r="T2621" s="276"/>
      <c r="U2621" s="284"/>
    </row>
    <row r="2622" spans="18:21" s="105" customFormat="1" x14ac:dyDescent="0.25">
      <c r="R2622" s="263"/>
      <c r="T2622" s="276"/>
      <c r="U2622" s="284"/>
    </row>
    <row r="2623" spans="18:21" s="105" customFormat="1" x14ac:dyDescent="0.25">
      <c r="R2623" s="263"/>
      <c r="T2623" s="276"/>
      <c r="U2623" s="284"/>
    </row>
    <row r="2624" spans="18:21" s="105" customFormat="1" x14ac:dyDescent="0.25">
      <c r="R2624" s="263"/>
      <c r="T2624" s="276"/>
      <c r="U2624" s="284"/>
    </row>
    <row r="2625" spans="18:21" s="105" customFormat="1" x14ac:dyDescent="0.25">
      <c r="R2625" s="263"/>
      <c r="T2625" s="276"/>
      <c r="U2625" s="284"/>
    </row>
    <row r="2626" spans="18:21" s="105" customFormat="1" x14ac:dyDescent="0.25">
      <c r="R2626" s="263"/>
      <c r="T2626" s="276"/>
      <c r="U2626" s="284"/>
    </row>
    <row r="2627" spans="18:21" s="105" customFormat="1" x14ac:dyDescent="0.25">
      <c r="R2627" s="263"/>
      <c r="T2627" s="276"/>
      <c r="U2627" s="284"/>
    </row>
    <row r="2628" spans="18:21" s="105" customFormat="1" x14ac:dyDescent="0.25">
      <c r="R2628" s="263"/>
      <c r="T2628" s="276"/>
      <c r="U2628" s="284"/>
    </row>
    <row r="2629" spans="18:21" s="105" customFormat="1" x14ac:dyDescent="0.25">
      <c r="R2629" s="263"/>
      <c r="T2629" s="276"/>
      <c r="U2629" s="284"/>
    </row>
    <row r="2630" spans="18:21" s="105" customFormat="1" x14ac:dyDescent="0.25">
      <c r="R2630" s="263"/>
      <c r="T2630" s="276"/>
      <c r="U2630" s="284"/>
    </row>
    <row r="2631" spans="18:21" s="105" customFormat="1" x14ac:dyDescent="0.25">
      <c r="R2631" s="263"/>
      <c r="T2631" s="276"/>
      <c r="U2631" s="284"/>
    </row>
    <row r="2632" spans="18:21" s="105" customFormat="1" x14ac:dyDescent="0.25">
      <c r="R2632" s="263"/>
      <c r="T2632" s="276"/>
      <c r="U2632" s="284"/>
    </row>
    <row r="2633" spans="18:21" s="105" customFormat="1" x14ac:dyDescent="0.25">
      <c r="R2633" s="263"/>
      <c r="T2633" s="276"/>
      <c r="U2633" s="284"/>
    </row>
    <row r="2634" spans="18:21" s="105" customFormat="1" x14ac:dyDescent="0.25">
      <c r="R2634" s="263"/>
      <c r="T2634" s="276"/>
      <c r="U2634" s="284"/>
    </row>
    <row r="2635" spans="18:21" s="105" customFormat="1" x14ac:dyDescent="0.25">
      <c r="R2635" s="263"/>
      <c r="T2635" s="276"/>
      <c r="U2635" s="284"/>
    </row>
    <row r="2636" spans="18:21" s="105" customFormat="1" x14ac:dyDescent="0.25">
      <c r="R2636" s="263"/>
      <c r="T2636" s="276"/>
      <c r="U2636" s="284"/>
    </row>
    <row r="2637" spans="18:21" s="105" customFormat="1" x14ac:dyDescent="0.25">
      <c r="R2637" s="263"/>
      <c r="T2637" s="276"/>
      <c r="U2637" s="284"/>
    </row>
    <row r="2638" spans="18:21" s="105" customFormat="1" x14ac:dyDescent="0.25">
      <c r="R2638" s="263"/>
      <c r="T2638" s="276"/>
      <c r="U2638" s="284"/>
    </row>
    <row r="2639" spans="18:21" s="105" customFormat="1" x14ac:dyDescent="0.25">
      <c r="R2639" s="263"/>
      <c r="T2639" s="276"/>
      <c r="U2639" s="284"/>
    </row>
    <row r="2640" spans="18:21" s="105" customFormat="1" x14ac:dyDescent="0.25">
      <c r="R2640" s="263"/>
      <c r="T2640" s="276"/>
      <c r="U2640" s="284"/>
    </row>
    <row r="2641" spans="18:21" s="105" customFormat="1" x14ac:dyDescent="0.25">
      <c r="R2641" s="263"/>
      <c r="T2641" s="276"/>
      <c r="U2641" s="284"/>
    </row>
    <row r="2642" spans="18:21" s="105" customFormat="1" x14ac:dyDescent="0.25">
      <c r="R2642" s="263"/>
      <c r="T2642" s="276"/>
      <c r="U2642" s="284"/>
    </row>
    <row r="2643" spans="18:21" s="105" customFormat="1" x14ac:dyDescent="0.25">
      <c r="R2643" s="263"/>
      <c r="T2643" s="276"/>
      <c r="U2643" s="284"/>
    </row>
    <row r="2644" spans="18:21" s="105" customFormat="1" x14ac:dyDescent="0.25">
      <c r="R2644" s="263"/>
      <c r="T2644" s="276"/>
      <c r="U2644" s="284"/>
    </row>
    <row r="2645" spans="18:21" s="105" customFormat="1" x14ac:dyDescent="0.25">
      <c r="R2645" s="263"/>
      <c r="T2645" s="276"/>
      <c r="U2645" s="284"/>
    </row>
    <row r="2646" spans="18:21" s="105" customFormat="1" x14ac:dyDescent="0.25">
      <c r="R2646" s="263"/>
      <c r="T2646" s="276"/>
      <c r="U2646" s="284"/>
    </row>
    <row r="2647" spans="18:21" s="105" customFormat="1" x14ac:dyDescent="0.25">
      <c r="R2647" s="263"/>
      <c r="T2647" s="276"/>
      <c r="U2647" s="284"/>
    </row>
    <row r="2648" spans="18:21" s="105" customFormat="1" x14ac:dyDescent="0.25">
      <c r="R2648" s="263"/>
      <c r="T2648" s="276"/>
      <c r="U2648" s="284"/>
    </row>
    <row r="2649" spans="18:21" s="105" customFormat="1" x14ac:dyDescent="0.25">
      <c r="R2649" s="263"/>
      <c r="T2649" s="276"/>
      <c r="U2649" s="284"/>
    </row>
    <row r="2650" spans="18:21" s="105" customFormat="1" x14ac:dyDescent="0.25">
      <c r="R2650" s="263"/>
      <c r="T2650" s="276"/>
      <c r="U2650" s="284"/>
    </row>
    <row r="2651" spans="18:21" s="105" customFormat="1" x14ac:dyDescent="0.25">
      <c r="R2651" s="263"/>
      <c r="T2651" s="276"/>
      <c r="U2651" s="284"/>
    </row>
    <row r="2652" spans="18:21" s="105" customFormat="1" x14ac:dyDescent="0.25">
      <c r="R2652" s="263"/>
      <c r="T2652" s="276"/>
      <c r="U2652" s="284"/>
    </row>
    <row r="2653" spans="18:21" s="105" customFormat="1" x14ac:dyDescent="0.25">
      <c r="R2653" s="263"/>
      <c r="T2653" s="276"/>
      <c r="U2653" s="284"/>
    </row>
    <row r="2654" spans="18:21" s="105" customFormat="1" x14ac:dyDescent="0.25">
      <c r="R2654" s="263"/>
      <c r="T2654" s="276"/>
      <c r="U2654" s="284"/>
    </row>
    <row r="2655" spans="18:21" s="105" customFormat="1" x14ac:dyDescent="0.25">
      <c r="R2655" s="263"/>
      <c r="T2655" s="276"/>
      <c r="U2655" s="284"/>
    </row>
    <row r="2656" spans="18:21" s="105" customFormat="1" x14ac:dyDescent="0.25">
      <c r="R2656" s="263"/>
      <c r="T2656" s="276"/>
      <c r="U2656" s="284"/>
    </row>
    <row r="2657" spans="18:21" s="105" customFormat="1" x14ac:dyDescent="0.25">
      <c r="R2657" s="263"/>
      <c r="T2657" s="276"/>
      <c r="U2657" s="284"/>
    </row>
    <row r="2658" spans="18:21" s="105" customFormat="1" x14ac:dyDescent="0.25">
      <c r="R2658" s="263"/>
      <c r="T2658" s="276"/>
      <c r="U2658" s="284"/>
    </row>
    <row r="2659" spans="18:21" s="105" customFormat="1" x14ac:dyDescent="0.25">
      <c r="R2659" s="263"/>
      <c r="T2659" s="276"/>
      <c r="U2659" s="284"/>
    </row>
    <row r="2660" spans="18:21" s="105" customFormat="1" x14ac:dyDescent="0.25">
      <c r="R2660" s="263"/>
      <c r="T2660" s="276"/>
      <c r="U2660" s="284"/>
    </row>
    <row r="2661" spans="18:21" s="105" customFormat="1" x14ac:dyDescent="0.25">
      <c r="R2661" s="263"/>
      <c r="T2661" s="276"/>
      <c r="U2661" s="284"/>
    </row>
    <row r="2662" spans="18:21" s="105" customFormat="1" x14ac:dyDescent="0.25">
      <c r="R2662" s="263"/>
      <c r="T2662" s="276"/>
      <c r="U2662" s="284"/>
    </row>
    <row r="2663" spans="18:21" s="105" customFormat="1" x14ac:dyDescent="0.25">
      <c r="R2663" s="263"/>
      <c r="T2663" s="276"/>
      <c r="U2663" s="284"/>
    </row>
    <row r="2664" spans="18:21" s="105" customFormat="1" x14ac:dyDescent="0.25">
      <c r="R2664" s="263"/>
      <c r="T2664" s="276"/>
      <c r="U2664" s="284"/>
    </row>
    <row r="2665" spans="18:21" s="105" customFormat="1" x14ac:dyDescent="0.25">
      <c r="R2665" s="263"/>
      <c r="T2665" s="276"/>
      <c r="U2665" s="284"/>
    </row>
    <row r="2666" spans="18:21" s="105" customFormat="1" x14ac:dyDescent="0.25">
      <c r="R2666" s="263"/>
      <c r="T2666" s="276"/>
      <c r="U2666" s="284"/>
    </row>
    <row r="2667" spans="18:21" s="105" customFormat="1" x14ac:dyDescent="0.25">
      <c r="R2667" s="263"/>
      <c r="T2667" s="276"/>
      <c r="U2667" s="284"/>
    </row>
    <row r="2668" spans="18:21" s="105" customFormat="1" x14ac:dyDescent="0.25">
      <c r="R2668" s="263"/>
      <c r="T2668" s="276"/>
      <c r="U2668" s="284"/>
    </row>
    <row r="2669" spans="18:21" s="105" customFormat="1" x14ac:dyDescent="0.25">
      <c r="R2669" s="263"/>
      <c r="T2669" s="276"/>
      <c r="U2669" s="284"/>
    </row>
    <row r="2670" spans="18:21" s="105" customFormat="1" x14ac:dyDescent="0.25">
      <c r="R2670" s="263"/>
      <c r="T2670" s="276"/>
      <c r="U2670" s="284"/>
    </row>
    <row r="2671" spans="18:21" s="105" customFormat="1" x14ac:dyDescent="0.25">
      <c r="R2671" s="263"/>
      <c r="T2671" s="276"/>
      <c r="U2671" s="284"/>
    </row>
    <row r="2672" spans="18:21" s="105" customFormat="1" x14ac:dyDescent="0.25">
      <c r="R2672" s="263"/>
      <c r="T2672" s="276"/>
      <c r="U2672" s="284"/>
    </row>
    <row r="2673" spans="18:21" s="105" customFormat="1" x14ac:dyDescent="0.25">
      <c r="R2673" s="263"/>
      <c r="T2673" s="276"/>
      <c r="U2673" s="284"/>
    </row>
    <row r="2674" spans="18:21" s="105" customFormat="1" x14ac:dyDescent="0.25">
      <c r="R2674" s="263"/>
      <c r="T2674" s="276"/>
      <c r="U2674" s="284"/>
    </row>
    <row r="2675" spans="18:21" s="105" customFormat="1" x14ac:dyDescent="0.25">
      <c r="R2675" s="263"/>
      <c r="T2675" s="276"/>
      <c r="U2675" s="284"/>
    </row>
    <row r="2676" spans="18:21" s="105" customFormat="1" x14ac:dyDescent="0.25">
      <c r="R2676" s="263"/>
      <c r="T2676" s="276"/>
      <c r="U2676" s="284"/>
    </row>
    <row r="2677" spans="18:21" s="105" customFormat="1" x14ac:dyDescent="0.25">
      <c r="R2677" s="263"/>
      <c r="T2677" s="276"/>
      <c r="U2677" s="284"/>
    </row>
    <row r="2678" spans="18:21" s="105" customFormat="1" x14ac:dyDescent="0.25">
      <c r="R2678" s="263"/>
      <c r="T2678" s="276"/>
      <c r="U2678" s="284"/>
    </row>
    <row r="2679" spans="18:21" s="105" customFormat="1" x14ac:dyDescent="0.25">
      <c r="R2679" s="263"/>
      <c r="T2679" s="276"/>
      <c r="U2679" s="284"/>
    </row>
    <row r="2680" spans="18:21" s="105" customFormat="1" x14ac:dyDescent="0.25">
      <c r="R2680" s="263"/>
      <c r="T2680" s="276"/>
      <c r="U2680" s="284"/>
    </row>
    <row r="2681" spans="18:21" s="105" customFormat="1" x14ac:dyDescent="0.25">
      <c r="R2681" s="263"/>
      <c r="T2681" s="276"/>
      <c r="U2681" s="284"/>
    </row>
    <row r="2682" spans="18:21" s="105" customFormat="1" x14ac:dyDescent="0.25">
      <c r="R2682" s="263"/>
      <c r="T2682" s="276"/>
      <c r="U2682" s="284"/>
    </row>
    <row r="2683" spans="18:21" s="105" customFormat="1" x14ac:dyDescent="0.25">
      <c r="R2683" s="263"/>
      <c r="T2683" s="276"/>
      <c r="U2683" s="284"/>
    </row>
    <row r="2684" spans="18:21" s="105" customFormat="1" x14ac:dyDescent="0.25">
      <c r="R2684" s="263"/>
      <c r="T2684" s="276"/>
      <c r="U2684" s="284"/>
    </row>
    <row r="2685" spans="18:21" s="105" customFormat="1" x14ac:dyDescent="0.25">
      <c r="R2685" s="263"/>
      <c r="T2685" s="276"/>
      <c r="U2685" s="284"/>
    </row>
    <row r="2686" spans="18:21" s="105" customFormat="1" x14ac:dyDescent="0.25">
      <c r="R2686" s="263"/>
      <c r="T2686" s="276"/>
      <c r="U2686" s="284"/>
    </row>
    <row r="2687" spans="18:21" s="105" customFormat="1" x14ac:dyDescent="0.25">
      <c r="R2687" s="263"/>
      <c r="T2687" s="276"/>
      <c r="U2687" s="284"/>
    </row>
    <row r="2688" spans="18:21" s="105" customFormat="1" x14ac:dyDescent="0.25">
      <c r="R2688" s="263"/>
      <c r="T2688" s="276"/>
      <c r="U2688" s="284"/>
    </row>
    <row r="2689" spans="18:21" s="105" customFormat="1" x14ac:dyDescent="0.25">
      <c r="R2689" s="263"/>
      <c r="T2689" s="276"/>
      <c r="U2689" s="284"/>
    </row>
    <row r="2690" spans="18:21" s="105" customFormat="1" x14ac:dyDescent="0.25">
      <c r="R2690" s="263"/>
      <c r="T2690" s="276"/>
      <c r="U2690" s="284"/>
    </row>
    <row r="2691" spans="18:21" s="105" customFormat="1" x14ac:dyDescent="0.25">
      <c r="R2691" s="263"/>
      <c r="T2691" s="276"/>
      <c r="U2691" s="284"/>
    </row>
    <row r="2692" spans="18:21" s="105" customFormat="1" x14ac:dyDescent="0.25">
      <c r="R2692" s="263"/>
      <c r="T2692" s="276"/>
      <c r="U2692" s="284"/>
    </row>
    <row r="2693" spans="18:21" s="105" customFormat="1" x14ac:dyDescent="0.25">
      <c r="R2693" s="263"/>
      <c r="T2693" s="276"/>
      <c r="U2693" s="284"/>
    </row>
    <row r="2694" spans="18:21" s="105" customFormat="1" x14ac:dyDescent="0.25">
      <c r="R2694" s="263"/>
      <c r="T2694" s="276"/>
      <c r="U2694" s="284"/>
    </row>
    <row r="2695" spans="18:21" s="105" customFormat="1" x14ac:dyDescent="0.25">
      <c r="R2695" s="263"/>
      <c r="T2695" s="276"/>
      <c r="U2695" s="284"/>
    </row>
    <row r="2696" spans="18:21" s="105" customFormat="1" x14ac:dyDescent="0.25">
      <c r="R2696" s="263"/>
      <c r="T2696" s="276"/>
      <c r="U2696" s="284"/>
    </row>
    <row r="2697" spans="18:21" s="105" customFormat="1" x14ac:dyDescent="0.25">
      <c r="R2697" s="263"/>
      <c r="T2697" s="276"/>
      <c r="U2697" s="284"/>
    </row>
    <row r="2698" spans="18:21" s="105" customFormat="1" x14ac:dyDescent="0.25">
      <c r="R2698" s="263"/>
      <c r="T2698" s="276"/>
      <c r="U2698" s="284"/>
    </row>
    <row r="2699" spans="18:21" s="105" customFormat="1" x14ac:dyDescent="0.25">
      <c r="R2699" s="263"/>
      <c r="T2699" s="276"/>
      <c r="U2699" s="284"/>
    </row>
    <row r="2700" spans="18:21" s="105" customFormat="1" x14ac:dyDescent="0.25">
      <c r="R2700" s="263"/>
      <c r="T2700" s="276"/>
      <c r="U2700" s="284"/>
    </row>
    <row r="2701" spans="18:21" s="105" customFormat="1" x14ac:dyDescent="0.25">
      <c r="R2701" s="263"/>
      <c r="T2701" s="276"/>
      <c r="U2701" s="284"/>
    </row>
    <row r="2702" spans="18:21" s="105" customFormat="1" x14ac:dyDescent="0.25">
      <c r="R2702" s="263"/>
      <c r="T2702" s="276"/>
      <c r="U2702" s="284"/>
    </row>
    <row r="2703" spans="18:21" s="105" customFormat="1" x14ac:dyDescent="0.25">
      <c r="R2703" s="263"/>
      <c r="T2703" s="276"/>
      <c r="U2703" s="284"/>
    </row>
    <row r="2704" spans="18:21" s="105" customFormat="1" x14ac:dyDescent="0.25">
      <c r="R2704" s="263"/>
      <c r="T2704" s="276"/>
      <c r="U2704" s="284"/>
    </row>
    <row r="2705" spans="18:21" s="105" customFormat="1" x14ac:dyDescent="0.25">
      <c r="R2705" s="263"/>
      <c r="T2705" s="276"/>
      <c r="U2705" s="284"/>
    </row>
    <row r="2706" spans="18:21" s="105" customFormat="1" x14ac:dyDescent="0.25">
      <c r="R2706" s="263"/>
      <c r="T2706" s="276"/>
      <c r="U2706" s="284"/>
    </row>
    <row r="2707" spans="18:21" s="105" customFormat="1" x14ac:dyDescent="0.25">
      <c r="R2707" s="263"/>
      <c r="T2707" s="276"/>
      <c r="U2707" s="284"/>
    </row>
    <row r="2708" spans="18:21" s="105" customFormat="1" x14ac:dyDescent="0.25">
      <c r="R2708" s="263"/>
      <c r="T2708" s="276"/>
      <c r="U2708" s="284"/>
    </row>
    <row r="2709" spans="18:21" s="105" customFormat="1" x14ac:dyDescent="0.25">
      <c r="R2709" s="263"/>
      <c r="T2709" s="276"/>
      <c r="U2709" s="284"/>
    </row>
    <row r="2710" spans="18:21" s="105" customFormat="1" x14ac:dyDescent="0.25">
      <c r="R2710" s="263"/>
      <c r="T2710" s="276"/>
      <c r="U2710" s="284"/>
    </row>
    <row r="2711" spans="18:21" s="105" customFormat="1" x14ac:dyDescent="0.25">
      <c r="R2711" s="263"/>
      <c r="T2711" s="276"/>
      <c r="U2711" s="284"/>
    </row>
    <row r="2712" spans="18:21" s="105" customFormat="1" x14ac:dyDescent="0.25">
      <c r="R2712" s="263"/>
      <c r="T2712" s="276"/>
      <c r="U2712" s="284"/>
    </row>
    <row r="2713" spans="18:21" s="105" customFormat="1" x14ac:dyDescent="0.25">
      <c r="R2713" s="263"/>
      <c r="T2713" s="276"/>
      <c r="U2713" s="284"/>
    </row>
    <row r="2714" spans="18:21" s="105" customFormat="1" x14ac:dyDescent="0.25">
      <c r="R2714" s="263"/>
      <c r="T2714" s="276"/>
      <c r="U2714" s="284"/>
    </row>
    <row r="2715" spans="18:21" s="105" customFormat="1" x14ac:dyDescent="0.25">
      <c r="R2715" s="263"/>
      <c r="T2715" s="276"/>
      <c r="U2715" s="284"/>
    </row>
    <row r="2716" spans="18:21" s="105" customFormat="1" x14ac:dyDescent="0.25">
      <c r="R2716" s="263"/>
      <c r="T2716" s="276"/>
      <c r="U2716" s="284"/>
    </row>
    <row r="2717" spans="18:21" s="105" customFormat="1" x14ac:dyDescent="0.25">
      <c r="R2717" s="263"/>
      <c r="T2717" s="276"/>
      <c r="U2717" s="284"/>
    </row>
    <row r="2718" spans="18:21" s="105" customFormat="1" x14ac:dyDescent="0.25">
      <c r="R2718" s="263"/>
      <c r="T2718" s="276"/>
      <c r="U2718" s="284"/>
    </row>
    <row r="2719" spans="18:21" s="105" customFormat="1" x14ac:dyDescent="0.25">
      <c r="R2719" s="263"/>
      <c r="T2719" s="276"/>
      <c r="U2719" s="284"/>
    </row>
    <row r="2720" spans="18:21" s="105" customFormat="1" x14ac:dyDescent="0.25">
      <c r="R2720" s="263"/>
      <c r="T2720" s="276"/>
      <c r="U2720" s="284"/>
    </row>
    <row r="2721" spans="18:21" s="105" customFormat="1" x14ac:dyDescent="0.25">
      <c r="R2721" s="263"/>
      <c r="T2721" s="276"/>
      <c r="U2721" s="284"/>
    </row>
    <row r="2722" spans="18:21" s="105" customFormat="1" x14ac:dyDescent="0.25">
      <c r="R2722" s="263"/>
      <c r="T2722" s="276"/>
      <c r="U2722" s="284"/>
    </row>
    <row r="2723" spans="18:21" s="105" customFormat="1" x14ac:dyDescent="0.25">
      <c r="R2723" s="263"/>
      <c r="T2723" s="276"/>
      <c r="U2723" s="284"/>
    </row>
    <row r="2724" spans="18:21" s="105" customFormat="1" x14ac:dyDescent="0.25">
      <c r="R2724" s="263"/>
      <c r="T2724" s="276"/>
      <c r="U2724" s="284"/>
    </row>
    <row r="2725" spans="18:21" s="105" customFormat="1" x14ac:dyDescent="0.25">
      <c r="R2725" s="263"/>
      <c r="T2725" s="276"/>
      <c r="U2725" s="284"/>
    </row>
    <row r="2726" spans="18:21" s="105" customFormat="1" x14ac:dyDescent="0.25">
      <c r="R2726" s="263"/>
      <c r="T2726" s="276"/>
      <c r="U2726" s="284"/>
    </row>
    <row r="2727" spans="18:21" s="105" customFormat="1" x14ac:dyDescent="0.25">
      <c r="R2727" s="263"/>
      <c r="T2727" s="276"/>
      <c r="U2727" s="284"/>
    </row>
    <row r="2728" spans="18:21" s="105" customFormat="1" x14ac:dyDescent="0.25">
      <c r="R2728" s="263"/>
      <c r="T2728" s="276"/>
      <c r="U2728" s="284"/>
    </row>
    <row r="2729" spans="18:21" s="105" customFormat="1" x14ac:dyDescent="0.25">
      <c r="R2729" s="263"/>
      <c r="T2729" s="276"/>
      <c r="U2729" s="284"/>
    </row>
    <row r="2730" spans="18:21" s="105" customFormat="1" x14ac:dyDescent="0.25">
      <c r="R2730" s="263"/>
      <c r="T2730" s="276"/>
      <c r="U2730" s="284"/>
    </row>
    <row r="2731" spans="18:21" s="105" customFormat="1" x14ac:dyDescent="0.25">
      <c r="R2731" s="263"/>
      <c r="T2731" s="276"/>
      <c r="U2731" s="284"/>
    </row>
    <row r="2732" spans="18:21" s="105" customFormat="1" x14ac:dyDescent="0.25">
      <c r="R2732" s="263"/>
      <c r="T2732" s="276"/>
      <c r="U2732" s="284"/>
    </row>
    <row r="2733" spans="18:21" s="105" customFormat="1" x14ac:dyDescent="0.25">
      <c r="R2733" s="263"/>
      <c r="T2733" s="276"/>
      <c r="U2733" s="284"/>
    </row>
    <row r="2734" spans="18:21" s="105" customFormat="1" x14ac:dyDescent="0.25">
      <c r="R2734" s="263"/>
      <c r="T2734" s="276"/>
      <c r="U2734" s="284"/>
    </row>
    <row r="2735" spans="18:21" s="105" customFormat="1" x14ac:dyDescent="0.25">
      <c r="R2735" s="263"/>
      <c r="T2735" s="276"/>
      <c r="U2735" s="284"/>
    </row>
    <row r="2736" spans="18:21" s="105" customFormat="1" x14ac:dyDescent="0.25">
      <c r="R2736" s="263"/>
      <c r="T2736" s="276"/>
      <c r="U2736" s="284"/>
    </row>
    <row r="2737" spans="18:21" s="105" customFormat="1" x14ac:dyDescent="0.25">
      <c r="R2737" s="263"/>
      <c r="T2737" s="276"/>
      <c r="U2737" s="284"/>
    </row>
    <row r="2738" spans="18:21" s="105" customFormat="1" x14ac:dyDescent="0.25">
      <c r="R2738" s="263"/>
      <c r="T2738" s="276"/>
      <c r="U2738" s="284"/>
    </row>
    <row r="2739" spans="18:21" s="105" customFormat="1" x14ac:dyDescent="0.25">
      <c r="R2739" s="263"/>
      <c r="T2739" s="276"/>
      <c r="U2739" s="284"/>
    </row>
    <row r="2740" spans="18:21" s="105" customFormat="1" x14ac:dyDescent="0.25">
      <c r="R2740" s="263"/>
      <c r="T2740" s="276"/>
      <c r="U2740" s="284"/>
    </row>
    <row r="2741" spans="18:21" s="105" customFormat="1" x14ac:dyDescent="0.25">
      <c r="R2741" s="263"/>
      <c r="T2741" s="276"/>
      <c r="U2741" s="284"/>
    </row>
    <row r="2742" spans="18:21" s="105" customFormat="1" x14ac:dyDescent="0.25">
      <c r="R2742" s="263"/>
      <c r="T2742" s="276"/>
      <c r="U2742" s="284"/>
    </row>
    <row r="2743" spans="18:21" s="105" customFormat="1" x14ac:dyDescent="0.25">
      <c r="R2743" s="263"/>
      <c r="T2743" s="276"/>
      <c r="U2743" s="284"/>
    </row>
    <row r="2744" spans="18:21" s="105" customFormat="1" x14ac:dyDescent="0.25">
      <c r="R2744" s="263"/>
      <c r="T2744" s="276"/>
      <c r="U2744" s="284"/>
    </row>
    <row r="2745" spans="18:21" s="105" customFormat="1" x14ac:dyDescent="0.25">
      <c r="R2745" s="263"/>
      <c r="T2745" s="276"/>
      <c r="U2745" s="284"/>
    </row>
    <row r="2746" spans="18:21" s="105" customFormat="1" x14ac:dyDescent="0.25">
      <c r="R2746" s="263"/>
      <c r="T2746" s="276"/>
      <c r="U2746" s="284"/>
    </row>
    <row r="2747" spans="18:21" s="105" customFormat="1" x14ac:dyDescent="0.25">
      <c r="R2747" s="263"/>
      <c r="T2747" s="276"/>
      <c r="U2747" s="284"/>
    </row>
    <row r="2748" spans="18:21" s="105" customFormat="1" x14ac:dyDescent="0.25">
      <c r="R2748" s="263"/>
      <c r="T2748" s="276"/>
      <c r="U2748" s="284"/>
    </row>
    <row r="2749" spans="18:21" s="105" customFormat="1" x14ac:dyDescent="0.25">
      <c r="R2749" s="263"/>
      <c r="T2749" s="276"/>
      <c r="U2749" s="284"/>
    </row>
    <row r="2750" spans="18:21" s="105" customFormat="1" x14ac:dyDescent="0.25">
      <c r="R2750" s="263"/>
      <c r="T2750" s="276"/>
      <c r="U2750" s="284"/>
    </row>
    <row r="2751" spans="18:21" s="105" customFormat="1" x14ac:dyDescent="0.25">
      <c r="R2751" s="263"/>
      <c r="T2751" s="276"/>
      <c r="U2751" s="284"/>
    </row>
    <row r="2752" spans="18:21" s="105" customFormat="1" x14ac:dyDescent="0.25">
      <c r="R2752" s="263"/>
      <c r="T2752" s="276"/>
      <c r="U2752" s="284"/>
    </row>
    <row r="2753" spans="18:21" s="105" customFormat="1" x14ac:dyDescent="0.25">
      <c r="R2753" s="263"/>
      <c r="T2753" s="276"/>
      <c r="U2753" s="284"/>
    </row>
    <row r="2754" spans="18:21" s="105" customFormat="1" x14ac:dyDescent="0.25">
      <c r="R2754" s="263"/>
      <c r="T2754" s="276"/>
      <c r="U2754" s="284"/>
    </row>
    <row r="2755" spans="18:21" s="105" customFormat="1" x14ac:dyDescent="0.25">
      <c r="R2755" s="263"/>
      <c r="T2755" s="276"/>
      <c r="U2755" s="284"/>
    </row>
    <row r="2756" spans="18:21" s="105" customFormat="1" x14ac:dyDescent="0.25">
      <c r="R2756" s="263"/>
      <c r="T2756" s="276"/>
      <c r="U2756" s="284"/>
    </row>
    <row r="2757" spans="18:21" s="105" customFormat="1" x14ac:dyDescent="0.25">
      <c r="R2757" s="263"/>
      <c r="T2757" s="276"/>
      <c r="U2757" s="284"/>
    </row>
    <row r="2758" spans="18:21" s="105" customFormat="1" x14ac:dyDescent="0.25">
      <c r="R2758" s="263"/>
      <c r="T2758" s="276"/>
      <c r="U2758" s="284"/>
    </row>
    <row r="2759" spans="18:21" s="105" customFormat="1" x14ac:dyDescent="0.25">
      <c r="R2759" s="263"/>
      <c r="T2759" s="276"/>
      <c r="U2759" s="284"/>
    </row>
    <row r="2760" spans="18:21" s="105" customFormat="1" x14ac:dyDescent="0.25">
      <c r="R2760" s="263"/>
      <c r="T2760" s="276"/>
      <c r="U2760" s="284"/>
    </row>
    <row r="2761" spans="18:21" s="105" customFormat="1" x14ac:dyDescent="0.25">
      <c r="R2761" s="263"/>
      <c r="T2761" s="276"/>
      <c r="U2761" s="284"/>
    </row>
    <row r="2762" spans="18:21" s="105" customFormat="1" x14ac:dyDescent="0.25">
      <c r="R2762" s="263"/>
      <c r="T2762" s="276"/>
      <c r="U2762" s="284"/>
    </row>
    <row r="2763" spans="18:21" s="105" customFormat="1" x14ac:dyDescent="0.25">
      <c r="R2763" s="263"/>
      <c r="T2763" s="276"/>
      <c r="U2763" s="284"/>
    </row>
    <row r="2764" spans="18:21" s="105" customFormat="1" x14ac:dyDescent="0.25">
      <c r="R2764" s="263"/>
      <c r="T2764" s="276"/>
      <c r="U2764" s="284"/>
    </row>
    <row r="2765" spans="18:21" s="105" customFormat="1" x14ac:dyDescent="0.25">
      <c r="R2765" s="263"/>
      <c r="T2765" s="276"/>
      <c r="U2765" s="284"/>
    </row>
    <row r="2766" spans="18:21" s="105" customFormat="1" x14ac:dyDescent="0.25">
      <c r="R2766" s="263"/>
      <c r="T2766" s="276"/>
      <c r="U2766" s="284"/>
    </row>
    <row r="2767" spans="18:21" s="105" customFormat="1" x14ac:dyDescent="0.25">
      <c r="R2767" s="263"/>
      <c r="T2767" s="276"/>
      <c r="U2767" s="284"/>
    </row>
    <row r="2768" spans="18:21" s="105" customFormat="1" x14ac:dyDescent="0.25">
      <c r="R2768" s="263"/>
      <c r="T2768" s="276"/>
      <c r="U2768" s="284"/>
    </row>
    <row r="2769" spans="18:21" s="105" customFormat="1" x14ac:dyDescent="0.25">
      <c r="R2769" s="263"/>
      <c r="T2769" s="276"/>
      <c r="U2769" s="284"/>
    </row>
    <row r="2770" spans="18:21" s="105" customFormat="1" x14ac:dyDescent="0.25">
      <c r="R2770" s="263"/>
      <c r="T2770" s="276"/>
      <c r="U2770" s="284"/>
    </row>
    <row r="2771" spans="18:21" s="105" customFormat="1" x14ac:dyDescent="0.25">
      <c r="R2771" s="263"/>
      <c r="T2771" s="276"/>
      <c r="U2771" s="284"/>
    </row>
    <row r="2772" spans="18:21" s="105" customFormat="1" x14ac:dyDescent="0.25">
      <c r="R2772" s="263"/>
      <c r="T2772" s="276"/>
      <c r="U2772" s="284"/>
    </row>
    <row r="2773" spans="18:21" s="105" customFormat="1" x14ac:dyDescent="0.25">
      <c r="R2773" s="263"/>
      <c r="T2773" s="276"/>
      <c r="U2773" s="284"/>
    </row>
    <row r="2774" spans="18:21" s="105" customFormat="1" x14ac:dyDescent="0.25">
      <c r="R2774" s="263"/>
      <c r="T2774" s="276"/>
      <c r="U2774" s="284"/>
    </row>
    <row r="2775" spans="18:21" s="105" customFormat="1" x14ac:dyDescent="0.25">
      <c r="R2775" s="263"/>
      <c r="T2775" s="276"/>
      <c r="U2775" s="284"/>
    </row>
    <row r="2776" spans="18:21" s="105" customFormat="1" x14ac:dyDescent="0.25">
      <c r="R2776" s="263"/>
      <c r="T2776" s="276"/>
      <c r="U2776" s="284"/>
    </row>
    <row r="2777" spans="18:21" s="105" customFormat="1" x14ac:dyDescent="0.25">
      <c r="R2777" s="263"/>
      <c r="T2777" s="276"/>
      <c r="U2777" s="284"/>
    </row>
    <row r="2778" spans="18:21" s="105" customFormat="1" x14ac:dyDescent="0.25">
      <c r="R2778" s="263"/>
      <c r="T2778" s="276"/>
      <c r="U2778" s="284"/>
    </row>
    <row r="2779" spans="18:21" s="105" customFormat="1" x14ac:dyDescent="0.25">
      <c r="R2779" s="263"/>
      <c r="T2779" s="276"/>
      <c r="U2779" s="284"/>
    </row>
    <row r="2780" spans="18:21" s="105" customFormat="1" x14ac:dyDescent="0.25">
      <c r="R2780" s="263"/>
      <c r="T2780" s="276"/>
      <c r="U2780" s="284"/>
    </row>
    <row r="2781" spans="18:21" s="105" customFormat="1" x14ac:dyDescent="0.25">
      <c r="R2781" s="263"/>
      <c r="T2781" s="276"/>
      <c r="U2781" s="284"/>
    </row>
    <row r="2782" spans="18:21" s="105" customFormat="1" x14ac:dyDescent="0.25">
      <c r="R2782" s="263"/>
      <c r="T2782" s="276"/>
      <c r="U2782" s="284"/>
    </row>
    <row r="2783" spans="18:21" s="105" customFormat="1" x14ac:dyDescent="0.25">
      <c r="R2783" s="263"/>
      <c r="T2783" s="276"/>
      <c r="U2783" s="284"/>
    </row>
    <row r="2784" spans="18:21" s="105" customFormat="1" x14ac:dyDescent="0.25">
      <c r="R2784" s="263"/>
      <c r="T2784" s="276"/>
      <c r="U2784" s="284"/>
    </row>
    <row r="2785" spans="18:21" s="105" customFormat="1" x14ac:dyDescent="0.25">
      <c r="R2785" s="263"/>
      <c r="T2785" s="276"/>
      <c r="U2785" s="284"/>
    </row>
    <row r="2786" spans="18:21" s="105" customFormat="1" x14ac:dyDescent="0.25">
      <c r="R2786" s="263"/>
      <c r="T2786" s="276"/>
      <c r="U2786" s="284"/>
    </row>
    <row r="2787" spans="18:21" s="105" customFormat="1" x14ac:dyDescent="0.25">
      <c r="R2787" s="263"/>
      <c r="T2787" s="276"/>
      <c r="U2787" s="284"/>
    </row>
    <row r="2788" spans="18:21" s="105" customFormat="1" x14ac:dyDescent="0.25">
      <c r="R2788" s="263"/>
      <c r="T2788" s="276"/>
      <c r="U2788" s="284"/>
    </row>
    <row r="2789" spans="18:21" s="105" customFormat="1" x14ac:dyDescent="0.25">
      <c r="R2789" s="263"/>
      <c r="T2789" s="276"/>
      <c r="U2789" s="284"/>
    </row>
    <row r="2790" spans="18:21" s="105" customFormat="1" x14ac:dyDescent="0.25">
      <c r="R2790" s="263"/>
      <c r="T2790" s="276"/>
      <c r="U2790" s="284"/>
    </row>
    <row r="2791" spans="18:21" s="105" customFormat="1" x14ac:dyDescent="0.25">
      <c r="R2791" s="263"/>
      <c r="T2791" s="276"/>
      <c r="U2791" s="284"/>
    </row>
    <row r="2792" spans="18:21" s="105" customFormat="1" x14ac:dyDescent="0.25">
      <c r="R2792" s="263"/>
      <c r="T2792" s="276"/>
      <c r="U2792" s="284"/>
    </row>
    <row r="2793" spans="18:21" s="105" customFormat="1" x14ac:dyDescent="0.25">
      <c r="R2793" s="263"/>
      <c r="T2793" s="276"/>
      <c r="U2793" s="284"/>
    </row>
    <row r="2794" spans="18:21" s="105" customFormat="1" x14ac:dyDescent="0.25">
      <c r="R2794" s="263"/>
      <c r="T2794" s="276"/>
      <c r="U2794" s="284"/>
    </row>
    <row r="2795" spans="18:21" s="105" customFormat="1" x14ac:dyDescent="0.25">
      <c r="R2795" s="263"/>
      <c r="T2795" s="276"/>
      <c r="U2795" s="284"/>
    </row>
    <row r="2796" spans="18:21" s="105" customFormat="1" x14ac:dyDescent="0.25">
      <c r="R2796" s="263"/>
      <c r="T2796" s="276"/>
      <c r="U2796" s="284"/>
    </row>
    <row r="2797" spans="18:21" s="105" customFormat="1" x14ac:dyDescent="0.25">
      <c r="R2797" s="263"/>
      <c r="T2797" s="276"/>
      <c r="U2797" s="284"/>
    </row>
    <row r="2798" spans="18:21" s="105" customFormat="1" x14ac:dyDescent="0.25">
      <c r="R2798" s="263"/>
      <c r="T2798" s="276"/>
      <c r="U2798" s="284"/>
    </row>
    <row r="2799" spans="18:21" s="105" customFormat="1" x14ac:dyDescent="0.25">
      <c r="R2799" s="263"/>
      <c r="T2799" s="276"/>
      <c r="U2799" s="284"/>
    </row>
    <row r="2800" spans="18:21" s="105" customFormat="1" x14ac:dyDescent="0.25">
      <c r="R2800" s="263"/>
      <c r="T2800" s="276"/>
      <c r="U2800" s="284"/>
    </row>
    <row r="2801" spans="18:21" s="105" customFormat="1" x14ac:dyDescent="0.25">
      <c r="R2801" s="263"/>
      <c r="T2801" s="276"/>
      <c r="U2801" s="284"/>
    </row>
    <row r="2802" spans="18:21" s="105" customFormat="1" x14ac:dyDescent="0.25">
      <c r="R2802" s="263"/>
      <c r="T2802" s="276"/>
      <c r="U2802" s="284"/>
    </row>
    <row r="2803" spans="18:21" s="105" customFormat="1" x14ac:dyDescent="0.25">
      <c r="R2803" s="263"/>
      <c r="T2803" s="276"/>
      <c r="U2803" s="284"/>
    </row>
    <row r="2804" spans="18:21" s="105" customFormat="1" x14ac:dyDescent="0.25">
      <c r="R2804" s="263"/>
      <c r="T2804" s="276"/>
      <c r="U2804" s="284"/>
    </row>
    <row r="2805" spans="18:21" s="105" customFormat="1" x14ac:dyDescent="0.25">
      <c r="R2805" s="263"/>
      <c r="T2805" s="276"/>
      <c r="U2805" s="284"/>
    </row>
    <row r="2806" spans="18:21" s="105" customFormat="1" x14ac:dyDescent="0.25">
      <c r="R2806" s="263"/>
      <c r="T2806" s="276"/>
      <c r="U2806" s="284"/>
    </row>
    <row r="2807" spans="18:21" s="105" customFormat="1" x14ac:dyDescent="0.25">
      <c r="R2807" s="263"/>
      <c r="T2807" s="276"/>
      <c r="U2807" s="284"/>
    </row>
    <row r="2808" spans="18:21" s="105" customFormat="1" x14ac:dyDescent="0.25">
      <c r="R2808" s="263"/>
      <c r="T2808" s="276"/>
      <c r="U2808" s="284"/>
    </row>
    <row r="2809" spans="18:21" s="105" customFormat="1" x14ac:dyDescent="0.25">
      <c r="R2809" s="263"/>
      <c r="T2809" s="276"/>
      <c r="U2809" s="284"/>
    </row>
    <row r="2810" spans="18:21" s="105" customFormat="1" x14ac:dyDescent="0.25">
      <c r="R2810" s="263"/>
      <c r="T2810" s="276"/>
      <c r="U2810" s="284"/>
    </row>
    <row r="2811" spans="18:21" s="105" customFormat="1" x14ac:dyDescent="0.25">
      <c r="R2811" s="263"/>
      <c r="T2811" s="276"/>
      <c r="U2811" s="284"/>
    </row>
    <row r="2812" spans="18:21" s="105" customFormat="1" x14ac:dyDescent="0.25">
      <c r="R2812" s="263"/>
      <c r="T2812" s="276"/>
      <c r="U2812" s="284"/>
    </row>
    <row r="2813" spans="18:21" s="105" customFormat="1" x14ac:dyDescent="0.25">
      <c r="R2813" s="263"/>
      <c r="T2813" s="276"/>
      <c r="U2813" s="284"/>
    </row>
    <row r="2814" spans="18:21" s="105" customFormat="1" x14ac:dyDescent="0.25">
      <c r="R2814" s="263"/>
      <c r="T2814" s="276"/>
      <c r="U2814" s="284"/>
    </row>
    <row r="2815" spans="18:21" s="105" customFormat="1" x14ac:dyDescent="0.25">
      <c r="R2815" s="263"/>
      <c r="T2815" s="276"/>
      <c r="U2815" s="284"/>
    </row>
    <row r="2816" spans="18:21" s="105" customFormat="1" x14ac:dyDescent="0.25">
      <c r="R2816" s="263"/>
      <c r="T2816" s="276"/>
      <c r="U2816" s="284"/>
    </row>
    <row r="2817" spans="18:21" s="105" customFormat="1" x14ac:dyDescent="0.25">
      <c r="R2817" s="263"/>
      <c r="T2817" s="276"/>
      <c r="U2817" s="284"/>
    </row>
    <row r="2818" spans="18:21" s="105" customFormat="1" x14ac:dyDescent="0.25">
      <c r="R2818" s="263"/>
      <c r="T2818" s="276"/>
      <c r="U2818" s="284"/>
    </row>
    <row r="2819" spans="18:21" s="105" customFormat="1" x14ac:dyDescent="0.25">
      <c r="R2819" s="263"/>
      <c r="T2819" s="276"/>
      <c r="U2819" s="284"/>
    </row>
    <row r="2820" spans="18:21" s="105" customFormat="1" x14ac:dyDescent="0.25">
      <c r="R2820" s="263"/>
      <c r="T2820" s="276"/>
      <c r="U2820" s="284"/>
    </row>
    <row r="2821" spans="18:21" s="105" customFormat="1" x14ac:dyDescent="0.25">
      <c r="R2821" s="263"/>
      <c r="T2821" s="276"/>
      <c r="U2821" s="284"/>
    </row>
    <row r="2822" spans="18:21" s="105" customFormat="1" x14ac:dyDescent="0.25">
      <c r="R2822" s="263"/>
      <c r="T2822" s="276"/>
      <c r="U2822" s="284"/>
    </row>
    <row r="2823" spans="18:21" s="105" customFormat="1" x14ac:dyDescent="0.25">
      <c r="R2823" s="263"/>
      <c r="T2823" s="276"/>
      <c r="U2823" s="284"/>
    </row>
    <row r="2824" spans="18:21" s="105" customFormat="1" x14ac:dyDescent="0.25">
      <c r="R2824" s="263"/>
      <c r="T2824" s="276"/>
      <c r="U2824" s="284"/>
    </row>
    <row r="2825" spans="18:21" s="105" customFormat="1" x14ac:dyDescent="0.25">
      <c r="R2825" s="263"/>
      <c r="T2825" s="276"/>
      <c r="U2825" s="284"/>
    </row>
    <row r="2826" spans="18:21" s="105" customFormat="1" x14ac:dyDescent="0.25">
      <c r="R2826" s="263"/>
      <c r="T2826" s="276"/>
      <c r="U2826" s="284"/>
    </row>
    <row r="2827" spans="18:21" s="105" customFormat="1" x14ac:dyDescent="0.25">
      <c r="R2827" s="263"/>
      <c r="T2827" s="276"/>
      <c r="U2827" s="284"/>
    </row>
    <row r="2828" spans="18:21" s="105" customFormat="1" x14ac:dyDescent="0.25">
      <c r="R2828" s="263"/>
      <c r="T2828" s="276"/>
      <c r="U2828" s="284"/>
    </row>
    <row r="2829" spans="18:21" s="105" customFormat="1" x14ac:dyDescent="0.25">
      <c r="R2829" s="263"/>
      <c r="T2829" s="276"/>
      <c r="U2829" s="284"/>
    </row>
    <row r="2830" spans="18:21" s="105" customFormat="1" x14ac:dyDescent="0.25">
      <c r="R2830" s="263"/>
      <c r="T2830" s="276"/>
      <c r="U2830" s="284"/>
    </row>
    <row r="2831" spans="18:21" s="105" customFormat="1" x14ac:dyDescent="0.25">
      <c r="R2831" s="263"/>
      <c r="T2831" s="276"/>
      <c r="U2831" s="284"/>
    </row>
    <row r="2832" spans="18:21" s="105" customFormat="1" x14ac:dyDescent="0.25">
      <c r="R2832" s="263"/>
      <c r="T2832" s="276"/>
      <c r="U2832" s="284"/>
    </row>
    <row r="2833" spans="18:21" s="105" customFormat="1" x14ac:dyDescent="0.25">
      <c r="R2833" s="263"/>
      <c r="T2833" s="276"/>
      <c r="U2833" s="284"/>
    </row>
    <row r="2834" spans="18:21" s="105" customFormat="1" x14ac:dyDescent="0.25">
      <c r="R2834" s="263"/>
      <c r="T2834" s="276"/>
      <c r="U2834" s="284"/>
    </row>
    <row r="2835" spans="18:21" s="105" customFormat="1" x14ac:dyDescent="0.25">
      <c r="R2835" s="263"/>
      <c r="T2835" s="276"/>
      <c r="U2835" s="284"/>
    </row>
    <row r="2836" spans="18:21" s="105" customFormat="1" x14ac:dyDescent="0.25">
      <c r="R2836" s="263"/>
      <c r="T2836" s="276"/>
      <c r="U2836" s="284"/>
    </row>
    <row r="2837" spans="18:21" s="105" customFormat="1" x14ac:dyDescent="0.25">
      <c r="R2837" s="263"/>
      <c r="T2837" s="276"/>
      <c r="U2837" s="284"/>
    </row>
    <row r="2838" spans="18:21" s="105" customFormat="1" x14ac:dyDescent="0.25">
      <c r="R2838" s="263"/>
      <c r="T2838" s="276"/>
      <c r="U2838" s="284"/>
    </row>
    <row r="2839" spans="18:21" s="105" customFormat="1" x14ac:dyDescent="0.25">
      <c r="R2839" s="263"/>
      <c r="T2839" s="276"/>
      <c r="U2839" s="284"/>
    </row>
    <row r="2840" spans="18:21" s="105" customFormat="1" x14ac:dyDescent="0.25">
      <c r="R2840" s="263"/>
      <c r="T2840" s="276"/>
      <c r="U2840" s="284"/>
    </row>
    <row r="2841" spans="18:21" s="105" customFormat="1" x14ac:dyDescent="0.25">
      <c r="R2841" s="263"/>
      <c r="T2841" s="276"/>
      <c r="U2841" s="284"/>
    </row>
    <row r="2842" spans="18:21" s="105" customFormat="1" x14ac:dyDescent="0.25">
      <c r="R2842" s="263"/>
      <c r="T2842" s="276"/>
      <c r="U2842" s="284"/>
    </row>
    <row r="2843" spans="18:21" s="105" customFormat="1" x14ac:dyDescent="0.25">
      <c r="R2843" s="263"/>
      <c r="T2843" s="276"/>
      <c r="U2843" s="284"/>
    </row>
    <row r="2844" spans="18:21" s="105" customFormat="1" x14ac:dyDescent="0.25">
      <c r="R2844" s="263"/>
      <c r="T2844" s="276"/>
      <c r="U2844" s="284"/>
    </row>
    <row r="2845" spans="18:21" s="105" customFormat="1" x14ac:dyDescent="0.25">
      <c r="R2845" s="263"/>
      <c r="T2845" s="276"/>
      <c r="U2845" s="284"/>
    </row>
    <row r="2846" spans="18:21" s="105" customFormat="1" x14ac:dyDescent="0.25">
      <c r="R2846" s="263"/>
      <c r="T2846" s="276"/>
      <c r="U2846" s="284"/>
    </row>
    <row r="2847" spans="18:21" s="105" customFormat="1" x14ac:dyDescent="0.25">
      <c r="R2847" s="263"/>
      <c r="T2847" s="276"/>
      <c r="U2847" s="284"/>
    </row>
    <row r="2848" spans="18:21" s="105" customFormat="1" x14ac:dyDescent="0.25">
      <c r="R2848" s="263"/>
      <c r="T2848" s="276"/>
      <c r="U2848" s="284"/>
    </row>
    <row r="2849" spans="18:21" s="105" customFormat="1" x14ac:dyDescent="0.25">
      <c r="R2849" s="263"/>
      <c r="T2849" s="276"/>
      <c r="U2849" s="284"/>
    </row>
    <row r="2850" spans="18:21" s="105" customFormat="1" x14ac:dyDescent="0.25">
      <c r="R2850" s="263"/>
      <c r="T2850" s="276"/>
      <c r="U2850" s="284"/>
    </row>
    <row r="2851" spans="18:21" s="105" customFormat="1" x14ac:dyDescent="0.25">
      <c r="R2851" s="263"/>
      <c r="T2851" s="276"/>
      <c r="U2851" s="284"/>
    </row>
    <row r="2852" spans="18:21" s="105" customFormat="1" x14ac:dyDescent="0.25">
      <c r="R2852" s="263"/>
      <c r="T2852" s="276"/>
      <c r="U2852" s="284"/>
    </row>
    <row r="2853" spans="18:21" s="105" customFormat="1" x14ac:dyDescent="0.25">
      <c r="R2853" s="263"/>
      <c r="T2853" s="276"/>
      <c r="U2853" s="284"/>
    </row>
    <row r="2854" spans="18:21" s="105" customFormat="1" x14ac:dyDescent="0.25">
      <c r="R2854" s="263"/>
      <c r="T2854" s="276"/>
      <c r="U2854" s="284"/>
    </row>
    <row r="2855" spans="18:21" s="105" customFormat="1" x14ac:dyDescent="0.25">
      <c r="R2855" s="263"/>
      <c r="T2855" s="276"/>
      <c r="U2855" s="284"/>
    </row>
    <row r="2856" spans="18:21" s="105" customFormat="1" x14ac:dyDescent="0.25">
      <c r="R2856" s="263"/>
      <c r="T2856" s="276"/>
      <c r="U2856" s="284"/>
    </row>
    <row r="2857" spans="18:21" s="105" customFormat="1" x14ac:dyDescent="0.25">
      <c r="R2857" s="263"/>
      <c r="T2857" s="276"/>
      <c r="U2857" s="284"/>
    </row>
    <row r="2858" spans="18:21" s="105" customFormat="1" x14ac:dyDescent="0.25">
      <c r="R2858" s="263"/>
      <c r="T2858" s="276"/>
      <c r="U2858" s="284"/>
    </row>
    <row r="2859" spans="18:21" s="105" customFormat="1" x14ac:dyDescent="0.25">
      <c r="R2859" s="263"/>
      <c r="T2859" s="276"/>
      <c r="U2859" s="284"/>
    </row>
    <row r="2860" spans="18:21" s="105" customFormat="1" x14ac:dyDescent="0.25">
      <c r="R2860" s="263"/>
      <c r="T2860" s="276"/>
      <c r="U2860" s="284"/>
    </row>
    <row r="2861" spans="18:21" s="105" customFormat="1" x14ac:dyDescent="0.25">
      <c r="R2861" s="263"/>
      <c r="T2861" s="276"/>
      <c r="U2861" s="284"/>
    </row>
    <row r="2862" spans="18:21" s="105" customFormat="1" x14ac:dyDescent="0.25">
      <c r="R2862" s="263"/>
      <c r="T2862" s="276"/>
      <c r="U2862" s="284"/>
    </row>
    <row r="2863" spans="18:21" s="105" customFormat="1" x14ac:dyDescent="0.25">
      <c r="R2863" s="263"/>
      <c r="T2863" s="276"/>
      <c r="U2863" s="284"/>
    </row>
    <row r="2864" spans="18:21" s="105" customFormat="1" x14ac:dyDescent="0.25">
      <c r="R2864" s="263"/>
      <c r="T2864" s="276"/>
      <c r="U2864" s="284"/>
    </row>
    <row r="2865" spans="18:21" s="105" customFormat="1" x14ac:dyDescent="0.25">
      <c r="R2865" s="263"/>
      <c r="T2865" s="276"/>
      <c r="U2865" s="284"/>
    </row>
    <row r="2866" spans="18:21" s="105" customFormat="1" x14ac:dyDescent="0.25">
      <c r="R2866" s="263"/>
      <c r="T2866" s="276"/>
      <c r="U2866" s="284"/>
    </row>
    <row r="2867" spans="18:21" s="105" customFormat="1" x14ac:dyDescent="0.25">
      <c r="R2867" s="263"/>
      <c r="T2867" s="276"/>
      <c r="U2867" s="284"/>
    </row>
    <row r="2868" spans="18:21" s="105" customFormat="1" x14ac:dyDescent="0.25">
      <c r="R2868" s="263"/>
      <c r="T2868" s="276"/>
      <c r="U2868" s="284"/>
    </row>
    <row r="2869" spans="18:21" s="105" customFormat="1" x14ac:dyDescent="0.25">
      <c r="R2869" s="263"/>
      <c r="T2869" s="276"/>
      <c r="U2869" s="284"/>
    </row>
    <row r="2870" spans="18:21" s="105" customFormat="1" x14ac:dyDescent="0.25">
      <c r="R2870" s="263"/>
      <c r="T2870" s="276"/>
      <c r="U2870" s="284"/>
    </row>
    <row r="2871" spans="18:21" s="105" customFormat="1" x14ac:dyDescent="0.25">
      <c r="R2871" s="263"/>
      <c r="T2871" s="276"/>
      <c r="U2871" s="284"/>
    </row>
    <row r="2872" spans="18:21" s="105" customFormat="1" x14ac:dyDescent="0.25">
      <c r="R2872" s="263"/>
      <c r="T2872" s="276"/>
      <c r="U2872" s="284"/>
    </row>
    <row r="2873" spans="18:21" s="105" customFormat="1" x14ac:dyDescent="0.25">
      <c r="R2873" s="263"/>
      <c r="T2873" s="276"/>
      <c r="U2873" s="284"/>
    </row>
    <row r="2874" spans="18:21" s="105" customFormat="1" x14ac:dyDescent="0.25">
      <c r="R2874" s="263"/>
      <c r="T2874" s="276"/>
      <c r="U2874" s="284"/>
    </row>
    <row r="2875" spans="18:21" s="105" customFormat="1" x14ac:dyDescent="0.25">
      <c r="R2875" s="263"/>
      <c r="T2875" s="276"/>
      <c r="U2875" s="284"/>
    </row>
    <row r="2876" spans="18:21" s="105" customFormat="1" x14ac:dyDescent="0.25">
      <c r="R2876" s="263"/>
      <c r="T2876" s="276"/>
      <c r="U2876" s="284"/>
    </row>
    <row r="2877" spans="18:21" s="105" customFormat="1" x14ac:dyDescent="0.25">
      <c r="R2877" s="263"/>
      <c r="T2877" s="276"/>
      <c r="U2877" s="284"/>
    </row>
    <row r="2878" spans="18:21" s="105" customFormat="1" x14ac:dyDescent="0.25">
      <c r="R2878" s="263"/>
      <c r="T2878" s="276"/>
      <c r="U2878" s="284"/>
    </row>
    <row r="2879" spans="18:21" s="105" customFormat="1" x14ac:dyDescent="0.25">
      <c r="R2879" s="263"/>
      <c r="T2879" s="276"/>
      <c r="U2879" s="284"/>
    </row>
    <row r="2880" spans="18:21" s="105" customFormat="1" x14ac:dyDescent="0.25">
      <c r="R2880" s="263"/>
      <c r="T2880" s="276"/>
      <c r="U2880" s="284"/>
    </row>
    <row r="2881" spans="18:21" s="105" customFormat="1" x14ac:dyDescent="0.25">
      <c r="R2881" s="263"/>
      <c r="T2881" s="276"/>
      <c r="U2881" s="284"/>
    </row>
    <row r="2882" spans="18:21" s="105" customFormat="1" x14ac:dyDescent="0.25">
      <c r="R2882" s="263"/>
      <c r="T2882" s="276"/>
      <c r="U2882" s="284"/>
    </row>
    <row r="2883" spans="18:21" s="105" customFormat="1" x14ac:dyDescent="0.25">
      <c r="R2883" s="263"/>
      <c r="T2883" s="276"/>
      <c r="U2883" s="284"/>
    </row>
    <row r="2884" spans="18:21" s="105" customFormat="1" x14ac:dyDescent="0.25">
      <c r="R2884" s="263"/>
      <c r="T2884" s="276"/>
      <c r="U2884" s="284"/>
    </row>
    <row r="2885" spans="18:21" s="105" customFormat="1" x14ac:dyDescent="0.25">
      <c r="R2885" s="263"/>
      <c r="T2885" s="276"/>
      <c r="U2885" s="284"/>
    </row>
    <row r="2886" spans="18:21" s="105" customFormat="1" x14ac:dyDescent="0.25">
      <c r="R2886" s="263"/>
      <c r="T2886" s="276"/>
      <c r="U2886" s="284"/>
    </row>
    <row r="2887" spans="18:21" s="105" customFormat="1" x14ac:dyDescent="0.25">
      <c r="R2887" s="263"/>
      <c r="T2887" s="276"/>
      <c r="U2887" s="284"/>
    </row>
    <row r="2888" spans="18:21" s="105" customFormat="1" x14ac:dyDescent="0.25">
      <c r="R2888" s="263"/>
      <c r="T2888" s="276"/>
      <c r="U2888" s="284"/>
    </row>
    <row r="2889" spans="18:21" s="105" customFormat="1" x14ac:dyDescent="0.25">
      <c r="R2889" s="263"/>
      <c r="T2889" s="276"/>
      <c r="U2889" s="284"/>
    </row>
    <row r="2890" spans="18:21" s="105" customFormat="1" x14ac:dyDescent="0.25">
      <c r="R2890" s="263"/>
      <c r="T2890" s="276"/>
      <c r="U2890" s="284"/>
    </row>
    <row r="2891" spans="18:21" s="105" customFormat="1" x14ac:dyDescent="0.25">
      <c r="R2891" s="263"/>
      <c r="T2891" s="276"/>
      <c r="U2891" s="284"/>
    </row>
    <row r="2892" spans="18:21" s="105" customFormat="1" x14ac:dyDescent="0.25">
      <c r="R2892" s="263"/>
      <c r="T2892" s="276"/>
      <c r="U2892" s="284"/>
    </row>
    <row r="2893" spans="18:21" s="105" customFormat="1" x14ac:dyDescent="0.25">
      <c r="R2893" s="263"/>
      <c r="T2893" s="276"/>
      <c r="U2893" s="284"/>
    </row>
    <row r="2894" spans="18:21" s="105" customFormat="1" x14ac:dyDescent="0.25">
      <c r="R2894" s="263"/>
      <c r="T2894" s="276"/>
      <c r="U2894" s="284"/>
    </row>
    <row r="2895" spans="18:21" s="105" customFormat="1" x14ac:dyDescent="0.25">
      <c r="R2895" s="263"/>
      <c r="T2895" s="276"/>
      <c r="U2895" s="284"/>
    </row>
    <row r="2896" spans="18:21" s="105" customFormat="1" x14ac:dyDescent="0.25">
      <c r="R2896" s="263"/>
      <c r="T2896" s="276"/>
      <c r="U2896" s="284"/>
    </row>
    <row r="2897" spans="18:21" s="105" customFormat="1" x14ac:dyDescent="0.25">
      <c r="R2897" s="263"/>
      <c r="T2897" s="276"/>
      <c r="U2897" s="284"/>
    </row>
    <row r="2898" spans="18:21" s="105" customFormat="1" x14ac:dyDescent="0.25">
      <c r="R2898" s="263"/>
      <c r="T2898" s="276"/>
      <c r="U2898" s="284"/>
    </row>
    <row r="2899" spans="18:21" s="105" customFormat="1" x14ac:dyDescent="0.25">
      <c r="R2899" s="263"/>
      <c r="T2899" s="276"/>
      <c r="U2899" s="284"/>
    </row>
    <row r="2900" spans="18:21" s="105" customFormat="1" x14ac:dyDescent="0.25">
      <c r="R2900" s="263"/>
      <c r="T2900" s="276"/>
      <c r="U2900" s="284"/>
    </row>
    <row r="2901" spans="18:21" s="105" customFormat="1" x14ac:dyDescent="0.25">
      <c r="R2901" s="263"/>
      <c r="T2901" s="276"/>
      <c r="U2901" s="284"/>
    </row>
    <row r="2902" spans="18:21" s="105" customFormat="1" x14ac:dyDescent="0.25">
      <c r="R2902" s="263"/>
      <c r="T2902" s="276"/>
      <c r="U2902" s="284"/>
    </row>
    <row r="2903" spans="18:21" s="105" customFormat="1" x14ac:dyDescent="0.25">
      <c r="R2903" s="263"/>
      <c r="T2903" s="276"/>
      <c r="U2903" s="284"/>
    </row>
    <row r="2904" spans="18:21" s="105" customFormat="1" x14ac:dyDescent="0.25">
      <c r="R2904" s="263"/>
      <c r="T2904" s="276"/>
      <c r="U2904" s="284"/>
    </row>
    <row r="2905" spans="18:21" s="105" customFormat="1" x14ac:dyDescent="0.25">
      <c r="R2905" s="263"/>
      <c r="T2905" s="276"/>
      <c r="U2905" s="284"/>
    </row>
    <row r="2906" spans="18:21" s="105" customFormat="1" x14ac:dyDescent="0.25">
      <c r="R2906" s="263"/>
      <c r="T2906" s="276"/>
      <c r="U2906" s="284"/>
    </row>
    <row r="2907" spans="18:21" s="105" customFormat="1" x14ac:dyDescent="0.25">
      <c r="R2907" s="263"/>
      <c r="T2907" s="276"/>
      <c r="U2907" s="284"/>
    </row>
    <row r="2908" spans="18:21" s="105" customFormat="1" x14ac:dyDescent="0.25">
      <c r="R2908" s="263"/>
      <c r="T2908" s="276"/>
      <c r="U2908" s="284"/>
    </row>
    <row r="2909" spans="18:21" s="105" customFormat="1" x14ac:dyDescent="0.25">
      <c r="R2909" s="263"/>
      <c r="T2909" s="276"/>
      <c r="U2909" s="284"/>
    </row>
    <row r="2910" spans="18:21" s="105" customFormat="1" x14ac:dyDescent="0.25">
      <c r="R2910" s="263"/>
      <c r="T2910" s="276"/>
      <c r="U2910" s="284"/>
    </row>
    <row r="2911" spans="18:21" s="105" customFormat="1" x14ac:dyDescent="0.25">
      <c r="R2911" s="263"/>
      <c r="T2911" s="276"/>
      <c r="U2911" s="284"/>
    </row>
    <row r="2912" spans="18:21" s="105" customFormat="1" x14ac:dyDescent="0.25">
      <c r="R2912" s="263"/>
      <c r="T2912" s="276"/>
      <c r="U2912" s="284"/>
    </row>
    <row r="2913" spans="18:21" s="105" customFormat="1" x14ac:dyDescent="0.25">
      <c r="R2913" s="263"/>
      <c r="T2913" s="276"/>
      <c r="U2913" s="284"/>
    </row>
    <row r="2914" spans="18:21" s="105" customFormat="1" x14ac:dyDescent="0.25">
      <c r="R2914" s="263"/>
      <c r="T2914" s="276"/>
      <c r="U2914" s="284"/>
    </row>
    <row r="2915" spans="18:21" s="105" customFormat="1" x14ac:dyDescent="0.25">
      <c r="R2915" s="263"/>
      <c r="T2915" s="276"/>
      <c r="U2915" s="284"/>
    </row>
    <row r="2916" spans="18:21" s="105" customFormat="1" x14ac:dyDescent="0.25">
      <c r="R2916" s="263"/>
      <c r="T2916" s="276"/>
      <c r="U2916" s="284"/>
    </row>
    <row r="2917" spans="18:21" s="105" customFormat="1" x14ac:dyDescent="0.25">
      <c r="R2917" s="263"/>
      <c r="T2917" s="276"/>
      <c r="U2917" s="284"/>
    </row>
    <row r="2918" spans="18:21" s="105" customFormat="1" x14ac:dyDescent="0.25">
      <c r="R2918" s="263"/>
      <c r="T2918" s="276"/>
      <c r="U2918" s="284"/>
    </row>
    <row r="2919" spans="18:21" s="105" customFormat="1" x14ac:dyDescent="0.25">
      <c r="R2919" s="263"/>
      <c r="T2919" s="276"/>
      <c r="U2919" s="284"/>
    </row>
    <row r="2920" spans="18:21" s="105" customFormat="1" x14ac:dyDescent="0.25">
      <c r="R2920" s="263"/>
      <c r="T2920" s="276"/>
      <c r="U2920" s="284"/>
    </row>
    <row r="2921" spans="18:21" s="105" customFormat="1" x14ac:dyDescent="0.25">
      <c r="R2921" s="263"/>
      <c r="T2921" s="276"/>
      <c r="U2921" s="284"/>
    </row>
    <row r="2922" spans="18:21" s="105" customFormat="1" x14ac:dyDescent="0.25">
      <c r="R2922" s="263"/>
      <c r="T2922" s="276"/>
      <c r="U2922" s="284"/>
    </row>
    <row r="2923" spans="18:21" s="105" customFormat="1" x14ac:dyDescent="0.25">
      <c r="R2923" s="263"/>
      <c r="T2923" s="276"/>
      <c r="U2923" s="284"/>
    </row>
    <row r="2924" spans="18:21" s="105" customFormat="1" x14ac:dyDescent="0.25">
      <c r="R2924" s="263"/>
      <c r="T2924" s="276"/>
      <c r="U2924" s="284"/>
    </row>
    <row r="2925" spans="18:21" s="105" customFormat="1" x14ac:dyDescent="0.25">
      <c r="R2925" s="263"/>
      <c r="T2925" s="276"/>
      <c r="U2925" s="284"/>
    </row>
    <row r="2926" spans="18:21" s="105" customFormat="1" x14ac:dyDescent="0.25">
      <c r="R2926" s="263"/>
      <c r="T2926" s="276"/>
      <c r="U2926" s="284"/>
    </row>
    <row r="2927" spans="18:21" s="105" customFormat="1" x14ac:dyDescent="0.25">
      <c r="R2927" s="263"/>
      <c r="T2927" s="276"/>
      <c r="U2927" s="284"/>
    </row>
    <row r="2928" spans="18:21" s="105" customFormat="1" x14ac:dyDescent="0.25">
      <c r="R2928" s="263"/>
      <c r="T2928" s="276"/>
      <c r="U2928" s="284"/>
    </row>
    <row r="2929" spans="18:21" s="105" customFormat="1" x14ac:dyDescent="0.25">
      <c r="R2929" s="263"/>
      <c r="T2929" s="276"/>
      <c r="U2929" s="284"/>
    </row>
    <row r="2930" spans="18:21" s="105" customFormat="1" x14ac:dyDescent="0.25">
      <c r="R2930" s="263"/>
      <c r="T2930" s="276"/>
      <c r="U2930" s="284"/>
    </row>
    <row r="2931" spans="18:21" s="105" customFormat="1" x14ac:dyDescent="0.25">
      <c r="R2931" s="263"/>
      <c r="T2931" s="276"/>
      <c r="U2931" s="284"/>
    </row>
    <row r="2932" spans="18:21" s="105" customFormat="1" x14ac:dyDescent="0.25">
      <c r="R2932" s="263"/>
      <c r="T2932" s="276"/>
      <c r="U2932" s="284"/>
    </row>
    <row r="2933" spans="18:21" s="105" customFormat="1" x14ac:dyDescent="0.25">
      <c r="R2933" s="263"/>
      <c r="T2933" s="276"/>
      <c r="U2933" s="284"/>
    </row>
    <row r="2934" spans="18:21" s="105" customFormat="1" x14ac:dyDescent="0.25">
      <c r="R2934" s="263"/>
      <c r="T2934" s="276"/>
      <c r="U2934" s="284"/>
    </row>
    <row r="2935" spans="18:21" s="105" customFormat="1" x14ac:dyDescent="0.25">
      <c r="R2935" s="263"/>
      <c r="T2935" s="276"/>
      <c r="U2935" s="284"/>
    </row>
    <row r="2936" spans="18:21" s="105" customFormat="1" x14ac:dyDescent="0.25">
      <c r="R2936" s="263"/>
      <c r="T2936" s="276"/>
      <c r="U2936" s="284"/>
    </row>
    <row r="2937" spans="18:21" s="105" customFormat="1" x14ac:dyDescent="0.25">
      <c r="R2937" s="263"/>
      <c r="T2937" s="276"/>
      <c r="U2937" s="284"/>
    </row>
    <row r="2938" spans="18:21" s="105" customFormat="1" x14ac:dyDescent="0.25">
      <c r="R2938" s="263"/>
      <c r="T2938" s="276"/>
      <c r="U2938" s="284"/>
    </row>
    <row r="2939" spans="18:21" s="105" customFormat="1" x14ac:dyDescent="0.25">
      <c r="R2939" s="263"/>
      <c r="T2939" s="276"/>
      <c r="U2939" s="284"/>
    </row>
    <row r="2940" spans="18:21" s="105" customFormat="1" x14ac:dyDescent="0.25">
      <c r="R2940" s="263"/>
      <c r="T2940" s="276"/>
      <c r="U2940" s="284"/>
    </row>
    <row r="2941" spans="18:21" s="105" customFormat="1" x14ac:dyDescent="0.25">
      <c r="R2941" s="263"/>
      <c r="T2941" s="276"/>
      <c r="U2941" s="284"/>
    </row>
    <row r="2942" spans="18:21" s="105" customFormat="1" x14ac:dyDescent="0.25">
      <c r="R2942" s="263"/>
      <c r="T2942" s="276"/>
      <c r="U2942" s="284"/>
    </row>
    <row r="2943" spans="18:21" s="105" customFormat="1" x14ac:dyDescent="0.25">
      <c r="R2943" s="263"/>
      <c r="T2943" s="276"/>
      <c r="U2943" s="284"/>
    </row>
    <row r="2944" spans="18:21" s="105" customFormat="1" x14ac:dyDescent="0.25">
      <c r="R2944" s="263"/>
      <c r="T2944" s="276"/>
      <c r="U2944" s="284"/>
    </row>
    <row r="2945" spans="18:21" s="105" customFormat="1" x14ac:dyDescent="0.25">
      <c r="R2945" s="263"/>
      <c r="T2945" s="276"/>
      <c r="U2945" s="284"/>
    </row>
    <row r="2946" spans="18:21" s="105" customFormat="1" x14ac:dyDescent="0.25">
      <c r="R2946" s="263"/>
      <c r="T2946" s="276"/>
      <c r="U2946" s="284"/>
    </row>
    <row r="2947" spans="18:21" s="105" customFormat="1" x14ac:dyDescent="0.25">
      <c r="R2947" s="263"/>
      <c r="T2947" s="276"/>
      <c r="U2947" s="284"/>
    </row>
    <row r="2948" spans="18:21" s="105" customFormat="1" x14ac:dyDescent="0.25">
      <c r="R2948" s="263"/>
      <c r="T2948" s="276"/>
      <c r="U2948" s="284"/>
    </row>
    <row r="2949" spans="18:21" s="105" customFormat="1" x14ac:dyDescent="0.25">
      <c r="R2949" s="263"/>
      <c r="T2949" s="276"/>
      <c r="U2949" s="284"/>
    </row>
    <row r="2950" spans="18:21" s="105" customFormat="1" x14ac:dyDescent="0.25">
      <c r="R2950" s="263"/>
      <c r="T2950" s="276"/>
      <c r="U2950" s="284"/>
    </row>
    <row r="2951" spans="18:21" s="105" customFormat="1" x14ac:dyDescent="0.25">
      <c r="R2951" s="263"/>
      <c r="T2951" s="276"/>
      <c r="U2951" s="284"/>
    </row>
    <row r="2952" spans="18:21" s="105" customFormat="1" x14ac:dyDescent="0.25">
      <c r="R2952" s="263"/>
      <c r="T2952" s="276"/>
      <c r="U2952" s="284"/>
    </row>
    <row r="2953" spans="18:21" s="105" customFormat="1" x14ac:dyDescent="0.25">
      <c r="R2953" s="263"/>
      <c r="T2953" s="276"/>
      <c r="U2953" s="284"/>
    </row>
    <row r="2954" spans="18:21" s="105" customFormat="1" x14ac:dyDescent="0.25">
      <c r="R2954" s="263"/>
      <c r="T2954" s="276"/>
      <c r="U2954" s="284"/>
    </row>
    <row r="2955" spans="18:21" s="105" customFormat="1" x14ac:dyDescent="0.25">
      <c r="R2955" s="263"/>
      <c r="T2955" s="276"/>
      <c r="U2955" s="284"/>
    </row>
    <row r="2956" spans="18:21" s="105" customFormat="1" x14ac:dyDescent="0.25">
      <c r="R2956" s="263"/>
      <c r="T2956" s="276"/>
      <c r="U2956" s="284"/>
    </row>
    <row r="2957" spans="18:21" s="105" customFormat="1" x14ac:dyDescent="0.25">
      <c r="R2957" s="263"/>
      <c r="T2957" s="276"/>
      <c r="U2957" s="284"/>
    </row>
    <row r="2958" spans="18:21" s="105" customFormat="1" x14ac:dyDescent="0.25">
      <c r="R2958" s="263"/>
      <c r="T2958" s="276"/>
      <c r="U2958" s="284"/>
    </row>
    <row r="2959" spans="18:21" s="105" customFormat="1" x14ac:dyDescent="0.25">
      <c r="R2959" s="263"/>
      <c r="T2959" s="276"/>
      <c r="U2959" s="284"/>
    </row>
    <row r="2960" spans="18:21" s="105" customFormat="1" x14ac:dyDescent="0.25">
      <c r="R2960" s="263"/>
      <c r="T2960" s="276"/>
      <c r="U2960" s="284"/>
    </row>
    <row r="2961" spans="18:21" s="105" customFormat="1" x14ac:dyDescent="0.25">
      <c r="R2961" s="263"/>
      <c r="T2961" s="276"/>
      <c r="U2961" s="284"/>
    </row>
    <row r="2962" spans="18:21" s="105" customFormat="1" x14ac:dyDescent="0.25">
      <c r="R2962" s="263"/>
      <c r="T2962" s="276"/>
      <c r="U2962" s="284"/>
    </row>
    <row r="2963" spans="18:21" s="105" customFormat="1" x14ac:dyDescent="0.25">
      <c r="R2963" s="263"/>
      <c r="T2963" s="276"/>
      <c r="U2963" s="284"/>
    </row>
    <row r="2964" spans="18:21" s="105" customFormat="1" x14ac:dyDescent="0.25">
      <c r="R2964" s="263"/>
      <c r="T2964" s="276"/>
      <c r="U2964" s="284"/>
    </row>
    <row r="2965" spans="18:21" s="105" customFormat="1" x14ac:dyDescent="0.25">
      <c r="R2965" s="263"/>
      <c r="T2965" s="276"/>
      <c r="U2965" s="284"/>
    </row>
    <row r="2966" spans="18:21" s="105" customFormat="1" x14ac:dyDescent="0.25">
      <c r="R2966" s="263"/>
      <c r="T2966" s="276"/>
      <c r="U2966" s="284"/>
    </row>
    <row r="2967" spans="18:21" s="105" customFormat="1" x14ac:dyDescent="0.25">
      <c r="R2967" s="263"/>
      <c r="T2967" s="276"/>
      <c r="U2967" s="284"/>
    </row>
    <row r="2968" spans="18:21" s="105" customFormat="1" x14ac:dyDescent="0.25">
      <c r="R2968" s="263"/>
      <c r="T2968" s="276"/>
      <c r="U2968" s="284"/>
    </row>
    <row r="2969" spans="18:21" s="105" customFormat="1" x14ac:dyDescent="0.25">
      <c r="R2969" s="263"/>
      <c r="T2969" s="276"/>
      <c r="U2969" s="284"/>
    </row>
    <row r="2970" spans="18:21" s="105" customFormat="1" x14ac:dyDescent="0.25">
      <c r="R2970" s="263"/>
      <c r="T2970" s="276"/>
      <c r="U2970" s="284"/>
    </row>
    <row r="2971" spans="18:21" s="105" customFormat="1" x14ac:dyDescent="0.25">
      <c r="R2971" s="263"/>
      <c r="T2971" s="276"/>
      <c r="U2971" s="284"/>
    </row>
    <row r="2972" spans="18:21" s="105" customFormat="1" x14ac:dyDescent="0.25">
      <c r="R2972" s="263"/>
      <c r="T2972" s="276"/>
      <c r="U2972" s="284"/>
    </row>
    <row r="2973" spans="18:21" s="105" customFormat="1" x14ac:dyDescent="0.25">
      <c r="R2973" s="263"/>
      <c r="T2973" s="276"/>
      <c r="U2973" s="284"/>
    </row>
    <row r="2974" spans="18:21" s="105" customFormat="1" x14ac:dyDescent="0.25">
      <c r="R2974" s="263"/>
      <c r="T2974" s="276"/>
      <c r="U2974" s="284"/>
    </row>
    <row r="2975" spans="18:21" s="105" customFormat="1" x14ac:dyDescent="0.25">
      <c r="R2975" s="263"/>
      <c r="T2975" s="276"/>
      <c r="U2975" s="284"/>
    </row>
    <row r="2976" spans="18:21" s="105" customFormat="1" x14ac:dyDescent="0.25">
      <c r="R2976" s="263"/>
      <c r="T2976" s="276"/>
      <c r="U2976" s="284"/>
    </row>
    <row r="2977" spans="18:21" s="105" customFormat="1" x14ac:dyDescent="0.25">
      <c r="R2977" s="263"/>
      <c r="T2977" s="276"/>
      <c r="U2977" s="284"/>
    </row>
    <row r="2978" spans="18:21" s="105" customFormat="1" x14ac:dyDescent="0.25">
      <c r="R2978" s="263"/>
      <c r="T2978" s="276"/>
      <c r="U2978" s="284"/>
    </row>
    <row r="2979" spans="18:21" s="105" customFormat="1" x14ac:dyDescent="0.25">
      <c r="R2979" s="263"/>
      <c r="T2979" s="276"/>
      <c r="U2979" s="284"/>
    </row>
    <row r="2980" spans="18:21" s="105" customFormat="1" x14ac:dyDescent="0.25">
      <c r="R2980" s="263"/>
      <c r="T2980" s="276"/>
      <c r="U2980" s="284"/>
    </row>
    <row r="2981" spans="18:21" s="105" customFormat="1" x14ac:dyDescent="0.25">
      <c r="R2981" s="263"/>
      <c r="T2981" s="276"/>
      <c r="U2981" s="284"/>
    </row>
    <row r="2982" spans="18:21" s="105" customFormat="1" x14ac:dyDescent="0.25">
      <c r="R2982" s="263"/>
      <c r="T2982" s="276"/>
      <c r="U2982" s="284"/>
    </row>
    <row r="2983" spans="18:21" s="105" customFormat="1" x14ac:dyDescent="0.25">
      <c r="R2983" s="263"/>
      <c r="T2983" s="276"/>
      <c r="U2983" s="284"/>
    </row>
    <row r="2984" spans="18:21" s="105" customFormat="1" x14ac:dyDescent="0.25">
      <c r="R2984" s="263"/>
      <c r="T2984" s="276"/>
      <c r="U2984" s="284"/>
    </row>
    <row r="2985" spans="18:21" s="105" customFormat="1" x14ac:dyDescent="0.25">
      <c r="R2985" s="263"/>
      <c r="T2985" s="276"/>
      <c r="U2985" s="284"/>
    </row>
    <row r="2986" spans="18:21" s="105" customFormat="1" x14ac:dyDescent="0.25">
      <c r="R2986" s="263"/>
      <c r="T2986" s="276"/>
      <c r="U2986" s="284"/>
    </row>
    <row r="2987" spans="18:21" s="105" customFormat="1" x14ac:dyDescent="0.25">
      <c r="R2987" s="263"/>
      <c r="T2987" s="276"/>
      <c r="U2987" s="284"/>
    </row>
    <row r="2988" spans="18:21" s="105" customFormat="1" x14ac:dyDescent="0.25">
      <c r="R2988" s="263"/>
      <c r="T2988" s="276"/>
      <c r="U2988" s="284"/>
    </row>
    <row r="2989" spans="18:21" s="105" customFormat="1" x14ac:dyDescent="0.25">
      <c r="R2989" s="263"/>
      <c r="T2989" s="276"/>
      <c r="U2989" s="284"/>
    </row>
    <row r="2990" spans="18:21" s="105" customFormat="1" x14ac:dyDescent="0.25">
      <c r="R2990" s="263"/>
      <c r="T2990" s="276"/>
      <c r="U2990" s="284"/>
    </row>
    <row r="2991" spans="18:21" s="105" customFormat="1" x14ac:dyDescent="0.25">
      <c r="R2991" s="263"/>
      <c r="T2991" s="276"/>
      <c r="U2991" s="284"/>
    </row>
    <row r="2992" spans="18:21" s="105" customFormat="1" x14ac:dyDescent="0.25">
      <c r="R2992" s="263"/>
      <c r="T2992" s="276"/>
      <c r="U2992" s="284"/>
    </row>
    <row r="2993" spans="18:21" s="105" customFormat="1" x14ac:dyDescent="0.25">
      <c r="R2993" s="263"/>
      <c r="T2993" s="276"/>
      <c r="U2993" s="284"/>
    </row>
    <row r="2994" spans="18:21" s="105" customFormat="1" x14ac:dyDescent="0.25">
      <c r="R2994" s="263"/>
      <c r="T2994" s="276"/>
      <c r="U2994" s="284"/>
    </row>
    <row r="2995" spans="18:21" s="105" customFormat="1" x14ac:dyDescent="0.25">
      <c r="R2995" s="263"/>
      <c r="T2995" s="276"/>
      <c r="U2995" s="284"/>
    </row>
    <row r="2996" spans="18:21" s="105" customFormat="1" x14ac:dyDescent="0.25">
      <c r="R2996" s="263"/>
      <c r="T2996" s="276"/>
      <c r="U2996" s="284"/>
    </row>
    <row r="2997" spans="18:21" s="105" customFormat="1" x14ac:dyDescent="0.25">
      <c r="R2997" s="263"/>
      <c r="T2997" s="276"/>
      <c r="U2997" s="284"/>
    </row>
    <row r="2998" spans="18:21" s="105" customFormat="1" x14ac:dyDescent="0.25">
      <c r="R2998" s="263"/>
      <c r="T2998" s="276"/>
      <c r="U2998" s="284"/>
    </row>
    <row r="2999" spans="18:21" s="105" customFormat="1" x14ac:dyDescent="0.25">
      <c r="R2999" s="263"/>
      <c r="T2999" s="276"/>
      <c r="U2999" s="284"/>
    </row>
    <row r="3000" spans="18:21" s="105" customFormat="1" x14ac:dyDescent="0.25">
      <c r="R3000" s="263"/>
      <c r="T3000" s="276"/>
      <c r="U3000" s="284"/>
    </row>
    <row r="3001" spans="18:21" s="105" customFormat="1" x14ac:dyDescent="0.25">
      <c r="R3001" s="263"/>
      <c r="T3001" s="276"/>
      <c r="U3001" s="284"/>
    </row>
    <row r="3002" spans="18:21" s="105" customFormat="1" x14ac:dyDescent="0.25">
      <c r="R3002" s="263"/>
      <c r="T3002" s="276"/>
      <c r="U3002" s="284"/>
    </row>
    <row r="3003" spans="18:21" s="105" customFormat="1" x14ac:dyDescent="0.25">
      <c r="R3003" s="263"/>
      <c r="T3003" s="276"/>
      <c r="U3003" s="284"/>
    </row>
    <row r="3004" spans="18:21" s="105" customFormat="1" x14ac:dyDescent="0.25">
      <c r="R3004" s="263"/>
      <c r="T3004" s="276"/>
      <c r="U3004" s="284"/>
    </row>
    <row r="3005" spans="18:21" s="105" customFormat="1" x14ac:dyDescent="0.25">
      <c r="R3005" s="263"/>
      <c r="T3005" s="276"/>
      <c r="U3005" s="284"/>
    </row>
    <row r="3006" spans="18:21" s="105" customFormat="1" x14ac:dyDescent="0.25">
      <c r="R3006" s="263"/>
      <c r="T3006" s="276"/>
      <c r="U3006" s="284"/>
    </row>
    <row r="3007" spans="18:21" s="105" customFormat="1" x14ac:dyDescent="0.25">
      <c r="R3007" s="263"/>
      <c r="T3007" s="276"/>
      <c r="U3007" s="284"/>
    </row>
    <row r="3008" spans="18:21" s="105" customFormat="1" x14ac:dyDescent="0.25">
      <c r="R3008" s="263"/>
      <c r="T3008" s="276"/>
      <c r="U3008" s="284"/>
    </row>
    <row r="3009" spans="18:21" s="105" customFormat="1" x14ac:dyDescent="0.25">
      <c r="R3009" s="263"/>
      <c r="T3009" s="276"/>
      <c r="U3009" s="284"/>
    </row>
    <row r="3010" spans="18:21" s="105" customFormat="1" x14ac:dyDescent="0.25">
      <c r="R3010" s="263"/>
      <c r="T3010" s="276"/>
      <c r="U3010" s="284"/>
    </row>
    <row r="3011" spans="18:21" s="105" customFormat="1" x14ac:dyDescent="0.25">
      <c r="R3011" s="263"/>
      <c r="T3011" s="276"/>
      <c r="U3011" s="284"/>
    </row>
    <row r="3012" spans="18:21" s="105" customFormat="1" x14ac:dyDescent="0.25">
      <c r="R3012" s="263"/>
      <c r="T3012" s="276"/>
      <c r="U3012" s="284"/>
    </row>
    <row r="3013" spans="18:21" s="105" customFormat="1" x14ac:dyDescent="0.25">
      <c r="R3013" s="263"/>
      <c r="T3013" s="276"/>
      <c r="U3013" s="284"/>
    </row>
    <row r="3014" spans="18:21" s="105" customFormat="1" x14ac:dyDescent="0.25">
      <c r="R3014" s="263"/>
      <c r="T3014" s="276"/>
      <c r="U3014" s="284"/>
    </row>
    <row r="3015" spans="18:21" s="105" customFormat="1" x14ac:dyDescent="0.25">
      <c r="R3015" s="263"/>
      <c r="T3015" s="276"/>
      <c r="U3015" s="284"/>
    </row>
    <row r="3016" spans="18:21" s="105" customFormat="1" x14ac:dyDescent="0.25">
      <c r="R3016" s="263"/>
      <c r="T3016" s="276"/>
      <c r="U3016" s="284"/>
    </row>
    <row r="3017" spans="18:21" s="105" customFormat="1" x14ac:dyDescent="0.25">
      <c r="R3017" s="263"/>
      <c r="T3017" s="276"/>
      <c r="U3017" s="284"/>
    </row>
    <row r="3018" spans="18:21" s="105" customFormat="1" x14ac:dyDescent="0.25">
      <c r="R3018" s="263"/>
      <c r="T3018" s="276"/>
      <c r="U3018" s="284"/>
    </row>
    <row r="3019" spans="18:21" s="105" customFormat="1" x14ac:dyDescent="0.25">
      <c r="R3019" s="263"/>
      <c r="T3019" s="276"/>
      <c r="U3019" s="284"/>
    </row>
    <row r="3020" spans="18:21" s="105" customFormat="1" x14ac:dyDescent="0.25">
      <c r="R3020" s="263"/>
      <c r="T3020" s="276"/>
      <c r="U3020" s="284"/>
    </row>
    <row r="3021" spans="18:21" s="105" customFormat="1" x14ac:dyDescent="0.25">
      <c r="R3021" s="263"/>
      <c r="T3021" s="276"/>
      <c r="U3021" s="284"/>
    </row>
    <row r="3022" spans="18:21" s="105" customFormat="1" x14ac:dyDescent="0.25">
      <c r="R3022" s="263"/>
      <c r="T3022" s="276"/>
      <c r="U3022" s="284"/>
    </row>
    <row r="3023" spans="18:21" s="105" customFormat="1" x14ac:dyDescent="0.25">
      <c r="R3023" s="263"/>
      <c r="T3023" s="276"/>
      <c r="U3023" s="284"/>
    </row>
    <row r="3024" spans="18:21" s="105" customFormat="1" x14ac:dyDescent="0.25">
      <c r="R3024" s="263"/>
      <c r="T3024" s="276"/>
      <c r="U3024" s="284"/>
    </row>
    <row r="3025" spans="18:21" s="105" customFormat="1" x14ac:dyDescent="0.25">
      <c r="R3025" s="263"/>
      <c r="T3025" s="276"/>
      <c r="U3025" s="284"/>
    </row>
    <row r="3026" spans="18:21" s="105" customFormat="1" x14ac:dyDescent="0.25">
      <c r="R3026" s="263"/>
      <c r="T3026" s="276"/>
      <c r="U3026" s="284"/>
    </row>
    <row r="3027" spans="18:21" s="105" customFormat="1" x14ac:dyDescent="0.25">
      <c r="R3027" s="263"/>
      <c r="T3027" s="276"/>
      <c r="U3027" s="284"/>
    </row>
    <row r="3028" spans="18:21" s="105" customFormat="1" x14ac:dyDescent="0.25">
      <c r="R3028" s="263"/>
      <c r="T3028" s="276"/>
      <c r="U3028" s="284"/>
    </row>
    <row r="3029" spans="18:21" s="105" customFormat="1" x14ac:dyDescent="0.25">
      <c r="R3029" s="263"/>
      <c r="T3029" s="276"/>
      <c r="U3029" s="284"/>
    </row>
    <row r="3030" spans="18:21" s="105" customFormat="1" x14ac:dyDescent="0.25">
      <c r="R3030" s="263"/>
      <c r="T3030" s="276"/>
      <c r="U3030" s="284"/>
    </row>
    <row r="3031" spans="18:21" s="105" customFormat="1" x14ac:dyDescent="0.25">
      <c r="R3031" s="263"/>
      <c r="T3031" s="276"/>
      <c r="U3031" s="284"/>
    </row>
    <row r="3032" spans="18:21" s="105" customFormat="1" x14ac:dyDescent="0.25">
      <c r="R3032" s="263"/>
      <c r="T3032" s="276"/>
      <c r="U3032" s="284"/>
    </row>
    <row r="3033" spans="18:21" s="105" customFormat="1" x14ac:dyDescent="0.25">
      <c r="R3033" s="263"/>
      <c r="T3033" s="276"/>
      <c r="U3033" s="284"/>
    </row>
    <row r="3034" spans="18:21" s="105" customFormat="1" x14ac:dyDescent="0.25">
      <c r="R3034" s="263"/>
      <c r="T3034" s="276"/>
      <c r="U3034" s="284"/>
    </row>
    <row r="3035" spans="18:21" s="105" customFormat="1" x14ac:dyDescent="0.25">
      <c r="R3035" s="263"/>
      <c r="T3035" s="276"/>
      <c r="U3035" s="284"/>
    </row>
    <row r="3036" spans="18:21" s="105" customFormat="1" x14ac:dyDescent="0.25">
      <c r="R3036" s="263"/>
      <c r="T3036" s="276"/>
      <c r="U3036" s="284"/>
    </row>
    <row r="3037" spans="18:21" s="105" customFormat="1" x14ac:dyDescent="0.25">
      <c r="R3037" s="263"/>
      <c r="T3037" s="276"/>
      <c r="U3037" s="284"/>
    </row>
    <row r="3038" spans="18:21" s="105" customFormat="1" x14ac:dyDescent="0.25">
      <c r="R3038" s="263"/>
      <c r="T3038" s="276"/>
      <c r="U3038" s="284"/>
    </row>
    <row r="3039" spans="18:21" s="105" customFormat="1" x14ac:dyDescent="0.25">
      <c r="R3039" s="263"/>
      <c r="T3039" s="276"/>
      <c r="U3039" s="284"/>
    </row>
    <row r="3040" spans="18:21" s="105" customFormat="1" x14ac:dyDescent="0.25">
      <c r="R3040" s="263"/>
      <c r="T3040" s="276"/>
      <c r="U3040" s="284"/>
    </row>
    <row r="3041" spans="18:21" s="105" customFormat="1" x14ac:dyDescent="0.25">
      <c r="R3041" s="263"/>
      <c r="T3041" s="276"/>
      <c r="U3041" s="284"/>
    </row>
    <row r="3042" spans="18:21" s="105" customFormat="1" x14ac:dyDescent="0.25">
      <c r="R3042" s="263"/>
      <c r="T3042" s="276"/>
      <c r="U3042" s="284"/>
    </row>
    <row r="3043" spans="18:21" s="105" customFormat="1" x14ac:dyDescent="0.25">
      <c r="R3043" s="263"/>
      <c r="T3043" s="276"/>
      <c r="U3043" s="284"/>
    </row>
    <row r="3044" spans="18:21" s="105" customFormat="1" x14ac:dyDescent="0.25">
      <c r="R3044" s="263"/>
      <c r="T3044" s="276"/>
      <c r="U3044" s="284"/>
    </row>
    <row r="3045" spans="18:21" s="105" customFormat="1" x14ac:dyDescent="0.25">
      <c r="R3045" s="263"/>
      <c r="T3045" s="276"/>
      <c r="U3045" s="284"/>
    </row>
    <row r="3046" spans="18:21" s="105" customFormat="1" x14ac:dyDescent="0.25">
      <c r="R3046" s="263"/>
      <c r="T3046" s="276"/>
      <c r="U3046" s="284"/>
    </row>
    <row r="3047" spans="18:21" s="105" customFormat="1" x14ac:dyDescent="0.25">
      <c r="R3047" s="263"/>
      <c r="T3047" s="276"/>
      <c r="U3047" s="284"/>
    </row>
    <row r="3048" spans="18:21" s="105" customFormat="1" x14ac:dyDescent="0.25">
      <c r="R3048" s="263"/>
      <c r="T3048" s="276"/>
      <c r="U3048" s="284"/>
    </row>
    <row r="3049" spans="18:21" s="105" customFormat="1" x14ac:dyDescent="0.25">
      <c r="R3049" s="263"/>
      <c r="T3049" s="276"/>
      <c r="U3049" s="284"/>
    </row>
    <row r="3050" spans="18:21" s="105" customFormat="1" x14ac:dyDescent="0.25">
      <c r="R3050" s="263"/>
      <c r="T3050" s="276"/>
      <c r="U3050" s="284"/>
    </row>
    <row r="3051" spans="18:21" s="105" customFormat="1" x14ac:dyDescent="0.25">
      <c r="R3051" s="263"/>
      <c r="T3051" s="276"/>
      <c r="U3051" s="284"/>
    </row>
    <row r="3052" spans="18:21" s="105" customFormat="1" x14ac:dyDescent="0.25">
      <c r="R3052" s="263"/>
      <c r="T3052" s="276"/>
      <c r="U3052" s="284"/>
    </row>
    <row r="3053" spans="18:21" s="105" customFormat="1" x14ac:dyDescent="0.25">
      <c r="R3053" s="263"/>
      <c r="T3053" s="276"/>
      <c r="U3053" s="284"/>
    </row>
    <row r="3054" spans="18:21" s="105" customFormat="1" x14ac:dyDescent="0.25">
      <c r="R3054" s="263"/>
      <c r="T3054" s="276"/>
      <c r="U3054" s="284"/>
    </row>
    <row r="3055" spans="18:21" s="105" customFormat="1" x14ac:dyDescent="0.25">
      <c r="R3055" s="263"/>
      <c r="T3055" s="276"/>
      <c r="U3055" s="284"/>
    </row>
    <row r="3056" spans="18:21" s="105" customFormat="1" x14ac:dyDescent="0.25">
      <c r="R3056" s="263"/>
      <c r="T3056" s="276"/>
      <c r="U3056" s="284"/>
    </row>
    <row r="3057" spans="18:21" s="105" customFormat="1" x14ac:dyDescent="0.25">
      <c r="R3057" s="263"/>
      <c r="T3057" s="276"/>
      <c r="U3057" s="284"/>
    </row>
    <row r="3058" spans="18:21" s="105" customFormat="1" x14ac:dyDescent="0.25">
      <c r="R3058" s="263"/>
      <c r="T3058" s="276"/>
      <c r="U3058" s="284"/>
    </row>
    <row r="3059" spans="18:21" s="105" customFormat="1" x14ac:dyDescent="0.25">
      <c r="R3059" s="263"/>
      <c r="T3059" s="276"/>
      <c r="U3059" s="284"/>
    </row>
    <row r="3060" spans="18:21" s="105" customFormat="1" x14ac:dyDescent="0.25">
      <c r="R3060" s="263"/>
      <c r="T3060" s="276"/>
      <c r="U3060" s="284"/>
    </row>
    <row r="3061" spans="18:21" s="105" customFormat="1" x14ac:dyDescent="0.25">
      <c r="R3061" s="263"/>
      <c r="T3061" s="276"/>
      <c r="U3061" s="284"/>
    </row>
    <row r="3062" spans="18:21" s="105" customFormat="1" x14ac:dyDescent="0.25">
      <c r="R3062" s="263"/>
      <c r="T3062" s="276"/>
      <c r="U3062" s="284"/>
    </row>
    <row r="3063" spans="18:21" s="105" customFormat="1" x14ac:dyDescent="0.25">
      <c r="R3063" s="263"/>
      <c r="T3063" s="276"/>
      <c r="U3063" s="284"/>
    </row>
    <row r="3064" spans="18:21" s="105" customFormat="1" x14ac:dyDescent="0.25">
      <c r="R3064" s="263"/>
      <c r="T3064" s="276"/>
      <c r="U3064" s="284"/>
    </row>
    <row r="3065" spans="18:21" s="105" customFormat="1" x14ac:dyDescent="0.25">
      <c r="R3065" s="263"/>
      <c r="T3065" s="276"/>
      <c r="U3065" s="284"/>
    </row>
    <row r="3066" spans="18:21" s="105" customFormat="1" x14ac:dyDescent="0.25">
      <c r="R3066" s="263"/>
      <c r="T3066" s="276"/>
      <c r="U3066" s="284"/>
    </row>
    <row r="3067" spans="18:21" s="105" customFormat="1" x14ac:dyDescent="0.25">
      <c r="R3067" s="263"/>
      <c r="T3067" s="276"/>
      <c r="U3067" s="284"/>
    </row>
    <row r="3068" spans="18:21" s="105" customFormat="1" x14ac:dyDescent="0.25">
      <c r="R3068" s="263"/>
      <c r="T3068" s="276"/>
      <c r="U3068" s="284"/>
    </row>
    <row r="3069" spans="18:21" s="105" customFormat="1" x14ac:dyDescent="0.25">
      <c r="R3069" s="263"/>
      <c r="T3069" s="276"/>
      <c r="U3069" s="284"/>
    </row>
    <row r="3070" spans="18:21" s="105" customFormat="1" x14ac:dyDescent="0.25">
      <c r="R3070" s="263"/>
      <c r="T3070" s="276"/>
      <c r="U3070" s="284"/>
    </row>
    <row r="3071" spans="18:21" s="105" customFormat="1" x14ac:dyDescent="0.25">
      <c r="R3071" s="263"/>
      <c r="T3071" s="276"/>
      <c r="U3071" s="284"/>
    </row>
    <row r="3072" spans="18:21" s="105" customFormat="1" x14ac:dyDescent="0.25">
      <c r="R3072" s="263"/>
      <c r="T3072" s="276"/>
      <c r="U3072" s="284"/>
    </row>
    <row r="3073" spans="18:21" s="105" customFormat="1" x14ac:dyDescent="0.25">
      <c r="R3073" s="263"/>
      <c r="T3073" s="276"/>
      <c r="U3073" s="284"/>
    </row>
    <row r="3074" spans="18:21" s="105" customFormat="1" x14ac:dyDescent="0.25">
      <c r="R3074" s="263"/>
      <c r="T3074" s="276"/>
      <c r="U3074" s="284"/>
    </row>
    <row r="3075" spans="18:21" s="105" customFormat="1" x14ac:dyDescent="0.25">
      <c r="R3075" s="263"/>
      <c r="T3075" s="276"/>
      <c r="U3075" s="284"/>
    </row>
    <row r="3076" spans="18:21" s="105" customFormat="1" x14ac:dyDescent="0.25">
      <c r="R3076" s="263"/>
      <c r="T3076" s="276"/>
      <c r="U3076" s="284"/>
    </row>
    <row r="3077" spans="18:21" s="105" customFormat="1" x14ac:dyDescent="0.25">
      <c r="R3077" s="263"/>
      <c r="T3077" s="276"/>
      <c r="U3077" s="284"/>
    </row>
    <row r="3078" spans="18:21" s="105" customFormat="1" x14ac:dyDescent="0.25">
      <c r="R3078" s="263"/>
      <c r="T3078" s="276"/>
      <c r="U3078" s="284"/>
    </row>
    <row r="3079" spans="18:21" s="105" customFormat="1" x14ac:dyDescent="0.25">
      <c r="R3079" s="263"/>
      <c r="T3079" s="276"/>
      <c r="U3079" s="284"/>
    </row>
    <row r="3080" spans="18:21" s="105" customFormat="1" x14ac:dyDescent="0.25">
      <c r="R3080" s="263"/>
      <c r="T3080" s="276"/>
      <c r="U3080" s="284"/>
    </row>
    <row r="3081" spans="18:21" s="105" customFormat="1" x14ac:dyDescent="0.25">
      <c r="R3081" s="263"/>
      <c r="T3081" s="276"/>
      <c r="U3081" s="284"/>
    </row>
    <row r="3082" spans="18:21" s="105" customFormat="1" x14ac:dyDescent="0.25">
      <c r="R3082" s="263"/>
      <c r="T3082" s="276"/>
      <c r="U3082" s="284"/>
    </row>
    <row r="3083" spans="18:21" s="105" customFormat="1" x14ac:dyDescent="0.25">
      <c r="R3083" s="263"/>
      <c r="T3083" s="276"/>
      <c r="U3083" s="284"/>
    </row>
    <row r="3084" spans="18:21" s="105" customFormat="1" x14ac:dyDescent="0.25">
      <c r="R3084" s="263"/>
      <c r="T3084" s="276"/>
      <c r="U3084" s="284"/>
    </row>
    <row r="3085" spans="18:21" s="105" customFormat="1" x14ac:dyDescent="0.25">
      <c r="R3085" s="263"/>
      <c r="T3085" s="276"/>
      <c r="U3085" s="284"/>
    </row>
    <row r="3086" spans="18:21" s="105" customFormat="1" x14ac:dyDescent="0.25">
      <c r="R3086" s="263"/>
      <c r="T3086" s="276"/>
      <c r="U3086" s="284"/>
    </row>
    <row r="3087" spans="18:21" s="105" customFormat="1" x14ac:dyDescent="0.25">
      <c r="R3087" s="263"/>
      <c r="T3087" s="276"/>
      <c r="U3087" s="284"/>
    </row>
    <row r="3088" spans="18:21" s="105" customFormat="1" x14ac:dyDescent="0.25">
      <c r="R3088" s="263"/>
      <c r="T3088" s="276"/>
      <c r="U3088" s="284"/>
    </row>
    <row r="3089" spans="18:21" s="105" customFormat="1" x14ac:dyDescent="0.25">
      <c r="R3089" s="263"/>
      <c r="T3089" s="276"/>
      <c r="U3089" s="284"/>
    </row>
    <row r="3090" spans="18:21" s="105" customFormat="1" x14ac:dyDescent="0.25">
      <c r="R3090" s="263"/>
      <c r="T3090" s="276"/>
      <c r="U3090" s="284"/>
    </row>
    <row r="3091" spans="18:21" s="105" customFormat="1" x14ac:dyDescent="0.25">
      <c r="R3091" s="263"/>
      <c r="T3091" s="276"/>
      <c r="U3091" s="284"/>
    </row>
    <row r="3092" spans="18:21" s="105" customFormat="1" x14ac:dyDescent="0.25">
      <c r="R3092" s="263"/>
      <c r="T3092" s="276"/>
      <c r="U3092" s="284"/>
    </row>
    <row r="3093" spans="18:21" s="105" customFormat="1" x14ac:dyDescent="0.25">
      <c r="R3093" s="263"/>
      <c r="T3093" s="276"/>
      <c r="U3093" s="284"/>
    </row>
    <row r="3094" spans="18:21" s="105" customFormat="1" x14ac:dyDescent="0.25">
      <c r="R3094" s="263"/>
      <c r="T3094" s="276"/>
      <c r="U3094" s="284"/>
    </row>
    <row r="3095" spans="18:21" s="105" customFormat="1" x14ac:dyDescent="0.25">
      <c r="R3095" s="263"/>
      <c r="T3095" s="276"/>
      <c r="U3095" s="284"/>
    </row>
    <row r="3096" spans="18:21" s="105" customFormat="1" x14ac:dyDescent="0.25">
      <c r="R3096" s="263"/>
      <c r="T3096" s="276"/>
      <c r="U3096" s="284"/>
    </row>
    <row r="3097" spans="18:21" s="105" customFormat="1" x14ac:dyDescent="0.25">
      <c r="R3097" s="263"/>
      <c r="T3097" s="276"/>
      <c r="U3097" s="284"/>
    </row>
    <row r="3098" spans="18:21" s="105" customFormat="1" x14ac:dyDescent="0.25">
      <c r="R3098" s="263"/>
      <c r="T3098" s="276"/>
      <c r="U3098" s="284"/>
    </row>
    <row r="3099" spans="18:21" s="105" customFormat="1" x14ac:dyDescent="0.25">
      <c r="R3099" s="263"/>
      <c r="T3099" s="276"/>
      <c r="U3099" s="284"/>
    </row>
    <row r="3100" spans="18:21" s="105" customFormat="1" x14ac:dyDescent="0.25">
      <c r="R3100" s="263"/>
      <c r="T3100" s="276"/>
      <c r="U3100" s="284"/>
    </row>
    <row r="3101" spans="18:21" s="105" customFormat="1" x14ac:dyDescent="0.25">
      <c r="R3101" s="263"/>
      <c r="T3101" s="276"/>
      <c r="U3101" s="284"/>
    </row>
    <row r="3102" spans="18:21" s="105" customFormat="1" x14ac:dyDescent="0.25">
      <c r="R3102" s="263"/>
      <c r="T3102" s="276"/>
      <c r="U3102" s="284"/>
    </row>
    <row r="3103" spans="18:21" s="105" customFormat="1" x14ac:dyDescent="0.25">
      <c r="R3103" s="263"/>
      <c r="T3103" s="276"/>
      <c r="U3103" s="284"/>
    </row>
    <row r="3104" spans="18:21" s="105" customFormat="1" x14ac:dyDescent="0.25">
      <c r="R3104" s="263"/>
      <c r="T3104" s="276"/>
      <c r="U3104" s="284"/>
    </row>
    <row r="3105" spans="18:21" s="105" customFormat="1" x14ac:dyDescent="0.25">
      <c r="R3105" s="263"/>
      <c r="T3105" s="276"/>
      <c r="U3105" s="284"/>
    </row>
    <row r="3106" spans="18:21" s="105" customFormat="1" x14ac:dyDescent="0.25">
      <c r="R3106" s="263"/>
      <c r="T3106" s="276"/>
      <c r="U3106" s="284"/>
    </row>
    <row r="3107" spans="18:21" s="105" customFormat="1" x14ac:dyDescent="0.25">
      <c r="R3107" s="263"/>
      <c r="T3107" s="276"/>
      <c r="U3107" s="284"/>
    </row>
    <row r="3108" spans="18:21" s="105" customFormat="1" x14ac:dyDescent="0.25">
      <c r="R3108" s="263"/>
      <c r="T3108" s="276"/>
      <c r="U3108" s="284"/>
    </row>
    <row r="3109" spans="18:21" s="105" customFormat="1" x14ac:dyDescent="0.25">
      <c r="R3109" s="263"/>
      <c r="T3109" s="276"/>
      <c r="U3109" s="284"/>
    </row>
    <row r="3110" spans="18:21" s="105" customFormat="1" x14ac:dyDescent="0.25">
      <c r="R3110" s="263"/>
      <c r="T3110" s="276"/>
      <c r="U3110" s="284"/>
    </row>
    <row r="3111" spans="18:21" s="105" customFormat="1" x14ac:dyDescent="0.25">
      <c r="R3111" s="263"/>
      <c r="T3111" s="276"/>
      <c r="U3111" s="284"/>
    </row>
    <row r="3112" spans="18:21" s="105" customFormat="1" x14ac:dyDescent="0.25">
      <c r="R3112" s="263"/>
      <c r="T3112" s="276"/>
      <c r="U3112" s="284"/>
    </row>
    <row r="3113" spans="18:21" s="105" customFormat="1" x14ac:dyDescent="0.25">
      <c r="R3113" s="263"/>
      <c r="T3113" s="276"/>
      <c r="U3113" s="284"/>
    </row>
    <row r="3114" spans="18:21" s="105" customFormat="1" x14ac:dyDescent="0.25">
      <c r="R3114" s="263"/>
      <c r="T3114" s="276"/>
      <c r="U3114" s="284"/>
    </row>
    <row r="3115" spans="18:21" s="105" customFormat="1" x14ac:dyDescent="0.25">
      <c r="R3115" s="263"/>
      <c r="T3115" s="276"/>
      <c r="U3115" s="284"/>
    </row>
    <row r="3116" spans="18:21" s="105" customFormat="1" x14ac:dyDescent="0.25">
      <c r="R3116" s="263"/>
      <c r="T3116" s="276"/>
      <c r="U3116" s="284"/>
    </row>
    <row r="3117" spans="18:21" s="105" customFormat="1" x14ac:dyDescent="0.25">
      <c r="R3117" s="263"/>
      <c r="T3117" s="276"/>
      <c r="U3117" s="284"/>
    </row>
    <row r="3118" spans="18:21" s="105" customFormat="1" x14ac:dyDescent="0.25">
      <c r="R3118" s="263"/>
      <c r="T3118" s="276"/>
      <c r="U3118" s="284"/>
    </row>
    <row r="3119" spans="18:21" s="105" customFormat="1" x14ac:dyDescent="0.25">
      <c r="R3119" s="263"/>
      <c r="T3119" s="276"/>
      <c r="U3119" s="284"/>
    </row>
    <row r="3120" spans="18:21" s="105" customFormat="1" x14ac:dyDescent="0.25">
      <c r="R3120" s="263"/>
      <c r="T3120" s="276"/>
      <c r="U3120" s="284"/>
    </row>
    <row r="3121" spans="18:21" s="105" customFormat="1" x14ac:dyDescent="0.25">
      <c r="R3121" s="263"/>
      <c r="T3121" s="276"/>
      <c r="U3121" s="284"/>
    </row>
    <row r="3122" spans="18:21" s="105" customFormat="1" x14ac:dyDescent="0.25">
      <c r="R3122" s="263"/>
      <c r="T3122" s="276"/>
      <c r="U3122" s="284"/>
    </row>
    <row r="3123" spans="18:21" s="105" customFormat="1" x14ac:dyDescent="0.25">
      <c r="R3123" s="263"/>
      <c r="T3123" s="276"/>
      <c r="U3123" s="284"/>
    </row>
    <row r="3124" spans="18:21" s="105" customFormat="1" x14ac:dyDescent="0.25">
      <c r="R3124" s="263"/>
      <c r="T3124" s="276"/>
      <c r="U3124" s="284"/>
    </row>
    <row r="3125" spans="18:21" s="105" customFormat="1" x14ac:dyDescent="0.25">
      <c r="R3125" s="263"/>
      <c r="T3125" s="276"/>
      <c r="U3125" s="284"/>
    </row>
    <row r="3126" spans="18:21" s="105" customFormat="1" x14ac:dyDescent="0.25">
      <c r="R3126" s="263"/>
      <c r="T3126" s="276"/>
      <c r="U3126" s="284"/>
    </row>
    <row r="3127" spans="18:21" s="105" customFormat="1" x14ac:dyDescent="0.25">
      <c r="R3127" s="263"/>
      <c r="T3127" s="276"/>
      <c r="U3127" s="284"/>
    </row>
    <row r="3128" spans="18:21" s="105" customFormat="1" x14ac:dyDescent="0.25">
      <c r="R3128" s="263"/>
      <c r="T3128" s="276"/>
      <c r="U3128" s="284"/>
    </row>
    <row r="3129" spans="18:21" s="105" customFormat="1" x14ac:dyDescent="0.25">
      <c r="R3129" s="263"/>
      <c r="T3129" s="276"/>
      <c r="U3129" s="284"/>
    </row>
    <row r="3130" spans="18:21" s="105" customFormat="1" x14ac:dyDescent="0.25">
      <c r="R3130" s="263"/>
      <c r="T3130" s="276"/>
      <c r="U3130" s="284"/>
    </row>
    <row r="3131" spans="18:21" s="105" customFormat="1" x14ac:dyDescent="0.25">
      <c r="R3131" s="263"/>
      <c r="T3131" s="276"/>
      <c r="U3131" s="284"/>
    </row>
    <row r="3132" spans="18:21" s="105" customFormat="1" x14ac:dyDescent="0.25">
      <c r="R3132" s="263"/>
      <c r="T3132" s="276"/>
      <c r="U3132" s="284"/>
    </row>
    <row r="3133" spans="18:21" s="105" customFormat="1" x14ac:dyDescent="0.25">
      <c r="R3133" s="263"/>
      <c r="T3133" s="276"/>
      <c r="U3133" s="284"/>
    </row>
    <row r="3134" spans="18:21" s="105" customFormat="1" x14ac:dyDescent="0.25">
      <c r="R3134" s="263"/>
      <c r="T3134" s="276"/>
      <c r="U3134" s="284"/>
    </row>
    <row r="3135" spans="18:21" s="105" customFormat="1" x14ac:dyDescent="0.25">
      <c r="R3135" s="263"/>
      <c r="T3135" s="276"/>
      <c r="U3135" s="284"/>
    </row>
    <row r="3136" spans="18:21" s="105" customFormat="1" x14ac:dyDescent="0.25">
      <c r="R3136" s="263"/>
      <c r="T3136" s="276"/>
      <c r="U3136" s="284"/>
    </row>
    <row r="3137" spans="18:21" s="105" customFormat="1" x14ac:dyDescent="0.25">
      <c r="R3137" s="263"/>
      <c r="T3137" s="276"/>
      <c r="U3137" s="284"/>
    </row>
    <row r="3138" spans="18:21" s="105" customFormat="1" x14ac:dyDescent="0.25">
      <c r="R3138" s="263"/>
      <c r="T3138" s="276"/>
      <c r="U3138" s="284"/>
    </row>
    <row r="3139" spans="18:21" s="105" customFormat="1" x14ac:dyDescent="0.25">
      <c r="R3139" s="263"/>
      <c r="T3139" s="276"/>
      <c r="U3139" s="284"/>
    </row>
    <row r="3140" spans="18:21" s="105" customFormat="1" x14ac:dyDescent="0.25">
      <c r="R3140" s="263"/>
      <c r="T3140" s="276"/>
      <c r="U3140" s="284"/>
    </row>
    <row r="3141" spans="18:21" s="105" customFormat="1" x14ac:dyDescent="0.25">
      <c r="R3141" s="263"/>
      <c r="T3141" s="276"/>
      <c r="U3141" s="284"/>
    </row>
    <row r="3142" spans="18:21" s="105" customFormat="1" x14ac:dyDescent="0.25">
      <c r="R3142" s="263"/>
      <c r="T3142" s="276"/>
      <c r="U3142" s="284"/>
    </row>
    <row r="3143" spans="18:21" s="105" customFormat="1" x14ac:dyDescent="0.25">
      <c r="R3143" s="263"/>
      <c r="T3143" s="276"/>
      <c r="U3143" s="284"/>
    </row>
    <row r="3144" spans="18:21" s="105" customFormat="1" x14ac:dyDescent="0.25">
      <c r="R3144" s="263"/>
      <c r="T3144" s="276"/>
      <c r="U3144" s="284"/>
    </row>
    <row r="3145" spans="18:21" s="105" customFormat="1" x14ac:dyDescent="0.25">
      <c r="R3145" s="263"/>
      <c r="T3145" s="276"/>
      <c r="U3145" s="284"/>
    </row>
    <row r="3146" spans="18:21" s="105" customFormat="1" x14ac:dyDescent="0.25">
      <c r="R3146" s="263"/>
      <c r="T3146" s="276"/>
      <c r="U3146" s="284"/>
    </row>
    <row r="3147" spans="18:21" s="105" customFormat="1" x14ac:dyDescent="0.25">
      <c r="R3147" s="263"/>
      <c r="T3147" s="276"/>
      <c r="U3147" s="284"/>
    </row>
    <row r="3148" spans="18:21" s="105" customFormat="1" x14ac:dyDescent="0.25">
      <c r="R3148" s="263"/>
      <c r="T3148" s="276"/>
      <c r="U3148" s="284"/>
    </row>
    <row r="3149" spans="18:21" s="105" customFormat="1" x14ac:dyDescent="0.25">
      <c r="R3149" s="263"/>
      <c r="T3149" s="276"/>
      <c r="U3149" s="284"/>
    </row>
    <row r="3150" spans="18:21" s="105" customFormat="1" x14ac:dyDescent="0.25">
      <c r="R3150" s="263"/>
      <c r="T3150" s="276"/>
      <c r="U3150" s="284"/>
    </row>
    <row r="3151" spans="18:21" s="105" customFormat="1" x14ac:dyDescent="0.25">
      <c r="R3151" s="263"/>
      <c r="T3151" s="276"/>
      <c r="U3151" s="284"/>
    </row>
    <row r="3152" spans="18:21" s="105" customFormat="1" x14ac:dyDescent="0.25">
      <c r="R3152" s="263"/>
      <c r="T3152" s="276"/>
      <c r="U3152" s="284"/>
    </row>
    <row r="3153" spans="18:21" s="105" customFormat="1" x14ac:dyDescent="0.25">
      <c r="R3153" s="263"/>
      <c r="T3153" s="276"/>
      <c r="U3153" s="284"/>
    </row>
    <row r="3154" spans="18:21" s="105" customFormat="1" x14ac:dyDescent="0.25">
      <c r="R3154" s="263"/>
      <c r="T3154" s="276"/>
      <c r="U3154" s="284"/>
    </row>
    <row r="3155" spans="18:21" s="105" customFormat="1" x14ac:dyDescent="0.25">
      <c r="R3155" s="263"/>
      <c r="T3155" s="276"/>
      <c r="U3155" s="284"/>
    </row>
    <row r="3156" spans="18:21" s="105" customFormat="1" x14ac:dyDescent="0.25">
      <c r="R3156" s="263"/>
      <c r="T3156" s="276"/>
      <c r="U3156" s="284"/>
    </row>
    <row r="3157" spans="18:21" s="105" customFormat="1" x14ac:dyDescent="0.25">
      <c r="R3157" s="263"/>
      <c r="T3157" s="276"/>
      <c r="U3157" s="284"/>
    </row>
    <row r="3158" spans="18:21" s="105" customFormat="1" x14ac:dyDescent="0.25">
      <c r="R3158" s="263"/>
      <c r="T3158" s="276"/>
      <c r="U3158" s="284"/>
    </row>
    <row r="3159" spans="18:21" s="105" customFormat="1" x14ac:dyDescent="0.25">
      <c r="R3159" s="263"/>
      <c r="T3159" s="276"/>
      <c r="U3159" s="284"/>
    </row>
    <row r="3160" spans="18:21" s="105" customFormat="1" x14ac:dyDescent="0.25">
      <c r="R3160" s="263"/>
      <c r="T3160" s="276"/>
      <c r="U3160" s="284"/>
    </row>
    <row r="3161" spans="18:21" s="105" customFormat="1" x14ac:dyDescent="0.25">
      <c r="R3161" s="263"/>
      <c r="T3161" s="276"/>
      <c r="U3161" s="284"/>
    </row>
    <row r="3162" spans="18:21" s="105" customFormat="1" x14ac:dyDescent="0.25">
      <c r="R3162" s="263"/>
      <c r="T3162" s="276"/>
      <c r="U3162" s="284"/>
    </row>
    <row r="3163" spans="18:21" s="105" customFormat="1" x14ac:dyDescent="0.25">
      <c r="R3163" s="263"/>
      <c r="T3163" s="276"/>
      <c r="U3163" s="284"/>
    </row>
    <row r="3164" spans="18:21" s="105" customFormat="1" x14ac:dyDescent="0.25">
      <c r="R3164" s="263"/>
      <c r="T3164" s="276"/>
      <c r="U3164" s="284"/>
    </row>
    <row r="3165" spans="18:21" s="105" customFormat="1" x14ac:dyDescent="0.25">
      <c r="R3165" s="263"/>
      <c r="T3165" s="276"/>
      <c r="U3165" s="284"/>
    </row>
    <row r="3166" spans="18:21" s="105" customFormat="1" x14ac:dyDescent="0.25">
      <c r="R3166" s="263"/>
      <c r="T3166" s="276"/>
      <c r="U3166" s="284"/>
    </row>
    <row r="3167" spans="18:21" s="105" customFormat="1" x14ac:dyDescent="0.25">
      <c r="R3167" s="263"/>
      <c r="T3167" s="276"/>
      <c r="U3167" s="284"/>
    </row>
    <row r="3168" spans="18:21" s="105" customFormat="1" x14ac:dyDescent="0.25">
      <c r="R3168" s="263"/>
      <c r="T3168" s="276"/>
      <c r="U3168" s="284"/>
    </row>
    <row r="3169" spans="18:21" s="105" customFormat="1" x14ac:dyDescent="0.25">
      <c r="R3169" s="263"/>
      <c r="T3169" s="276"/>
      <c r="U3169" s="284"/>
    </row>
    <row r="3170" spans="18:21" s="105" customFormat="1" x14ac:dyDescent="0.25">
      <c r="R3170" s="263"/>
      <c r="T3170" s="276"/>
      <c r="U3170" s="284"/>
    </row>
    <row r="3171" spans="18:21" s="105" customFormat="1" x14ac:dyDescent="0.25">
      <c r="R3171" s="263"/>
      <c r="T3171" s="276"/>
      <c r="U3171" s="284"/>
    </row>
    <row r="3172" spans="18:21" s="105" customFormat="1" x14ac:dyDescent="0.25">
      <c r="R3172" s="263"/>
      <c r="T3172" s="276"/>
      <c r="U3172" s="284"/>
    </row>
    <row r="3173" spans="18:21" s="105" customFormat="1" x14ac:dyDescent="0.25">
      <c r="R3173" s="263"/>
      <c r="T3173" s="276"/>
      <c r="U3173" s="284"/>
    </row>
    <row r="3174" spans="18:21" s="105" customFormat="1" x14ac:dyDescent="0.25">
      <c r="R3174" s="263"/>
      <c r="T3174" s="276"/>
      <c r="U3174" s="284"/>
    </row>
    <row r="3175" spans="18:21" s="105" customFormat="1" x14ac:dyDescent="0.25">
      <c r="R3175" s="263"/>
      <c r="T3175" s="276"/>
      <c r="U3175" s="284"/>
    </row>
    <row r="3176" spans="18:21" s="105" customFormat="1" x14ac:dyDescent="0.25">
      <c r="R3176" s="263"/>
      <c r="T3176" s="276"/>
      <c r="U3176" s="284"/>
    </row>
    <row r="3177" spans="18:21" s="105" customFormat="1" x14ac:dyDescent="0.25">
      <c r="R3177" s="263"/>
      <c r="T3177" s="276"/>
      <c r="U3177" s="284"/>
    </row>
    <row r="3178" spans="18:21" s="105" customFormat="1" x14ac:dyDescent="0.25">
      <c r="R3178" s="263"/>
      <c r="T3178" s="276"/>
      <c r="U3178" s="284"/>
    </row>
    <row r="3179" spans="18:21" s="105" customFormat="1" x14ac:dyDescent="0.25">
      <c r="R3179" s="263"/>
      <c r="T3179" s="276"/>
      <c r="U3179" s="284"/>
    </row>
    <row r="3180" spans="18:21" s="105" customFormat="1" x14ac:dyDescent="0.25">
      <c r="R3180" s="263"/>
      <c r="T3180" s="276"/>
      <c r="U3180" s="284"/>
    </row>
    <row r="3181" spans="18:21" s="105" customFormat="1" x14ac:dyDescent="0.25">
      <c r="R3181" s="263"/>
      <c r="T3181" s="276"/>
      <c r="U3181" s="284"/>
    </row>
    <row r="3182" spans="18:21" s="105" customFormat="1" x14ac:dyDescent="0.25">
      <c r="R3182" s="263"/>
      <c r="T3182" s="276"/>
      <c r="U3182" s="284"/>
    </row>
    <row r="3183" spans="18:21" s="105" customFormat="1" x14ac:dyDescent="0.25">
      <c r="R3183" s="263"/>
      <c r="T3183" s="276"/>
      <c r="U3183" s="284"/>
    </row>
    <row r="3184" spans="18:21" s="105" customFormat="1" x14ac:dyDescent="0.25">
      <c r="R3184" s="263"/>
      <c r="T3184" s="276"/>
      <c r="U3184" s="284"/>
    </row>
    <row r="3185" spans="18:21" s="105" customFormat="1" x14ac:dyDescent="0.25">
      <c r="R3185" s="263"/>
      <c r="T3185" s="276"/>
      <c r="U3185" s="284"/>
    </row>
    <row r="3186" spans="18:21" s="105" customFormat="1" x14ac:dyDescent="0.25">
      <c r="R3186" s="263"/>
      <c r="T3186" s="276"/>
      <c r="U3186" s="284"/>
    </row>
    <row r="3187" spans="18:21" s="105" customFormat="1" x14ac:dyDescent="0.25">
      <c r="R3187" s="263"/>
      <c r="T3187" s="276"/>
      <c r="U3187" s="284"/>
    </row>
    <row r="3188" spans="18:21" s="105" customFormat="1" x14ac:dyDescent="0.25">
      <c r="R3188" s="263"/>
      <c r="T3188" s="276"/>
      <c r="U3188" s="284"/>
    </row>
    <row r="3189" spans="18:21" s="105" customFormat="1" x14ac:dyDescent="0.25">
      <c r="R3189" s="263"/>
      <c r="T3189" s="276"/>
      <c r="U3189" s="284"/>
    </row>
    <row r="3190" spans="18:21" s="105" customFormat="1" x14ac:dyDescent="0.25">
      <c r="R3190" s="263"/>
      <c r="T3190" s="276"/>
      <c r="U3190" s="284"/>
    </row>
    <row r="3191" spans="18:21" s="105" customFormat="1" x14ac:dyDescent="0.25">
      <c r="R3191" s="263"/>
      <c r="T3191" s="276"/>
      <c r="U3191" s="284"/>
    </row>
    <row r="3192" spans="18:21" s="105" customFormat="1" x14ac:dyDescent="0.25">
      <c r="R3192" s="263"/>
      <c r="T3192" s="276"/>
      <c r="U3192" s="284"/>
    </row>
    <row r="3193" spans="18:21" s="105" customFormat="1" x14ac:dyDescent="0.25">
      <c r="R3193" s="263"/>
      <c r="T3193" s="276"/>
      <c r="U3193" s="284"/>
    </row>
    <row r="3194" spans="18:21" s="105" customFormat="1" x14ac:dyDescent="0.25">
      <c r="R3194" s="263"/>
      <c r="T3194" s="276"/>
      <c r="U3194" s="284"/>
    </row>
    <row r="3195" spans="18:21" s="105" customFormat="1" x14ac:dyDescent="0.25">
      <c r="R3195" s="263"/>
      <c r="T3195" s="276"/>
      <c r="U3195" s="284"/>
    </row>
    <row r="3196" spans="18:21" s="105" customFormat="1" x14ac:dyDescent="0.25">
      <c r="R3196" s="263"/>
      <c r="T3196" s="276"/>
      <c r="U3196" s="284"/>
    </row>
    <row r="3197" spans="18:21" s="105" customFormat="1" x14ac:dyDescent="0.25">
      <c r="R3197" s="263"/>
      <c r="T3197" s="276"/>
      <c r="U3197" s="284"/>
    </row>
    <row r="3198" spans="18:21" s="105" customFormat="1" x14ac:dyDescent="0.25">
      <c r="R3198" s="263"/>
      <c r="T3198" s="276"/>
      <c r="U3198" s="284"/>
    </row>
    <row r="3199" spans="18:21" s="105" customFormat="1" x14ac:dyDescent="0.25">
      <c r="R3199" s="263"/>
      <c r="T3199" s="276"/>
      <c r="U3199" s="284"/>
    </row>
    <row r="3200" spans="18:21" s="105" customFormat="1" x14ac:dyDescent="0.25">
      <c r="R3200" s="263"/>
      <c r="T3200" s="276"/>
      <c r="U3200" s="284"/>
    </row>
    <row r="3201" spans="18:21" s="105" customFormat="1" x14ac:dyDescent="0.25">
      <c r="R3201" s="263"/>
      <c r="T3201" s="276"/>
      <c r="U3201" s="284"/>
    </row>
    <row r="3202" spans="18:21" s="105" customFormat="1" x14ac:dyDescent="0.25">
      <c r="R3202" s="263"/>
      <c r="T3202" s="276"/>
      <c r="U3202" s="284"/>
    </row>
    <row r="3203" spans="18:21" s="105" customFormat="1" x14ac:dyDescent="0.25">
      <c r="R3203" s="263"/>
      <c r="T3203" s="276"/>
      <c r="U3203" s="284"/>
    </row>
    <row r="3204" spans="18:21" s="105" customFormat="1" x14ac:dyDescent="0.25">
      <c r="R3204" s="263"/>
      <c r="T3204" s="276"/>
      <c r="U3204" s="284"/>
    </row>
    <row r="3205" spans="18:21" s="105" customFormat="1" x14ac:dyDescent="0.25">
      <c r="R3205" s="263"/>
      <c r="T3205" s="276"/>
      <c r="U3205" s="284"/>
    </row>
    <row r="3206" spans="18:21" s="105" customFormat="1" x14ac:dyDescent="0.25">
      <c r="R3206" s="263"/>
      <c r="T3206" s="276"/>
      <c r="U3206" s="284"/>
    </row>
    <row r="3207" spans="18:21" s="105" customFormat="1" x14ac:dyDescent="0.25">
      <c r="R3207" s="263"/>
      <c r="T3207" s="276"/>
      <c r="U3207" s="284"/>
    </row>
    <row r="3208" spans="18:21" s="105" customFormat="1" x14ac:dyDescent="0.25">
      <c r="R3208" s="263"/>
      <c r="T3208" s="276"/>
      <c r="U3208" s="284"/>
    </row>
    <row r="3209" spans="18:21" s="105" customFormat="1" x14ac:dyDescent="0.25">
      <c r="R3209" s="263"/>
      <c r="T3209" s="276"/>
      <c r="U3209" s="284"/>
    </row>
    <row r="3210" spans="18:21" s="105" customFormat="1" x14ac:dyDescent="0.25">
      <c r="R3210" s="263"/>
      <c r="T3210" s="276"/>
      <c r="U3210" s="284"/>
    </row>
    <row r="3211" spans="18:21" s="105" customFormat="1" x14ac:dyDescent="0.25">
      <c r="R3211" s="263"/>
      <c r="T3211" s="276"/>
      <c r="U3211" s="284"/>
    </row>
    <row r="3212" spans="18:21" s="105" customFormat="1" x14ac:dyDescent="0.25">
      <c r="R3212" s="263"/>
      <c r="T3212" s="276"/>
      <c r="U3212" s="284"/>
    </row>
    <row r="3213" spans="18:21" s="105" customFormat="1" x14ac:dyDescent="0.25">
      <c r="R3213" s="263"/>
      <c r="T3213" s="276"/>
      <c r="U3213" s="284"/>
    </row>
    <row r="3214" spans="18:21" s="105" customFormat="1" x14ac:dyDescent="0.25">
      <c r="R3214" s="263"/>
      <c r="T3214" s="276"/>
      <c r="U3214" s="284"/>
    </row>
    <row r="3215" spans="18:21" s="105" customFormat="1" x14ac:dyDescent="0.25">
      <c r="R3215" s="263"/>
      <c r="T3215" s="276"/>
      <c r="U3215" s="284"/>
    </row>
    <row r="3216" spans="18:21" s="105" customFormat="1" x14ac:dyDescent="0.25">
      <c r="R3216" s="263"/>
      <c r="T3216" s="276"/>
      <c r="U3216" s="284"/>
    </row>
    <row r="3217" spans="18:21" s="105" customFormat="1" x14ac:dyDescent="0.25">
      <c r="R3217" s="263"/>
      <c r="T3217" s="276"/>
      <c r="U3217" s="284"/>
    </row>
    <row r="3218" spans="18:21" s="105" customFormat="1" x14ac:dyDescent="0.25">
      <c r="R3218" s="263"/>
      <c r="T3218" s="276"/>
      <c r="U3218" s="284"/>
    </row>
    <row r="3219" spans="18:21" s="105" customFormat="1" x14ac:dyDescent="0.25">
      <c r="R3219" s="263"/>
      <c r="T3219" s="276"/>
      <c r="U3219" s="284"/>
    </row>
    <row r="3220" spans="18:21" s="105" customFormat="1" x14ac:dyDescent="0.25">
      <c r="R3220" s="263"/>
      <c r="T3220" s="276"/>
      <c r="U3220" s="284"/>
    </row>
    <row r="3221" spans="18:21" s="105" customFormat="1" x14ac:dyDescent="0.25">
      <c r="R3221" s="263"/>
      <c r="T3221" s="276"/>
      <c r="U3221" s="284"/>
    </row>
    <row r="3222" spans="18:21" s="105" customFormat="1" x14ac:dyDescent="0.25">
      <c r="R3222" s="263"/>
      <c r="T3222" s="276"/>
      <c r="U3222" s="284"/>
    </row>
    <row r="3223" spans="18:21" s="105" customFormat="1" x14ac:dyDescent="0.25">
      <c r="R3223" s="263"/>
      <c r="T3223" s="276"/>
      <c r="U3223" s="284"/>
    </row>
    <row r="3224" spans="18:21" s="105" customFormat="1" x14ac:dyDescent="0.25">
      <c r="R3224" s="263"/>
      <c r="T3224" s="276"/>
      <c r="U3224" s="284"/>
    </row>
    <row r="3225" spans="18:21" s="105" customFormat="1" x14ac:dyDescent="0.25">
      <c r="R3225" s="263"/>
      <c r="T3225" s="276"/>
      <c r="U3225" s="284"/>
    </row>
    <row r="3226" spans="18:21" s="105" customFormat="1" x14ac:dyDescent="0.25">
      <c r="R3226" s="263"/>
      <c r="T3226" s="276"/>
      <c r="U3226" s="284"/>
    </row>
    <row r="3227" spans="18:21" s="105" customFormat="1" x14ac:dyDescent="0.25">
      <c r="R3227" s="263"/>
      <c r="T3227" s="276"/>
      <c r="U3227" s="284"/>
    </row>
    <row r="3228" spans="18:21" s="105" customFormat="1" x14ac:dyDescent="0.25">
      <c r="R3228" s="263"/>
      <c r="T3228" s="276"/>
      <c r="U3228" s="284"/>
    </row>
    <row r="3229" spans="18:21" s="105" customFormat="1" x14ac:dyDescent="0.25">
      <c r="R3229" s="263"/>
      <c r="T3229" s="276"/>
      <c r="U3229" s="284"/>
    </row>
    <row r="3230" spans="18:21" s="105" customFormat="1" x14ac:dyDescent="0.25">
      <c r="R3230" s="263"/>
      <c r="T3230" s="276"/>
      <c r="U3230" s="284"/>
    </row>
    <row r="3231" spans="18:21" s="105" customFormat="1" x14ac:dyDescent="0.25">
      <c r="R3231" s="263"/>
      <c r="T3231" s="276"/>
      <c r="U3231" s="284"/>
    </row>
    <row r="3232" spans="18:21" s="105" customFormat="1" x14ac:dyDescent="0.25">
      <c r="R3232" s="263"/>
      <c r="T3232" s="276"/>
      <c r="U3232" s="284"/>
    </row>
    <row r="3233" spans="18:21" s="105" customFormat="1" x14ac:dyDescent="0.25">
      <c r="R3233" s="263"/>
      <c r="T3233" s="276"/>
      <c r="U3233" s="284"/>
    </row>
    <row r="3234" spans="18:21" s="105" customFormat="1" x14ac:dyDescent="0.25">
      <c r="R3234" s="263"/>
      <c r="T3234" s="276"/>
      <c r="U3234" s="284"/>
    </row>
    <row r="3235" spans="18:21" s="105" customFormat="1" x14ac:dyDescent="0.25">
      <c r="R3235" s="263"/>
      <c r="T3235" s="276"/>
      <c r="U3235" s="284"/>
    </row>
    <row r="3236" spans="18:21" s="105" customFormat="1" x14ac:dyDescent="0.25">
      <c r="R3236" s="263"/>
      <c r="T3236" s="276"/>
      <c r="U3236" s="284"/>
    </row>
    <row r="3237" spans="18:21" s="105" customFormat="1" x14ac:dyDescent="0.25">
      <c r="R3237" s="263"/>
      <c r="T3237" s="276"/>
      <c r="U3237" s="284"/>
    </row>
    <row r="3238" spans="18:21" s="105" customFormat="1" x14ac:dyDescent="0.25">
      <c r="R3238" s="263"/>
      <c r="T3238" s="276"/>
      <c r="U3238" s="284"/>
    </row>
    <row r="3239" spans="18:21" s="105" customFormat="1" x14ac:dyDescent="0.25">
      <c r="R3239" s="263"/>
      <c r="T3239" s="276"/>
      <c r="U3239" s="284"/>
    </row>
    <row r="3240" spans="18:21" s="105" customFormat="1" x14ac:dyDescent="0.25">
      <c r="R3240" s="263"/>
      <c r="T3240" s="276"/>
      <c r="U3240" s="284"/>
    </row>
    <row r="3241" spans="18:21" s="105" customFormat="1" x14ac:dyDescent="0.25">
      <c r="R3241" s="263"/>
      <c r="T3241" s="276"/>
      <c r="U3241" s="284"/>
    </row>
    <row r="3242" spans="18:21" s="105" customFormat="1" x14ac:dyDescent="0.25">
      <c r="R3242" s="263"/>
      <c r="T3242" s="276"/>
      <c r="U3242" s="284"/>
    </row>
    <row r="3243" spans="18:21" s="105" customFormat="1" x14ac:dyDescent="0.25">
      <c r="R3243" s="263"/>
      <c r="T3243" s="276"/>
      <c r="U3243" s="284"/>
    </row>
    <row r="3244" spans="18:21" s="105" customFormat="1" x14ac:dyDescent="0.25">
      <c r="R3244" s="263"/>
      <c r="T3244" s="276"/>
      <c r="U3244" s="284"/>
    </row>
    <row r="3245" spans="18:21" s="105" customFormat="1" x14ac:dyDescent="0.25">
      <c r="R3245" s="263"/>
      <c r="T3245" s="276"/>
      <c r="U3245" s="284"/>
    </row>
    <row r="3246" spans="18:21" s="105" customFormat="1" x14ac:dyDescent="0.25">
      <c r="R3246" s="263"/>
      <c r="T3246" s="276"/>
      <c r="U3246" s="284"/>
    </row>
    <row r="3247" spans="18:21" s="105" customFormat="1" x14ac:dyDescent="0.25">
      <c r="R3247" s="263"/>
      <c r="T3247" s="276"/>
      <c r="U3247" s="284"/>
    </row>
    <row r="3248" spans="18:21" s="105" customFormat="1" x14ac:dyDescent="0.25">
      <c r="R3248" s="263"/>
      <c r="T3248" s="276"/>
      <c r="U3248" s="284"/>
    </row>
    <row r="3249" spans="18:21" s="105" customFormat="1" x14ac:dyDescent="0.25">
      <c r="R3249" s="263"/>
      <c r="T3249" s="276"/>
      <c r="U3249" s="284"/>
    </row>
    <row r="3250" spans="18:21" s="105" customFormat="1" x14ac:dyDescent="0.25">
      <c r="R3250" s="263"/>
      <c r="T3250" s="276"/>
      <c r="U3250" s="284"/>
    </row>
    <row r="3251" spans="18:21" s="105" customFormat="1" x14ac:dyDescent="0.25">
      <c r="R3251" s="263"/>
      <c r="T3251" s="276"/>
      <c r="U3251" s="284"/>
    </row>
    <row r="3252" spans="18:21" s="105" customFormat="1" x14ac:dyDescent="0.25">
      <c r="R3252" s="263"/>
      <c r="T3252" s="276"/>
      <c r="U3252" s="284"/>
    </row>
    <row r="3253" spans="18:21" s="105" customFormat="1" x14ac:dyDescent="0.25">
      <c r="R3253" s="263"/>
      <c r="T3253" s="276"/>
      <c r="U3253" s="284"/>
    </row>
    <row r="3254" spans="18:21" s="105" customFormat="1" x14ac:dyDescent="0.25">
      <c r="R3254" s="263"/>
      <c r="T3254" s="276"/>
      <c r="U3254" s="284"/>
    </row>
    <row r="3255" spans="18:21" s="105" customFormat="1" x14ac:dyDescent="0.25">
      <c r="R3255" s="263"/>
      <c r="T3255" s="276"/>
      <c r="U3255" s="284"/>
    </row>
    <row r="3256" spans="18:21" s="105" customFormat="1" x14ac:dyDescent="0.25">
      <c r="R3256" s="263"/>
      <c r="T3256" s="276"/>
      <c r="U3256" s="284"/>
    </row>
    <row r="3257" spans="18:21" s="105" customFormat="1" x14ac:dyDescent="0.25">
      <c r="R3257" s="263"/>
      <c r="T3257" s="276"/>
      <c r="U3257" s="284"/>
    </row>
    <row r="3258" spans="18:21" s="105" customFormat="1" x14ac:dyDescent="0.25">
      <c r="R3258" s="263"/>
      <c r="T3258" s="276"/>
      <c r="U3258" s="284"/>
    </row>
    <row r="3259" spans="18:21" s="105" customFormat="1" x14ac:dyDescent="0.25">
      <c r="R3259" s="263"/>
      <c r="T3259" s="276"/>
      <c r="U3259" s="284"/>
    </row>
    <row r="3260" spans="18:21" s="105" customFormat="1" x14ac:dyDescent="0.25">
      <c r="R3260" s="263"/>
      <c r="T3260" s="276"/>
      <c r="U3260" s="284"/>
    </row>
    <row r="3261" spans="18:21" s="105" customFormat="1" x14ac:dyDescent="0.25">
      <c r="R3261" s="263"/>
      <c r="T3261" s="276"/>
      <c r="U3261" s="284"/>
    </row>
    <row r="3262" spans="18:21" s="105" customFormat="1" x14ac:dyDescent="0.25">
      <c r="R3262" s="263"/>
      <c r="T3262" s="276"/>
      <c r="U3262" s="284"/>
    </row>
    <row r="3263" spans="18:21" s="105" customFormat="1" x14ac:dyDescent="0.25">
      <c r="R3263" s="263"/>
      <c r="T3263" s="276"/>
      <c r="U3263" s="284"/>
    </row>
    <row r="3264" spans="18:21" s="105" customFormat="1" x14ac:dyDescent="0.25">
      <c r="R3264" s="263"/>
      <c r="T3264" s="276"/>
      <c r="U3264" s="284"/>
    </row>
    <row r="3265" spans="18:21" s="105" customFormat="1" x14ac:dyDescent="0.25">
      <c r="R3265" s="263"/>
      <c r="T3265" s="276"/>
      <c r="U3265" s="284"/>
    </row>
    <row r="3266" spans="18:21" s="105" customFormat="1" x14ac:dyDescent="0.25">
      <c r="R3266" s="263"/>
      <c r="T3266" s="276"/>
      <c r="U3266" s="284"/>
    </row>
    <row r="3267" spans="18:21" s="105" customFormat="1" x14ac:dyDescent="0.25">
      <c r="R3267" s="263"/>
      <c r="T3267" s="276"/>
      <c r="U3267" s="284"/>
    </row>
    <row r="3268" spans="18:21" s="105" customFormat="1" x14ac:dyDescent="0.25">
      <c r="R3268" s="263"/>
      <c r="T3268" s="276"/>
      <c r="U3268" s="284"/>
    </row>
    <row r="3269" spans="18:21" s="105" customFormat="1" x14ac:dyDescent="0.25">
      <c r="R3269" s="263"/>
      <c r="T3269" s="276"/>
      <c r="U3269" s="284"/>
    </row>
    <row r="3270" spans="18:21" s="105" customFormat="1" x14ac:dyDescent="0.25">
      <c r="R3270" s="263"/>
      <c r="T3270" s="276"/>
      <c r="U3270" s="284"/>
    </row>
    <row r="3271" spans="18:21" s="105" customFormat="1" x14ac:dyDescent="0.25">
      <c r="R3271" s="263"/>
      <c r="T3271" s="276"/>
      <c r="U3271" s="284"/>
    </row>
    <row r="3272" spans="18:21" s="105" customFormat="1" x14ac:dyDescent="0.25">
      <c r="R3272" s="263"/>
      <c r="T3272" s="276"/>
      <c r="U3272" s="284"/>
    </row>
    <row r="3273" spans="18:21" s="105" customFormat="1" x14ac:dyDescent="0.25">
      <c r="R3273" s="263"/>
      <c r="T3273" s="276"/>
      <c r="U3273" s="284"/>
    </row>
    <row r="3274" spans="18:21" s="105" customFormat="1" x14ac:dyDescent="0.25">
      <c r="R3274" s="263"/>
      <c r="T3274" s="276"/>
      <c r="U3274" s="284"/>
    </row>
    <row r="3275" spans="18:21" s="105" customFormat="1" x14ac:dyDescent="0.25">
      <c r="R3275" s="263"/>
      <c r="T3275" s="276"/>
      <c r="U3275" s="284"/>
    </row>
    <row r="3276" spans="18:21" s="105" customFormat="1" x14ac:dyDescent="0.25">
      <c r="R3276" s="263"/>
      <c r="T3276" s="276"/>
      <c r="U3276" s="284"/>
    </row>
    <row r="3277" spans="18:21" s="105" customFormat="1" x14ac:dyDescent="0.25">
      <c r="R3277" s="263"/>
      <c r="T3277" s="276"/>
      <c r="U3277" s="284"/>
    </row>
    <row r="3278" spans="18:21" s="105" customFormat="1" x14ac:dyDescent="0.25">
      <c r="R3278" s="263"/>
      <c r="T3278" s="276"/>
      <c r="U3278" s="284"/>
    </row>
    <row r="3279" spans="18:21" s="105" customFormat="1" x14ac:dyDescent="0.25">
      <c r="R3279" s="263"/>
      <c r="T3279" s="276"/>
      <c r="U3279" s="284"/>
    </row>
    <row r="3280" spans="18:21" s="105" customFormat="1" x14ac:dyDescent="0.25">
      <c r="R3280" s="263"/>
      <c r="T3280" s="276"/>
      <c r="U3280" s="284"/>
    </row>
    <row r="3281" spans="18:21" s="105" customFormat="1" x14ac:dyDescent="0.25">
      <c r="R3281" s="263"/>
      <c r="T3281" s="276"/>
      <c r="U3281" s="284"/>
    </row>
    <row r="3282" spans="18:21" s="105" customFormat="1" x14ac:dyDescent="0.25">
      <c r="R3282" s="263"/>
      <c r="T3282" s="276"/>
      <c r="U3282" s="284"/>
    </row>
    <row r="3283" spans="18:21" s="105" customFormat="1" x14ac:dyDescent="0.25">
      <c r="R3283" s="263"/>
      <c r="T3283" s="276"/>
      <c r="U3283" s="284"/>
    </row>
    <row r="3284" spans="18:21" s="105" customFormat="1" x14ac:dyDescent="0.25">
      <c r="R3284" s="263"/>
      <c r="T3284" s="276"/>
      <c r="U3284" s="284"/>
    </row>
    <row r="3285" spans="18:21" s="105" customFormat="1" x14ac:dyDescent="0.25">
      <c r="R3285" s="263"/>
      <c r="T3285" s="276"/>
      <c r="U3285" s="284"/>
    </row>
    <row r="3286" spans="18:21" s="105" customFormat="1" x14ac:dyDescent="0.25">
      <c r="R3286" s="263"/>
      <c r="T3286" s="276"/>
      <c r="U3286" s="284"/>
    </row>
    <row r="3287" spans="18:21" s="105" customFormat="1" x14ac:dyDescent="0.25">
      <c r="R3287" s="263"/>
      <c r="T3287" s="276"/>
      <c r="U3287" s="284"/>
    </row>
    <row r="3288" spans="18:21" s="105" customFormat="1" x14ac:dyDescent="0.25">
      <c r="R3288" s="263"/>
      <c r="T3288" s="276"/>
      <c r="U3288" s="284"/>
    </row>
    <row r="3289" spans="18:21" s="105" customFormat="1" x14ac:dyDescent="0.25">
      <c r="R3289" s="263"/>
      <c r="T3289" s="276"/>
      <c r="U3289" s="284"/>
    </row>
    <row r="3290" spans="18:21" s="105" customFormat="1" x14ac:dyDescent="0.25">
      <c r="R3290" s="263"/>
      <c r="T3290" s="276"/>
      <c r="U3290" s="284"/>
    </row>
    <row r="3291" spans="18:21" s="105" customFormat="1" x14ac:dyDescent="0.25">
      <c r="R3291" s="263"/>
      <c r="T3291" s="276"/>
      <c r="U3291" s="284"/>
    </row>
    <row r="3292" spans="18:21" s="105" customFormat="1" x14ac:dyDescent="0.25">
      <c r="R3292" s="263"/>
      <c r="T3292" s="276"/>
      <c r="U3292" s="284"/>
    </row>
    <row r="3293" spans="18:21" s="105" customFormat="1" x14ac:dyDescent="0.25">
      <c r="R3293" s="263"/>
      <c r="T3293" s="276"/>
      <c r="U3293" s="284"/>
    </row>
    <row r="3294" spans="18:21" s="105" customFormat="1" x14ac:dyDescent="0.25">
      <c r="R3294" s="263"/>
      <c r="T3294" s="276"/>
      <c r="U3294" s="284"/>
    </row>
    <row r="3295" spans="18:21" s="105" customFormat="1" x14ac:dyDescent="0.25">
      <c r="R3295" s="263"/>
      <c r="T3295" s="276"/>
      <c r="U3295" s="284"/>
    </row>
    <row r="3296" spans="18:21" s="105" customFormat="1" x14ac:dyDescent="0.25">
      <c r="R3296" s="263"/>
      <c r="T3296" s="276"/>
      <c r="U3296" s="284"/>
    </row>
    <row r="3297" spans="18:21" s="105" customFormat="1" x14ac:dyDescent="0.25">
      <c r="R3297" s="263"/>
      <c r="T3297" s="276"/>
      <c r="U3297" s="284"/>
    </row>
    <row r="3298" spans="18:21" s="105" customFormat="1" x14ac:dyDescent="0.25">
      <c r="R3298" s="263"/>
      <c r="T3298" s="276"/>
      <c r="U3298" s="284"/>
    </row>
    <row r="3299" spans="18:21" s="105" customFormat="1" x14ac:dyDescent="0.25">
      <c r="R3299" s="263"/>
      <c r="T3299" s="276"/>
      <c r="U3299" s="284"/>
    </row>
    <row r="3300" spans="18:21" s="105" customFormat="1" x14ac:dyDescent="0.25">
      <c r="R3300" s="263"/>
      <c r="T3300" s="276"/>
      <c r="U3300" s="284"/>
    </row>
    <row r="3301" spans="18:21" s="105" customFormat="1" x14ac:dyDescent="0.25">
      <c r="R3301" s="263"/>
      <c r="T3301" s="276"/>
      <c r="U3301" s="284"/>
    </row>
    <row r="3302" spans="18:21" s="105" customFormat="1" x14ac:dyDescent="0.25">
      <c r="R3302" s="263"/>
      <c r="T3302" s="276"/>
      <c r="U3302" s="284"/>
    </row>
    <row r="3303" spans="18:21" s="105" customFormat="1" x14ac:dyDescent="0.25">
      <c r="R3303" s="263"/>
      <c r="T3303" s="276"/>
      <c r="U3303" s="284"/>
    </row>
    <row r="3304" spans="18:21" s="105" customFormat="1" x14ac:dyDescent="0.25">
      <c r="R3304" s="263"/>
      <c r="T3304" s="276"/>
      <c r="U3304" s="284"/>
    </row>
    <row r="3305" spans="18:21" s="105" customFormat="1" x14ac:dyDescent="0.25">
      <c r="R3305" s="263"/>
      <c r="T3305" s="276"/>
      <c r="U3305" s="284"/>
    </row>
    <row r="3306" spans="18:21" s="105" customFormat="1" x14ac:dyDescent="0.25">
      <c r="R3306" s="263"/>
      <c r="T3306" s="276"/>
      <c r="U3306" s="284"/>
    </row>
    <row r="3307" spans="18:21" s="105" customFormat="1" x14ac:dyDescent="0.25">
      <c r="R3307" s="263"/>
      <c r="T3307" s="276"/>
      <c r="U3307" s="284"/>
    </row>
    <row r="3308" spans="18:21" s="105" customFormat="1" x14ac:dyDescent="0.25">
      <c r="R3308" s="263"/>
      <c r="T3308" s="276"/>
      <c r="U3308" s="284"/>
    </row>
    <row r="3309" spans="18:21" s="105" customFormat="1" x14ac:dyDescent="0.25">
      <c r="R3309" s="263"/>
      <c r="T3309" s="276"/>
      <c r="U3309" s="284"/>
    </row>
    <row r="3310" spans="18:21" s="105" customFormat="1" x14ac:dyDescent="0.25">
      <c r="R3310" s="263"/>
      <c r="T3310" s="276"/>
      <c r="U3310" s="284"/>
    </row>
    <row r="3311" spans="18:21" s="105" customFormat="1" x14ac:dyDescent="0.25">
      <c r="R3311" s="263"/>
      <c r="T3311" s="276"/>
      <c r="U3311" s="284"/>
    </row>
    <row r="3312" spans="18:21" s="105" customFormat="1" x14ac:dyDescent="0.25">
      <c r="R3312" s="263"/>
      <c r="T3312" s="276"/>
      <c r="U3312" s="284"/>
    </row>
    <row r="3313" spans="18:21" s="105" customFormat="1" x14ac:dyDescent="0.25">
      <c r="R3313" s="263"/>
      <c r="T3313" s="276"/>
      <c r="U3313" s="284"/>
    </row>
    <row r="3314" spans="18:21" s="105" customFormat="1" x14ac:dyDescent="0.25">
      <c r="R3314" s="263"/>
      <c r="T3314" s="276"/>
      <c r="U3314" s="284"/>
    </row>
    <row r="3315" spans="18:21" s="105" customFormat="1" x14ac:dyDescent="0.25">
      <c r="R3315" s="263"/>
      <c r="T3315" s="276"/>
      <c r="U3315" s="284"/>
    </row>
    <row r="3316" spans="18:21" s="105" customFormat="1" x14ac:dyDescent="0.25">
      <c r="R3316" s="263"/>
      <c r="T3316" s="276"/>
      <c r="U3316" s="284"/>
    </row>
    <row r="3317" spans="18:21" s="105" customFormat="1" x14ac:dyDescent="0.25">
      <c r="R3317" s="263"/>
      <c r="T3317" s="276"/>
      <c r="U3317" s="284"/>
    </row>
    <row r="3318" spans="18:21" s="105" customFormat="1" x14ac:dyDescent="0.25">
      <c r="R3318" s="263"/>
      <c r="T3318" s="276"/>
      <c r="U3318" s="284"/>
    </row>
    <row r="3319" spans="18:21" s="105" customFormat="1" x14ac:dyDescent="0.25">
      <c r="R3319" s="263"/>
      <c r="T3319" s="276"/>
      <c r="U3319" s="284"/>
    </row>
    <row r="3320" spans="18:21" s="105" customFormat="1" x14ac:dyDescent="0.25">
      <c r="R3320" s="263"/>
      <c r="T3320" s="276"/>
      <c r="U3320" s="284"/>
    </row>
    <row r="3321" spans="18:21" s="105" customFormat="1" x14ac:dyDescent="0.25">
      <c r="R3321" s="263"/>
      <c r="T3321" s="276"/>
      <c r="U3321" s="284"/>
    </row>
    <row r="3322" spans="18:21" s="105" customFormat="1" x14ac:dyDescent="0.25">
      <c r="R3322" s="263"/>
      <c r="T3322" s="276"/>
      <c r="U3322" s="284"/>
    </row>
    <row r="3323" spans="18:21" s="105" customFormat="1" x14ac:dyDescent="0.25">
      <c r="R3323" s="263"/>
      <c r="T3323" s="276"/>
      <c r="U3323" s="284"/>
    </row>
    <row r="3324" spans="18:21" s="105" customFormat="1" x14ac:dyDescent="0.25">
      <c r="R3324" s="263"/>
      <c r="T3324" s="276"/>
      <c r="U3324" s="284"/>
    </row>
    <row r="3325" spans="18:21" s="105" customFormat="1" x14ac:dyDescent="0.25">
      <c r="R3325" s="263"/>
      <c r="T3325" s="276"/>
      <c r="U3325" s="284"/>
    </row>
    <row r="3326" spans="18:21" s="105" customFormat="1" x14ac:dyDescent="0.25">
      <c r="R3326" s="263"/>
      <c r="T3326" s="276"/>
      <c r="U3326" s="284"/>
    </row>
    <row r="3327" spans="18:21" s="105" customFormat="1" x14ac:dyDescent="0.25">
      <c r="R3327" s="263"/>
      <c r="T3327" s="276"/>
      <c r="U3327" s="284"/>
    </row>
    <row r="3328" spans="18:21" s="105" customFormat="1" x14ac:dyDescent="0.25">
      <c r="R3328" s="263"/>
      <c r="T3328" s="276"/>
      <c r="U3328" s="284"/>
    </row>
    <row r="3329" spans="18:21" s="105" customFormat="1" x14ac:dyDescent="0.25">
      <c r="R3329" s="263"/>
      <c r="T3329" s="276"/>
      <c r="U3329" s="284"/>
    </row>
    <row r="3330" spans="18:21" s="105" customFormat="1" x14ac:dyDescent="0.25">
      <c r="R3330" s="263"/>
      <c r="T3330" s="276"/>
      <c r="U3330" s="284"/>
    </row>
    <row r="3331" spans="18:21" s="105" customFormat="1" x14ac:dyDescent="0.25">
      <c r="R3331" s="263"/>
      <c r="T3331" s="276"/>
      <c r="U3331" s="284"/>
    </row>
    <row r="3332" spans="18:21" s="105" customFormat="1" x14ac:dyDescent="0.25">
      <c r="R3332" s="263"/>
      <c r="T3332" s="276"/>
      <c r="U3332" s="284"/>
    </row>
    <row r="3333" spans="18:21" s="105" customFormat="1" x14ac:dyDescent="0.25">
      <c r="R3333" s="263"/>
      <c r="T3333" s="276"/>
      <c r="U3333" s="284"/>
    </row>
    <row r="3334" spans="18:21" s="105" customFormat="1" x14ac:dyDescent="0.25">
      <c r="R3334" s="263"/>
      <c r="T3334" s="276"/>
      <c r="U3334" s="284"/>
    </row>
    <row r="3335" spans="18:21" s="105" customFormat="1" x14ac:dyDescent="0.25">
      <c r="R3335" s="263"/>
      <c r="T3335" s="276"/>
      <c r="U3335" s="284"/>
    </row>
    <row r="3336" spans="18:21" s="105" customFormat="1" x14ac:dyDescent="0.25">
      <c r="R3336" s="263"/>
      <c r="T3336" s="276"/>
      <c r="U3336" s="284"/>
    </row>
    <row r="3337" spans="18:21" s="105" customFormat="1" x14ac:dyDescent="0.25">
      <c r="R3337" s="263"/>
      <c r="T3337" s="276"/>
      <c r="U3337" s="284"/>
    </row>
    <row r="3338" spans="18:21" s="105" customFormat="1" x14ac:dyDescent="0.25">
      <c r="R3338" s="263"/>
      <c r="T3338" s="276"/>
      <c r="U3338" s="284"/>
    </row>
    <row r="3339" spans="18:21" s="105" customFormat="1" x14ac:dyDescent="0.25">
      <c r="R3339" s="263"/>
      <c r="T3339" s="276"/>
      <c r="U3339" s="284"/>
    </row>
    <row r="3340" spans="18:21" s="105" customFormat="1" x14ac:dyDescent="0.25">
      <c r="R3340" s="263"/>
      <c r="T3340" s="276"/>
      <c r="U3340" s="284"/>
    </row>
    <row r="3341" spans="18:21" s="105" customFormat="1" x14ac:dyDescent="0.25">
      <c r="R3341" s="263"/>
      <c r="T3341" s="276"/>
      <c r="U3341" s="284"/>
    </row>
    <row r="3342" spans="18:21" s="105" customFormat="1" x14ac:dyDescent="0.25">
      <c r="R3342" s="263"/>
      <c r="T3342" s="276"/>
      <c r="U3342" s="284"/>
    </row>
    <row r="3343" spans="18:21" s="105" customFormat="1" x14ac:dyDescent="0.25">
      <c r="R3343" s="263"/>
      <c r="T3343" s="276"/>
      <c r="U3343" s="284"/>
    </row>
    <row r="3344" spans="18:21" s="105" customFormat="1" x14ac:dyDescent="0.25">
      <c r="R3344" s="263"/>
      <c r="T3344" s="276"/>
      <c r="U3344" s="284"/>
    </row>
    <row r="3345" spans="18:21" s="105" customFormat="1" x14ac:dyDescent="0.25">
      <c r="R3345" s="263"/>
      <c r="T3345" s="276"/>
      <c r="U3345" s="284"/>
    </row>
    <row r="3346" spans="18:21" s="105" customFormat="1" x14ac:dyDescent="0.25">
      <c r="R3346" s="263"/>
      <c r="T3346" s="276"/>
      <c r="U3346" s="284"/>
    </row>
    <row r="3347" spans="18:21" s="105" customFormat="1" x14ac:dyDescent="0.25">
      <c r="R3347" s="263"/>
      <c r="T3347" s="276"/>
      <c r="U3347" s="284"/>
    </row>
    <row r="3348" spans="18:21" s="105" customFormat="1" x14ac:dyDescent="0.25">
      <c r="R3348" s="263"/>
      <c r="T3348" s="276"/>
      <c r="U3348" s="284"/>
    </row>
    <row r="3349" spans="18:21" s="105" customFormat="1" x14ac:dyDescent="0.25">
      <c r="R3349" s="263"/>
      <c r="T3349" s="276"/>
      <c r="U3349" s="284"/>
    </row>
    <row r="3350" spans="18:21" s="105" customFormat="1" x14ac:dyDescent="0.25">
      <c r="R3350" s="263"/>
      <c r="T3350" s="276"/>
      <c r="U3350" s="284"/>
    </row>
    <row r="3351" spans="18:21" s="105" customFormat="1" x14ac:dyDescent="0.25">
      <c r="R3351" s="263"/>
      <c r="T3351" s="276"/>
      <c r="U3351" s="284"/>
    </row>
    <row r="3352" spans="18:21" s="105" customFormat="1" x14ac:dyDescent="0.25">
      <c r="R3352" s="263"/>
      <c r="T3352" s="276"/>
      <c r="U3352" s="284"/>
    </row>
    <row r="3353" spans="18:21" s="105" customFormat="1" x14ac:dyDescent="0.25">
      <c r="R3353" s="263"/>
      <c r="T3353" s="276"/>
      <c r="U3353" s="284"/>
    </row>
    <row r="3354" spans="18:21" s="105" customFormat="1" x14ac:dyDescent="0.25">
      <c r="R3354" s="263"/>
      <c r="T3354" s="276"/>
      <c r="U3354" s="284"/>
    </row>
    <row r="3355" spans="18:21" s="105" customFormat="1" x14ac:dyDescent="0.25">
      <c r="R3355" s="263"/>
      <c r="T3355" s="276"/>
      <c r="U3355" s="284"/>
    </row>
    <row r="3356" spans="18:21" s="105" customFormat="1" x14ac:dyDescent="0.25">
      <c r="R3356" s="263"/>
      <c r="T3356" s="276"/>
      <c r="U3356" s="284"/>
    </row>
    <row r="3357" spans="18:21" s="105" customFormat="1" x14ac:dyDescent="0.25">
      <c r="R3357" s="263"/>
      <c r="T3357" s="276"/>
      <c r="U3357" s="284"/>
    </row>
    <row r="3358" spans="18:21" s="105" customFormat="1" x14ac:dyDescent="0.25">
      <c r="R3358" s="263"/>
      <c r="T3358" s="276"/>
      <c r="U3358" s="284"/>
    </row>
    <row r="3359" spans="18:21" s="105" customFormat="1" x14ac:dyDescent="0.25">
      <c r="R3359" s="263"/>
      <c r="T3359" s="276"/>
      <c r="U3359" s="284"/>
    </row>
    <row r="3360" spans="18:21" s="105" customFormat="1" x14ac:dyDescent="0.25">
      <c r="R3360" s="263"/>
      <c r="T3360" s="276"/>
      <c r="U3360" s="284"/>
    </row>
    <row r="3361" spans="18:21" s="105" customFormat="1" x14ac:dyDescent="0.25">
      <c r="R3361" s="263"/>
      <c r="T3361" s="276"/>
      <c r="U3361" s="284"/>
    </row>
    <row r="3362" spans="18:21" s="105" customFormat="1" x14ac:dyDescent="0.25">
      <c r="R3362" s="263"/>
      <c r="T3362" s="276"/>
      <c r="U3362" s="284"/>
    </row>
    <row r="3363" spans="18:21" s="105" customFormat="1" x14ac:dyDescent="0.25">
      <c r="R3363" s="263"/>
      <c r="T3363" s="276"/>
      <c r="U3363" s="284"/>
    </row>
    <row r="3364" spans="18:21" s="105" customFormat="1" x14ac:dyDescent="0.25">
      <c r="R3364" s="263"/>
      <c r="T3364" s="276"/>
      <c r="U3364" s="284"/>
    </row>
    <row r="3365" spans="18:21" s="105" customFormat="1" x14ac:dyDescent="0.25">
      <c r="R3365" s="263"/>
      <c r="T3365" s="276"/>
      <c r="U3365" s="284"/>
    </row>
    <row r="3366" spans="18:21" s="105" customFormat="1" x14ac:dyDescent="0.25">
      <c r="R3366" s="263"/>
      <c r="T3366" s="276"/>
      <c r="U3366" s="284"/>
    </row>
    <row r="3367" spans="18:21" s="105" customFormat="1" x14ac:dyDescent="0.25">
      <c r="R3367" s="263"/>
      <c r="T3367" s="276"/>
      <c r="U3367" s="284"/>
    </row>
    <row r="3368" spans="18:21" s="105" customFormat="1" x14ac:dyDescent="0.25">
      <c r="R3368" s="263"/>
      <c r="T3368" s="276"/>
      <c r="U3368" s="284"/>
    </row>
    <row r="3369" spans="18:21" s="105" customFormat="1" x14ac:dyDescent="0.25">
      <c r="R3369" s="263"/>
      <c r="T3369" s="276"/>
      <c r="U3369" s="284"/>
    </row>
    <row r="3370" spans="18:21" s="105" customFormat="1" x14ac:dyDescent="0.25">
      <c r="R3370" s="263"/>
      <c r="T3370" s="276"/>
      <c r="U3370" s="284"/>
    </row>
    <row r="3371" spans="18:21" s="105" customFormat="1" x14ac:dyDescent="0.25">
      <c r="R3371" s="263"/>
      <c r="T3371" s="276"/>
      <c r="U3371" s="284"/>
    </row>
    <row r="3372" spans="18:21" s="105" customFormat="1" x14ac:dyDescent="0.25">
      <c r="R3372" s="263"/>
      <c r="T3372" s="276"/>
      <c r="U3372" s="284"/>
    </row>
    <row r="3373" spans="18:21" s="105" customFormat="1" x14ac:dyDescent="0.25">
      <c r="R3373" s="263"/>
      <c r="T3373" s="276"/>
      <c r="U3373" s="284"/>
    </row>
    <row r="3374" spans="18:21" s="105" customFormat="1" x14ac:dyDescent="0.25">
      <c r="R3374" s="263"/>
      <c r="T3374" s="276"/>
      <c r="U3374" s="284"/>
    </row>
    <row r="3375" spans="18:21" s="105" customFormat="1" x14ac:dyDescent="0.25">
      <c r="R3375" s="263"/>
      <c r="T3375" s="276"/>
      <c r="U3375" s="284"/>
    </row>
    <row r="3376" spans="18:21" s="105" customFormat="1" x14ac:dyDescent="0.25">
      <c r="R3376" s="263"/>
      <c r="T3376" s="276"/>
      <c r="U3376" s="284"/>
    </row>
    <row r="3377" spans="18:21" s="105" customFormat="1" x14ac:dyDescent="0.25">
      <c r="R3377" s="263"/>
      <c r="T3377" s="276"/>
      <c r="U3377" s="284"/>
    </row>
    <row r="3378" spans="18:21" s="105" customFormat="1" x14ac:dyDescent="0.25">
      <c r="R3378" s="263"/>
      <c r="T3378" s="276"/>
      <c r="U3378" s="284"/>
    </row>
    <row r="3379" spans="18:21" s="105" customFormat="1" x14ac:dyDescent="0.25">
      <c r="R3379" s="263"/>
      <c r="T3379" s="276"/>
      <c r="U3379" s="284"/>
    </row>
    <row r="3380" spans="18:21" s="105" customFormat="1" x14ac:dyDescent="0.25">
      <c r="R3380" s="263"/>
      <c r="T3380" s="276"/>
      <c r="U3380" s="284"/>
    </row>
    <row r="3381" spans="18:21" s="105" customFormat="1" x14ac:dyDescent="0.25">
      <c r="R3381" s="263"/>
      <c r="T3381" s="276"/>
      <c r="U3381" s="284"/>
    </row>
    <row r="3382" spans="18:21" s="105" customFormat="1" x14ac:dyDescent="0.25">
      <c r="R3382" s="263"/>
      <c r="T3382" s="276"/>
      <c r="U3382" s="284"/>
    </row>
    <row r="3383" spans="18:21" s="105" customFormat="1" x14ac:dyDescent="0.25">
      <c r="R3383" s="263"/>
      <c r="T3383" s="276"/>
      <c r="U3383" s="284"/>
    </row>
    <row r="3384" spans="18:21" s="105" customFormat="1" x14ac:dyDescent="0.25">
      <c r="R3384" s="263"/>
      <c r="T3384" s="276"/>
      <c r="U3384" s="284"/>
    </row>
    <row r="3385" spans="18:21" s="105" customFormat="1" x14ac:dyDescent="0.25">
      <c r="R3385" s="263"/>
      <c r="T3385" s="276"/>
      <c r="U3385" s="284"/>
    </row>
    <row r="3386" spans="18:21" s="105" customFormat="1" x14ac:dyDescent="0.25">
      <c r="R3386" s="263"/>
      <c r="T3386" s="276"/>
      <c r="U3386" s="284"/>
    </row>
    <row r="3387" spans="18:21" s="105" customFormat="1" x14ac:dyDescent="0.25">
      <c r="R3387" s="263"/>
      <c r="T3387" s="276"/>
      <c r="U3387" s="284"/>
    </row>
    <row r="3388" spans="18:21" s="105" customFormat="1" x14ac:dyDescent="0.25">
      <c r="R3388" s="263"/>
      <c r="T3388" s="276"/>
      <c r="U3388" s="284"/>
    </row>
    <row r="3389" spans="18:21" s="105" customFormat="1" x14ac:dyDescent="0.25">
      <c r="R3389" s="263"/>
      <c r="T3389" s="276"/>
      <c r="U3389" s="284"/>
    </row>
    <row r="3390" spans="18:21" s="105" customFormat="1" x14ac:dyDescent="0.25">
      <c r="R3390" s="263"/>
      <c r="T3390" s="276"/>
      <c r="U3390" s="284"/>
    </row>
    <row r="3391" spans="18:21" s="105" customFormat="1" x14ac:dyDescent="0.25">
      <c r="R3391" s="263"/>
      <c r="T3391" s="276"/>
      <c r="U3391" s="284"/>
    </row>
    <row r="3392" spans="18:21" s="105" customFormat="1" x14ac:dyDescent="0.25">
      <c r="R3392" s="263"/>
      <c r="T3392" s="276"/>
      <c r="U3392" s="284"/>
    </row>
    <row r="3393" spans="18:21" s="105" customFormat="1" x14ac:dyDescent="0.25">
      <c r="R3393" s="263"/>
      <c r="T3393" s="276"/>
      <c r="U3393" s="284"/>
    </row>
    <row r="3394" spans="18:21" s="105" customFormat="1" x14ac:dyDescent="0.25">
      <c r="R3394" s="263"/>
      <c r="T3394" s="276"/>
      <c r="U3394" s="284"/>
    </row>
    <row r="3395" spans="18:21" s="105" customFormat="1" x14ac:dyDescent="0.25">
      <c r="R3395" s="263"/>
      <c r="T3395" s="276"/>
      <c r="U3395" s="284"/>
    </row>
    <row r="3396" spans="18:21" s="105" customFormat="1" x14ac:dyDescent="0.25">
      <c r="R3396" s="263"/>
      <c r="T3396" s="276"/>
      <c r="U3396" s="284"/>
    </row>
    <row r="3397" spans="18:21" s="105" customFormat="1" x14ac:dyDescent="0.25">
      <c r="R3397" s="263"/>
      <c r="T3397" s="276"/>
      <c r="U3397" s="284"/>
    </row>
    <row r="3398" spans="18:21" s="105" customFormat="1" x14ac:dyDescent="0.25">
      <c r="R3398" s="263"/>
      <c r="T3398" s="276"/>
      <c r="U3398" s="284"/>
    </row>
    <row r="3399" spans="18:21" s="105" customFormat="1" x14ac:dyDescent="0.25">
      <c r="R3399" s="263"/>
      <c r="T3399" s="276"/>
      <c r="U3399" s="284"/>
    </row>
    <row r="3400" spans="18:21" s="105" customFormat="1" x14ac:dyDescent="0.25">
      <c r="R3400" s="263"/>
      <c r="T3400" s="276"/>
      <c r="U3400" s="284"/>
    </row>
    <row r="3401" spans="18:21" s="105" customFormat="1" x14ac:dyDescent="0.25">
      <c r="R3401" s="263"/>
      <c r="T3401" s="276"/>
      <c r="U3401" s="284"/>
    </row>
    <row r="3402" spans="18:21" s="105" customFormat="1" x14ac:dyDescent="0.25">
      <c r="R3402" s="263"/>
      <c r="T3402" s="276"/>
      <c r="U3402" s="284"/>
    </row>
    <row r="3403" spans="18:21" s="105" customFormat="1" x14ac:dyDescent="0.25">
      <c r="R3403" s="263"/>
      <c r="T3403" s="276"/>
      <c r="U3403" s="284"/>
    </row>
    <row r="3404" spans="18:21" s="105" customFormat="1" x14ac:dyDescent="0.25">
      <c r="R3404" s="263"/>
      <c r="T3404" s="276"/>
      <c r="U3404" s="284"/>
    </row>
    <row r="3405" spans="18:21" s="105" customFormat="1" x14ac:dyDescent="0.25">
      <c r="R3405" s="263"/>
      <c r="T3405" s="276"/>
      <c r="U3405" s="284"/>
    </row>
    <row r="3406" spans="18:21" s="105" customFormat="1" x14ac:dyDescent="0.25">
      <c r="R3406" s="263"/>
      <c r="T3406" s="276"/>
      <c r="U3406" s="284"/>
    </row>
    <row r="3407" spans="18:21" s="105" customFormat="1" x14ac:dyDescent="0.25">
      <c r="R3407" s="263"/>
      <c r="T3407" s="276"/>
      <c r="U3407" s="284"/>
    </row>
    <row r="3408" spans="18:21" s="105" customFormat="1" x14ac:dyDescent="0.25">
      <c r="R3408" s="263"/>
      <c r="T3408" s="276"/>
      <c r="U3408" s="284"/>
    </row>
    <row r="3409" spans="18:21" s="105" customFormat="1" x14ac:dyDescent="0.25">
      <c r="R3409" s="263"/>
      <c r="T3409" s="276"/>
      <c r="U3409" s="284"/>
    </row>
    <row r="3410" spans="18:21" s="105" customFormat="1" x14ac:dyDescent="0.25">
      <c r="R3410" s="263"/>
      <c r="T3410" s="276"/>
      <c r="U3410" s="284"/>
    </row>
    <row r="3411" spans="18:21" s="105" customFormat="1" x14ac:dyDescent="0.25">
      <c r="R3411" s="263"/>
      <c r="T3411" s="276"/>
      <c r="U3411" s="284"/>
    </row>
    <row r="3412" spans="18:21" s="105" customFormat="1" x14ac:dyDescent="0.25">
      <c r="R3412" s="263"/>
      <c r="T3412" s="276"/>
      <c r="U3412" s="284"/>
    </row>
    <row r="3413" spans="18:21" s="105" customFormat="1" x14ac:dyDescent="0.25">
      <c r="R3413" s="263"/>
      <c r="T3413" s="276"/>
      <c r="U3413" s="284"/>
    </row>
    <row r="3414" spans="18:21" s="105" customFormat="1" x14ac:dyDescent="0.25">
      <c r="R3414" s="263"/>
      <c r="T3414" s="276"/>
      <c r="U3414" s="284"/>
    </row>
    <row r="3415" spans="18:21" s="105" customFormat="1" x14ac:dyDescent="0.25">
      <c r="R3415" s="263"/>
      <c r="T3415" s="276"/>
      <c r="U3415" s="284"/>
    </row>
    <row r="3416" spans="18:21" s="105" customFormat="1" x14ac:dyDescent="0.25">
      <c r="R3416" s="263"/>
      <c r="T3416" s="276"/>
      <c r="U3416" s="284"/>
    </row>
    <row r="3417" spans="18:21" s="105" customFormat="1" x14ac:dyDescent="0.25">
      <c r="R3417" s="263"/>
      <c r="T3417" s="276"/>
      <c r="U3417" s="284"/>
    </row>
    <row r="3418" spans="18:21" s="105" customFormat="1" x14ac:dyDescent="0.25">
      <c r="R3418" s="263"/>
      <c r="T3418" s="276"/>
      <c r="U3418" s="284"/>
    </row>
    <row r="3419" spans="18:21" s="105" customFormat="1" x14ac:dyDescent="0.25">
      <c r="R3419" s="263"/>
      <c r="T3419" s="276"/>
      <c r="U3419" s="284"/>
    </row>
    <row r="3420" spans="18:21" s="105" customFormat="1" x14ac:dyDescent="0.25">
      <c r="R3420" s="263"/>
      <c r="T3420" s="276"/>
      <c r="U3420" s="284"/>
    </row>
    <row r="3421" spans="18:21" s="105" customFormat="1" x14ac:dyDescent="0.25">
      <c r="R3421" s="263"/>
      <c r="T3421" s="276"/>
      <c r="U3421" s="284"/>
    </row>
    <row r="3422" spans="18:21" s="105" customFormat="1" x14ac:dyDescent="0.25">
      <c r="R3422" s="263"/>
      <c r="T3422" s="276"/>
      <c r="U3422" s="284"/>
    </row>
    <row r="3423" spans="18:21" s="105" customFormat="1" x14ac:dyDescent="0.25">
      <c r="R3423" s="263"/>
      <c r="T3423" s="276"/>
      <c r="U3423" s="284"/>
    </row>
    <row r="3424" spans="18:21" s="105" customFormat="1" x14ac:dyDescent="0.25">
      <c r="R3424" s="263"/>
      <c r="T3424" s="276"/>
      <c r="U3424" s="284"/>
    </row>
    <row r="3425" spans="18:21" s="105" customFormat="1" x14ac:dyDescent="0.25">
      <c r="R3425" s="263"/>
      <c r="T3425" s="276"/>
      <c r="U3425" s="284"/>
    </row>
    <row r="3426" spans="18:21" s="105" customFormat="1" x14ac:dyDescent="0.25">
      <c r="R3426" s="263"/>
      <c r="T3426" s="276"/>
      <c r="U3426" s="284"/>
    </row>
    <row r="3427" spans="18:21" s="105" customFormat="1" x14ac:dyDescent="0.25">
      <c r="R3427" s="263"/>
      <c r="T3427" s="276"/>
      <c r="U3427" s="284"/>
    </row>
    <row r="3428" spans="18:21" s="105" customFormat="1" x14ac:dyDescent="0.25">
      <c r="R3428" s="263"/>
      <c r="T3428" s="276"/>
      <c r="U3428" s="284"/>
    </row>
    <row r="3429" spans="18:21" s="105" customFormat="1" x14ac:dyDescent="0.25">
      <c r="R3429" s="263"/>
      <c r="T3429" s="276"/>
      <c r="U3429" s="284"/>
    </row>
    <row r="3430" spans="18:21" s="105" customFormat="1" x14ac:dyDescent="0.25">
      <c r="R3430" s="263"/>
      <c r="T3430" s="276"/>
      <c r="U3430" s="284"/>
    </row>
    <row r="3431" spans="18:21" s="105" customFormat="1" x14ac:dyDescent="0.25">
      <c r="R3431" s="263"/>
      <c r="T3431" s="276"/>
      <c r="U3431" s="284"/>
    </row>
    <row r="3432" spans="18:21" s="105" customFormat="1" x14ac:dyDescent="0.25">
      <c r="R3432" s="263"/>
      <c r="T3432" s="276"/>
      <c r="U3432" s="284"/>
    </row>
    <row r="3433" spans="18:21" s="105" customFormat="1" x14ac:dyDescent="0.25">
      <c r="R3433" s="263"/>
      <c r="T3433" s="276"/>
      <c r="U3433" s="284"/>
    </row>
    <row r="3434" spans="18:21" s="105" customFormat="1" x14ac:dyDescent="0.25">
      <c r="R3434" s="263"/>
      <c r="T3434" s="276"/>
      <c r="U3434" s="284"/>
    </row>
    <row r="3435" spans="18:21" s="105" customFormat="1" x14ac:dyDescent="0.25">
      <c r="R3435" s="263"/>
      <c r="T3435" s="276"/>
      <c r="U3435" s="284"/>
    </row>
    <row r="3436" spans="18:21" s="105" customFormat="1" x14ac:dyDescent="0.25">
      <c r="R3436" s="263"/>
      <c r="T3436" s="276"/>
      <c r="U3436" s="284"/>
    </row>
    <row r="3437" spans="18:21" s="105" customFormat="1" x14ac:dyDescent="0.25">
      <c r="R3437" s="263"/>
      <c r="T3437" s="276"/>
      <c r="U3437" s="284"/>
    </row>
    <row r="3438" spans="18:21" s="105" customFormat="1" x14ac:dyDescent="0.25">
      <c r="R3438" s="263"/>
      <c r="T3438" s="276"/>
      <c r="U3438" s="284"/>
    </row>
    <row r="3439" spans="18:21" s="105" customFormat="1" x14ac:dyDescent="0.25">
      <c r="R3439" s="263"/>
      <c r="T3439" s="276"/>
      <c r="U3439" s="284"/>
    </row>
    <row r="3440" spans="18:21" s="105" customFormat="1" x14ac:dyDescent="0.25">
      <c r="R3440" s="263"/>
      <c r="T3440" s="276"/>
      <c r="U3440" s="284"/>
    </row>
    <row r="3441" spans="18:21" s="105" customFormat="1" x14ac:dyDescent="0.25">
      <c r="R3441" s="263"/>
      <c r="T3441" s="276"/>
      <c r="U3441" s="284"/>
    </row>
    <row r="3442" spans="18:21" s="105" customFormat="1" x14ac:dyDescent="0.25">
      <c r="R3442" s="263"/>
      <c r="T3442" s="276"/>
      <c r="U3442" s="284"/>
    </row>
    <row r="3443" spans="18:21" s="105" customFormat="1" x14ac:dyDescent="0.25">
      <c r="R3443" s="263"/>
      <c r="T3443" s="276"/>
      <c r="U3443" s="284"/>
    </row>
    <row r="3444" spans="18:21" s="105" customFormat="1" x14ac:dyDescent="0.25">
      <c r="R3444" s="263"/>
      <c r="T3444" s="276"/>
      <c r="U3444" s="284"/>
    </row>
    <row r="3445" spans="18:21" s="105" customFormat="1" x14ac:dyDescent="0.25">
      <c r="R3445" s="263"/>
      <c r="T3445" s="276"/>
      <c r="U3445" s="284"/>
    </row>
    <row r="3446" spans="18:21" s="105" customFormat="1" x14ac:dyDescent="0.25">
      <c r="R3446" s="263"/>
      <c r="T3446" s="276"/>
      <c r="U3446" s="284"/>
    </row>
    <row r="3447" spans="18:21" s="105" customFormat="1" x14ac:dyDescent="0.25">
      <c r="R3447" s="263"/>
      <c r="T3447" s="276"/>
      <c r="U3447" s="284"/>
    </row>
    <row r="3448" spans="18:21" s="105" customFormat="1" x14ac:dyDescent="0.25">
      <c r="R3448" s="263"/>
      <c r="T3448" s="276"/>
      <c r="U3448" s="284"/>
    </row>
    <row r="3449" spans="18:21" s="105" customFormat="1" x14ac:dyDescent="0.25">
      <c r="R3449" s="263"/>
      <c r="T3449" s="276"/>
      <c r="U3449" s="284"/>
    </row>
    <row r="3450" spans="18:21" s="105" customFormat="1" x14ac:dyDescent="0.25">
      <c r="R3450" s="263"/>
      <c r="T3450" s="276"/>
      <c r="U3450" s="284"/>
    </row>
    <row r="3451" spans="18:21" s="105" customFormat="1" x14ac:dyDescent="0.25">
      <c r="R3451" s="263"/>
      <c r="T3451" s="276"/>
      <c r="U3451" s="284"/>
    </row>
    <row r="3452" spans="18:21" s="105" customFormat="1" x14ac:dyDescent="0.25">
      <c r="R3452" s="263"/>
      <c r="T3452" s="276"/>
      <c r="U3452" s="284"/>
    </row>
    <row r="3453" spans="18:21" s="105" customFormat="1" x14ac:dyDescent="0.25">
      <c r="R3453" s="263"/>
      <c r="T3453" s="276"/>
      <c r="U3453" s="284"/>
    </row>
    <row r="3454" spans="18:21" s="105" customFormat="1" x14ac:dyDescent="0.25">
      <c r="R3454" s="263"/>
      <c r="T3454" s="276"/>
      <c r="U3454" s="284"/>
    </row>
    <row r="3455" spans="18:21" s="105" customFormat="1" x14ac:dyDescent="0.25">
      <c r="R3455" s="263"/>
      <c r="T3455" s="276"/>
      <c r="U3455" s="284"/>
    </row>
    <row r="3456" spans="18:21" s="105" customFormat="1" x14ac:dyDescent="0.25">
      <c r="R3456" s="263"/>
      <c r="T3456" s="276"/>
      <c r="U3456" s="284"/>
    </row>
    <row r="3457" spans="18:21" s="105" customFormat="1" x14ac:dyDescent="0.25">
      <c r="R3457" s="263"/>
      <c r="T3457" s="276"/>
      <c r="U3457" s="284"/>
    </row>
    <row r="3458" spans="18:21" s="105" customFormat="1" x14ac:dyDescent="0.25">
      <c r="R3458" s="263"/>
      <c r="T3458" s="276"/>
      <c r="U3458" s="284"/>
    </row>
    <row r="3459" spans="18:21" s="105" customFormat="1" x14ac:dyDescent="0.25">
      <c r="R3459" s="263"/>
      <c r="T3459" s="276"/>
      <c r="U3459" s="284"/>
    </row>
    <row r="3460" spans="18:21" s="105" customFormat="1" x14ac:dyDescent="0.25">
      <c r="R3460" s="263"/>
      <c r="T3460" s="276"/>
      <c r="U3460" s="284"/>
    </row>
    <row r="3461" spans="18:21" s="105" customFormat="1" x14ac:dyDescent="0.25">
      <c r="R3461" s="263"/>
      <c r="T3461" s="276"/>
      <c r="U3461" s="284"/>
    </row>
    <row r="3462" spans="18:21" s="105" customFormat="1" x14ac:dyDescent="0.25">
      <c r="R3462" s="263"/>
      <c r="T3462" s="276"/>
      <c r="U3462" s="284"/>
    </row>
    <row r="3463" spans="18:21" s="105" customFormat="1" x14ac:dyDescent="0.25">
      <c r="R3463" s="263"/>
      <c r="T3463" s="276"/>
      <c r="U3463" s="284"/>
    </row>
    <row r="3464" spans="18:21" s="105" customFormat="1" x14ac:dyDescent="0.25">
      <c r="R3464" s="263"/>
      <c r="T3464" s="276"/>
      <c r="U3464" s="284"/>
    </row>
    <row r="3465" spans="18:21" s="105" customFormat="1" x14ac:dyDescent="0.25">
      <c r="R3465" s="263"/>
      <c r="T3465" s="276"/>
      <c r="U3465" s="284"/>
    </row>
    <row r="3466" spans="18:21" s="105" customFormat="1" x14ac:dyDescent="0.25">
      <c r="R3466" s="263"/>
      <c r="T3466" s="276"/>
      <c r="U3466" s="284"/>
    </row>
    <row r="3467" spans="18:21" s="105" customFormat="1" x14ac:dyDescent="0.25">
      <c r="R3467" s="263"/>
      <c r="T3467" s="276"/>
      <c r="U3467" s="284"/>
    </row>
    <row r="3468" spans="18:21" s="105" customFormat="1" x14ac:dyDescent="0.25">
      <c r="R3468" s="263"/>
      <c r="T3468" s="276"/>
      <c r="U3468" s="284"/>
    </row>
    <row r="3469" spans="18:21" s="105" customFormat="1" x14ac:dyDescent="0.25">
      <c r="R3469" s="263"/>
      <c r="T3469" s="276"/>
      <c r="U3469" s="284"/>
    </row>
    <row r="3470" spans="18:21" s="105" customFormat="1" x14ac:dyDescent="0.25">
      <c r="R3470" s="263"/>
      <c r="T3470" s="276"/>
      <c r="U3470" s="284"/>
    </row>
    <row r="3471" spans="18:21" s="105" customFormat="1" x14ac:dyDescent="0.25">
      <c r="R3471" s="263"/>
      <c r="T3471" s="276"/>
      <c r="U3471" s="284"/>
    </row>
    <row r="3472" spans="18:21" s="105" customFormat="1" x14ac:dyDescent="0.25">
      <c r="R3472" s="263"/>
      <c r="T3472" s="276"/>
      <c r="U3472" s="284"/>
    </row>
    <row r="3473" spans="18:21" s="105" customFormat="1" x14ac:dyDescent="0.25">
      <c r="R3473" s="263"/>
      <c r="T3473" s="276"/>
      <c r="U3473" s="284"/>
    </row>
    <row r="3474" spans="18:21" s="105" customFormat="1" x14ac:dyDescent="0.25">
      <c r="R3474" s="263"/>
      <c r="T3474" s="276"/>
      <c r="U3474" s="284"/>
    </row>
    <row r="3475" spans="18:21" s="105" customFormat="1" x14ac:dyDescent="0.25">
      <c r="R3475" s="263"/>
      <c r="T3475" s="276"/>
      <c r="U3475" s="284"/>
    </row>
    <row r="3476" spans="18:21" s="105" customFormat="1" x14ac:dyDescent="0.25">
      <c r="R3476" s="263"/>
      <c r="T3476" s="276"/>
      <c r="U3476" s="284"/>
    </row>
    <row r="3477" spans="18:21" s="105" customFormat="1" x14ac:dyDescent="0.25">
      <c r="R3477" s="263"/>
      <c r="T3477" s="276"/>
      <c r="U3477" s="284"/>
    </row>
    <row r="3478" spans="18:21" s="105" customFormat="1" x14ac:dyDescent="0.25">
      <c r="R3478" s="263"/>
      <c r="T3478" s="276"/>
      <c r="U3478" s="284"/>
    </row>
    <row r="3479" spans="18:21" s="105" customFormat="1" x14ac:dyDescent="0.25">
      <c r="R3479" s="263"/>
      <c r="T3479" s="276"/>
      <c r="U3479" s="284"/>
    </row>
    <row r="3480" spans="18:21" s="105" customFormat="1" x14ac:dyDescent="0.25">
      <c r="R3480" s="263"/>
      <c r="T3480" s="276"/>
      <c r="U3480" s="284"/>
    </row>
    <row r="3481" spans="18:21" s="105" customFormat="1" x14ac:dyDescent="0.25">
      <c r="R3481" s="263"/>
      <c r="T3481" s="276"/>
      <c r="U3481" s="284"/>
    </row>
    <row r="3482" spans="18:21" s="105" customFormat="1" x14ac:dyDescent="0.25">
      <c r="R3482" s="263"/>
      <c r="T3482" s="276"/>
      <c r="U3482" s="284"/>
    </row>
    <row r="3483" spans="18:21" s="105" customFormat="1" x14ac:dyDescent="0.25">
      <c r="R3483" s="263"/>
      <c r="T3483" s="276"/>
      <c r="U3483" s="284"/>
    </row>
    <row r="3484" spans="18:21" s="105" customFormat="1" x14ac:dyDescent="0.25">
      <c r="R3484" s="263"/>
      <c r="T3484" s="276"/>
      <c r="U3484" s="284"/>
    </row>
    <row r="3485" spans="18:21" s="105" customFormat="1" x14ac:dyDescent="0.25">
      <c r="R3485" s="263"/>
      <c r="T3485" s="276"/>
      <c r="U3485" s="284"/>
    </row>
    <row r="3486" spans="18:21" s="105" customFormat="1" x14ac:dyDescent="0.25">
      <c r="R3486" s="263"/>
      <c r="T3486" s="276"/>
      <c r="U3486" s="284"/>
    </row>
    <row r="3487" spans="18:21" s="105" customFormat="1" x14ac:dyDescent="0.25">
      <c r="R3487" s="263"/>
      <c r="T3487" s="276"/>
      <c r="U3487" s="284"/>
    </row>
    <row r="3488" spans="18:21" s="105" customFormat="1" x14ac:dyDescent="0.25">
      <c r="R3488" s="263"/>
      <c r="T3488" s="276"/>
      <c r="U3488" s="284"/>
    </row>
    <row r="3489" spans="18:21" s="105" customFormat="1" x14ac:dyDescent="0.25">
      <c r="R3489" s="263"/>
      <c r="T3489" s="276"/>
      <c r="U3489" s="284"/>
    </row>
    <row r="3490" spans="18:21" s="105" customFormat="1" x14ac:dyDescent="0.25">
      <c r="R3490" s="263"/>
      <c r="T3490" s="276"/>
      <c r="U3490" s="284"/>
    </row>
    <row r="3491" spans="18:21" s="105" customFormat="1" x14ac:dyDescent="0.25">
      <c r="R3491" s="263"/>
      <c r="T3491" s="276"/>
      <c r="U3491" s="284"/>
    </row>
    <row r="3492" spans="18:21" s="105" customFormat="1" x14ac:dyDescent="0.25">
      <c r="R3492" s="263"/>
      <c r="T3492" s="276"/>
      <c r="U3492" s="284"/>
    </row>
    <row r="3493" spans="18:21" s="105" customFormat="1" x14ac:dyDescent="0.25">
      <c r="R3493" s="263"/>
      <c r="T3493" s="276"/>
      <c r="U3493" s="284"/>
    </row>
    <row r="3494" spans="18:21" s="105" customFormat="1" x14ac:dyDescent="0.25">
      <c r="R3494" s="263"/>
      <c r="T3494" s="276"/>
      <c r="U3494" s="284"/>
    </row>
    <row r="3495" spans="18:21" s="105" customFormat="1" x14ac:dyDescent="0.25">
      <c r="R3495" s="263"/>
      <c r="T3495" s="276"/>
      <c r="U3495" s="284"/>
    </row>
    <row r="3496" spans="18:21" s="105" customFormat="1" x14ac:dyDescent="0.25">
      <c r="R3496" s="263"/>
      <c r="T3496" s="276"/>
      <c r="U3496" s="284"/>
    </row>
    <row r="3497" spans="18:21" s="105" customFormat="1" x14ac:dyDescent="0.25">
      <c r="R3497" s="263"/>
      <c r="T3497" s="276"/>
      <c r="U3497" s="284"/>
    </row>
    <row r="3498" spans="18:21" s="105" customFormat="1" x14ac:dyDescent="0.25">
      <c r="R3498" s="263"/>
      <c r="T3498" s="276"/>
      <c r="U3498" s="284"/>
    </row>
    <row r="3499" spans="18:21" s="105" customFormat="1" x14ac:dyDescent="0.25">
      <c r="R3499" s="263"/>
      <c r="T3499" s="276"/>
      <c r="U3499" s="284"/>
    </row>
    <row r="3500" spans="18:21" s="105" customFormat="1" x14ac:dyDescent="0.25">
      <c r="R3500" s="263"/>
      <c r="T3500" s="276"/>
      <c r="U3500" s="284"/>
    </row>
    <row r="3501" spans="18:21" s="105" customFormat="1" x14ac:dyDescent="0.25">
      <c r="R3501" s="263"/>
      <c r="T3501" s="276"/>
      <c r="U3501" s="284"/>
    </row>
    <row r="3502" spans="18:21" s="105" customFormat="1" x14ac:dyDescent="0.25">
      <c r="R3502" s="263"/>
      <c r="T3502" s="276"/>
      <c r="U3502" s="284"/>
    </row>
    <row r="3503" spans="18:21" s="105" customFormat="1" x14ac:dyDescent="0.25">
      <c r="R3503" s="263"/>
      <c r="T3503" s="276"/>
      <c r="U3503" s="284"/>
    </row>
    <row r="3504" spans="18:21" s="105" customFormat="1" x14ac:dyDescent="0.25">
      <c r="R3504" s="263"/>
      <c r="T3504" s="276"/>
      <c r="U3504" s="284"/>
    </row>
    <row r="3505" spans="18:21" s="105" customFormat="1" x14ac:dyDescent="0.25">
      <c r="R3505" s="263"/>
      <c r="T3505" s="276"/>
      <c r="U3505" s="284"/>
    </row>
    <row r="3506" spans="18:21" s="105" customFormat="1" x14ac:dyDescent="0.25">
      <c r="R3506" s="263"/>
      <c r="T3506" s="276"/>
      <c r="U3506" s="284"/>
    </row>
    <row r="3507" spans="18:21" s="105" customFormat="1" x14ac:dyDescent="0.25">
      <c r="R3507" s="263"/>
      <c r="T3507" s="276"/>
      <c r="U3507" s="284"/>
    </row>
    <row r="3508" spans="18:21" s="105" customFormat="1" x14ac:dyDescent="0.25">
      <c r="R3508" s="263"/>
      <c r="T3508" s="276"/>
      <c r="U3508" s="284"/>
    </row>
    <row r="3509" spans="18:21" s="105" customFormat="1" x14ac:dyDescent="0.25">
      <c r="R3509" s="263"/>
      <c r="T3509" s="276"/>
      <c r="U3509" s="284"/>
    </row>
    <row r="3510" spans="18:21" s="105" customFormat="1" x14ac:dyDescent="0.25">
      <c r="R3510" s="263"/>
      <c r="T3510" s="276"/>
      <c r="U3510" s="284"/>
    </row>
    <row r="3511" spans="18:21" s="105" customFormat="1" x14ac:dyDescent="0.25">
      <c r="R3511" s="263"/>
      <c r="T3511" s="276"/>
      <c r="U3511" s="284"/>
    </row>
    <row r="3512" spans="18:21" s="105" customFormat="1" x14ac:dyDescent="0.25">
      <c r="R3512" s="263"/>
      <c r="T3512" s="276"/>
      <c r="U3512" s="284"/>
    </row>
    <row r="3513" spans="18:21" s="105" customFormat="1" x14ac:dyDescent="0.25">
      <c r="R3513" s="263"/>
      <c r="T3513" s="276"/>
      <c r="U3513" s="284"/>
    </row>
    <row r="3514" spans="18:21" s="105" customFormat="1" x14ac:dyDescent="0.25">
      <c r="R3514" s="263"/>
      <c r="T3514" s="276"/>
      <c r="U3514" s="284"/>
    </row>
    <row r="3515" spans="18:21" s="105" customFormat="1" x14ac:dyDescent="0.25">
      <c r="R3515" s="263"/>
      <c r="T3515" s="276"/>
      <c r="U3515" s="284"/>
    </row>
    <row r="3516" spans="18:21" s="105" customFormat="1" x14ac:dyDescent="0.25">
      <c r="R3516" s="263"/>
      <c r="T3516" s="276"/>
      <c r="U3516" s="284"/>
    </row>
    <row r="3517" spans="18:21" s="105" customFormat="1" x14ac:dyDescent="0.25">
      <c r="R3517" s="263"/>
      <c r="T3517" s="276"/>
      <c r="U3517" s="284"/>
    </row>
    <row r="3518" spans="18:21" s="105" customFormat="1" x14ac:dyDescent="0.25">
      <c r="R3518" s="263"/>
      <c r="T3518" s="276"/>
      <c r="U3518" s="284"/>
    </row>
    <row r="3519" spans="18:21" s="105" customFormat="1" x14ac:dyDescent="0.25">
      <c r="R3519" s="263"/>
      <c r="T3519" s="276"/>
      <c r="U3519" s="284"/>
    </row>
    <row r="3520" spans="18:21" s="105" customFormat="1" x14ac:dyDescent="0.25">
      <c r="R3520" s="263"/>
      <c r="T3520" s="276"/>
      <c r="U3520" s="284"/>
    </row>
    <row r="3521" spans="18:21" s="105" customFormat="1" x14ac:dyDescent="0.25">
      <c r="R3521" s="263"/>
      <c r="T3521" s="276"/>
      <c r="U3521" s="284"/>
    </row>
    <row r="3522" spans="18:21" s="105" customFormat="1" x14ac:dyDescent="0.25">
      <c r="R3522" s="263"/>
      <c r="T3522" s="276"/>
      <c r="U3522" s="284"/>
    </row>
    <row r="3523" spans="18:21" s="105" customFormat="1" x14ac:dyDescent="0.25">
      <c r="R3523" s="263"/>
      <c r="T3523" s="276"/>
      <c r="U3523" s="284"/>
    </row>
    <row r="3524" spans="18:21" s="105" customFormat="1" x14ac:dyDescent="0.25">
      <c r="R3524" s="263"/>
      <c r="T3524" s="276"/>
      <c r="U3524" s="284"/>
    </row>
    <row r="3525" spans="18:21" s="105" customFormat="1" x14ac:dyDescent="0.25">
      <c r="R3525" s="263"/>
      <c r="T3525" s="276"/>
      <c r="U3525" s="284"/>
    </row>
    <row r="3526" spans="18:21" s="105" customFormat="1" x14ac:dyDescent="0.25">
      <c r="R3526" s="263"/>
      <c r="T3526" s="276"/>
      <c r="U3526" s="284"/>
    </row>
    <row r="3527" spans="18:21" s="105" customFormat="1" x14ac:dyDescent="0.25">
      <c r="R3527" s="263"/>
      <c r="T3527" s="276"/>
      <c r="U3527" s="284"/>
    </row>
    <row r="3528" spans="18:21" s="105" customFormat="1" x14ac:dyDescent="0.25">
      <c r="R3528" s="263"/>
      <c r="T3528" s="276"/>
      <c r="U3528" s="284"/>
    </row>
    <row r="3529" spans="18:21" s="105" customFormat="1" x14ac:dyDescent="0.25">
      <c r="R3529" s="263"/>
      <c r="T3529" s="276"/>
      <c r="U3529" s="284"/>
    </row>
    <row r="3530" spans="18:21" s="105" customFormat="1" x14ac:dyDescent="0.25">
      <c r="R3530" s="263"/>
      <c r="T3530" s="276"/>
      <c r="U3530" s="284"/>
    </row>
    <row r="3531" spans="18:21" s="105" customFormat="1" x14ac:dyDescent="0.25">
      <c r="R3531" s="263"/>
      <c r="T3531" s="276"/>
      <c r="U3531" s="284"/>
    </row>
    <row r="3532" spans="18:21" s="105" customFormat="1" x14ac:dyDescent="0.25">
      <c r="R3532" s="263"/>
      <c r="T3532" s="276"/>
      <c r="U3532" s="284"/>
    </row>
    <row r="3533" spans="18:21" s="105" customFormat="1" x14ac:dyDescent="0.25">
      <c r="R3533" s="263"/>
      <c r="T3533" s="276"/>
      <c r="U3533" s="284"/>
    </row>
    <row r="3534" spans="18:21" s="105" customFormat="1" x14ac:dyDescent="0.25">
      <c r="R3534" s="263"/>
      <c r="T3534" s="276"/>
      <c r="U3534" s="284"/>
    </row>
    <row r="3535" spans="18:21" s="105" customFormat="1" x14ac:dyDescent="0.25">
      <c r="R3535" s="263"/>
      <c r="T3535" s="276"/>
      <c r="U3535" s="284"/>
    </row>
    <row r="3536" spans="18:21" s="105" customFormat="1" x14ac:dyDescent="0.25">
      <c r="R3536" s="263"/>
      <c r="T3536" s="276"/>
      <c r="U3536" s="284"/>
    </row>
    <row r="3537" spans="18:21" s="105" customFormat="1" x14ac:dyDescent="0.25">
      <c r="R3537" s="263"/>
      <c r="T3537" s="276"/>
      <c r="U3537" s="284"/>
    </row>
    <row r="3538" spans="18:21" s="105" customFormat="1" x14ac:dyDescent="0.25">
      <c r="R3538" s="263"/>
      <c r="T3538" s="276"/>
      <c r="U3538" s="284"/>
    </row>
    <row r="3539" spans="18:21" s="105" customFormat="1" x14ac:dyDescent="0.25">
      <c r="R3539" s="263"/>
      <c r="T3539" s="276"/>
      <c r="U3539" s="284"/>
    </row>
    <row r="3540" spans="18:21" s="105" customFormat="1" x14ac:dyDescent="0.25">
      <c r="R3540" s="263"/>
      <c r="T3540" s="276"/>
      <c r="U3540" s="284"/>
    </row>
    <row r="3541" spans="18:21" s="105" customFormat="1" x14ac:dyDescent="0.25">
      <c r="R3541" s="263"/>
      <c r="T3541" s="276"/>
      <c r="U3541" s="284"/>
    </row>
    <row r="3542" spans="18:21" s="105" customFormat="1" x14ac:dyDescent="0.25">
      <c r="R3542" s="263"/>
      <c r="T3542" s="276"/>
      <c r="U3542" s="284"/>
    </row>
    <row r="3543" spans="18:21" s="105" customFormat="1" x14ac:dyDescent="0.25">
      <c r="R3543" s="263"/>
      <c r="T3543" s="276"/>
      <c r="U3543" s="284"/>
    </row>
    <row r="3544" spans="18:21" s="105" customFormat="1" x14ac:dyDescent="0.25">
      <c r="R3544" s="263"/>
      <c r="T3544" s="276"/>
      <c r="U3544" s="284"/>
    </row>
    <row r="3545" spans="18:21" s="105" customFormat="1" x14ac:dyDescent="0.25">
      <c r="R3545" s="263"/>
      <c r="T3545" s="276"/>
      <c r="U3545" s="284"/>
    </row>
    <row r="3546" spans="18:21" s="105" customFormat="1" x14ac:dyDescent="0.25">
      <c r="R3546" s="263"/>
      <c r="T3546" s="276"/>
      <c r="U3546" s="284"/>
    </row>
    <row r="3547" spans="18:21" s="105" customFormat="1" x14ac:dyDescent="0.25">
      <c r="R3547" s="263"/>
      <c r="T3547" s="276"/>
      <c r="U3547" s="284"/>
    </row>
    <row r="3548" spans="18:21" s="105" customFormat="1" x14ac:dyDescent="0.25">
      <c r="R3548" s="263"/>
      <c r="T3548" s="276"/>
      <c r="U3548" s="284"/>
    </row>
    <row r="3549" spans="18:21" s="105" customFormat="1" x14ac:dyDescent="0.25">
      <c r="R3549" s="263"/>
      <c r="T3549" s="276"/>
      <c r="U3549" s="284"/>
    </row>
    <row r="3550" spans="18:21" s="105" customFormat="1" x14ac:dyDescent="0.25">
      <c r="R3550" s="263"/>
      <c r="T3550" s="276"/>
      <c r="U3550" s="284"/>
    </row>
    <row r="3551" spans="18:21" s="105" customFormat="1" x14ac:dyDescent="0.25">
      <c r="R3551" s="263"/>
      <c r="T3551" s="276"/>
      <c r="U3551" s="284"/>
    </row>
    <row r="3552" spans="18:21" s="105" customFormat="1" x14ac:dyDescent="0.25">
      <c r="R3552" s="263"/>
      <c r="T3552" s="276"/>
      <c r="U3552" s="284"/>
    </row>
    <row r="3553" spans="18:21" s="105" customFormat="1" x14ac:dyDescent="0.25">
      <c r="R3553" s="263"/>
      <c r="T3553" s="276"/>
      <c r="U3553" s="284"/>
    </row>
    <row r="3554" spans="18:21" s="105" customFormat="1" x14ac:dyDescent="0.25">
      <c r="R3554" s="263"/>
      <c r="T3554" s="276"/>
      <c r="U3554" s="284"/>
    </row>
    <row r="3555" spans="18:21" s="105" customFormat="1" x14ac:dyDescent="0.25">
      <c r="R3555" s="263"/>
      <c r="T3555" s="276"/>
      <c r="U3555" s="284"/>
    </row>
    <row r="3556" spans="18:21" s="105" customFormat="1" x14ac:dyDescent="0.25">
      <c r="R3556" s="263"/>
      <c r="T3556" s="276"/>
      <c r="U3556" s="284"/>
    </row>
    <row r="3557" spans="18:21" s="105" customFormat="1" x14ac:dyDescent="0.25">
      <c r="R3557" s="263"/>
      <c r="T3557" s="276"/>
      <c r="U3557" s="284"/>
    </row>
    <row r="3558" spans="18:21" s="105" customFormat="1" x14ac:dyDescent="0.25">
      <c r="R3558" s="263"/>
      <c r="T3558" s="276"/>
      <c r="U3558" s="284"/>
    </row>
    <row r="3559" spans="18:21" s="105" customFormat="1" x14ac:dyDescent="0.25">
      <c r="R3559" s="263"/>
      <c r="T3559" s="276"/>
      <c r="U3559" s="284"/>
    </row>
    <row r="3560" spans="18:21" s="105" customFormat="1" x14ac:dyDescent="0.25">
      <c r="R3560" s="263"/>
      <c r="T3560" s="276"/>
      <c r="U3560" s="284"/>
    </row>
    <row r="3561" spans="18:21" s="105" customFormat="1" x14ac:dyDescent="0.25">
      <c r="R3561" s="263"/>
      <c r="T3561" s="276"/>
      <c r="U3561" s="284"/>
    </row>
    <row r="3562" spans="18:21" s="105" customFormat="1" x14ac:dyDescent="0.25">
      <c r="R3562" s="263"/>
      <c r="T3562" s="276"/>
      <c r="U3562" s="284"/>
    </row>
    <row r="3563" spans="18:21" s="105" customFormat="1" x14ac:dyDescent="0.25">
      <c r="R3563" s="263"/>
      <c r="T3563" s="276"/>
      <c r="U3563" s="284"/>
    </row>
    <row r="3564" spans="18:21" s="105" customFormat="1" x14ac:dyDescent="0.25">
      <c r="R3564" s="263"/>
      <c r="T3564" s="276"/>
      <c r="U3564" s="284"/>
    </row>
    <row r="3565" spans="18:21" s="105" customFormat="1" x14ac:dyDescent="0.25">
      <c r="R3565" s="263"/>
      <c r="T3565" s="276"/>
      <c r="U3565" s="284"/>
    </row>
    <row r="3566" spans="18:21" s="105" customFormat="1" x14ac:dyDescent="0.25">
      <c r="R3566" s="263"/>
      <c r="T3566" s="276"/>
      <c r="U3566" s="284"/>
    </row>
    <row r="3567" spans="18:21" s="105" customFormat="1" x14ac:dyDescent="0.25">
      <c r="R3567" s="263"/>
      <c r="T3567" s="276"/>
      <c r="U3567" s="284"/>
    </row>
    <row r="3568" spans="18:21" s="105" customFormat="1" x14ac:dyDescent="0.25">
      <c r="R3568" s="263"/>
      <c r="T3568" s="276"/>
      <c r="U3568" s="284"/>
    </row>
    <row r="3569" spans="18:21" s="105" customFormat="1" x14ac:dyDescent="0.25">
      <c r="R3569" s="263"/>
      <c r="T3569" s="276"/>
      <c r="U3569" s="284"/>
    </row>
    <row r="3570" spans="18:21" s="105" customFormat="1" x14ac:dyDescent="0.25">
      <c r="R3570" s="263"/>
      <c r="T3570" s="276"/>
      <c r="U3570" s="284"/>
    </row>
    <row r="3571" spans="18:21" s="105" customFormat="1" x14ac:dyDescent="0.25">
      <c r="R3571" s="263"/>
      <c r="T3571" s="276"/>
      <c r="U3571" s="284"/>
    </row>
    <row r="3572" spans="18:21" s="105" customFormat="1" x14ac:dyDescent="0.25">
      <c r="R3572" s="263"/>
      <c r="T3572" s="276"/>
      <c r="U3572" s="284"/>
    </row>
    <row r="3573" spans="18:21" s="105" customFormat="1" x14ac:dyDescent="0.25">
      <c r="R3573" s="263"/>
      <c r="T3573" s="276"/>
      <c r="U3573" s="284"/>
    </row>
    <row r="3574" spans="18:21" s="105" customFormat="1" x14ac:dyDescent="0.25">
      <c r="R3574" s="263"/>
      <c r="T3574" s="276"/>
      <c r="U3574" s="284"/>
    </row>
    <row r="3575" spans="18:21" s="105" customFormat="1" x14ac:dyDescent="0.25">
      <c r="R3575" s="263"/>
      <c r="T3575" s="276"/>
      <c r="U3575" s="284"/>
    </row>
    <row r="3576" spans="18:21" s="105" customFormat="1" x14ac:dyDescent="0.25">
      <c r="R3576" s="263"/>
      <c r="T3576" s="276"/>
      <c r="U3576" s="284"/>
    </row>
    <row r="3577" spans="18:21" s="105" customFormat="1" x14ac:dyDescent="0.25">
      <c r="R3577" s="263"/>
      <c r="T3577" s="276"/>
      <c r="U3577" s="284"/>
    </row>
    <row r="3578" spans="18:21" s="105" customFormat="1" x14ac:dyDescent="0.25">
      <c r="R3578" s="263"/>
      <c r="T3578" s="276"/>
      <c r="U3578" s="284"/>
    </row>
    <row r="3579" spans="18:21" s="105" customFormat="1" x14ac:dyDescent="0.25">
      <c r="R3579" s="263"/>
      <c r="T3579" s="276"/>
      <c r="U3579" s="284"/>
    </row>
    <row r="3580" spans="18:21" s="105" customFormat="1" x14ac:dyDescent="0.25">
      <c r="R3580" s="263"/>
      <c r="T3580" s="276"/>
      <c r="U3580" s="284"/>
    </row>
    <row r="3581" spans="18:21" s="105" customFormat="1" x14ac:dyDescent="0.25">
      <c r="R3581" s="263"/>
      <c r="T3581" s="276"/>
      <c r="U3581" s="284"/>
    </row>
    <row r="3582" spans="18:21" s="105" customFormat="1" x14ac:dyDescent="0.25">
      <c r="R3582" s="263"/>
      <c r="T3582" s="276"/>
      <c r="U3582" s="284"/>
    </row>
    <row r="3583" spans="18:21" s="105" customFormat="1" x14ac:dyDescent="0.25">
      <c r="R3583" s="263"/>
      <c r="T3583" s="276"/>
      <c r="U3583" s="284"/>
    </row>
    <row r="3584" spans="18:21" s="105" customFormat="1" x14ac:dyDescent="0.25">
      <c r="R3584" s="263"/>
      <c r="T3584" s="276"/>
      <c r="U3584" s="284"/>
    </row>
    <row r="3585" spans="18:21" s="105" customFormat="1" x14ac:dyDescent="0.25">
      <c r="R3585" s="263"/>
      <c r="T3585" s="276"/>
      <c r="U3585" s="284"/>
    </row>
    <row r="3586" spans="18:21" s="105" customFormat="1" x14ac:dyDescent="0.25">
      <c r="R3586" s="263"/>
      <c r="T3586" s="276"/>
      <c r="U3586" s="284"/>
    </row>
    <row r="3587" spans="18:21" s="105" customFormat="1" x14ac:dyDescent="0.25">
      <c r="R3587" s="263"/>
      <c r="T3587" s="276"/>
      <c r="U3587" s="284"/>
    </row>
    <row r="3588" spans="18:21" s="105" customFormat="1" x14ac:dyDescent="0.25">
      <c r="R3588" s="263"/>
      <c r="T3588" s="276"/>
      <c r="U3588" s="284"/>
    </row>
    <row r="3589" spans="18:21" s="105" customFormat="1" x14ac:dyDescent="0.25">
      <c r="R3589" s="263"/>
      <c r="T3589" s="276"/>
      <c r="U3589" s="284"/>
    </row>
    <row r="3590" spans="18:21" s="105" customFormat="1" x14ac:dyDescent="0.25">
      <c r="R3590" s="263"/>
      <c r="T3590" s="276"/>
      <c r="U3590" s="284"/>
    </row>
    <row r="3591" spans="18:21" s="105" customFormat="1" x14ac:dyDescent="0.25">
      <c r="R3591" s="263"/>
      <c r="T3591" s="276"/>
      <c r="U3591" s="284"/>
    </row>
    <row r="3592" spans="18:21" s="105" customFormat="1" x14ac:dyDescent="0.25">
      <c r="R3592" s="263"/>
      <c r="T3592" s="276"/>
      <c r="U3592" s="284"/>
    </row>
    <row r="3593" spans="18:21" s="105" customFormat="1" x14ac:dyDescent="0.25">
      <c r="R3593" s="263"/>
      <c r="T3593" s="276"/>
      <c r="U3593" s="284"/>
    </row>
    <row r="3594" spans="18:21" s="105" customFormat="1" x14ac:dyDescent="0.25">
      <c r="R3594" s="263"/>
      <c r="T3594" s="276"/>
      <c r="U3594" s="284"/>
    </row>
    <row r="3595" spans="18:21" s="105" customFormat="1" x14ac:dyDescent="0.25">
      <c r="R3595" s="263"/>
      <c r="T3595" s="276"/>
      <c r="U3595" s="284"/>
    </row>
    <row r="3596" spans="18:21" s="105" customFormat="1" x14ac:dyDescent="0.25">
      <c r="R3596" s="263"/>
      <c r="T3596" s="276"/>
      <c r="U3596" s="284"/>
    </row>
    <row r="3597" spans="18:21" s="105" customFormat="1" x14ac:dyDescent="0.25">
      <c r="R3597" s="263"/>
      <c r="T3597" s="276"/>
      <c r="U3597" s="284"/>
    </row>
    <row r="3598" spans="18:21" s="105" customFormat="1" x14ac:dyDescent="0.25">
      <c r="R3598" s="263"/>
      <c r="T3598" s="276"/>
      <c r="U3598" s="284"/>
    </row>
    <row r="3599" spans="18:21" s="105" customFormat="1" x14ac:dyDescent="0.25">
      <c r="R3599" s="263"/>
      <c r="T3599" s="276"/>
      <c r="U3599" s="284"/>
    </row>
    <row r="3600" spans="18:21" s="105" customFormat="1" x14ac:dyDescent="0.25">
      <c r="R3600" s="263"/>
      <c r="T3600" s="276"/>
      <c r="U3600" s="284"/>
    </row>
    <row r="3601" spans="18:21" s="105" customFormat="1" x14ac:dyDescent="0.25">
      <c r="R3601" s="263"/>
      <c r="T3601" s="276"/>
      <c r="U3601" s="284"/>
    </row>
    <row r="3602" spans="18:21" s="105" customFormat="1" x14ac:dyDescent="0.25">
      <c r="R3602" s="263"/>
      <c r="T3602" s="276"/>
      <c r="U3602" s="284"/>
    </row>
    <row r="3603" spans="18:21" s="105" customFormat="1" x14ac:dyDescent="0.25">
      <c r="R3603" s="263"/>
      <c r="T3603" s="276"/>
      <c r="U3603" s="284"/>
    </row>
    <row r="3604" spans="18:21" s="105" customFormat="1" x14ac:dyDescent="0.25">
      <c r="R3604" s="263"/>
      <c r="T3604" s="276"/>
      <c r="U3604" s="284"/>
    </row>
    <row r="3605" spans="18:21" s="105" customFormat="1" x14ac:dyDescent="0.25">
      <c r="R3605" s="263"/>
      <c r="T3605" s="276"/>
      <c r="U3605" s="284"/>
    </row>
    <row r="3606" spans="18:21" s="105" customFormat="1" x14ac:dyDescent="0.25">
      <c r="R3606" s="263"/>
      <c r="T3606" s="276"/>
      <c r="U3606" s="284"/>
    </row>
    <row r="3607" spans="18:21" s="105" customFormat="1" x14ac:dyDescent="0.25">
      <c r="R3607" s="263"/>
      <c r="T3607" s="276"/>
      <c r="U3607" s="284"/>
    </row>
    <row r="3608" spans="18:21" s="105" customFormat="1" x14ac:dyDescent="0.25">
      <c r="R3608" s="263"/>
      <c r="T3608" s="276"/>
      <c r="U3608" s="284"/>
    </row>
    <row r="3609" spans="18:21" s="105" customFormat="1" x14ac:dyDescent="0.25">
      <c r="R3609" s="263"/>
      <c r="T3609" s="276"/>
      <c r="U3609" s="284"/>
    </row>
    <row r="3610" spans="18:21" s="105" customFormat="1" x14ac:dyDescent="0.25">
      <c r="R3610" s="263"/>
      <c r="T3610" s="276"/>
      <c r="U3610" s="284"/>
    </row>
    <row r="3611" spans="18:21" s="105" customFormat="1" x14ac:dyDescent="0.25">
      <c r="R3611" s="263"/>
      <c r="T3611" s="276"/>
      <c r="U3611" s="284"/>
    </row>
    <row r="3612" spans="18:21" s="105" customFormat="1" x14ac:dyDescent="0.25">
      <c r="R3612" s="263"/>
      <c r="T3612" s="276"/>
      <c r="U3612" s="284"/>
    </row>
    <row r="3613" spans="18:21" s="105" customFormat="1" x14ac:dyDescent="0.25">
      <c r="R3613" s="263"/>
      <c r="T3613" s="276"/>
      <c r="U3613" s="284"/>
    </row>
    <row r="3614" spans="18:21" s="105" customFormat="1" x14ac:dyDescent="0.25">
      <c r="R3614" s="263"/>
      <c r="T3614" s="276"/>
      <c r="U3614" s="284"/>
    </row>
    <row r="3615" spans="18:21" s="105" customFormat="1" x14ac:dyDescent="0.25">
      <c r="R3615" s="263"/>
      <c r="T3615" s="276"/>
      <c r="U3615" s="284"/>
    </row>
    <row r="3616" spans="18:21" s="105" customFormat="1" x14ac:dyDescent="0.25">
      <c r="R3616" s="263"/>
      <c r="T3616" s="276"/>
      <c r="U3616" s="284"/>
    </row>
    <row r="3617" spans="18:21" s="105" customFormat="1" x14ac:dyDescent="0.25">
      <c r="R3617" s="263"/>
      <c r="T3617" s="276"/>
      <c r="U3617" s="284"/>
    </row>
    <row r="3618" spans="18:21" s="105" customFormat="1" x14ac:dyDescent="0.25">
      <c r="R3618" s="263"/>
      <c r="T3618" s="276"/>
      <c r="U3618" s="284"/>
    </row>
    <row r="3619" spans="18:21" s="105" customFormat="1" x14ac:dyDescent="0.25">
      <c r="R3619" s="263"/>
      <c r="T3619" s="276"/>
      <c r="U3619" s="284"/>
    </row>
    <row r="3620" spans="18:21" s="105" customFormat="1" x14ac:dyDescent="0.25">
      <c r="R3620" s="263"/>
      <c r="T3620" s="276"/>
      <c r="U3620" s="284"/>
    </row>
    <row r="3621" spans="18:21" s="105" customFormat="1" x14ac:dyDescent="0.25">
      <c r="R3621" s="263"/>
      <c r="T3621" s="276"/>
      <c r="U3621" s="284"/>
    </row>
    <row r="3622" spans="18:21" s="105" customFormat="1" x14ac:dyDescent="0.25">
      <c r="R3622" s="263"/>
      <c r="T3622" s="276"/>
      <c r="U3622" s="284"/>
    </row>
    <row r="3623" spans="18:21" s="105" customFormat="1" x14ac:dyDescent="0.25">
      <c r="R3623" s="263"/>
      <c r="T3623" s="276"/>
      <c r="U3623" s="284"/>
    </row>
    <row r="3624" spans="18:21" s="105" customFormat="1" x14ac:dyDescent="0.25">
      <c r="R3624" s="263"/>
      <c r="T3624" s="276"/>
      <c r="U3624" s="284"/>
    </row>
    <row r="3625" spans="18:21" s="105" customFormat="1" x14ac:dyDescent="0.25">
      <c r="R3625" s="263"/>
      <c r="T3625" s="276"/>
      <c r="U3625" s="284"/>
    </row>
    <row r="3626" spans="18:21" s="105" customFormat="1" x14ac:dyDescent="0.25">
      <c r="R3626" s="263"/>
      <c r="T3626" s="276"/>
      <c r="U3626" s="284"/>
    </row>
    <row r="3627" spans="18:21" s="105" customFormat="1" x14ac:dyDescent="0.25">
      <c r="R3627" s="263"/>
      <c r="T3627" s="276"/>
      <c r="U3627" s="284"/>
    </row>
    <row r="3628" spans="18:21" s="105" customFormat="1" x14ac:dyDescent="0.25">
      <c r="R3628" s="263"/>
      <c r="T3628" s="276"/>
      <c r="U3628" s="284"/>
    </row>
    <row r="3629" spans="18:21" s="105" customFormat="1" x14ac:dyDescent="0.25">
      <c r="R3629" s="263"/>
      <c r="T3629" s="276"/>
      <c r="U3629" s="284"/>
    </row>
    <row r="3630" spans="18:21" s="105" customFormat="1" x14ac:dyDescent="0.25">
      <c r="R3630" s="263"/>
      <c r="T3630" s="276"/>
      <c r="U3630" s="284"/>
    </row>
    <row r="3631" spans="18:21" s="105" customFormat="1" x14ac:dyDescent="0.25">
      <c r="R3631" s="263"/>
      <c r="T3631" s="276"/>
      <c r="U3631" s="284"/>
    </row>
    <row r="3632" spans="18:21" s="105" customFormat="1" x14ac:dyDescent="0.25">
      <c r="R3632" s="263"/>
      <c r="T3632" s="276"/>
      <c r="U3632" s="284"/>
    </row>
    <row r="3633" spans="18:21" s="105" customFormat="1" x14ac:dyDescent="0.25">
      <c r="R3633" s="263"/>
      <c r="T3633" s="276"/>
      <c r="U3633" s="284"/>
    </row>
    <row r="3634" spans="18:21" s="105" customFormat="1" x14ac:dyDescent="0.25">
      <c r="R3634" s="263"/>
      <c r="T3634" s="276"/>
      <c r="U3634" s="284"/>
    </row>
    <row r="3635" spans="18:21" s="105" customFormat="1" x14ac:dyDescent="0.25">
      <c r="R3635" s="263"/>
      <c r="T3635" s="276"/>
      <c r="U3635" s="284"/>
    </row>
    <row r="3636" spans="18:21" s="105" customFormat="1" x14ac:dyDescent="0.25">
      <c r="R3636" s="263"/>
      <c r="T3636" s="276"/>
      <c r="U3636" s="284"/>
    </row>
    <row r="3637" spans="18:21" s="105" customFormat="1" x14ac:dyDescent="0.25">
      <c r="R3637" s="263"/>
      <c r="T3637" s="276"/>
      <c r="U3637" s="284"/>
    </row>
    <row r="3638" spans="18:21" s="105" customFormat="1" x14ac:dyDescent="0.25">
      <c r="R3638" s="263"/>
      <c r="T3638" s="276"/>
      <c r="U3638" s="284"/>
    </row>
    <row r="3639" spans="18:21" s="105" customFormat="1" x14ac:dyDescent="0.25">
      <c r="R3639" s="263"/>
      <c r="T3639" s="276"/>
      <c r="U3639" s="284"/>
    </row>
    <row r="3640" spans="18:21" s="105" customFormat="1" x14ac:dyDescent="0.25">
      <c r="R3640" s="263"/>
      <c r="T3640" s="276"/>
      <c r="U3640" s="284"/>
    </row>
    <row r="3641" spans="18:21" s="105" customFormat="1" x14ac:dyDescent="0.25">
      <c r="R3641" s="263"/>
      <c r="T3641" s="276"/>
      <c r="U3641" s="284"/>
    </row>
    <row r="3642" spans="18:21" s="105" customFormat="1" x14ac:dyDescent="0.25">
      <c r="R3642" s="263"/>
      <c r="T3642" s="276"/>
      <c r="U3642" s="284"/>
    </row>
    <row r="3643" spans="18:21" s="105" customFormat="1" x14ac:dyDescent="0.25">
      <c r="R3643" s="263"/>
      <c r="T3643" s="276"/>
      <c r="U3643" s="284"/>
    </row>
    <row r="3644" spans="18:21" s="105" customFormat="1" x14ac:dyDescent="0.25">
      <c r="R3644" s="263"/>
      <c r="T3644" s="276"/>
      <c r="U3644" s="284"/>
    </row>
    <row r="3645" spans="18:21" s="105" customFormat="1" x14ac:dyDescent="0.25">
      <c r="R3645" s="263"/>
      <c r="T3645" s="276"/>
      <c r="U3645" s="284"/>
    </row>
    <row r="3646" spans="18:21" s="105" customFormat="1" x14ac:dyDescent="0.25">
      <c r="R3646" s="263"/>
      <c r="T3646" s="276"/>
      <c r="U3646" s="284"/>
    </row>
    <row r="3647" spans="18:21" s="105" customFormat="1" x14ac:dyDescent="0.25">
      <c r="R3647" s="263"/>
      <c r="T3647" s="276"/>
      <c r="U3647" s="284"/>
    </row>
    <row r="3648" spans="18:21" s="105" customFormat="1" x14ac:dyDescent="0.25">
      <c r="R3648" s="263"/>
      <c r="T3648" s="276"/>
      <c r="U3648" s="284"/>
    </row>
    <row r="3649" spans="18:21" s="105" customFormat="1" x14ac:dyDescent="0.25">
      <c r="R3649" s="263"/>
      <c r="T3649" s="276"/>
      <c r="U3649" s="284"/>
    </row>
    <row r="3650" spans="18:21" s="105" customFormat="1" x14ac:dyDescent="0.25">
      <c r="R3650" s="263"/>
      <c r="T3650" s="276"/>
      <c r="U3650" s="284"/>
    </row>
    <row r="3651" spans="18:21" s="105" customFormat="1" x14ac:dyDescent="0.25">
      <c r="R3651" s="263"/>
      <c r="T3651" s="276"/>
      <c r="U3651" s="284"/>
    </row>
    <row r="3652" spans="18:21" s="105" customFormat="1" x14ac:dyDescent="0.25">
      <c r="R3652" s="263"/>
      <c r="T3652" s="276"/>
      <c r="U3652" s="284"/>
    </row>
    <row r="3653" spans="18:21" s="105" customFormat="1" x14ac:dyDescent="0.25">
      <c r="R3653" s="263"/>
      <c r="T3653" s="276"/>
      <c r="U3653" s="284"/>
    </row>
    <row r="3654" spans="18:21" s="105" customFormat="1" x14ac:dyDescent="0.25">
      <c r="R3654" s="263"/>
      <c r="T3654" s="276"/>
      <c r="U3654" s="284"/>
    </row>
    <row r="3655" spans="18:21" s="105" customFormat="1" x14ac:dyDescent="0.25">
      <c r="R3655" s="263"/>
      <c r="T3655" s="276"/>
      <c r="U3655" s="284"/>
    </row>
    <row r="3656" spans="18:21" s="105" customFormat="1" x14ac:dyDescent="0.25">
      <c r="R3656" s="263"/>
      <c r="T3656" s="276"/>
      <c r="U3656" s="284"/>
    </row>
    <row r="3657" spans="18:21" s="105" customFormat="1" x14ac:dyDescent="0.25">
      <c r="R3657" s="263"/>
      <c r="T3657" s="276"/>
      <c r="U3657" s="284"/>
    </row>
    <row r="3658" spans="18:21" s="105" customFormat="1" x14ac:dyDescent="0.25">
      <c r="R3658" s="263"/>
      <c r="T3658" s="276"/>
      <c r="U3658" s="284"/>
    </row>
    <row r="3659" spans="18:21" s="105" customFormat="1" x14ac:dyDescent="0.25">
      <c r="R3659" s="263"/>
      <c r="T3659" s="276"/>
      <c r="U3659" s="284"/>
    </row>
    <row r="3660" spans="18:21" s="105" customFormat="1" x14ac:dyDescent="0.25">
      <c r="R3660" s="263"/>
      <c r="T3660" s="276"/>
      <c r="U3660" s="284"/>
    </row>
    <row r="3661" spans="18:21" s="105" customFormat="1" x14ac:dyDescent="0.25">
      <c r="R3661" s="263"/>
      <c r="T3661" s="276"/>
      <c r="U3661" s="284"/>
    </row>
    <row r="3662" spans="18:21" s="105" customFormat="1" x14ac:dyDescent="0.25">
      <c r="R3662" s="263"/>
      <c r="T3662" s="276"/>
      <c r="U3662" s="284"/>
    </row>
    <row r="3663" spans="18:21" s="105" customFormat="1" x14ac:dyDescent="0.25">
      <c r="R3663" s="263"/>
      <c r="T3663" s="276"/>
      <c r="U3663" s="284"/>
    </row>
    <row r="3664" spans="18:21" s="105" customFormat="1" x14ac:dyDescent="0.25">
      <c r="R3664" s="263"/>
      <c r="T3664" s="276"/>
      <c r="U3664" s="284"/>
    </row>
    <row r="3665" spans="18:21" s="105" customFormat="1" x14ac:dyDescent="0.25">
      <c r="R3665" s="263"/>
      <c r="T3665" s="276"/>
      <c r="U3665" s="284"/>
    </row>
    <row r="3666" spans="18:21" s="105" customFormat="1" x14ac:dyDescent="0.25">
      <c r="R3666" s="263"/>
      <c r="T3666" s="276"/>
      <c r="U3666" s="284"/>
    </row>
    <row r="3667" spans="18:21" s="105" customFormat="1" x14ac:dyDescent="0.25">
      <c r="R3667" s="263"/>
      <c r="T3667" s="276"/>
      <c r="U3667" s="284"/>
    </row>
    <row r="3668" spans="18:21" s="105" customFormat="1" x14ac:dyDescent="0.25">
      <c r="R3668" s="263"/>
      <c r="T3668" s="276"/>
      <c r="U3668" s="284"/>
    </row>
    <row r="3669" spans="18:21" s="105" customFormat="1" x14ac:dyDescent="0.25">
      <c r="R3669" s="263"/>
      <c r="T3669" s="276"/>
      <c r="U3669" s="284"/>
    </row>
    <row r="3670" spans="18:21" s="105" customFormat="1" x14ac:dyDescent="0.25">
      <c r="R3670" s="263"/>
      <c r="T3670" s="276"/>
      <c r="U3670" s="284"/>
    </row>
    <row r="3671" spans="18:21" s="105" customFormat="1" x14ac:dyDescent="0.25">
      <c r="R3671" s="263"/>
      <c r="T3671" s="276"/>
      <c r="U3671" s="284"/>
    </row>
    <row r="3672" spans="18:21" s="105" customFormat="1" x14ac:dyDescent="0.25">
      <c r="R3672" s="263"/>
      <c r="T3672" s="276"/>
      <c r="U3672" s="284"/>
    </row>
    <row r="3673" spans="18:21" s="105" customFormat="1" x14ac:dyDescent="0.25">
      <c r="R3673" s="263"/>
      <c r="T3673" s="276"/>
      <c r="U3673" s="284"/>
    </row>
    <row r="3674" spans="18:21" s="105" customFormat="1" x14ac:dyDescent="0.25">
      <c r="R3674" s="263"/>
      <c r="T3674" s="276"/>
      <c r="U3674" s="284"/>
    </row>
    <row r="3675" spans="18:21" s="105" customFormat="1" x14ac:dyDescent="0.25">
      <c r="R3675" s="263"/>
      <c r="T3675" s="276"/>
      <c r="U3675" s="284"/>
    </row>
    <row r="3676" spans="18:21" s="105" customFormat="1" x14ac:dyDescent="0.25">
      <c r="R3676" s="263"/>
      <c r="T3676" s="276"/>
      <c r="U3676" s="284"/>
    </row>
    <row r="3677" spans="18:21" s="105" customFormat="1" x14ac:dyDescent="0.25">
      <c r="R3677" s="263"/>
      <c r="T3677" s="276"/>
      <c r="U3677" s="284"/>
    </row>
    <row r="3678" spans="18:21" s="105" customFormat="1" x14ac:dyDescent="0.25">
      <c r="R3678" s="263"/>
      <c r="T3678" s="276"/>
      <c r="U3678" s="284"/>
    </row>
    <row r="3679" spans="18:21" s="105" customFormat="1" x14ac:dyDescent="0.25">
      <c r="R3679" s="263"/>
      <c r="T3679" s="276"/>
      <c r="U3679" s="284"/>
    </row>
    <row r="3680" spans="18:21" s="105" customFormat="1" x14ac:dyDescent="0.25">
      <c r="R3680" s="263"/>
      <c r="T3680" s="276"/>
      <c r="U3680" s="284"/>
    </row>
    <row r="3681" spans="18:21" s="105" customFormat="1" x14ac:dyDescent="0.25">
      <c r="R3681" s="263"/>
      <c r="T3681" s="276"/>
      <c r="U3681" s="284"/>
    </row>
    <row r="3682" spans="18:21" s="105" customFormat="1" x14ac:dyDescent="0.25">
      <c r="R3682" s="263"/>
      <c r="T3682" s="276"/>
      <c r="U3682" s="284"/>
    </row>
    <row r="3683" spans="18:21" s="105" customFormat="1" x14ac:dyDescent="0.25">
      <c r="R3683" s="263"/>
      <c r="T3683" s="276"/>
      <c r="U3683" s="284"/>
    </row>
    <row r="3684" spans="18:21" s="105" customFormat="1" x14ac:dyDescent="0.25">
      <c r="R3684" s="263"/>
      <c r="T3684" s="276"/>
      <c r="U3684" s="284"/>
    </row>
    <row r="3685" spans="18:21" s="105" customFormat="1" x14ac:dyDescent="0.25">
      <c r="R3685" s="263"/>
      <c r="T3685" s="276"/>
      <c r="U3685" s="284"/>
    </row>
    <row r="3686" spans="18:21" s="105" customFormat="1" x14ac:dyDescent="0.25">
      <c r="R3686" s="263"/>
      <c r="T3686" s="276"/>
      <c r="U3686" s="284"/>
    </row>
    <row r="3687" spans="18:21" s="105" customFormat="1" x14ac:dyDescent="0.25">
      <c r="R3687" s="263"/>
      <c r="T3687" s="276"/>
      <c r="U3687" s="284"/>
    </row>
    <row r="3688" spans="18:21" s="105" customFormat="1" x14ac:dyDescent="0.25">
      <c r="R3688" s="263"/>
      <c r="T3688" s="276"/>
      <c r="U3688" s="284"/>
    </row>
    <row r="3689" spans="18:21" s="105" customFormat="1" x14ac:dyDescent="0.25">
      <c r="R3689" s="263"/>
      <c r="T3689" s="276"/>
      <c r="U3689" s="284"/>
    </row>
    <row r="3690" spans="18:21" s="105" customFormat="1" x14ac:dyDescent="0.25">
      <c r="R3690" s="263"/>
      <c r="T3690" s="276"/>
      <c r="U3690" s="284"/>
    </row>
    <row r="3691" spans="18:21" s="105" customFormat="1" x14ac:dyDescent="0.25">
      <c r="R3691" s="263"/>
      <c r="T3691" s="276"/>
      <c r="U3691" s="284"/>
    </row>
    <row r="3692" spans="18:21" s="105" customFormat="1" x14ac:dyDescent="0.25">
      <c r="R3692" s="263"/>
      <c r="T3692" s="276"/>
      <c r="U3692" s="284"/>
    </row>
    <row r="3693" spans="18:21" s="105" customFormat="1" x14ac:dyDescent="0.25">
      <c r="R3693" s="263"/>
      <c r="T3693" s="276"/>
      <c r="U3693" s="284"/>
    </row>
    <row r="3694" spans="18:21" s="105" customFormat="1" x14ac:dyDescent="0.25">
      <c r="R3694" s="263"/>
      <c r="T3694" s="276"/>
      <c r="U3694" s="284"/>
    </row>
    <row r="3695" spans="18:21" s="105" customFormat="1" x14ac:dyDescent="0.25">
      <c r="R3695" s="263"/>
      <c r="T3695" s="276"/>
      <c r="U3695" s="284"/>
    </row>
    <row r="3696" spans="18:21" s="105" customFormat="1" x14ac:dyDescent="0.25">
      <c r="R3696" s="263"/>
      <c r="T3696" s="276"/>
      <c r="U3696" s="284"/>
    </row>
    <row r="3697" spans="18:21" s="105" customFormat="1" x14ac:dyDescent="0.25">
      <c r="R3697" s="263"/>
      <c r="T3697" s="276"/>
      <c r="U3697" s="284"/>
    </row>
    <row r="3698" spans="18:21" s="105" customFormat="1" x14ac:dyDescent="0.25">
      <c r="R3698" s="263"/>
      <c r="T3698" s="276"/>
      <c r="U3698" s="284"/>
    </row>
    <row r="3699" spans="18:21" s="105" customFormat="1" x14ac:dyDescent="0.25">
      <c r="R3699" s="263"/>
      <c r="T3699" s="276"/>
      <c r="U3699" s="284"/>
    </row>
    <row r="3700" spans="18:21" s="105" customFormat="1" x14ac:dyDescent="0.25">
      <c r="R3700" s="263"/>
      <c r="T3700" s="276"/>
      <c r="U3700" s="284"/>
    </row>
    <row r="3701" spans="18:21" s="105" customFormat="1" x14ac:dyDescent="0.25">
      <c r="R3701" s="263"/>
      <c r="T3701" s="276"/>
      <c r="U3701" s="284"/>
    </row>
    <row r="3702" spans="18:21" s="105" customFormat="1" x14ac:dyDescent="0.25">
      <c r="R3702" s="263"/>
      <c r="T3702" s="276"/>
      <c r="U3702" s="284"/>
    </row>
    <row r="3703" spans="18:21" s="105" customFormat="1" x14ac:dyDescent="0.25">
      <c r="R3703" s="263"/>
      <c r="T3703" s="276"/>
      <c r="U3703" s="284"/>
    </row>
    <row r="3704" spans="18:21" s="105" customFormat="1" x14ac:dyDescent="0.25">
      <c r="R3704" s="263"/>
      <c r="T3704" s="276"/>
      <c r="U3704" s="284"/>
    </row>
    <row r="3705" spans="18:21" s="105" customFormat="1" x14ac:dyDescent="0.25">
      <c r="R3705" s="263"/>
      <c r="T3705" s="276"/>
      <c r="U3705" s="284"/>
    </row>
    <row r="3706" spans="18:21" s="105" customFormat="1" x14ac:dyDescent="0.25">
      <c r="R3706" s="263"/>
      <c r="T3706" s="276"/>
      <c r="U3706" s="284"/>
    </row>
    <row r="3707" spans="18:21" s="105" customFormat="1" x14ac:dyDescent="0.25">
      <c r="R3707" s="263"/>
      <c r="T3707" s="276"/>
      <c r="U3707" s="284"/>
    </row>
    <row r="3708" spans="18:21" s="105" customFormat="1" x14ac:dyDescent="0.25">
      <c r="R3708" s="263"/>
      <c r="T3708" s="276"/>
      <c r="U3708" s="284"/>
    </row>
    <row r="3709" spans="18:21" s="105" customFormat="1" x14ac:dyDescent="0.25">
      <c r="R3709" s="263"/>
      <c r="T3709" s="276"/>
      <c r="U3709" s="284"/>
    </row>
    <row r="3710" spans="18:21" s="105" customFormat="1" x14ac:dyDescent="0.25">
      <c r="R3710" s="263"/>
      <c r="T3710" s="276"/>
      <c r="U3710" s="284"/>
    </row>
    <row r="3711" spans="18:21" s="105" customFormat="1" x14ac:dyDescent="0.25">
      <c r="R3711" s="263"/>
      <c r="T3711" s="276"/>
      <c r="U3711" s="284"/>
    </row>
    <row r="3712" spans="18:21" s="105" customFormat="1" x14ac:dyDescent="0.25">
      <c r="R3712" s="263"/>
      <c r="T3712" s="276"/>
      <c r="U3712" s="284"/>
    </row>
    <row r="3713" spans="18:21" s="105" customFormat="1" x14ac:dyDescent="0.25">
      <c r="R3713" s="263"/>
      <c r="T3713" s="276"/>
      <c r="U3713" s="284"/>
    </row>
    <row r="3714" spans="18:21" s="105" customFormat="1" x14ac:dyDescent="0.25">
      <c r="R3714" s="263"/>
      <c r="T3714" s="276"/>
      <c r="U3714" s="284"/>
    </row>
    <row r="3715" spans="18:21" s="105" customFormat="1" x14ac:dyDescent="0.25">
      <c r="R3715" s="263"/>
      <c r="T3715" s="276"/>
      <c r="U3715" s="284"/>
    </row>
    <row r="3716" spans="18:21" s="105" customFormat="1" x14ac:dyDescent="0.25">
      <c r="R3716" s="263"/>
      <c r="T3716" s="276"/>
      <c r="U3716" s="284"/>
    </row>
    <row r="3717" spans="18:21" s="105" customFormat="1" x14ac:dyDescent="0.25">
      <c r="R3717" s="263"/>
      <c r="T3717" s="276"/>
      <c r="U3717" s="284"/>
    </row>
    <row r="3718" spans="18:21" s="105" customFormat="1" x14ac:dyDescent="0.25">
      <c r="R3718" s="263"/>
      <c r="T3718" s="276"/>
      <c r="U3718" s="284"/>
    </row>
    <row r="3719" spans="18:21" s="105" customFormat="1" x14ac:dyDescent="0.25">
      <c r="R3719" s="263"/>
      <c r="T3719" s="276"/>
      <c r="U3719" s="284"/>
    </row>
    <row r="3720" spans="18:21" s="105" customFormat="1" x14ac:dyDescent="0.25">
      <c r="R3720" s="263"/>
      <c r="T3720" s="276"/>
      <c r="U3720" s="284"/>
    </row>
    <row r="3721" spans="18:21" s="105" customFormat="1" x14ac:dyDescent="0.25">
      <c r="R3721" s="263"/>
      <c r="T3721" s="276"/>
      <c r="U3721" s="284"/>
    </row>
    <row r="3722" spans="18:21" s="105" customFormat="1" x14ac:dyDescent="0.25">
      <c r="R3722" s="263"/>
      <c r="T3722" s="276"/>
      <c r="U3722" s="284"/>
    </row>
    <row r="3723" spans="18:21" s="105" customFormat="1" x14ac:dyDescent="0.25">
      <c r="R3723" s="263"/>
      <c r="T3723" s="276"/>
      <c r="U3723" s="284"/>
    </row>
    <row r="3724" spans="18:21" s="105" customFormat="1" x14ac:dyDescent="0.25">
      <c r="R3724" s="263"/>
      <c r="T3724" s="276"/>
      <c r="U3724" s="284"/>
    </row>
    <row r="3725" spans="18:21" s="105" customFormat="1" x14ac:dyDescent="0.25">
      <c r="R3725" s="263"/>
      <c r="T3725" s="276"/>
      <c r="U3725" s="284"/>
    </row>
    <row r="3726" spans="18:21" s="105" customFormat="1" x14ac:dyDescent="0.25">
      <c r="R3726" s="263"/>
      <c r="T3726" s="276"/>
      <c r="U3726" s="284"/>
    </row>
    <row r="3727" spans="18:21" s="105" customFormat="1" x14ac:dyDescent="0.25">
      <c r="R3727" s="263"/>
      <c r="T3727" s="276"/>
      <c r="U3727" s="284"/>
    </row>
    <row r="3728" spans="18:21" s="105" customFormat="1" x14ac:dyDescent="0.25">
      <c r="R3728" s="263"/>
      <c r="T3728" s="276"/>
      <c r="U3728" s="284"/>
    </row>
    <row r="3729" spans="18:21" s="105" customFormat="1" x14ac:dyDescent="0.25">
      <c r="R3729" s="263"/>
      <c r="T3729" s="276"/>
      <c r="U3729" s="284"/>
    </row>
    <row r="3730" spans="18:21" s="105" customFormat="1" x14ac:dyDescent="0.25">
      <c r="R3730" s="263"/>
      <c r="T3730" s="276"/>
      <c r="U3730" s="284"/>
    </row>
    <row r="3731" spans="18:21" s="105" customFormat="1" x14ac:dyDescent="0.25">
      <c r="R3731" s="263"/>
      <c r="T3731" s="276"/>
      <c r="U3731" s="284"/>
    </row>
    <row r="3732" spans="18:21" s="105" customFormat="1" x14ac:dyDescent="0.25">
      <c r="R3732" s="263"/>
      <c r="T3732" s="276"/>
      <c r="U3732" s="284"/>
    </row>
    <row r="3733" spans="18:21" s="105" customFormat="1" x14ac:dyDescent="0.25">
      <c r="R3733" s="263"/>
      <c r="T3733" s="276"/>
      <c r="U3733" s="284"/>
    </row>
    <row r="3734" spans="18:21" s="105" customFormat="1" x14ac:dyDescent="0.25">
      <c r="R3734" s="263"/>
      <c r="T3734" s="276"/>
      <c r="U3734" s="284"/>
    </row>
    <row r="3735" spans="18:21" s="105" customFormat="1" x14ac:dyDescent="0.25">
      <c r="R3735" s="263"/>
      <c r="T3735" s="276"/>
      <c r="U3735" s="284"/>
    </row>
    <row r="3736" spans="18:21" s="105" customFormat="1" x14ac:dyDescent="0.25">
      <c r="R3736" s="263"/>
      <c r="T3736" s="276"/>
      <c r="U3736" s="284"/>
    </row>
    <row r="3737" spans="18:21" s="105" customFormat="1" x14ac:dyDescent="0.25">
      <c r="R3737" s="263"/>
      <c r="T3737" s="276"/>
      <c r="U3737" s="284"/>
    </row>
    <row r="3738" spans="18:21" s="105" customFormat="1" x14ac:dyDescent="0.25">
      <c r="R3738" s="263"/>
      <c r="T3738" s="276"/>
      <c r="U3738" s="284"/>
    </row>
    <row r="3739" spans="18:21" s="105" customFormat="1" x14ac:dyDescent="0.25">
      <c r="R3739" s="263"/>
      <c r="T3739" s="276"/>
      <c r="U3739" s="284"/>
    </row>
    <row r="3740" spans="18:21" s="105" customFormat="1" x14ac:dyDescent="0.25">
      <c r="R3740" s="263"/>
      <c r="T3740" s="276"/>
      <c r="U3740" s="284"/>
    </row>
    <row r="3741" spans="18:21" s="105" customFormat="1" x14ac:dyDescent="0.25">
      <c r="R3741" s="263"/>
      <c r="T3741" s="276"/>
      <c r="U3741" s="284"/>
    </row>
    <row r="3742" spans="18:21" s="105" customFormat="1" x14ac:dyDescent="0.25">
      <c r="R3742" s="263"/>
      <c r="T3742" s="276"/>
      <c r="U3742" s="284"/>
    </row>
    <row r="3743" spans="18:21" s="105" customFormat="1" x14ac:dyDescent="0.25">
      <c r="R3743" s="263"/>
      <c r="T3743" s="276"/>
      <c r="U3743" s="284"/>
    </row>
    <row r="3744" spans="18:21" s="105" customFormat="1" x14ac:dyDescent="0.25">
      <c r="R3744" s="263"/>
      <c r="T3744" s="276"/>
      <c r="U3744" s="284"/>
    </row>
    <row r="3745" spans="18:21" s="105" customFormat="1" x14ac:dyDescent="0.25">
      <c r="R3745" s="263"/>
      <c r="T3745" s="276"/>
      <c r="U3745" s="284"/>
    </row>
    <row r="3746" spans="18:21" s="105" customFormat="1" x14ac:dyDescent="0.25">
      <c r="R3746" s="263"/>
      <c r="T3746" s="276"/>
      <c r="U3746" s="284"/>
    </row>
    <row r="3747" spans="18:21" s="105" customFormat="1" x14ac:dyDescent="0.25">
      <c r="R3747" s="263"/>
      <c r="T3747" s="276"/>
      <c r="U3747" s="284"/>
    </row>
    <row r="3748" spans="18:21" s="105" customFormat="1" x14ac:dyDescent="0.25">
      <c r="R3748" s="263"/>
      <c r="T3748" s="276"/>
      <c r="U3748" s="284"/>
    </row>
    <row r="3749" spans="18:21" s="105" customFormat="1" x14ac:dyDescent="0.25">
      <c r="R3749" s="263"/>
      <c r="T3749" s="276"/>
      <c r="U3749" s="284"/>
    </row>
    <row r="3750" spans="18:21" s="105" customFormat="1" x14ac:dyDescent="0.25">
      <c r="R3750" s="263"/>
      <c r="T3750" s="276"/>
      <c r="U3750" s="284"/>
    </row>
    <row r="3751" spans="18:21" s="105" customFormat="1" x14ac:dyDescent="0.25">
      <c r="R3751" s="263"/>
      <c r="T3751" s="276"/>
      <c r="U3751" s="284"/>
    </row>
    <row r="3752" spans="18:21" s="105" customFormat="1" x14ac:dyDescent="0.25">
      <c r="R3752" s="263"/>
      <c r="T3752" s="276"/>
      <c r="U3752" s="284"/>
    </row>
    <row r="3753" spans="18:21" s="105" customFormat="1" x14ac:dyDescent="0.25">
      <c r="R3753" s="263"/>
      <c r="T3753" s="276"/>
      <c r="U3753" s="284"/>
    </row>
    <row r="3754" spans="18:21" s="105" customFormat="1" x14ac:dyDescent="0.25">
      <c r="R3754" s="263"/>
      <c r="T3754" s="276"/>
      <c r="U3754" s="284"/>
    </row>
    <row r="3755" spans="18:21" s="105" customFormat="1" x14ac:dyDescent="0.25">
      <c r="R3755" s="263"/>
      <c r="T3755" s="276"/>
      <c r="U3755" s="284"/>
    </row>
    <row r="3756" spans="18:21" s="105" customFormat="1" x14ac:dyDescent="0.25">
      <c r="R3756" s="263"/>
      <c r="T3756" s="276"/>
      <c r="U3756" s="284"/>
    </row>
    <row r="3757" spans="18:21" s="105" customFormat="1" x14ac:dyDescent="0.25">
      <c r="R3757" s="263"/>
      <c r="T3757" s="276"/>
      <c r="U3757" s="284"/>
    </row>
    <row r="3758" spans="18:21" s="105" customFormat="1" x14ac:dyDescent="0.25">
      <c r="R3758" s="263"/>
      <c r="T3758" s="276"/>
      <c r="U3758" s="284"/>
    </row>
    <row r="3759" spans="18:21" s="105" customFormat="1" x14ac:dyDescent="0.25">
      <c r="R3759" s="263"/>
      <c r="T3759" s="276"/>
      <c r="U3759" s="284"/>
    </row>
    <row r="3760" spans="18:21" s="105" customFormat="1" x14ac:dyDescent="0.25">
      <c r="R3760" s="263"/>
      <c r="T3760" s="276"/>
      <c r="U3760" s="284"/>
    </row>
    <row r="3761" spans="18:21" s="105" customFormat="1" x14ac:dyDescent="0.25">
      <c r="R3761" s="263"/>
      <c r="T3761" s="276"/>
      <c r="U3761" s="284"/>
    </row>
    <row r="3762" spans="18:21" s="105" customFormat="1" x14ac:dyDescent="0.25">
      <c r="R3762" s="263"/>
      <c r="T3762" s="276"/>
      <c r="U3762" s="284"/>
    </row>
    <row r="3763" spans="18:21" s="105" customFormat="1" x14ac:dyDescent="0.25">
      <c r="R3763" s="263"/>
      <c r="T3763" s="276"/>
      <c r="U3763" s="284"/>
    </row>
    <row r="3764" spans="18:21" s="105" customFormat="1" x14ac:dyDescent="0.25">
      <c r="R3764" s="263"/>
      <c r="T3764" s="276"/>
      <c r="U3764" s="284"/>
    </row>
    <row r="3765" spans="18:21" s="105" customFormat="1" x14ac:dyDescent="0.25">
      <c r="R3765" s="263"/>
      <c r="T3765" s="276"/>
      <c r="U3765" s="284"/>
    </row>
    <row r="3766" spans="18:21" s="105" customFormat="1" x14ac:dyDescent="0.25">
      <c r="R3766" s="263"/>
      <c r="T3766" s="276"/>
      <c r="U3766" s="284"/>
    </row>
    <row r="3767" spans="18:21" s="105" customFormat="1" x14ac:dyDescent="0.25">
      <c r="R3767" s="263"/>
      <c r="T3767" s="276"/>
      <c r="U3767" s="284"/>
    </row>
    <row r="3768" spans="18:21" s="105" customFormat="1" x14ac:dyDescent="0.25">
      <c r="R3768" s="263"/>
      <c r="T3768" s="276"/>
      <c r="U3768" s="284"/>
    </row>
    <row r="3769" spans="18:21" s="105" customFormat="1" x14ac:dyDescent="0.25">
      <c r="R3769" s="263"/>
      <c r="T3769" s="276"/>
      <c r="U3769" s="284"/>
    </row>
    <row r="3770" spans="18:21" s="105" customFormat="1" x14ac:dyDescent="0.25">
      <c r="R3770" s="263"/>
      <c r="T3770" s="276"/>
      <c r="U3770" s="284"/>
    </row>
    <row r="3771" spans="18:21" s="105" customFormat="1" x14ac:dyDescent="0.25">
      <c r="R3771" s="263"/>
      <c r="T3771" s="276"/>
      <c r="U3771" s="284"/>
    </row>
    <row r="3772" spans="18:21" s="105" customFormat="1" x14ac:dyDescent="0.25">
      <c r="R3772" s="263"/>
      <c r="T3772" s="276"/>
      <c r="U3772" s="284"/>
    </row>
    <row r="3773" spans="18:21" s="105" customFormat="1" x14ac:dyDescent="0.25">
      <c r="R3773" s="263"/>
      <c r="T3773" s="276"/>
      <c r="U3773" s="284"/>
    </row>
    <row r="3774" spans="18:21" s="105" customFormat="1" x14ac:dyDescent="0.25">
      <c r="R3774" s="263"/>
      <c r="T3774" s="276"/>
      <c r="U3774" s="284"/>
    </row>
    <row r="3775" spans="18:21" s="105" customFormat="1" x14ac:dyDescent="0.25">
      <c r="R3775" s="263"/>
      <c r="T3775" s="276"/>
      <c r="U3775" s="284"/>
    </row>
    <row r="3776" spans="18:21" s="105" customFormat="1" x14ac:dyDescent="0.25">
      <c r="R3776" s="263"/>
      <c r="T3776" s="276"/>
      <c r="U3776" s="284"/>
    </row>
    <row r="3777" spans="18:21" s="105" customFormat="1" x14ac:dyDescent="0.25">
      <c r="R3777" s="263"/>
      <c r="T3777" s="276"/>
      <c r="U3777" s="284"/>
    </row>
    <row r="3778" spans="18:21" s="105" customFormat="1" x14ac:dyDescent="0.25">
      <c r="R3778" s="263"/>
      <c r="T3778" s="276"/>
      <c r="U3778" s="284"/>
    </row>
    <row r="3779" spans="18:21" s="105" customFormat="1" x14ac:dyDescent="0.25">
      <c r="R3779" s="263"/>
      <c r="T3779" s="276"/>
      <c r="U3779" s="284"/>
    </row>
    <row r="3780" spans="18:21" s="105" customFormat="1" x14ac:dyDescent="0.25">
      <c r="R3780" s="263"/>
      <c r="T3780" s="276"/>
      <c r="U3780" s="284"/>
    </row>
    <row r="3781" spans="18:21" s="105" customFormat="1" x14ac:dyDescent="0.25">
      <c r="R3781" s="263"/>
      <c r="T3781" s="276"/>
      <c r="U3781" s="284"/>
    </row>
    <row r="3782" spans="18:21" s="105" customFormat="1" x14ac:dyDescent="0.25">
      <c r="R3782" s="263"/>
      <c r="T3782" s="276"/>
      <c r="U3782" s="284"/>
    </row>
    <row r="3783" spans="18:21" s="105" customFormat="1" x14ac:dyDescent="0.25">
      <c r="R3783" s="263"/>
      <c r="T3783" s="276"/>
      <c r="U3783" s="284"/>
    </row>
    <row r="3784" spans="18:21" s="105" customFormat="1" x14ac:dyDescent="0.25">
      <c r="R3784" s="263"/>
      <c r="T3784" s="276"/>
      <c r="U3784" s="284"/>
    </row>
    <row r="3785" spans="18:21" s="105" customFormat="1" x14ac:dyDescent="0.25">
      <c r="R3785" s="263"/>
      <c r="T3785" s="276"/>
      <c r="U3785" s="284"/>
    </row>
    <row r="3786" spans="18:21" s="105" customFormat="1" x14ac:dyDescent="0.25">
      <c r="R3786" s="263"/>
      <c r="T3786" s="276"/>
      <c r="U3786" s="284"/>
    </row>
    <row r="3787" spans="18:21" s="105" customFormat="1" x14ac:dyDescent="0.25">
      <c r="R3787" s="263"/>
      <c r="T3787" s="276"/>
      <c r="U3787" s="284"/>
    </row>
    <row r="3788" spans="18:21" s="105" customFormat="1" x14ac:dyDescent="0.25">
      <c r="R3788" s="263"/>
      <c r="T3788" s="276"/>
      <c r="U3788" s="284"/>
    </row>
    <row r="3789" spans="18:21" s="105" customFormat="1" x14ac:dyDescent="0.25">
      <c r="R3789" s="263"/>
      <c r="T3789" s="276"/>
      <c r="U3789" s="284"/>
    </row>
    <row r="3790" spans="18:21" s="105" customFormat="1" x14ac:dyDescent="0.25">
      <c r="R3790" s="263"/>
      <c r="T3790" s="276"/>
      <c r="U3790" s="284"/>
    </row>
    <row r="3791" spans="18:21" s="105" customFormat="1" x14ac:dyDescent="0.25">
      <c r="R3791" s="263"/>
      <c r="T3791" s="276"/>
      <c r="U3791" s="284"/>
    </row>
    <row r="3792" spans="18:21" s="105" customFormat="1" x14ac:dyDescent="0.25">
      <c r="R3792" s="263"/>
      <c r="T3792" s="276"/>
      <c r="U3792" s="284"/>
    </row>
    <row r="3793" spans="18:21" s="105" customFormat="1" x14ac:dyDescent="0.25">
      <c r="R3793" s="263"/>
      <c r="T3793" s="276"/>
      <c r="U3793" s="284"/>
    </row>
    <row r="3794" spans="18:21" s="105" customFormat="1" x14ac:dyDescent="0.25">
      <c r="R3794" s="263"/>
      <c r="T3794" s="276"/>
      <c r="U3794" s="284"/>
    </row>
    <row r="3795" spans="18:21" s="105" customFormat="1" x14ac:dyDescent="0.25">
      <c r="R3795" s="263"/>
      <c r="T3795" s="276"/>
      <c r="U3795" s="284"/>
    </row>
    <row r="3796" spans="18:21" s="105" customFormat="1" x14ac:dyDescent="0.25">
      <c r="R3796" s="263"/>
      <c r="T3796" s="276"/>
      <c r="U3796" s="284"/>
    </row>
    <row r="3797" spans="18:21" s="105" customFormat="1" x14ac:dyDescent="0.25">
      <c r="R3797" s="263"/>
      <c r="T3797" s="276"/>
      <c r="U3797" s="284"/>
    </row>
    <row r="3798" spans="18:21" s="105" customFormat="1" x14ac:dyDescent="0.25">
      <c r="R3798" s="263"/>
      <c r="T3798" s="276"/>
      <c r="U3798" s="284"/>
    </row>
    <row r="3799" spans="18:21" s="105" customFormat="1" x14ac:dyDescent="0.25">
      <c r="R3799" s="263"/>
      <c r="T3799" s="276"/>
      <c r="U3799" s="284"/>
    </row>
    <row r="3800" spans="18:21" s="105" customFormat="1" x14ac:dyDescent="0.25">
      <c r="R3800" s="263"/>
      <c r="T3800" s="276"/>
      <c r="U3800" s="284"/>
    </row>
    <row r="3801" spans="18:21" s="105" customFormat="1" x14ac:dyDescent="0.25">
      <c r="R3801" s="263"/>
      <c r="T3801" s="276"/>
      <c r="U3801" s="284"/>
    </row>
    <row r="3802" spans="18:21" s="105" customFormat="1" x14ac:dyDescent="0.25">
      <c r="R3802" s="263"/>
      <c r="T3802" s="276"/>
      <c r="U3802" s="284"/>
    </row>
    <row r="3803" spans="18:21" s="105" customFormat="1" x14ac:dyDescent="0.25">
      <c r="R3803" s="263"/>
      <c r="T3803" s="276"/>
      <c r="U3803" s="284"/>
    </row>
    <row r="3804" spans="18:21" s="105" customFormat="1" x14ac:dyDescent="0.25">
      <c r="R3804" s="263"/>
      <c r="T3804" s="276"/>
      <c r="U3804" s="284"/>
    </row>
    <row r="3805" spans="18:21" s="105" customFormat="1" x14ac:dyDescent="0.25">
      <c r="R3805" s="263"/>
      <c r="T3805" s="276"/>
      <c r="U3805" s="284"/>
    </row>
    <row r="3806" spans="18:21" s="105" customFormat="1" x14ac:dyDescent="0.25">
      <c r="R3806" s="263"/>
      <c r="T3806" s="276"/>
      <c r="U3806" s="284"/>
    </row>
    <row r="3807" spans="18:21" s="105" customFormat="1" x14ac:dyDescent="0.25">
      <c r="R3807" s="263"/>
      <c r="T3807" s="276"/>
      <c r="U3807" s="284"/>
    </row>
    <row r="3808" spans="18:21" s="105" customFormat="1" x14ac:dyDescent="0.25">
      <c r="R3808" s="263"/>
      <c r="T3808" s="276"/>
      <c r="U3808" s="284"/>
    </row>
    <row r="3809" spans="18:21" s="105" customFormat="1" x14ac:dyDescent="0.25">
      <c r="R3809" s="263"/>
      <c r="T3809" s="276"/>
      <c r="U3809" s="284"/>
    </row>
    <row r="3810" spans="18:21" s="105" customFormat="1" x14ac:dyDescent="0.25">
      <c r="R3810" s="263"/>
      <c r="T3810" s="276"/>
      <c r="U3810" s="284"/>
    </row>
    <row r="3811" spans="18:21" s="105" customFormat="1" x14ac:dyDescent="0.25">
      <c r="R3811" s="263"/>
      <c r="T3811" s="276"/>
      <c r="U3811" s="284"/>
    </row>
    <row r="3812" spans="18:21" s="105" customFormat="1" x14ac:dyDescent="0.25">
      <c r="R3812" s="263"/>
      <c r="T3812" s="276"/>
      <c r="U3812" s="284"/>
    </row>
    <row r="3813" spans="18:21" s="105" customFormat="1" x14ac:dyDescent="0.25">
      <c r="R3813" s="263"/>
      <c r="T3813" s="276"/>
      <c r="U3813" s="284"/>
    </row>
    <row r="3814" spans="18:21" s="105" customFormat="1" x14ac:dyDescent="0.25">
      <c r="R3814" s="263"/>
      <c r="T3814" s="276"/>
      <c r="U3814" s="284"/>
    </row>
    <row r="3815" spans="18:21" s="105" customFormat="1" x14ac:dyDescent="0.25">
      <c r="R3815" s="263"/>
      <c r="T3815" s="276"/>
      <c r="U3815" s="284"/>
    </row>
    <row r="3816" spans="18:21" s="105" customFormat="1" x14ac:dyDescent="0.25">
      <c r="R3816" s="263"/>
      <c r="T3816" s="276"/>
      <c r="U3816" s="284"/>
    </row>
    <row r="3817" spans="18:21" s="105" customFormat="1" x14ac:dyDescent="0.25">
      <c r="R3817" s="263"/>
      <c r="T3817" s="276"/>
      <c r="U3817" s="284"/>
    </row>
    <row r="3818" spans="18:21" s="105" customFormat="1" x14ac:dyDescent="0.25">
      <c r="R3818" s="263"/>
      <c r="T3818" s="276"/>
      <c r="U3818" s="284"/>
    </row>
    <row r="3819" spans="18:21" s="105" customFormat="1" x14ac:dyDescent="0.25">
      <c r="R3819" s="263"/>
      <c r="T3819" s="276"/>
      <c r="U3819" s="284"/>
    </row>
    <row r="3820" spans="18:21" s="105" customFormat="1" x14ac:dyDescent="0.25">
      <c r="R3820" s="263"/>
      <c r="T3820" s="276"/>
      <c r="U3820" s="284"/>
    </row>
    <row r="3821" spans="18:21" s="105" customFormat="1" x14ac:dyDescent="0.25">
      <c r="R3821" s="263"/>
      <c r="T3821" s="276"/>
      <c r="U3821" s="284"/>
    </row>
    <row r="3822" spans="18:21" s="105" customFormat="1" x14ac:dyDescent="0.25">
      <c r="R3822" s="263"/>
      <c r="T3822" s="276"/>
      <c r="U3822" s="284"/>
    </row>
    <row r="3823" spans="18:21" s="105" customFormat="1" x14ac:dyDescent="0.25">
      <c r="R3823" s="263"/>
      <c r="T3823" s="276"/>
      <c r="U3823" s="284"/>
    </row>
    <row r="3824" spans="18:21" s="105" customFormat="1" x14ac:dyDescent="0.25">
      <c r="R3824" s="263"/>
      <c r="T3824" s="276"/>
      <c r="U3824" s="284"/>
    </row>
    <row r="3825" spans="18:21" s="105" customFormat="1" x14ac:dyDescent="0.25">
      <c r="R3825" s="263"/>
      <c r="T3825" s="276"/>
      <c r="U3825" s="284"/>
    </row>
    <row r="3826" spans="18:21" s="105" customFormat="1" x14ac:dyDescent="0.25">
      <c r="R3826" s="263"/>
      <c r="T3826" s="276"/>
      <c r="U3826" s="284"/>
    </row>
    <row r="3827" spans="18:21" s="105" customFormat="1" x14ac:dyDescent="0.25">
      <c r="R3827" s="263"/>
      <c r="T3827" s="276"/>
      <c r="U3827" s="284"/>
    </row>
    <row r="3828" spans="18:21" s="105" customFormat="1" x14ac:dyDescent="0.25">
      <c r="R3828" s="263"/>
      <c r="T3828" s="276"/>
      <c r="U3828" s="284"/>
    </row>
    <row r="3829" spans="18:21" s="105" customFormat="1" x14ac:dyDescent="0.25">
      <c r="R3829" s="263"/>
      <c r="T3829" s="276"/>
      <c r="U3829" s="284"/>
    </row>
    <row r="3830" spans="18:21" s="105" customFormat="1" x14ac:dyDescent="0.25">
      <c r="R3830" s="263"/>
      <c r="T3830" s="276"/>
      <c r="U3830" s="284"/>
    </row>
    <row r="3831" spans="18:21" s="105" customFormat="1" x14ac:dyDescent="0.25">
      <c r="R3831" s="263"/>
      <c r="T3831" s="276"/>
      <c r="U3831" s="284"/>
    </row>
    <row r="3832" spans="18:21" s="105" customFormat="1" x14ac:dyDescent="0.25">
      <c r="R3832" s="263"/>
      <c r="T3832" s="276"/>
      <c r="U3832" s="284"/>
    </row>
    <row r="3833" spans="18:21" s="105" customFormat="1" x14ac:dyDescent="0.25">
      <c r="R3833" s="263"/>
      <c r="T3833" s="276"/>
      <c r="U3833" s="284"/>
    </row>
    <row r="3834" spans="18:21" s="105" customFormat="1" x14ac:dyDescent="0.25">
      <c r="R3834" s="263"/>
      <c r="T3834" s="276"/>
      <c r="U3834" s="284"/>
    </row>
    <row r="3835" spans="18:21" s="105" customFormat="1" x14ac:dyDescent="0.25">
      <c r="R3835" s="263"/>
      <c r="T3835" s="276"/>
      <c r="U3835" s="284"/>
    </row>
    <row r="3836" spans="18:21" s="105" customFormat="1" x14ac:dyDescent="0.25">
      <c r="R3836" s="263"/>
      <c r="T3836" s="276"/>
      <c r="U3836" s="284"/>
    </row>
    <row r="3837" spans="18:21" s="105" customFormat="1" x14ac:dyDescent="0.25">
      <c r="R3837" s="263"/>
      <c r="T3837" s="276"/>
      <c r="U3837" s="284"/>
    </row>
    <row r="3838" spans="18:21" s="105" customFormat="1" x14ac:dyDescent="0.25">
      <c r="R3838" s="263"/>
      <c r="T3838" s="276"/>
      <c r="U3838" s="284"/>
    </row>
    <row r="3839" spans="18:21" s="105" customFormat="1" x14ac:dyDescent="0.25">
      <c r="R3839" s="263"/>
      <c r="T3839" s="276"/>
      <c r="U3839" s="284"/>
    </row>
    <row r="3840" spans="18:21" s="105" customFormat="1" x14ac:dyDescent="0.25">
      <c r="R3840" s="263"/>
      <c r="T3840" s="276"/>
      <c r="U3840" s="284"/>
    </row>
    <row r="3841" spans="18:21" s="105" customFormat="1" x14ac:dyDescent="0.25">
      <c r="R3841" s="263"/>
      <c r="T3841" s="276"/>
      <c r="U3841" s="284"/>
    </row>
    <row r="3842" spans="18:21" s="105" customFormat="1" x14ac:dyDescent="0.25">
      <c r="R3842" s="263"/>
      <c r="T3842" s="276"/>
      <c r="U3842" s="284"/>
    </row>
    <row r="3843" spans="18:21" s="105" customFormat="1" x14ac:dyDescent="0.25">
      <c r="R3843" s="263"/>
      <c r="T3843" s="276"/>
      <c r="U3843" s="284"/>
    </row>
    <row r="3844" spans="18:21" s="105" customFormat="1" x14ac:dyDescent="0.25">
      <c r="R3844" s="263"/>
      <c r="T3844" s="276"/>
      <c r="U3844" s="284"/>
    </row>
    <row r="3845" spans="18:21" s="105" customFormat="1" x14ac:dyDescent="0.25">
      <c r="R3845" s="263"/>
      <c r="T3845" s="276"/>
      <c r="U3845" s="284"/>
    </row>
    <row r="3846" spans="18:21" s="105" customFormat="1" x14ac:dyDescent="0.25">
      <c r="R3846" s="263"/>
      <c r="T3846" s="276"/>
      <c r="U3846" s="284"/>
    </row>
    <row r="3847" spans="18:21" s="105" customFormat="1" x14ac:dyDescent="0.25">
      <c r="R3847" s="263"/>
      <c r="T3847" s="276"/>
      <c r="U3847" s="284"/>
    </row>
    <row r="3848" spans="18:21" s="105" customFormat="1" x14ac:dyDescent="0.25">
      <c r="R3848" s="263"/>
      <c r="T3848" s="276"/>
      <c r="U3848" s="284"/>
    </row>
    <row r="3849" spans="18:21" s="105" customFormat="1" x14ac:dyDescent="0.25">
      <c r="R3849" s="263"/>
      <c r="T3849" s="276"/>
      <c r="U3849" s="284"/>
    </row>
    <row r="3850" spans="18:21" s="105" customFormat="1" x14ac:dyDescent="0.25">
      <c r="R3850" s="263"/>
      <c r="T3850" s="276"/>
      <c r="U3850" s="284"/>
    </row>
    <row r="3851" spans="18:21" s="105" customFormat="1" x14ac:dyDescent="0.25">
      <c r="R3851" s="263"/>
      <c r="T3851" s="276"/>
      <c r="U3851" s="284"/>
    </row>
    <row r="3852" spans="18:21" s="105" customFormat="1" x14ac:dyDescent="0.25">
      <c r="R3852" s="263"/>
      <c r="T3852" s="276"/>
      <c r="U3852" s="284"/>
    </row>
    <row r="3853" spans="18:21" s="105" customFormat="1" x14ac:dyDescent="0.25">
      <c r="R3853" s="263"/>
      <c r="T3853" s="276"/>
      <c r="U3853" s="284"/>
    </row>
    <row r="3854" spans="18:21" s="105" customFormat="1" x14ac:dyDescent="0.25">
      <c r="R3854" s="263"/>
      <c r="T3854" s="276"/>
      <c r="U3854" s="284"/>
    </row>
    <row r="3855" spans="18:21" s="105" customFormat="1" x14ac:dyDescent="0.25">
      <c r="R3855" s="263"/>
      <c r="T3855" s="276"/>
      <c r="U3855" s="284"/>
    </row>
    <row r="3856" spans="18:21" s="105" customFormat="1" x14ac:dyDescent="0.25">
      <c r="R3856" s="263"/>
      <c r="T3856" s="276"/>
      <c r="U3856" s="284"/>
    </row>
    <row r="3857" spans="18:21" s="105" customFormat="1" x14ac:dyDescent="0.25">
      <c r="R3857" s="263"/>
      <c r="T3857" s="276"/>
      <c r="U3857" s="284"/>
    </row>
    <row r="3858" spans="18:21" s="105" customFormat="1" x14ac:dyDescent="0.25">
      <c r="R3858" s="263"/>
      <c r="T3858" s="276"/>
      <c r="U3858" s="284"/>
    </row>
    <row r="3859" spans="18:21" s="105" customFormat="1" x14ac:dyDescent="0.25">
      <c r="R3859" s="263"/>
      <c r="T3859" s="276"/>
      <c r="U3859" s="284"/>
    </row>
    <row r="3860" spans="18:21" s="105" customFormat="1" x14ac:dyDescent="0.25">
      <c r="R3860" s="263"/>
      <c r="T3860" s="276"/>
      <c r="U3860" s="284"/>
    </row>
    <row r="3861" spans="18:21" s="105" customFormat="1" x14ac:dyDescent="0.25">
      <c r="R3861" s="263"/>
      <c r="T3861" s="276"/>
      <c r="U3861" s="284"/>
    </row>
    <row r="3862" spans="18:21" s="105" customFormat="1" x14ac:dyDescent="0.25">
      <c r="R3862" s="263"/>
      <c r="T3862" s="276"/>
      <c r="U3862" s="284"/>
    </row>
    <row r="3863" spans="18:21" s="105" customFormat="1" x14ac:dyDescent="0.25">
      <c r="R3863" s="263"/>
      <c r="T3863" s="276"/>
      <c r="U3863" s="284"/>
    </row>
    <row r="3864" spans="18:21" s="105" customFormat="1" x14ac:dyDescent="0.25">
      <c r="R3864" s="263"/>
      <c r="T3864" s="276"/>
      <c r="U3864" s="284"/>
    </row>
    <row r="3865" spans="18:21" s="105" customFormat="1" x14ac:dyDescent="0.25">
      <c r="R3865" s="263"/>
      <c r="T3865" s="276"/>
      <c r="U3865" s="284"/>
    </row>
    <row r="3866" spans="18:21" s="105" customFormat="1" x14ac:dyDescent="0.25">
      <c r="R3866" s="263"/>
      <c r="T3866" s="276"/>
      <c r="U3866" s="284"/>
    </row>
    <row r="3867" spans="18:21" s="105" customFormat="1" x14ac:dyDescent="0.25">
      <c r="R3867" s="263"/>
      <c r="T3867" s="276"/>
      <c r="U3867" s="284"/>
    </row>
    <row r="3868" spans="18:21" s="105" customFormat="1" x14ac:dyDescent="0.25">
      <c r="R3868" s="263"/>
      <c r="T3868" s="276"/>
      <c r="U3868" s="284"/>
    </row>
    <row r="3869" spans="18:21" s="105" customFormat="1" x14ac:dyDescent="0.25">
      <c r="R3869" s="263"/>
      <c r="T3869" s="276"/>
      <c r="U3869" s="284"/>
    </row>
    <row r="3870" spans="18:21" s="105" customFormat="1" x14ac:dyDescent="0.25">
      <c r="R3870" s="263"/>
      <c r="T3870" s="276"/>
      <c r="U3870" s="284"/>
    </row>
    <row r="3871" spans="18:21" s="105" customFormat="1" x14ac:dyDescent="0.25">
      <c r="R3871" s="263"/>
      <c r="T3871" s="276"/>
      <c r="U3871" s="284"/>
    </row>
    <row r="3872" spans="18:21" s="105" customFormat="1" x14ac:dyDescent="0.25">
      <c r="R3872" s="263"/>
      <c r="T3872" s="276"/>
      <c r="U3872" s="284"/>
    </row>
    <row r="3873" spans="18:21" s="105" customFormat="1" x14ac:dyDescent="0.25">
      <c r="R3873" s="263"/>
      <c r="T3873" s="276"/>
      <c r="U3873" s="284"/>
    </row>
    <row r="3874" spans="18:21" s="105" customFormat="1" x14ac:dyDescent="0.25">
      <c r="R3874" s="263"/>
      <c r="T3874" s="276"/>
      <c r="U3874" s="284"/>
    </row>
    <row r="3875" spans="18:21" s="105" customFormat="1" x14ac:dyDescent="0.25">
      <c r="R3875" s="263"/>
      <c r="T3875" s="276"/>
      <c r="U3875" s="284"/>
    </row>
    <row r="3876" spans="18:21" s="105" customFormat="1" x14ac:dyDescent="0.25">
      <c r="R3876" s="263"/>
      <c r="T3876" s="276"/>
      <c r="U3876" s="284"/>
    </row>
    <row r="3877" spans="18:21" s="105" customFormat="1" x14ac:dyDescent="0.25">
      <c r="R3877" s="263"/>
      <c r="T3877" s="276"/>
      <c r="U3877" s="284"/>
    </row>
    <row r="3878" spans="18:21" s="105" customFormat="1" x14ac:dyDescent="0.25">
      <c r="R3878" s="263"/>
      <c r="T3878" s="276"/>
      <c r="U3878" s="284"/>
    </row>
    <row r="3879" spans="18:21" s="105" customFormat="1" x14ac:dyDescent="0.25">
      <c r="R3879" s="263"/>
      <c r="T3879" s="276"/>
      <c r="U3879" s="284"/>
    </row>
    <row r="3880" spans="18:21" s="105" customFormat="1" x14ac:dyDescent="0.25">
      <c r="R3880" s="263"/>
      <c r="T3880" s="276"/>
      <c r="U3880" s="284"/>
    </row>
    <row r="3881" spans="18:21" s="105" customFormat="1" x14ac:dyDescent="0.25">
      <c r="R3881" s="263"/>
      <c r="T3881" s="276"/>
      <c r="U3881" s="284"/>
    </row>
    <row r="3882" spans="18:21" s="105" customFormat="1" x14ac:dyDescent="0.25">
      <c r="R3882" s="263"/>
      <c r="T3882" s="276"/>
      <c r="U3882" s="284"/>
    </row>
    <row r="3883" spans="18:21" s="105" customFormat="1" x14ac:dyDescent="0.25">
      <c r="R3883" s="263"/>
      <c r="T3883" s="276"/>
      <c r="U3883" s="284"/>
    </row>
    <row r="3884" spans="18:21" s="105" customFormat="1" x14ac:dyDescent="0.25">
      <c r="R3884" s="263"/>
      <c r="T3884" s="276"/>
      <c r="U3884" s="284"/>
    </row>
    <row r="3885" spans="18:21" s="105" customFormat="1" x14ac:dyDescent="0.25">
      <c r="R3885" s="263"/>
      <c r="T3885" s="276"/>
      <c r="U3885" s="284"/>
    </row>
    <row r="3886" spans="18:21" s="105" customFormat="1" x14ac:dyDescent="0.25">
      <c r="R3886" s="263"/>
      <c r="T3886" s="276"/>
      <c r="U3886" s="284"/>
    </row>
    <row r="3887" spans="18:21" s="105" customFormat="1" x14ac:dyDescent="0.25">
      <c r="R3887" s="263"/>
      <c r="T3887" s="276"/>
      <c r="U3887" s="284"/>
    </row>
    <row r="3888" spans="18:21" s="105" customFormat="1" x14ac:dyDescent="0.25">
      <c r="R3888" s="263"/>
      <c r="T3888" s="276"/>
      <c r="U3888" s="284"/>
    </row>
    <row r="3889" spans="18:21" s="105" customFormat="1" x14ac:dyDescent="0.25">
      <c r="R3889" s="263"/>
      <c r="T3889" s="276"/>
      <c r="U3889" s="284"/>
    </row>
    <row r="3890" spans="18:21" s="105" customFormat="1" x14ac:dyDescent="0.25">
      <c r="R3890" s="263"/>
      <c r="T3890" s="276"/>
      <c r="U3890" s="284"/>
    </row>
    <row r="3891" spans="18:21" s="105" customFormat="1" x14ac:dyDescent="0.25">
      <c r="R3891" s="263"/>
      <c r="T3891" s="276"/>
      <c r="U3891" s="284"/>
    </row>
    <row r="3892" spans="18:21" s="105" customFormat="1" x14ac:dyDescent="0.25">
      <c r="R3892" s="263"/>
      <c r="T3892" s="276"/>
      <c r="U3892" s="284"/>
    </row>
    <row r="3893" spans="18:21" s="105" customFormat="1" x14ac:dyDescent="0.25">
      <c r="R3893" s="263"/>
      <c r="T3893" s="276"/>
      <c r="U3893" s="284"/>
    </row>
    <row r="3894" spans="18:21" s="105" customFormat="1" x14ac:dyDescent="0.25">
      <c r="R3894" s="263"/>
      <c r="T3894" s="276"/>
      <c r="U3894" s="284"/>
    </row>
    <row r="3895" spans="18:21" s="105" customFormat="1" x14ac:dyDescent="0.25">
      <c r="R3895" s="263"/>
      <c r="T3895" s="276"/>
      <c r="U3895" s="284"/>
    </row>
    <row r="3896" spans="18:21" s="105" customFormat="1" x14ac:dyDescent="0.25">
      <c r="R3896" s="263"/>
      <c r="T3896" s="276"/>
      <c r="U3896" s="284"/>
    </row>
    <row r="3897" spans="18:21" s="105" customFormat="1" x14ac:dyDescent="0.25">
      <c r="R3897" s="263"/>
      <c r="T3897" s="276"/>
      <c r="U3897" s="284"/>
    </row>
    <row r="3898" spans="18:21" s="105" customFormat="1" x14ac:dyDescent="0.25">
      <c r="R3898" s="263"/>
      <c r="T3898" s="276"/>
      <c r="U3898" s="284"/>
    </row>
    <row r="3899" spans="18:21" s="105" customFormat="1" x14ac:dyDescent="0.25">
      <c r="R3899" s="263"/>
      <c r="T3899" s="276"/>
      <c r="U3899" s="284"/>
    </row>
    <row r="3900" spans="18:21" s="105" customFormat="1" x14ac:dyDescent="0.25">
      <c r="R3900" s="263"/>
      <c r="T3900" s="276"/>
      <c r="U3900" s="284"/>
    </row>
    <row r="3901" spans="18:21" s="105" customFormat="1" x14ac:dyDescent="0.25">
      <c r="R3901" s="263"/>
      <c r="T3901" s="276"/>
      <c r="U3901" s="284"/>
    </row>
    <row r="3902" spans="18:21" s="105" customFormat="1" x14ac:dyDescent="0.25">
      <c r="R3902" s="263"/>
      <c r="T3902" s="276"/>
      <c r="U3902" s="284"/>
    </row>
    <row r="3903" spans="18:21" s="105" customFormat="1" x14ac:dyDescent="0.25">
      <c r="R3903" s="263"/>
      <c r="T3903" s="276"/>
      <c r="U3903" s="284"/>
    </row>
    <row r="3904" spans="18:21" s="105" customFormat="1" x14ac:dyDescent="0.25">
      <c r="R3904" s="263"/>
      <c r="T3904" s="276"/>
      <c r="U3904" s="284"/>
    </row>
    <row r="3905" spans="18:21" s="105" customFormat="1" x14ac:dyDescent="0.25">
      <c r="R3905" s="263"/>
      <c r="T3905" s="276"/>
      <c r="U3905" s="284"/>
    </row>
    <row r="3906" spans="18:21" s="105" customFormat="1" x14ac:dyDescent="0.25">
      <c r="R3906" s="263"/>
      <c r="T3906" s="276"/>
      <c r="U3906" s="284"/>
    </row>
    <row r="3907" spans="18:21" s="105" customFormat="1" x14ac:dyDescent="0.25">
      <c r="R3907" s="263"/>
      <c r="T3907" s="276"/>
      <c r="U3907" s="284"/>
    </row>
    <row r="3908" spans="18:21" s="105" customFormat="1" x14ac:dyDescent="0.25">
      <c r="R3908" s="263"/>
      <c r="T3908" s="276"/>
      <c r="U3908" s="284"/>
    </row>
    <row r="3909" spans="18:21" s="105" customFormat="1" x14ac:dyDescent="0.25">
      <c r="R3909" s="263"/>
      <c r="T3909" s="276"/>
      <c r="U3909" s="284"/>
    </row>
    <row r="3910" spans="18:21" s="105" customFormat="1" x14ac:dyDescent="0.25">
      <c r="R3910" s="263"/>
      <c r="T3910" s="276"/>
      <c r="U3910" s="284"/>
    </row>
    <row r="3911" spans="18:21" s="105" customFormat="1" x14ac:dyDescent="0.25">
      <c r="R3911" s="263"/>
      <c r="T3911" s="276"/>
      <c r="U3911" s="284"/>
    </row>
    <row r="3912" spans="18:21" s="105" customFormat="1" x14ac:dyDescent="0.25">
      <c r="R3912" s="263"/>
      <c r="T3912" s="276"/>
      <c r="U3912" s="284"/>
    </row>
    <row r="3913" spans="18:21" s="105" customFormat="1" x14ac:dyDescent="0.25">
      <c r="R3913" s="263"/>
      <c r="T3913" s="276"/>
      <c r="U3913" s="284"/>
    </row>
    <row r="3914" spans="18:21" s="105" customFormat="1" x14ac:dyDescent="0.25">
      <c r="R3914" s="263"/>
      <c r="T3914" s="276"/>
      <c r="U3914" s="284"/>
    </row>
    <row r="3915" spans="18:21" s="105" customFormat="1" x14ac:dyDescent="0.25">
      <c r="R3915" s="263"/>
      <c r="T3915" s="276"/>
      <c r="U3915" s="284"/>
    </row>
    <row r="3916" spans="18:21" s="105" customFormat="1" x14ac:dyDescent="0.25">
      <c r="R3916" s="263"/>
      <c r="T3916" s="276"/>
      <c r="U3916" s="284"/>
    </row>
    <row r="3917" spans="18:21" s="105" customFormat="1" x14ac:dyDescent="0.25">
      <c r="R3917" s="263"/>
      <c r="T3917" s="276"/>
      <c r="U3917" s="284"/>
    </row>
    <row r="3918" spans="18:21" s="105" customFormat="1" x14ac:dyDescent="0.25">
      <c r="R3918" s="263"/>
      <c r="T3918" s="276"/>
      <c r="U3918" s="284"/>
    </row>
    <row r="3919" spans="18:21" s="105" customFormat="1" x14ac:dyDescent="0.25">
      <c r="R3919" s="263"/>
      <c r="T3919" s="276"/>
      <c r="U3919" s="284"/>
    </row>
    <row r="3920" spans="18:21" s="105" customFormat="1" x14ac:dyDescent="0.25">
      <c r="R3920" s="263"/>
      <c r="T3920" s="276"/>
      <c r="U3920" s="284"/>
    </row>
    <row r="3921" spans="18:21" s="105" customFormat="1" x14ac:dyDescent="0.25">
      <c r="R3921" s="263"/>
      <c r="T3921" s="276"/>
      <c r="U3921" s="284"/>
    </row>
    <row r="3922" spans="18:21" s="105" customFormat="1" x14ac:dyDescent="0.25">
      <c r="R3922" s="263"/>
      <c r="T3922" s="276"/>
      <c r="U3922" s="284"/>
    </row>
    <row r="3923" spans="18:21" s="105" customFormat="1" x14ac:dyDescent="0.25">
      <c r="R3923" s="263"/>
      <c r="T3923" s="276"/>
      <c r="U3923" s="284"/>
    </row>
    <row r="3924" spans="18:21" s="105" customFormat="1" x14ac:dyDescent="0.25">
      <c r="R3924" s="263"/>
      <c r="T3924" s="276"/>
      <c r="U3924" s="284"/>
    </row>
    <row r="3925" spans="18:21" s="105" customFormat="1" x14ac:dyDescent="0.25">
      <c r="R3925" s="263"/>
      <c r="T3925" s="276"/>
      <c r="U3925" s="284"/>
    </row>
    <row r="3926" spans="18:21" s="105" customFormat="1" x14ac:dyDescent="0.25">
      <c r="R3926" s="263"/>
      <c r="T3926" s="276"/>
      <c r="U3926" s="284"/>
    </row>
    <row r="3927" spans="18:21" s="105" customFormat="1" x14ac:dyDescent="0.25">
      <c r="R3927" s="263"/>
      <c r="T3927" s="276"/>
      <c r="U3927" s="284"/>
    </row>
    <row r="3928" spans="18:21" s="105" customFormat="1" x14ac:dyDescent="0.25">
      <c r="R3928" s="263"/>
      <c r="T3928" s="276"/>
      <c r="U3928" s="284"/>
    </row>
    <row r="3929" spans="18:21" s="105" customFormat="1" x14ac:dyDescent="0.25">
      <c r="R3929" s="263"/>
      <c r="T3929" s="276"/>
      <c r="U3929" s="284"/>
    </row>
    <row r="3930" spans="18:21" s="105" customFormat="1" x14ac:dyDescent="0.25">
      <c r="R3930" s="263"/>
      <c r="T3930" s="276"/>
      <c r="U3930" s="284"/>
    </row>
    <row r="3931" spans="18:21" s="105" customFormat="1" x14ac:dyDescent="0.25">
      <c r="R3931" s="263"/>
      <c r="T3931" s="276"/>
      <c r="U3931" s="284"/>
    </row>
    <row r="3932" spans="18:21" s="105" customFormat="1" x14ac:dyDescent="0.25">
      <c r="R3932" s="263"/>
      <c r="T3932" s="276"/>
      <c r="U3932" s="284"/>
    </row>
    <row r="3933" spans="18:21" s="105" customFormat="1" x14ac:dyDescent="0.25">
      <c r="R3933" s="263"/>
      <c r="T3933" s="276"/>
      <c r="U3933" s="284"/>
    </row>
    <row r="3934" spans="18:21" s="105" customFormat="1" x14ac:dyDescent="0.25">
      <c r="R3934" s="263"/>
      <c r="T3934" s="276"/>
      <c r="U3934" s="284"/>
    </row>
    <row r="3935" spans="18:21" s="105" customFormat="1" x14ac:dyDescent="0.25">
      <c r="R3935" s="263"/>
      <c r="T3935" s="276"/>
      <c r="U3935" s="284"/>
    </row>
    <row r="3936" spans="18:21" s="105" customFormat="1" x14ac:dyDescent="0.25">
      <c r="R3936" s="263"/>
      <c r="T3936" s="276"/>
      <c r="U3936" s="284"/>
    </row>
    <row r="3937" spans="18:21" s="105" customFormat="1" x14ac:dyDescent="0.25">
      <c r="R3937" s="263"/>
      <c r="T3937" s="276"/>
      <c r="U3937" s="284"/>
    </row>
    <row r="3938" spans="18:21" s="105" customFormat="1" x14ac:dyDescent="0.25">
      <c r="R3938" s="263"/>
      <c r="T3938" s="276"/>
      <c r="U3938" s="284"/>
    </row>
    <row r="3939" spans="18:21" s="105" customFormat="1" x14ac:dyDescent="0.25">
      <c r="R3939" s="263"/>
      <c r="T3939" s="276"/>
      <c r="U3939" s="284"/>
    </row>
    <row r="3940" spans="18:21" s="105" customFormat="1" x14ac:dyDescent="0.25">
      <c r="R3940" s="263"/>
      <c r="T3940" s="276"/>
      <c r="U3940" s="284"/>
    </row>
    <row r="3941" spans="18:21" s="105" customFormat="1" x14ac:dyDescent="0.25">
      <c r="R3941" s="263"/>
      <c r="T3941" s="276"/>
      <c r="U3941" s="284"/>
    </row>
    <row r="3942" spans="18:21" s="105" customFormat="1" x14ac:dyDescent="0.25">
      <c r="R3942" s="263"/>
      <c r="T3942" s="276"/>
      <c r="U3942" s="284"/>
    </row>
    <row r="3943" spans="18:21" s="105" customFormat="1" x14ac:dyDescent="0.25">
      <c r="R3943" s="263"/>
      <c r="T3943" s="276"/>
      <c r="U3943" s="284"/>
    </row>
    <row r="3944" spans="18:21" s="105" customFormat="1" x14ac:dyDescent="0.25">
      <c r="R3944" s="263"/>
      <c r="T3944" s="276"/>
      <c r="U3944" s="284"/>
    </row>
    <row r="3945" spans="18:21" s="105" customFormat="1" x14ac:dyDescent="0.25">
      <c r="R3945" s="263"/>
      <c r="T3945" s="276"/>
      <c r="U3945" s="284"/>
    </row>
    <row r="3946" spans="18:21" s="105" customFormat="1" x14ac:dyDescent="0.25">
      <c r="R3946" s="263"/>
      <c r="T3946" s="276"/>
      <c r="U3946" s="284"/>
    </row>
    <row r="3947" spans="18:21" s="105" customFormat="1" x14ac:dyDescent="0.25">
      <c r="R3947" s="263"/>
      <c r="T3947" s="276"/>
      <c r="U3947" s="284"/>
    </row>
    <row r="3948" spans="18:21" s="105" customFormat="1" x14ac:dyDescent="0.25">
      <c r="R3948" s="263"/>
      <c r="T3948" s="276"/>
      <c r="U3948" s="284"/>
    </row>
    <row r="3949" spans="18:21" s="105" customFormat="1" x14ac:dyDescent="0.25">
      <c r="R3949" s="263"/>
      <c r="T3949" s="276"/>
      <c r="U3949" s="284"/>
    </row>
    <row r="3950" spans="18:21" s="105" customFormat="1" x14ac:dyDescent="0.25">
      <c r="R3950" s="263"/>
      <c r="T3950" s="276"/>
      <c r="U3950" s="284"/>
    </row>
    <row r="3951" spans="18:21" s="105" customFormat="1" x14ac:dyDescent="0.25">
      <c r="R3951" s="263"/>
      <c r="T3951" s="276"/>
      <c r="U3951" s="284"/>
    </row>
    <row r="3952" spans="18:21" s="105" customFormat="1" x14ac:dyDescent="0.25">
      <c r="R3952" s="263"/>
      <c r="T3952" s="276"/>
      <c r="U3952" s="284"/>
    </row>
    <row r="3953" spans="18:21" s="105" customFormat="1" x14ac:dyDescent="0.25">
      <c r="R3953" s="263"/>
      <c r="T3953" s="276"/>
      <c r="U3953" s="284"/>
    </row>
    <row r="3954" spans="18:21" s="105" customFormat="1" x14ac:dyDescent="0.25">
      <c r="R3954" s="263"/>
      <c r="T3954" s="276"/>
      <c r="U3954" s="284"/>
    </row>
    <row r="3955" spans="18:21" s="105" customFormat="1" x14ac:dyDescent="0.25">
      <c r="R3955" s="263"/>
      <c r="T3955" s="276"/>
      <c r="U3955" s="284"/>
    </row>
    <row r="3956" spans="18:21" s="105" customFormat="1" x14ac:dyDescent="0.25">
      <c r="R3956" s="263"/>
      <c r="T3956" s="276"/>
      <c r="U3956" s="284"/>
    </row>
    <row r="3957" spans="18:21" s="105" customFormat="1" x14ac:dyDescent="0.25">
      <c r="R3957" s="263"/>
      <c r="T3957" s="276"/>
      <c r="U3957" s="284"/>
    </row>
    <row r="3958" spans="18:21" s="105" customFormat="1" x14ac:dyDescent="0.25">
      <c r="R3958" s="263"/>
      <c r="T3958" s="276"/>
      <c r="U3958" s="284"/>
    </row>
    <row r="3959" spans="18:21" s="105" customFormat="1" x14ac:dyDescent="0.25">
      <c r="R3959" s="263"/>
      <c r="T3959" s="276"/>
      <c r="U3959" s="284"/>
    </row>
    <row r="3960" spans="18:21" s="105" customFormat="1" x14ac:dyDescent="0.25">
      <c r="R3960" s="263"/>
      <c r="T3960" s="276"/>
      <c r="U3960" s="284"/>
    </row>
    <row r="3961" spans="18:21" s="105" customFormat="1" x14ac:dyDescent="0.25">
      <c r="R3961" s="263"/>
      <c r="T3961" s="276"/>
      <c r="U3961" s="284"/>
    </row>
    <row r="3962" spans="18:21" s="105" customFormat="1" x14ac:dyDescent="0.25">
      <c r="R3962" s="263"/>
      <c r="T3962" s="276"/>
      <c r="U3962" s="284"/>
    </row>
    <row r="3963" spans="18:21" s="105" customFormat="1" x14ac:dyDescent="0.25">
      <c r="R3963" s="263"/>
      <c r="T3963" s="276"/>
      <c r="U3963" s="284"/>
    </row>
    <row r="3964" spans="18:21" s="105" customFormat="1" x14ac:dyDescent="0.25">
      <c r="R3964" s="263"/>
      <c r="T3964" s="276"/>
      <c r="U3964" s="284"/>
    </row>
    <row r="3965" spans="18:21" s="105" customFormat="1" x14ac:dyDescent="0.25">
      <c r="R3965" s="263"/>
      <c r="T3965" s="276"/>
      <c r="U3965" s="284"/>
    </row>
    <row r="3966" spans="18:21" s="105" customFormat="1" x14ac:dyDescent="0.25">
      <c r="R3966" s="263"/>
      <c r="T3966" s="276"/>
      <c r="U3966" s="284"/>
    </row>
    <row r="3967" spans="18:21" s="105" customFormat="1" x14ac:dyDescent="0.25">
      <c r="R3967" s="263"/>
      <c r="T3967" s="276"/>
      <c r="U3967" s="284"/>
    </row>
    <row r="3968" spans="18:21" s="105" customFormat="1" x14ac:dyDescent="0.25">
      <c r="R3968" s="263"/>
      <c r="T3968" s="276"/>
      <c r="U3968" s="284"/>
    </row>
    <row r="3969" spans="18:21" s="105" customFormat="1" x14ac:dyDescent="0.25">
      <c r="R3969" s="263"/>
      <c r="T3969" s="276"/>
      <c r="U3969" s="284"/>
    </row>
    <row r="3970" spans="18:21" s="105" customFormat="1" x14ac:dyDescent="0.25">
      <c r="R3970" s="263"/>
      <c r="T3970" s="276"/>
      <c r="U3970" s="284"/>
    </row>
    <row r="3971" spans="18:21" s="105" customFormat="1" x14ac:dyDescent="0.25">
      <c r="R3971" s="263"/>
      <c r="T3971" s="276"/>
      <c r="U3971" s="284"/>
    </row>
    <row r="3972" spans="18:21" s="105" customFormat="1" x14ac:dyDescent="0.25">
      <c r="R3972" s="263"/>
      <c r="T3972" s="276"/>
      <c r="U3972" s="284"/>
    </row>
    <row r="3973" spans="18:21" s="105" customFormat="1" x14ac:dyDescent="0.25">
      <c r="R3973" s="263"/>
      <c r="T3973" s="276"/>
      <c r="U3973" s="284"/>
    </row>
    <row r="3974" spans="18:21" s="105" customFormat="1" x14ac:dyDescent="0.25">
      <c r="R3974" s="263"/>
      <c r="T3974" s="276"/>
      <c r="U3974" s="284"/>
    </row>
    <row r="3975" spans="18:21" s="105" customFormat="1" x14ac:dyDescent="0.25">
      <c r="R3975" s="263"/>
      <c r="T3975" s="276"/>
      <c r="U3975" s="284"/>
    </row>
    <row r="3976" spans="18:21" s="105" customFormat="1" x14ac:dyDescent="0.25">
      <c r="R3976" s="263"/>
      <c r="T3976" s="276"/>
      <c r="U3976" s="284"/>
    </row>
    <row r="3977" spans="18:21" s="105" customFormat="1" x14ac:dyDescent="0.25">
      <c r="R3977" s="263"/>
      <c r="T3977" s="276"/>
      <c r="U3977" s="284"/>
    </row>
    <row r="3978" spans="18:21" s="105" customFormat="1" x14ac:dyDescent="0.25">
      <c r="R3978" s="263"/>
      <c r="T3978" s="276"/>
      <c r="U3978" s="284"/>
    </row>
    <row r="3979" spans="18:21" s="105" customFormat="1" x14ac:dyDescent="0.25">
      <c r="R3979" s="263"/>
      <c r="T3979" s="276"/>
      <c r="U3979" s="284"/>
    </row>
    <row r="3980" spans="18:21" s="105" customFormat="1" x14ac:dyDescent="0.25">
      <c r="R3980" s="263"/>
      <c r="T3980" s="276"/>
      <c r="U3980" s="284"/>
    </row>
    <row r="3981" spans="18:21" s="105" customFormat="1" x14ac:dyDescent="0.25">
      <c r="R3981" s="263"/>
      <c r="T3981" s="276"/>
      <c r="U3981" s="284"/>
    </row>
    <row r="3982" spans="18:21" s="105" customFormat="1" x14ac:dyDescent="0.25">
      <c r="R3982" s="263"/>
      <c r="T3982" s="276"/>
      <c r="U3982" s="284"/>
    </row>
    <row r="3983" spans="18:21" s="105" customFormat="1" x14ac:dyDescent="0.25">
      <c r="R3983" s="263"/>
      <c r="T3983" s="276"/>
      <c r="U3983" s="284"/>
    </row>
    <row r="3984" spans="18:21" s="105" customFormat="1" x14ac:dyDescent="0.25">
      <c r="R3984" s="263"/>
      <c r="T3984" s="276"/>
      <c r="U3984" s="284"/>
    </row>
    <row r="3985" spans="18:21" s="105" customFormat="1" x14ac:dyDescent="0.25">
      <c r="R3985" s="263"/>
      <c r="T3985" s="276"/>
      <c r="U3985" s="284"/>
    </row>
    <row r="3986" spans="18:21" s="105" customFormat="1" x14ac:dyDescent="0.25">
      <c r="R3986" s="263"/>
      <c r="T3986" s="276"/>
      <c r="U3986" s="284"/>
    </row>
    <row r="3987" spans="18:21" s="105" customFormat="1" x14ac:dyDescent="0.25">
      <c r="R3987" s="263"/>
      <c r="T3987" s="276"/>
      <c r="U3987" s="284"/>
    </row>
    <row r="3988" spans="18:21" s="105" customFormat="1" x14ac:dyDescent="0.25">
      <c r="R3988" s="263"/>
      <c r="T3988" s="276"/>
      <c r="U3988" s="284"/>
    </row>
    <row r="3989" spans="18:21" s="105" customFormat="1" x14ac:dyDescent="0.25">
      <c r="R3989" s="263"/>
      <c r="T3989" s="276"/>
      <c r="U3989" s="284"/>
    </row>
    <row r="3990" spans="18:21" s="105" customFormat="1" x14ac:dyDescent="0.25">
      <c r="R3990" s="263"/>
      <c r="T3990" s="276"/>
      <c r="U3990" s="284"/>
    </row>
    <row r="3991" spans="18:21" s="105" customFormat="1" x14ac:dyDescent="0.25">
      <c r="R3991" s="263"/>
      <c r="T3991" s="276"/>
      <c r="U3991" s="284"/>
    </row>
    <row r="3992" spans="18:21" s="105" customFormat="1" x14ac:dyDescent="0.25">
      <c r="R3992" s="263"/>
      <c r="T3992" s="276"/>
      <c r="U3992" s="284"/>
    </row>
    <row r="3993" spans="18:21" s="105" customFormat="1" x14ac:dyDescent="0.25">
      <c r="R3993" s="263"/>
      <c r="T3993" s="276"/>
      <c r="U3993" s="284"/>
    </row>
    <row r="3994" spans="18:21" s="105" customFormat="1" x14ac:dyDescent="0.25">
      <c r="R3994" s="263"/>
      <c r="T3994" s="276"/>
      <c r="U3994" s="284"/>
    </row>
    <row r="3995" spans="18:21" s="105" customFormat="1" x14ac:dyDescent="0.25">
      <c r="R3995" s="263"/>
      <c r="T3995" s="276"/>
      <c r="U3995" s="284"/>
    </row>
    <row r="3996" spans="18:21" s="105" customFormat="1" x14ac:dyDescent="0.25">
      <c r="R3996" s="263"/>
      <c r="T3996" s="276"/>
      <c r="U3996" s="284"/>
    </row>
    <row r="3997" spans="18:21" s="105" customFormat="1" x14ac:dyDescent="0.25">
      <c r="R3997" s="263"/>
      <c r="T3997" s="276"/>
      <c r="U3997" s="284"/>
    </row>
    <row r="3998" spans="18:21" s="105" customFormat="1" x14ac:dyDescent="0.25">
      <c r="R3998" s="263"/>
      <c r="T3998" s="276"/>
      <c r="U3998" s="284"/>
    </row>
    <row r="3999" spans="18:21" s="105" customFormat="1" x14ac:dyDescent="0.25">
      <c r="R3999" s="263"/>
      <c r="T3999" s="276"/>
      <c r="U3999" s="284"/>
    </row>
    <row r="4000" spans="18:21" s="105" customFormat="1" x14ac:dyDescent="0.25">
      <c r="R4000" s="263"/>
      <c r="T4000" s="276"/>
      <c r="U4000" s="284"/>
    </row>
    <row r="4001" spans="18:21" s="105" customFormat="1" x14ac:dyDescent="0.25">
      <c r="R4001" s="263"/>
      <c r="T4001" s="276"/>
      <c r="U4001" s="284"/>
    </row>
    <row r="4002" spans="18:21" s="105" customFormat="1" x14ac:dyDescent="0.25">
      <c r="R4002" s="263"/>
      <c r="T4002" s="276"/>
      <c r="U4002" s="284"/>
    </row>
    <row r="4003" spans="18:21" s="105" customFormat="1" x14ac:dyDescent="0.25">
      <c r="R4003" s="263"/>
      <c r="T4003" s="276"/>
      <c r="U4003" s="284"/>
    </row>
    <row r="4004" spans="18:21" s="105" customFormat="1" x14ac:dyDescent="0.25">
      <c r="R4004" s="263"/>
      <c r="T4004" s="276"/>
      <c r="U4004" s="284"/>
    </row>
    <row r="4005" spans="18:21" s="105" customFormat="1" x14ac:dyDescent="0.25">
      <c r="R4005" s="263"/>
      <c r="T4005" s="276"/>
      <c r="U4005" s="284"/>
    </row>
    <row r="4006" spans="18:21" s="105" customFormat="1" x14ac:dyDescent="0.25">
      <c r="R4006" s="263"/>
      <c r="T4006" s="276"/>
      <c r="U4006" s="284"/>
    </row>
    <row r="4007" spans="18:21" s="105" customFormat="1" x14ac:dyDescent="0.25">
      <c r="R4007" s="263"/>
      <c r="T4007" s="276"/>
      <c r="U4007" s="284"/>
    </row>
    <row r="4008" spans="18:21" s="105" customFormat="1" x14ac:dyDescent="0.25">
      <c r="R4008" s="263"/>
      <c r="T4008" s="276"/>
      <c r="U4008" s="284"/>
    </row>
    <row r="4009" spans="18:21" s="105" customFormat="1" x14ac:dyDescent="0.25">
      <c r="R4009" s="263"/>
      <c r="T4009" s="276"/>
      <c r="U4009" s="284"/>
    </row>
    <row r="4010" spans="18:21" s="105" customFormat="1" x14ac:dyDescent="0.25">
      <c r="R4010" s="263"/>
      <c r="T4010" s="276"/>
      <c r="U4010" s="284"/>
    </row>
    <row r="4011" spans="18:21" s="105" customFormat="1" x14ac:dyDescent="0.25">
      <c r="R4011" s="263"/>
      <c r="T4011" s="276"/>
      <c r="U4011" s="284"/>
    </row>
    <row r="4012" spans="18:21" s="105" customFormat="1" x14ac:dyDescent="0.25">
      <c r="R4012" s="263"/>
      <c r="T4012" s="276"/>
      <c r="U4012" s="284"/>
    </row>
    <row r="4013" spans="18:21" s="105" customFormat="1" x14ac:dyDescent="0.25">
      <c r="R4013" s="263"/>
      <c r="T4013" s="276"/>
      <c r="U4013" s="284"/>
    </row>
    <row r="4014" spans="18:21" s="105" customFormat="1" x14ac:dyDescent="0.25">
      <c r="R4014" s="263"/>
      <c r="T4014" s="276"/>
      <c r="U4014" s="284"/>
    </row>
    <row r="4015" spans="18:21" s="105" customFormat="1" x14ac:dyDescent="0.25">
      <c r="R4015" s="263"/>
      <c r="T4015" s="276"/>
      <c r="U4015" s="284"/>
    </row>
    <row r="4016" spans="18:21" s="105" customFormat="1" x14ac:dyDescent="0.25">
      <c r="R4016" s="263"/>
      <c r="T4016" s="276"/>
      <c r="U4016" s="284"/>
    </row>
    <row r="4017" spans="18:21" s="105" customFormat="1" x14ac:dyDescent="0.25">
      <c r="R4017" s="263"/>
      <c r="T4017" s="276"/>
      <c r="U4017" s="284"/>
    </row>
    <row r="4018" spans="18:21" s="105" customFormat="1" x14ac:dyDescent="0.25">
      <c r="R4018" s="263"/>
      <c r="T4018" s="276"/>
      <c r="U4018" s="284"/>
    </row>
    <row r="4019" spans="18:21" s="105" customFormat="1" x14ac:dyDescent="0.25">
      <c r="R4019" s="263"/>
      <c r="T4019" s="276"/>
      <c r="U4019" s="284"/>
    </row>
    <row r="4020" spans="18:21" s="105" customFormat="1" x14ac:dyDescent="0.25">
      <c r="R4020" s="263"/>
      <c r="T4020" s="276"/>
      <c r="U4020" s="284"/>
    </row>
    <row r="4021" spans="18:21" s="105" customFormat="1" x14ac:dyDescent="0.25">
      <c r="R4021" s="263"/>
      <c r="T4021" s="276"/>
      <c r="U4021" s="284"/>
    </row>
    <row r="4022" spans="18:21" s="105" customFormat="1" x14ac:dyDescent="0.25">
      <c r="R4022" s="263"/>
      <c r="T4022" s="276"/>
      <c r="U4022" s="284"/>
    </row>
    <row r="4023" spans="18:21" s="105" customFormat="1" x14ac:dyDescent="0.25">
      <c r="R4023" s="263"/>
      <c r="T4023" s="276"/>
      <c r="U4023" s="284"/>
    </row>
    <row r="4024" spans="18:21" s="105" customFormat="1" x14ac:dyDescent="0.25">
      <c r="R4024" s="263"/>
      <c r="T4024" s="276"/>
      <c r="U4024" s="284"/>
    </row>
    <row r="4025" spans="18:21" s="105" customFormat="1" x14ac:dyDescent="0.25">
      <c r="R4025" s="263"/>
      <c r="T4025" s="276"/>
      <c r="U4025" s="284"/>
    </row>
    <row r="4026" spans="18:21" s="105" customFormat="1" x14ac:dyDescent="0.25">
      <c r="R4026" s="263"/>
      <c r="T4026" s="276"/>
      <c r="U4026" s="284"/>
    </row>
    <row r="4027" spans="18:21" s="105" customFormat="1" x14ac:dyDescent="0.25">
      <c r="R4027" s="263"/>
      <c r="T4027" s="276"/>
      <c r="U4027" s="284"/>
    </row>
    <row r="4028" spans="18:21" s="105" customFormat="1" x14ac:dyDescent="0.25">
      <c r="R4028" s="263"/>
      <c r="T4028" s="276"/>
      <c r="U4028" s="284"/>
    </row>
    <row r="4029" spans="18:21" s="105" customFormat="1" x14ac:dyDescent="0.25">
      <c r="R4029" s="263"/>
      <c r="T4029" s="276"/>
      <c r="U4029" s="284"/>
    </row>
    <row r="4030" spans="18:21" s="105" customFormat="1" x14ac:dyDescent="0.25">
      <c r="R4030" s="263"/>
      <c r="T4030" s="276"/>
      <c r="U4030" s="284"/>
    </row>
    <row r="4031" spans="18:21" s="105" customFormat="1" x14ac:dyDescent="0.25">
      <c r="R4031" s="263"/>
      <c r="T4031" s="276"/>
      <c r="U4031" s="284"/>
    </row>
    <row r="4032" spans="18:21" s="105" customFormat="1" x14ac:dyDescent="0.25">
      <c r="R4032" s="263"/>
      <c r="T4032" s="276"/>
      <c r="U4032" s="284"/>
    </row>
    <row r="4033" spans="18:21" s="105" customFormat="1" x14ac:dyDescent="0.25">
      <c r="R4033" s="263"/>
      <c r="T4033" s="276"/>
      <c r="U4033" s="284"/>
    </row>
    <row r="4034" spans="18:21" s="105" customFormat="1" x14ac:dyDescent="0.25">
      <c r="R4034" s="263"/>
      <c r="T4034" s="276"/>
      <c r="U4034" s="284"/>
    </row>
    <row r="4035" spans="18:21" s="105" customFormat="1" x14ac:dyDescent="0.25">
      <c r="R4035" s="263"/>
      <c r="T4035" s="276"/>
      <c r="U4035" s="284"/>
    </row>
    <row r="4036" spans="18:21" s="105" customFormat="1" x14ac:dyDescent="0.25">
      <c r="R4036" s="263"/>
      <c r="T4036" s="276"/>
      <c r="U4036" s="284"/>
    </row>
    <row r="4037" spans="18:21" s="105" customFormat="1" x14ac:dyDescent="0.25">
      <c r="R4037" s="263"/>
      <c r="T4037" s="276"/>
      <c r="U4037" s="284"/>
    </row>
    <row r="4038" spans="18:21" s="105" customFormat="1" x14ac:dyDescent="0.25">
      <c r="R4038" s="263"/>
      <c r="T4038" s="276"/>
      <c r="U4038" s="284"/>
    </row>
    <row r="4039" spans="18:21" s="105" customFormat="1" x14ac:dyDescent="0.25">
      <c r="R4039" s="263"/>
      <c r="T4039" s="276"/>
      <c r="U4039" s="284"/>
    </row>
    <row r="4040" spans="18:21" s="105" customFormat="1" x14ac:dyDescent="0.25">
      <c r="R4040" s="263"/>
      <c r="T4040" s="276"/>
      <c r="U4040" s="284"/>
    </row>
    <row r="4041" spans="18:21" s="105" customFormat="1" x14ac:dyDescent="0.25">
      <c r="R4041" s="263"/>
      <c r="T4041" s="276"/>
      <c r="U4041" s="284"/>
    </row>
    <row r="4042" spans="18:21" s="105" customFormat="1" x14ac:dyDescent="0.25">
      <c r="R4042" s="263"/>
      <c r="T4042" s="276"/>
      <c r="U4042" s="284"/>
    </row>
    <row r="4043" spans="18:21" s="105" customFormat="1" x14ac:dyDescent="0.25">
      <c r="R4043" s="263"/>
      <c r="T4043" s="276"/>
      <c r="U4043" s="284"/>
    </row>
    <row r="4044" spans="18:21" s="105" customFormat="1" x14ac:dyDescent="0.25">
      <c r="R4044" s="263"/>
      <c r="T4044" s="276"/>
      <c r="U4044" s="284"/>
    </row>
    <row r="4045" spans="18:21" s="105" customFormat="1" x14ac:dyDescent="0.25">
      <c r="R4045" s="263"/>
      <c r="T4045" s="276"/>
      <c r="U4045" s="284"/>
    </row>
    <row r="4046" spans="18:21" s="105" customFormat="1" x14ac:dyDescent="0.25">
      <c r="R4046" s="263"/>
      <c r="T4046" s="276"/>
      <c r="U4046" s="284"/>
    </row>
    <row r="4047" spans="18:21" s="105" customFormat="1" x14ac:dyDescent="0.25">
      <c r="R4047" s="263"/>
      <c r="T4047" s="276"/>
      <c r="U4047" s="284"/>
    </row>
    <row r="4048" spans="18:21" s="105" customFormat="1" x14ac:dyDescent="0.25">
      <c r="R4048" s="263"/>
      <c r="T4048" s="276"/>
      <c r="U4048" s="284"/>
    </row>
    <row r="4049" spans="18:21" s="105" customFormat="1" x14ac:dyDescent="0.25">
      <c r="R4049" s="263"/>
      <c r="T4049" s="276"/>
      <c r="U4049" s="284"/>
    </row>
    <row r="4050" spans="18:21" s="105" customFormat="1" x14ac:dyDescent="0.25">
      <c r="R4050" s="263"/>
      <c r="T4050" s="276"/>
      <c r="U4050" s="284"/>
    </row>
    <row r="4051" spans="18:21" s="105" customFormat="1" x14ac:dyDescent="0.25">
      <c r="R4051" s="263"/>
      <c r="T4051" s="276"/>
      <c r="U4051" s="284"/>
    </row>
    <row r="4052" spans="18:21" s="105" customFormat="1" x14ac:dyDescent="0.25">
      <c r="R4052" s="263"/>
      <c r="T4052" s="276"/>
      <c r="U4052" s="284"/>
    </row>
    <row r="4053" spans="18:21" s="105" customFormat="1" x14ac:dyDescent="0.25">
      <c r="R4053" s="263"/>
      <c r="T4053" s="276"/>
      <c r="U4053" s="284"/>
    </row>
    <row r="4054" spans="18:21" s="105" customFormat="1" x14ac:dyDescent="0.25">
      <c r="R4054" s="263"/>
      <c r="T4054" s="276"/>
      <c r="U4054" s="284"/>
    </row>
    <row r="4055" spans="18:21" s="105" customFormat="1" x14ac:dyDescent="0.25">
      <c r="R4055" s="263"/>
      <c r="T4055" s="276"/>
      <c r="U4055" s="284"/>
    </row>
    <row r="4056" spans="18:21" s="105" customFormat="1" x14ac:dyDescent="0.25">
      <c r="R4056" s="263"/>
      <c r="T4056" s="276"/>
      <c r="U4056" s="284"/>
    </row>
    <row r="4057" spans="18:21" s="105" customFormat="1" x14ac:dyDescent="0.25">
      <c r="R4057" s="263"/>
      <c r="T4057" s="276"/>
      <c r="U4057" s="284"/>
    </row>
    <row r="4058" spans="18:21" s="105" customFormat="1" x14ac:dyDescent="0.25">
      <c r="R4058" s="263"/>
      <c r="T4058" s="276"/>
      <c r="U4058" s="284"/>
    </row>
    <row r="4059" spans="18:21" s="105" customFormat="1" x14ac:dyDescent="0.25">
      <c r="R4059" s="263"/>
      <c r="T4059" s="276"/>
      <c r="U4059" s="284"/>
    </row>
    <row r="4060" spans="18:21" s="105" customFormat="1" x14ac:dyDescent="0.25">
      <c r="R4060" s="263"/>
      <c r="T4060" s="276"/>
      <c r="U4060" s="284"/>
    </row>
    <row r="4061" spans="18:21" s="105" customFormat="1" x14ac:dyDescent="0.25">
      <c r="R4061" s="263"/>
      <c r="T4061" s="276"/>
      <c r="U4061" s="284"/>
    </row>
    <row r="4062" spans="18:21" s="105" customFormat="1" x14ac:dyDescent="0.25">
      <c r="R4062" s="263"/>
      <c r="T4062" s="276"/>
      <c r="U4062" s="284"/>
    </row>
    <row r="4063" spans="18:21" s="105" customFormat="1" x14ac:dyDescent="0.25">
      <c r="R4063" s="263"/>
      <c r="T4063" s="276"/>
      <c r="U4063" s="284"/>
    </row>
    <row r="4064" spans="18:21" s="105" customFormat="1" x14ac:dyDescent="0.25">
      <c r="R4064" s="263"/>
      <c r="T4064" s="276"/>
      <c r="U4064" s="284"/>
    </row>
    <row r="4065" spans="18:21" s="105" customFormat="1" x14ac:dyDescent="0.25">
      <c r="R4065" s="263"/>
      <c r="T4065" s="276"/>
      <c r="U4065" s="284"/>
    </row>
    <row r="4066" spans="18:21" s="105" customFormat="1" x14ac:dyDescent="0.25">
      <c r="R4066" s="263"/>
      <c r="T4066" s="276"/>
      <c r="U4066" s="284"/>
    </row>
    <row r="4067" spans="18:21" s="105" customFormat="1" x14ac:dyDescent="0.25">
      <c r="R4067" s="263"/>
      <c r="T4067" s="276"/>
      <c r="U4067" s="284"/>
    </row>
    <row r="4068" spans="18:21" s="105" customFormat="1" x14ac:dyDescent="0.25">
      <c r="R4068" s="263"/>
      <c r="T4068" s="276"/>
      <c r="U4068" s="284"/>
    </row>
    <row r="4069" spans="18:21" s="105" customFormat="1" x14ac:dyDescent="0.25">
      <c r="R4069" s="263"/>
      <c r="T4069" s="276"/>
      <c r="U4069" s="284"/>
    </row>
    <row r="4070" spans="18:21" s="105" customFormat="1" x14ac:dyDescent="0.25">
      <c r="R4070" s="263"/>
      <c r="T4070" s="276"/>
      <c r="U4070" s="284"/>
    </row>
    <row r="4071" spans="18:21" s="105" customFormat="1" x14ac:dyDescent="0.25">
      <c r="R4071" s="263"/>
      <c r="T4071" s="276"/>
      <c r="U4071" s="284"/>
    </row>
    <row r="4072" spans="18:21" s="105" customFormat="1" x14ac:dyDescent="0.25">
      <c r="R4072" s="263"/>
      <c r="T4072" s="276"/>
      <c r="U4072" s="284"/>
    </row>
    <row r="4073" spans="18:21" s="105" customFormat="1" x14ac:dyDescent="0.25">
      <c r="R4073" s="263"/>
      <c r="T4073" s="276"/>
      <c r="U4073" s="284"/>
    </row>
    <row r="4074" spans="18:21" s="105" customFormat="1" x14ac:dyDescent="0.25">
      <c r="R4074" s="263"/>
      <c r="T4074" s="276"/>
      <c r="U4074" s="284"/>
    </row>
    <row r="4075" spans="18:21" s="105" customFormat="1" x14ac:dyDescent="0.25">
      <c r="R4075" s="263"/>
      <c r="T4075" s="276"/>
      <c r="U4075" s="284"/>
    </row>
    <row r="4076" spans="18:21" s="105" customFormat="1" x14ac:dyDescent="0.25">
      <c r="R4076" s="263"/>
      <c r="T4076" s="276"/>
      <c r="U4076" s="284"/>
    </row>
    <row r="4077" spans="18:21" s="105" customFormat="1" x14ac:dyDescent="0.25">
      <c r="R4077" s="263"/>
      <c r="T4077" s="276"/>
      <c r="U4077" s="284"/>
    </row>
    <row r="4078" spans="18:21" s="105" customFormat="1" x14ac:dyDescent="0.25">
      <c r="R4078" s="263"/>
      <c r="T4078" s="276"/>
      <c r="U4078" s="284"/>
    </row>
    <row r="4079" spans="18:21" s="105" customFormat="1" x14ac:dyDescent="0.25">
      <c r="R4079" s="263"/>
      <c r="T4079" s="276"/>
      <c r="U4079" s="284"/>
    </row>
    <row r="4080" spans="18:21" s="105" customFormat="1" x14ac:dyDescent="0.25">
      <c r="R4080" s="263"/>
      <c r="T4080" s="276"/>
      <c r="U4080" s="284"/>
    </row>
    <row r="4081" spans="18:21" s="105" customFormat="1" x14ac:dyDescent="0.25">
      <c r="R4081" s="263"/>
      <c r="T4081" s="276"/>
      <c r="U4081" s="284"/>
    </row>
    <row r="4082" spans="18:21" s="105" customFormat="1" x14ac:dyDescent="0.25">
      <c r="R4082" s="263"/>
      <c r="T4082" s="276"/>
      <c r="U4082" s="284"/>
    </row>
    <row r="4083" spans="18:21" s="105" customFormat="1" x14ac:dyDescent="0.25">
      <c r="R4083" s="263"/>
      <c r="T4083" s="276"/>
      <c r="U4083" s="284"/>
    </row>
    <row r="4084" spans="18:21" s="105" customFormat="1" x14ac:dyDescent="0.25">
      <c r="R4084" s="263"/>
      <c r="T4084" s="276"/>
      <c r="U4084" s="284"/>
    </row>
    <row r="4085" spans="18:21" s="105" customFormat="1" x14ac:dyDescent="0.25">
      <c r="R4085" s="263"/>
      <c r="T4085" s="276"/>
      <c r="U4085" s="284"/>
    </row>
    <row r="4086" spans="18:21" s="105" customFormat="1" x14ac:dyDescent="0.25">
      <c r="R4086" s="263"/>
      <c r="T4086" s="276"/>
      <c r="U4086" s="284"/>
    </row>
    <row r="4087" spans="18:21" s="105" customFormat="1" x14ac:dyDescent="0.25">
      <c r="R4087" s="263"/>
      <c r="T4087" s="276"/>
      <c r="U4087" s="284"/>
    </row>
    <row r="4088" spans="18:21" s="105" customFormat="1" x14ac:dyDescent="0.25">
      <c r="R4088" s="263"/>
      <c r="T4088" s="276"/>
      <c r="U4088" s="284"/>
    </row>
    <row r="4089" spans="18:21" s="105" customFormat="1" x14ac:dyDescent="0.25">
      <c r="R4089" s="263"/>
      <c r="T4089" s="276"/>
      <c r="U4089" s="284"/>
    </row>
    <row r="4090" spans="18:21" s="105" customFormat="1" x14ac:dyDescent="0.25">
      <c r="R4090" s="263"/>
      <c r="T4090" s="276"/>
      <c r="U4090" s="284"/>
    </row>
    <row r="4091" spans="18:21" s="105" customFormat="1" x14ac:dyDescent="0.25">
      <c r="R4091" s="263"/>
      <c r="T4091" s="276"/>
      <c r="U4091" s="284"/>
    </row>
    <row r="4092" spans="18:21" s="105" customFormat="1" x14ac:dyDescent="0.25">
      <c r="R4092" s="263"/>
      <c r="T4092" s="276"/>
      <c r="U4092" s="284"/>
    </row>
    <row r="4093" spans="18:21" s="105" customFormat="1" x14ac:dyDescent="0.25">
      <c r="R4093" s="263"/>
      <c r="T4093" s="276"/>
      <c r="U4093" s="284"/>
    </row>
    <row r="4094" spans="18:21" s="105" customFormat="1" x14ac:dyDescent="0.25">
      <c r="R4094" s="263"/>
      <c r="T4094" s="276"/>
      <c r="U4094" s="284"/>
    </row>
    <row r="4095" spans="18:21" s="105" customFormat="1" x14ac:dyDescent="0.25">
      <c r="R4095" s="263"/>
      <c r="T4095" s="276"/>
      <c r="U4095" s="284"/>
    </row>
    <row r="4096" spans="18:21" s="105" customFormat="1" x14ac:dyDescent="0.25">
      <c r="R4096" s="263"/>
      <c r="T4096" s="276"/>
      <c r="U4096" s="284"/>
    </row>
    <row r="4097" spans="18:21" s="105" customFormat="1" x14ac:dyDescent="0.25">
      <c r="R4097" s="263"/>
      <c r="T4097" s="276"/>
      <c r="U4097" s="284"/>
    </row>
    <row r="4098" spans="18:21" s="105" customFormat="1" x14ac:dyDescent="0.25">
      <c r="R4098" s="263"/>
      <c r="T4098" s="276"/>
      <c r="U4098" s="284"/>
    </row>
    <row r="4099" spans="18:21" s="105" customFormat="1" x14ac:dyDescent="0.25">
      <c r="R4099" s="263"/>
      <c r="T4099" s="276"/>
      <c r="U4099" s="284"/>
    </row>
    <row r="4100" spans="18:21" s="105" customFormat="1" x14ac:dyDescent="0.25">
      <c r="R4100" s="263"/>
      <c r="T4100" s="276"/>
      <c r="U4100" s="284"/>
    </row>
    <row r="4101" spans="18:21" s="105" customFormat="1" x14ac:dyDescent="0.25">
      <c r="R4101" s="263"/>
      <c r="T4101" s="276"/>
      <c r="U4101" s="284"/>
    </row>
    <row r="4102" spans="18:21" s="105" customFormat="1" x14ac:dyDescent="0.25">
      <c r="R4102" s="263"/>
      <c r="T4102" s="276"/>
      <c r="U4102" s="284"/>
    </row>
    <row r="4103" spans="18:21" s="105" customFormat="1" x14ac:dyDescent="0.25">
      <c r="R4103" s="263"/>
      <c r="T4103" s="276"/>
      <c r="U4103" s="284"/>
    </row>
    <row r="4104" spans="18:21" s="105" customFormat="1" x14ac:dyDescent="0.25">
      <c r="R4104" s="263"/>
      <c r="T4104" s="276"/>
      <c r="U4104" s="284"/>
    </row>
    <row r="4105" spans="18:21" s="105" customFormat="1" x14ac:dyDescent="0.25">
      <c r="R4105" s="263"/>
      <c r="T4105" s="276"/>
      <c r="U4105" s="284"/>
    </row>
    <row r="4106" spans="18:21" s="105" customFormat="1" x14ac:dyDescent="0.25">
      <c r="R4106" s="263"/>
      <c r="T4106" s="276"/>
      <c r="U4106" s="284"/>
    </row>
    <row r="4107" spans="18:21" s="105" customFormat="1" x14ac:dyDescent="0.25">
      <c r="R4107" s="263"/>
      <c r="T4107" s="276"/>
      <c r="U4107" s="284"/>
    </row>
    <row r="4108" spans="18:21" s="105" customFormat="1" x14ac:dyDescent="0.25">
      <c r="R4108" s="263"/>
      <c r="T4108" s="276"/>
      <c r="U4108" s="284"/>
    </row>
    <row r="4109" spans="18:21" s="105" customFormat="1" x14ac:dyDescent="0.25">
      <c r="R4109" s="263"/>
      <c r="T4109" s="276"/>
      <c r="U4109" s="284"/>
    </row>
    <row r="4110" spans="18:21" s="105" customFormat="1" x14ac:dyDescent="0.25">
      <c r="R4110" s="263"/>
      <c r="T4110" s="276"/>
      <c r="U4110" s="284"/>
    </row>
    <row r="4111" spans="18:21" s="105" customFormat="1" x14ac:dyDescent="0.25">
      <c r="R4111" s="263"/>
      <c r="T4111" s="276"/>
      <c r="U4111" s="284"/>
    </row>
    <row r="4112" spans="18:21" s="105" customFormat="1" x14ac:dyDescent="0.25">
      <c r="R4112" s="263"/>
      <c r="T4112" s="276"/>
      <c r="U4112" s="284"/>
    </row>
    <row r="4113" spans="18:21" s="105" customFormat="1" x14ac:dyDescent="0.25">
      <c r="R4113" s="263"/>
      <c r="T4113" s="276"/>
      <c r="U4113" s="284"/>
    </row>
    <row r="4114" spans="18:21" s="105" customFormat="1" x14ac:dyDescent="0.25">
      <c r="R4114" s="263"/>
      <c r="T4114" s="276"/>
      <c r="U4114" s="284"/>
    </row>
    <row r="4115" spans="18:21" s="105" customFormat="1" x14ac:dyDescent="0.25">
      <c r="R4115" s="263"/>
      <c r="T4115" s="276"/>
      <c r="U4115" s="284"/>
    </row>
    <row r="4116" spans="18:21" s="105" customFormat="1" x14ac:dyDescent="0.25">
      <c r="R4116" s="263"/>
      <c r="T4116" s="276"/>
      <c r="U4116" s="284"/>
    </row>
    <row r="4117" spans="18:21" s="105" customFormat="1" x14ac:dyDescent="0.25">
      <c r="R4117" s="263"/>
      <c r="T4117" s="276"/>
      <c r="U4117" s="284"/>
    </row>
    <row r="4118" spans="18:21" s="105" customFormat="1" x14ac:dyDescent="0.25">
      <c r="R4118" s="263"/>
      <c r="T4118" s="276"/>
      <c r="U4118" s="284"/>
    </row>
    <row r="4119" spans="18:21" s="105" customFormat="1" x14ac:dyDescent="0.25">
      <c r="R4119" s="263"/>
      <c r="T4119" s="276"/>
      <c r="U4119" s="284"/>
    </row>
    <row r="4120" spans="18:21" s="105" customFormat="1" x14ac:dyDescent="0.25">
      <c r="R4120" s="263"/>
      <c r="T4120" s="276"/>
      <c r="U4120" s="284"/>
    </row>
    <row r="4121" spans="18:21" s="105" customFormat="1" x14ac:dyDescent="0.25">
      <c r="R4121" s="263"/>
      <c r="T4121" s="276"/>
      <c r="U4121" s="284"/>
    </row>
    <row r="4122" spans="18:21" s="105" customFormat="1" x14ac:dyDescent="0.25">
      <c r="R4122" s="263"/>
      <c r="T4122" s="276"/>
      <c r="U4122" s="284"/>
    </row>
    <row r="4123" spans="18:21" s="105" customFormat="1" x14ac:dyDescent="0.25">
      <c r="R4123" s="263"/>
      <c r="T4123" s="276"/>
      <c r="U4123" s="284"/>
    </row>
    <row r="4124" spans="18:21" s="105" customFormat="1" x14ac:dyDescent="0.25">
      <c r="R4124" s="263"/>
      <c r="T4124" s="276"/>
      <c r="U4124" s="284"/>
    </row>
    <row r="4125" spans="18:21" s="105" customFormat="1" x14ac:dyDescent="0.25">
      <c r="R4125" s="263"/>
      <c r="T4125" s="276"/>
      <c r="U4125" s="284"/>
    </row>
    <row r="4126" spans="18:21" s="105" customFormat="1" x14ac:dyDescent="0.25">
      <c r="R4126" s="263"/>
      <c r="T4126" s="276"/>
      <c r="U4126" s="284"/>
    </row>
    <row r="4127" spans="18:21" s="105" customFormat="1" x14ac:dyDescent="0.25">
      <c r="R4127" s="263"/>
      <c r="T4127" s="276"/>
      <c r="U4127" s="284"/>
    </row>
    <row r="4128" spans="18:21" s="105" customFormat="1" x14ac:dyDescent="0.25">
      <c r="R4128" s="263"/>
      <c r="T4128" s="276"/>
      <c r="U4128" s="284"/>
    </row>
    <row r="4129" spans="18:21" s="105" customFormat="1" x14ac:dyDescent="0.25">
      <c r="R4129" s="263"/>
      <c r="T4129" s="276"/>
      <c r="U4129" s="284"/>
    </row>
    <row r="4130" spans="18:21" s="105" customFormat="1" x14ac:dyDescent="0.25">
      <c r="R4130" s="263"/>
      <c r="T4130" s="276"/>
      <c r="U4130" s="284"/>
    </row>
    <row r="4131" spans="18:21" s="105" customFormat="1" x14ac:dyDescent="0.25">
      <c r="R4131" s="263"/>
      <c r="T4131" s="276"/>
      <c r="U4131" s="284"/>
    </row>
    <row r="4132" spans="18:21" s="105" customFormat="1" x14ac:dyDescent="0.25">
      <c r="R4132" s="263"/>
      <c r="T4132" s="276"/>
      <c r="U4132" s="284"/>
    </row>
    <row r="4133" spans="18:21" s="105" customFormat="1" x14ac:dyDescent="0.25">
      <c r="R4133" s="263"/>
      <c r="T4133" s="276"/>
      <c r="U4133" s="284"/>
    </row>
    <row r="4134" spans="18:21" s="105" customFormat="1" x14ac:dyDescent="0.25">
      <c r="R4134" s="263"/>
      <c r="T4134" s="276"/>
      <c r="U4134" s="284"/>
    </row>
    <row r="4135" spans="18:21" s="105" customFormat="1" x14ac:dyDescent="0.25">
      <c r="R4135" s="263"/>
      <c r="T4135" s="276"/>
      <c r="U4135" s="284"/>
    </row>
    <row r="4136" spans="18:21" s="105" customFormat="1" x14ac:dyDescent="0.25">
      <c r="R4136" s="263"/>
      <c r="T4136" s="276"/>
      <c r="U4136" s="284"/>
    </row>
    <row r="4137" spans="18:21" s="105" customFormat="1" x14ac:dyDescent="0.25">
      <c r="R4137" s="263"/>
      <c r="T4137" s="276"/>
      <c r="U4137" s="284"/>
    </row>
    <row r="4138" spans="18:21" s="105" customFormat="1" x14ac:dyDescent="0.25">
      <c r="R4138" s="263"/>
      <c r="T4138" s="276"/>
      <c r="U4138" s="284"/>
    </row>
    <row r="4139" spans="18:21" s="105" customFormat="1" x14ac:dyDescent="0.25">
      <c r="R4139" s="263"/>
      <c r="T4139" s="276"/>
      <c r="U4139" s="284"/>
    </row>
    <row r="4140" spans="18:21" s="105" customFormat="1" x14ac:dyDescent="0.25">
      <c r="R4140" s="263"/>
      <c r="T4140" s="276"/>
      <c r="U4140" s="284"/>
    </row>
    <row r="4141" spans="18:21" s="105" customFormat="1" x14ac:dyDescent="0.25">
      <c r="R4141" s="263"/>
      <c r="T4141" s="276"/>
      <c r="U4141" s="284"/>
    </row>
    <row r="4142" spans="18:21" s="105" customFormat="1" x14ac:dyDescent="0.25">
      <c r="R4142" s="263"/>
      <c r="T4142" s="276"/>
      <c r="U4142" s="284"/>
    </row>
    <row r="4143" spans="18:21" s="105" customFormat="1" x14ac:dyDescent="0.25">
      <c r="R4143" s="263"/>
      <c r="T4143" s="276"/>
      <c r="U4143" s="284"/>
    </row>
    <row r="4144" spans="18:21" s="105" customFormat="1" x14ac:dyDescent="0.25">
      <c r="R4144" s="263"/>
      <c r="T4144" s="276"/>
      <c r="U4144" s="284"/>
    </row>
    <row r="4145" spans="18:21" s="105" customFormat="1" x14ac:dyDescent="0.25">
      <c r="R4145" s="263"/>
      <c r="T4145" s="276"/>
      <c r="U4145" s="284"/>
    </row>
    <row r="4146" spans="18:21" s="105" customFormat="1" x14ac:dyDescent="0.25">
      <c r="R4146" s="263"/>
      <c r="T4146" s="276"/>
      <c r="U4146" s="284"/>
    </row>
    <row r="4147" spans="18:21" s="105" customFormat="1" x14ac:dyDescent="0.25">
      <c r="R4147" s="263"/>
      <c r="T4147" s="276"/>
      <c r="U4147" s="284"/>
    </row>
    <row r="4148" spans="18:21" s="105" customFormat="1" x14ac:dyDescent="0.25">
      <c r="R4148" s="263"/>
      <c r="T4148" s="276"/>
      <c r="U4148" s="284"/>
    </row>
    <row r="4149" spans="18:21" s="105" customFormat="1" x14ac:dyDescent="0.25">
      <c r="R4149" s="263"/>
      <c r="T4149" s="276"/>
      <c r="U4149" s="284"/>
    </row>
    <row r="4150" spans="18:21" s="105" customFormat="1" x14ac:dyDescent="0.25">
      <c r="R4150" s="263"/>
      <c r="T4150" s="276"/>
      <c r="U4150" s="284"/>
    </row>
    <row r="4151" spans="18:21" s="105" customFormat="1" x14ac:dyDescent="0.25">
      <c r="R4151" s="263"/>
      <c r="T4151" s="276"/>
      <c r="U4151" s="284"/>
    </row>
    <row r="4152" spans="18:21" s="105" customFormat="1" x14ac:dyDescent="0.25">
      <c r="R4152" s="263"/>
      <c r="T4152" s="276"/>
      <c r="U4152" s="284"/>
    </row>
    <row r="4153" spans="18:21" s="105" customFormat="1" x14ac:dyDescent="0.25">
      <c r="R4153" s="263"/>
      <c r="T4153" s="276"/>
      <c r="U4153" s="284"/>
    </row>
    <row r="4154" spans="18:21" s="105" customFormat="1" x14ac:dyDescent="0.25">
      <c r="R4154" s="263"/>
      <c r="T4154" s="276"/>
      <c r="U4154" s="284"/>
    </row>
    <row r="4155" spans="18:21" s="105" customFormat="1" x14ac:dyDescent="0.25">
      <c r="R4155" s="263"/>
      <c r="T4155" s="276"/>
      <c r="U4155" s="284"/>
    </row>
    <row r="4156" spans="18:21" s="105" customFormat="1" x14ac:dyDescent="0.25">
      <c r="R4156" s="263"/>
      <c r="T4156" s="276"/>
      <c r="U4156" s="284"/>
    </row>
    <row r="4157" spans="18:21" s="105" customFormat="1" x14ac:dyDescent="0.25">
      <c r="R4157" s="263"/>
      <c r="T4157" s="276"/>
      <c r="U4157" s="284"/>
    </row>
    <row r="4158" spans="18:21" s="105" customFormat="1" x14ac:dyDescent="0.25">
      <c r="R4158" s="263"/>
      <c r="T4158" s="276"/>
      <c r="U4158" s="284"/>
    </row>
    <row r="4159" spans="18:21" s="105" customFormat="1" x14ac:dyDescent="0.25">
      <c r="R4159" s="263"/>
      <c r="T4159" s="276"/>
      <c r="U4159" s="284"/>
    </row>
    <row r="4160" spans="18:21" s="105" customFormat="1" x14ac:dyDescent="0.25">
      <c r="R4160" s="263"/>
      <c r="T4160" s="276"/>
      <c r="U4160" s="284"/>
    </row>
    <row r="4161" spans="18:21" s="105" customFormat="1" x14ac:dyDescent="0.25">
      <c r="R4161" s="263"/>
      <c r="T4161" s="276"/>
      <c r="U4161" s="284"/>
    </row>
    <row r="4162" spans="18:21" s="105" customFormat="1" x14ac:dyDescent="0.25">
      <c r="R4162" s="263"/>
      <c r="T4162" s="276"/>
      <c r="U4162" s="284"/>
    </row>
    <row r="4163" spans="18:21" s="105" customFormat="1" x14ac:dyDescent="0.25">
      <c r="R4163" s="263"/>
      <c r="T4163" s="276"/>
      <c r="U4163" s="284"/>
    </row>
    <row r="4164" spans="18:21" s="105" customFormat="1" x14ac:dyDescent="0.25">
      <c r="R4164" s="263"/>
      <c r="T4164" s="276"/>
      <c r="U4164" s="284"/>
    </row>
    <row r="4165" spans="18:21" s="105" customFormat="1" x14ac:dyDescent="0.25">
      <c r="R4165" s="263"/>
      <c r="T4165" s="276"/>
      <c r="U4165" s="284"/>
    </row>
    <row r="4166" spans="18:21" s="105" customFormat="1" x14ac:dyDescent="0.25">
      <c r="R4166" s="263"/>
      <c r="T4166" s="276"/>
      <c r="U4166" s="284"/>
    </row>
    <row r="4167" spans="18:21" s="105" customFormat="1" x14ac:dyDescent="0.25">
      <c r="R4167" s="263"/>
      <c r="T4167" s="276"/>
      <c r="U4167" s="284"/>
    </row>
    <row r="4168" spans="18:21" s="105" customFormat="1" x14ac:dyDescent="0.25">
      <c r="R4168" s="263"/>
      <c r="T4168" s="276"/>
      <c r="U4168" s="284"/>
    </row>
    <row r="4169" spans="18:21" s="105" customFormat="1" x14ac:dyDescent="0.25">
      <c r="R4169" s="263"/>
      <c r="T4169" s="276"/>
      <c r="U4169" s="284"/>
    </row>
    <row r="4170" spans="18:21" s="105" customFormat="1" x14ac:dyDescent="0.25">
      <c r="R4170" s="263"/>
      <c r="T4170" s="276"/>
      <c r="U4170" s="284"/>
    </row>
    <row r="4171" spans="18:21" s="105" customFormat="1" x14ac:dyDescent="0.25">
      <c r="R4171" s="263"/>
      <c r="T4171" s="276"/>
      <c r="U4171" s="284"/>
    </row>
    <row r="4172" spans="18:21" s="105" customFormat="1" x14ac:dyDescent="0.25">
      <c r="R4172" s="263"/>
      <c r="T4172" s="276"/>
      <c r="U4172" s="284"/>
    </row>
    <row r="4173" spans="18:21" s="105" customFormat="1" x14ac:dyDescent="0.25">
      <c r="R4173" s="263"/>
      <c r="T4173" s="276"/>
      <c r="U4173" s="284"/>
    </row>
    <row r="4174" spans="18:21" s="105" customFormat="1" x14ac:dyDescent="0.25">
      <c r="R4174" s="263"/>
      <c r="T4174" s="276"/>
      <c r="U4174" s="284"/>
    </row>
    <row r="4175" spans="18:21" s="105" customFormat="1" x14ac:dyDescent="0.25">
      <c r="R4175" s="263"/>
      <c r="T4175" s="276"/>
      <c r="U4175" s="284"/>
    </row>
    <row r="4176" spans="18:21" s="105" customFormat="1" x14ac:dyDescent="0.25">
      <c r="R4176" s="263"/>
      <c r="T4176" s="276"/>
      <c r="U4176" s="284"/>
    </row>
    <row r="4177" spans="18:21" s="105" customFormat="1" x14ac:dyDescent="0.25">
      <c r="R4177" s="263"/>
      <c r="T4177" s="276"/>
      <c r="U4177" s="284"/>
    </row>
    <row r="4178" spans="18:21" s="105" customFormat="1" x14ac:dyDescent="0.25">
      <c r="R4178" s="263"/>
      <c r="T4178" s="276"/>
      <c r="U4178" s="284"/>
    </row>
    <row r="4179" spans="18:21" s="105" customFormat="1" x14ac:dyDescent="0.25">
      <c r="R4179" s="263"/>
      <c r="T4179" s="276"/>
      <c r="U4179" s="284"/>
    </row>
    <row r="4180" spans="18:21" s="105" customFormat="1" x14ac:dyDescent="0.25">
      <c r="R4180" s="263"/>
      <c r="T4180" s="276"/>
      <c r="U4180" s="284"/>
    </row>
    <row r="4181" spans="18:21" s="105" customFormat="1" x14ac:dyDescent="0.25">
      <c r="R4181" s="263"/>
      <c r="T4181" s="276"/>
      <c r="U4181" s="284"/>
    </row>
    <row r="4182" spans="18:21" s="105" customFormat="1" x14ac:dyDescent="0.25">
      <c r="R4182" s="263"/>
      <c r="T4182" s="276"/>
      <c r="U4182" s="284"/>
    </row>
    <row r="4183" spans="18:21" s="105" customFormat="1" x14ac:dyDescent="0.25">
      <c r="R4183" s="263"/>
      <c r="T4183" s="276"/>
      <c r="U4183" s="284"/>
    </row>
    <row r="4184" spans="18:21" s="105" customFormat="1" x14ac:dyDescent="0.25">
      <c r="R4184" s="263"/>
      <c r="T4184" s="276"/>
      <c r="U4184" s="284"/>
    </row>
    <row r="4185" spans="18:21" s="105" customFormat="1" x14ac:dyDescent="0.25">
      <c r="R4185" s="263"/>
      <c r="T4185" s="276"/>
      <c r="U4185" s="284"/>
    </row>
    <row r="4186" spans="18:21" s="105" customFormat="1" x14ac:dyDescent="0.25">
      <c r="R4186" s="263"/>
      <c r="T4186" s="276"/>
      <c r="U4186" s="284"/>
    </row>
    <row r="4187" spans="18:21" s="105" customFormat="1" x14ac:dyDescent="0.25">
      <c r="R4187" s="263"/>
      <c r="T4187" s="276"/>
      <c r="U4187" s="284"/>
    </row>
    <row r="4188" spans="18:21" s="105" customFormat="1" x14ac:dyDescent="0.25">
      <c r="R4188" s="263"/>
      <c r="T4188" s="276"/>
      <c r="U4188" s="284"/>
    </row>
    <row r="4189" spans="18:21" s="105" customFormat="1" x14ac:dyDescent="0.25">
      <c r="R4189" s="263"/>
      <c r="T4189" s="276"/>
      <c r="U4189" s="284"/>
    </row>
    <row r="4190" spans="18:21" s="105" customFormat="1" x14ac:dyDescent="0.25">
      <c r="R4190" s="263"/>
      <c r="T4190" s="276"/>
      <c r="U4190" s="284"/>
    </row>
    <row r="4191" spans="18:21" s="105" customFormat="1" x14ac:dyDescent="0.25">
      <c r="R4191" s="263"/>
      <c r="T4191" s="276"/>
      <c r="U4191" s="284"/>
    </row>
    <row r="4192" spans="18:21" s="105" customFormat="1" x14ac:dyDescent="0.25">
      <c r="R4192" s="263"/>
      <c r="T4192" s="276"/>
      <c r="U4192" s="284"/>
    </row>
    <row r="4193" spans="18:21" s="105" customFormat="1" x14ac:dyDescent="0.25">
      <c r="R4193" s="263"/>
      <c r="T4193" s="276"/>
      <c r="U4193" s="284"/>
    </row>
    <row r="4194" spans="18:21" s="105" customFormat="1" x14ac:dyDescent="0.25">
      <c r="R4194" s="263"/>
      <c r="T4194" s="276"/>
      <c r="U4194" s="284"/>
    </row>
    <row r="4195" spans="18:21" s="105" customFormat="1" x14ac:dyDescent="0.25">
      <c r="R4195" s="263"/>
      <c r="T4195" s="276"/>
      <c r="U4195" s="284"/>
    </row>
    <row r="4196" spans="18:21" s="105" customFormat="1" x14ac:dyDescent="0.25">
      <c r="R4196" s="263"/>
      <c r="T4196" s="276"/>
      <c r="U4196" s="284"/>
    </row>
    <row r="4197" spans="18:21" s="105" customFormat="1" x14ac:dyDescent="0.25">
      <c r="R4197" s="263"/>
      <c r="T4197" s="276"/>
      <c r="U4197" s="284"/>
    </row>
    <row r="4198" spans="18:21" s="105" customFormat="1" x14ac:dyDescent="0.25">
      <c r="R4198" s="263"/>
      <c r="T4198" s="276"/>
      <c r="U4198" s="284"/>
    </row>
    <row r="4199" spans="18:21" s="105" customFormat="1" x14ac:dyDescent="0.25">
      <c r="R4199" s="263"/>
      <c r="T4199" s="276"/>
      <c r="U4199" s="284"/>
    </row>
    <row r="4200" spans="18:21" s="105" customFormat="1" x14ac:dyDescent="0.25">
      <c r="R4200" s="263"/>
      <c r="T4200" s="276"/>
      <c r="U4200" s="284"/>
    </row>
    <row r="4201" spans="18:21" s="105" customFormat="1" x14ac:dyDescent="0.25">
      <c r="R4201" s="263"/>
      <c r="T4201" s="276"/>
      <c r="U4201" s="284"/>
    </row>
    <row r="4202" spans="18:21" s="105" customFormat="1" x14ac:dyDescent="0.25">
      <c r="R4202" s="263"/>
      <c r="T4202" s="276"/>
      <c r="U4202" s="284"/>
    </row>
    <row r="4203" spans="18:21" s="105" customFormat="1" x14ac:dyDescent="0.25">
      <c r="R4203" s="263"/>
      <c r="T4203" s="276"/>
      <c r="U4203" s="284"/>
    </row>
    <row r="4204" spans="18:21" s="105" customFormat="1" x14ac:dyDescent="0.25">
      <c r="R4204" s="263"/>
      <c r="T4204" s="276"/>
      <c r="U4204" s="284"/>
    </row>
    <row r="4205" spans="18:21" s="105" customFormat="1" x14ac:dyDescent="0.25">
      <c r="R4205" s="263"/>
      <c r="T4205" s="276"/>
      <c r="U4205" s="284"/>
    </row>
    <row r="4206" spans="18:21" s="105" customFormat="1" x14ac:dyDescent="0.25">
      <c r="R4206" s="263"/>
      <c r="T4206" s="276"/>
      <c r="U4206" s="284"/>
    </row>
    <row r="4207" spans="18:21" s="105" customFormat="1" x14ac:dyDescent="0.25">
      <c r="R4207" s="263"/>
      <c r="T4207" s="276"/>
      <c r="U4207" s="284"/>
    </row>
    <row r="4208" spans="18:21" s="105" customFormat="1" x14ac:dyDescent="0.25">
      <c r="R4208" s="263"/>
      <c r="T4208" s="276"/>
      <c r="U4208" s="284"/>
    </row>
    <row r="4209" spans="18:21" s="105" customFormat="1" x14ac:dyDescent="0.25">
      <c r="R4209" s="263"/>
      <c r="T4209" s="276"/>
      <c r="U4209" s="284"/>
    </row>
    <row r="4210" spans="18:21" s="105" customFormat="1" x14ac:dyDescent="0.25">
      <c r="R4210" s="263"/>
      <c r="T4210" s="276"/>
      <c r="U4210" s="284"/>
    </row>
    <row r="4211" spans="18:21" s="105" customFormat="1" x14ac:dyDescent="0.25">
      <c r="R4211" s="263"/>
      <c r="T4211" s="276"/>
      <c r="U4211" s="284"/>
    </row>
    <row r="4212" spans="18:21" s="105" customFormat="1" x14ac:dyDescent="0.25">
      <c r="R4212" s="263"/>
      <c r="T4212" s="276"/>
      <c r="U4212" s="284"/>
    </row>
    <row r="4213" spans="18:21" s="105" customFormat="1" x14ac:dyDescent="0.25">
      <c r="R4213" s="263"/>
      <c r="T4213" s="276"/>
      <c r="U4213" s="284"/>
    </row>
    <row r="4214" spans="18:21" s="105" customFormat="1" x14ac:dyDescent="0.25">
      <c r="R4214" s="263"/>
      <c r="T4214" s="276"/>
      <c r="U4214" s="284"/>
    </row>
    <row r="4215" spans="18:21" s="105" customFormat="1" x14ac:dyDescent="0.25">
      <c r="R4215" s="263"/>
      <c r="T4215" s="276"/>
      <c r="U4215" s="284"/>
    </row>
    <row r="4216" spans="18:21" s="105" customFormat="1" x14ac:dyDescent="0.25">
      <c r="R4216" s="263"/>
      <c r="T4216" s="276"/>
      <c r="U4216" s="284"/>
    </row>
    <row r="4217" spans="18:21" s="105" customFormat="1" x14ac:dyDescent="0.25">
      <c r="R4217" s="263"/>
      <c r="T4217" s="276"/>
      <c r="U4217" s="284"/>
    </row>
    <row r="4218" spans="18:21" s="105" customFormat="1" x14ac:dyDescent="0.25">
      <c r="R4218" s="263"/>
      <c r="T4218" s="276"/>
      <c r="U4218" s="284"/>
    </row>
    <row r="4219" spans="18:21" s="105" customFormat="1" x14ac:dyDescent="0.25">
      <c r="R4219" s="263"/>
      <c r="T4219" s="276"/>
      <c r="U4219" s="284"/>
    </row>
    <row r="4220" spans="18:21" s="105" customFormat="1" x14ac:dyDescent="0.25">
      <c r="R4220" s="263"/>
      <c r="T4220" s="276"/>
      <c r="U4220" s="284"/>
    </row>
    <row r="4221" spans="18:21" s="105" customFormat="1" x14ac:dyDescent="0.25">
      <c r="R4221" s="263"/>
      <c r="T4221" s="276"/>
      <c r="U4221" s="284"/>
    </row>
    <row r="4222" spans="18:21" s="105" customFormat="1" x14ac:dyDescent="0.25">
      <c r="R4222" s="263"/>
      <c r="T4222" s="276"/>
      <c r="U4222" s="284"/>
    </row>
    <row r="4223" spans="18:21" s="105" customFormat="1" x14ac:dyDescent="0.25">
      <c r="R4223" s="263"/>
      <c r="T4223" s="276"/>
      <c r="U4223" s="284"/>
    </row>
    <row r="4224" spans="18:21" s="105" customFormat="1" x14ac:dyDescent="0.25">
      <c r="R4224" s="263"/>
      <c r="T4224" s="276"/>
      <c r="U4224" s="284"/>
    </row>
    <row r="4225" spans="18:21" s="105" customFormat="1" x14ac:dyDescent="0.25">
      <c r="R4225" s="263"/>
      <c r="T4225" s="276"/>
      <c r="U4225" s="284"/>
    </row>
    <row r="4226" spans="18:21" s="105" customFormat="1" x14ac:dyDescent="0.25">
      <c r="R4226" s="263"/>
      <c r="T4226" s="276"/>
      <c r="U4226" s="284"/>
    </row>
    <row r="4227" spans="18:21" s="105" customFormat="1" x14ac:dyDescent="0.25">
      <c r="R4227" s="263"/>
      <c r="T4227" s="276"/>
      <c r="U4227" s="284"/>
    </row>
    <row r="4228" spans="18:21" s="105" customFormat="1" x14ac:dyDescent="0.25">
      <c r="R4228" s="263"/>
      <c r="T4228" s="276"/>
      <c r="U4228" s="284"/>
    </row>
    <row r="4229" spans="18:21" s="105" customFormat="1" x14ac:dyDescent="0.25">
      <c r="R4229" s="263"/>
      <c r="T4229" s="276"/>
      <c r="U4229" s="284"/>
    </row>
    <row r="4230" spans="18:21" s="105" customFormat="1" x14ac:dyDescent="0.25">
      <c r="R4230" s="263"/>
      <c r="T4230" s="276"/>
      <c r="U4230" s="284"/>
    </row>
    <row r="4231" spans="18:21" s="105" customFormat="1" x14ac:dyDescent="0.25">
      <c r="R4231" s="263"/>
      <c r="T4231" s="276"/>
      <c r="U4231" s="284"/>
    </row>
    <row r="4232" spans="18:21" s="105" customFormat="1" x14ac:dyDescent="0.25">
      <c r="R4232" s="263"/>
      <c r="T4232" s="276"/>
      <c r="U4232" s="284"/>
    </row>
    <row r="4233" spans="18:21" s="105" customFormat="1" x14ac:dyDescent="0.25">
      <c r="R4233" s="263"/>
      <c r="T4233" s="276"/>
      <c r="U4233" s="284"/>
    </row>
    <row r="4234" spans="18:21" s="105" customFormat="1" x14ac:dyDescent="0.25">
      <c r="R4234" s="263"/>
      <c r="T4234" s="276"/>
      <c r="U4234" s="284"/>
    </row>
    <row r="4235" spans="18:21" s="105" customFormat="1" x14ac:dyDescent="0.25">
      <c r="R4235" s="263"/>
      <c r="T4235" s="276"/>
      <c r="U4235" s="284"/>
    </row>
    <row r="4236" spans="18:21" s="105" customFormat="1" x14ac:dyDescent="0.25">
      <c r="R4236" s="263"/>
      <c r="T4236" s="276"/>
      <c r="U4236" s="284"/>
    </row>
    <row r="4237" spans="18:21" s="105" customFormat="1" x14ac:dyDescent="0.25">
      <c r="R4237" s="263"/>
      <c r="T4237" s="276"/>
      <c r="U4237" s="284"/>
    </row>
    <row r="4238" spans="18:21" s="105" customFormat="1" x14ac:dyDescent="0.25">
      <c r="R4238" s="263"/>
      <c r="T4238" s="276"/>
      <c r="U4238" s="284"/>
    </row>
    <row r="4239" spans="18:21" s="105" customFormat="1" x14ac:dyDescent="0.25">
      <c r="R4239" s="263"/>
      <c r="T4239" s="276"/>
      <c r="U4239" s="284"/>
    </row>
    <row r="4240" spans="18:21" s="105" customFormat="1" x14ac:dyDescent="0.25">
      <c r="R4240" s="263"/>
      <c r="T4240" s="276"/>
      <c r="U4240" s="284"/>
    </row>
    <row r="4241" spans="18:21" s="105" customFormat="1" x14ac:dyDescent="0.25">
      <c r="R4241" s="263"/>
      <c r="T4241" s="276"/>
      <c r="U4241" s="284"/>
    </row>
    <row r="4242" spans="18:21" s="105" customFormat="1" x14ac:dyDescent="0.25">
      <c r="R4242" s="263"/>
      <c r="T4242" s="276"/>
      <c r="U4242" s="284"/>
    </row>
    <row r="4243" spans="18:21" s="105" customFormat="1" x14ac:dyDescent="0.25">
      <c r="R4243" s="263"/>
      <c r="T4243" s="276"/>
      <c r="U4243" s="284"/>
    </row>
    <row r="4244" spans="18:21" s="105" customFormat="1" x14ac:dyDescent="0.25">
      <c r="R4244" s="263"/>
      <c r="T4244" s="276"/>
      <c r="U4244" s="284"/>
    </row>
    <row r="4245" spans="18:21" s="105" customFormat="1" x14ac:dyDescent="0.25">
      <c r="R4245" s="263"/>
      <c r="T4245" s="276"/>
      <c r="U4245" s="284"/>
    </row>
    <row r="4246" spans="18:21" s="105" customFormat="1" x14ac:dyDescent="0.25">
      <c r="R4246" s="263"/>
      <c r="T4246" s="276"/>
      <c r="U4246" s="284"/>
    </row>
    <row r="4247" spans="18:21" s="105" customFormat="1" x14ac:dyDescent="0.25">
      <c r="R4247" s="263"/>
      <c r="T4247" s="276"/>
      <c r="U4247" s="284"/>
    </row>
    <row r="4248" spans="18:21" s="105" customFormat="1" x14ac:dyDescent="0.25">
      <c r="R4248" s="263"/>
      <c r="T4248" s="276"/>
      <c r="U4248" s="284"/>
    </row>
    <row r="4249" spans="18:21" s="105" customFormat="1" x14ac:dyDescent="0.25">
      <c r="R4249" s="263"/>
      <c r="T4249" s="276"/>
      <c r="U4249" s="284"/>
    </row>
    <row r="4250" spans="18:21" s="105" customFormat="1" x14ac:dyDescent="0.25">
      <c r="R4250" s="263"/>
      <c r="T4250" s="276"/>
      <c r="U4250" s="284"/>
    </row>
    <row r="4251" spans="18:21" s="105" customFormat="1" x14ac:dyDescent="0.25">
      <c r="R4251" s="263"/>
      <c r="T4251" s="276"/>
      <c r="U4251" s="284"/>
    </row>
    <row r="4252" spans="18:21" s="105" customFormat="1" x14ac:dyDescent="0.25">
      <c r="R4252" s="263"/>
      <c r="T4252" s="276"/>
      <c r="U4252" s="284"/>
    </row>
    <row r="4253" spans="18:21" s="105" customFormat="1" x14ac:dyDescent="0.25">
      <c r="R4253" s="263"/>
      <c r="T4253" s="276"/>
      <c r="U4253" s="284"/>
    </row>
    <row r="4254" spans="18:21" s="105" customFormat="1" x14ac:dyDescent="0.25">
      <c r="R4254" s="263"/>
      <c r="T4254" s="276"/>
      <c r="U4254" s="284"/>
    </row>
    <row r="4255" spans="18:21" s="105" customFormat="1" x14ac:dyDescent="0.25">
      <c r="R4255" s="263"/>
      <c r="T4255" s="276"/>
      <c r="U4255" s="284"/>
    </row>
    <row r="4256" spans="18:21" s="105" customFormat="1" x14ac:dyDescent="0.25">
      <c r="R4256" s="263"/>
      <c r="T4256" s="276"/>
      <c r="U4256" s="284"/>
    </row>
    <row r="4257" spans="18:21" s="105" customFormat="1" x14ac:dyDescent="0.25">
      <c r="R4257" s="263"/>
      <c r="T4257" s="276"/>
      <c r="U4257" s="284"/>
    </row>
    <row r="4258" spans="18:21" s="105" customFormat="1" x14ac:dyDescent="0.25">
      <c r="R4258" s="263"/>
      <c r="T4258" s="276"/>
      <c r="U4258" s="284"/>
    </row>
    <row r="4259" spans="18:21" s="105" customFormat="1" x14ac:dyDescent="0.25">
      <c r="R4259" s="263"/>
      <c r="T4259" s="276"/>
      <c r="U4259" s="284"/>
    </row>
    <row r="4260" spans="18:21" s="105" customFormat="1" x14ac:dyDescent="0.25">
      <c r="R4260" s="263"/>
      <c r="T4260" s="276"/>
      <c r="U4260" s="284"/>
    </row>
    <row r="4261" spans="18:21" s="105" customFormat="1" x14ac:dyDescent="0.25">
      <c r="R4261" s="263"/>
      <c r="T4261" s="276"/>
      <c r="U4261" s="284"/>
    </row>
    <row r="4262" spans="18:21" s="105" customFormat="1" x14ac:dyDescent="0.25">
      <c r="R4262" s="263"/>
      <c r="T4262" s="276"/>
      <c r="U4262" s="284"/>
    </row>
    <row r="4263" spans="18:21" s="105" customFormat="1" x14ac:dyDescent="0.25">
      <c r="R4263" s="263"/>
      <c r="T4263" s="276"/>
      <c r="U4263" s="284"/>
    </row>
    <row r="4264" spans="18:21" s="105" customFormat="1" x14ac:dyDescent="0.25">
      <c r="R4264" s="263"/>
      <c r="T4264" s="276"/>
      <c r="U4264" s="284"/>
    </row>
    <row r="4265" spans="18:21" s="105" customFormat="1" x14ac:dyDescent="0.25">
      <c r="R4265" s="263"/>
      <c r="T4265" s="276"/>
      <c r="U4265" s="284"/>
    </row>
    <row r="4266" spans="18:21" s="105" customFormat="1" x14ac:dyDescent="0.25">
      <c r="R4266" s="263"/>
      <c r="T4266" s="276"/>
      <c r="U4266" s="284"/>
    </row>
    <row r="4267" spans="18:21" s="105" customFormat="1" x14ac:dyDescent="0.25">
      <c r="R4267" s="263"/>
      <c r="T4267" s="276"/>
      <c r="U4267" s="284"/>
    </row>
    <row r="4268" spans="18:21" s="105" customFormat="1" x14ac:dyDescent="0.25">
      <c r="R4268" s="263"/>
      <c r="T4268" s="276"/>
      <c r="U4268" s="284"/>
    </row>
    <row r="4269" spans="18:21" s="105" customFormat="1" x14ac:dyDescent="0.25">
      <c r="R4269" s="263"/>
      <c r="T4269" s="276"/>
      <c r="U4269" s="284"/>
    </row>
    <row r="4270" spans="18:21" s="105" customFormat="1" x14ac:dyDescent="0.25">
      <c r="R4270" s="263"/>
      <c r="T4270" s="276"/>
      <c r="U4270" s="284"/>
    </row>
    <row r="4271" spans="18:21" s="105" customFormat="1" x14ac:dyDescent="0.25">
      <c r="R4271" s="263"/>
      <c r="T4271" s="276"/>
      <c r="U4271" s="284"/>
    </row>
    <row r="4272" spans="18:21" s="105" customFormat="1" x14ac:dyDescent="0.25">
      <c r="R4272" s="263"/>
      <c r="T4272" s="276"/>
      <c r="U4272" s="284"/>
    </row>
    <row r="4273" spans="18:21" s="105" customFormat="1" x14ac:dyDescent="0.25">
      <c r="R4273" s="263"/>
      <c r="T4273" s="276"/>
      <c r="U4273" s="284"/>
    </row>
    <row r="4274" spans="18:21" s="105" customFormat="1" x14ac:dyDescent="0.25">
      <c r="R4274" s="263"/>
      <c r="T4274" s="276"/>
      <c r="U4274" s="284"/>
    </row>
    <row r="4275" spans="18:21" s="105" customFormat="1" x14ac:dyDescent="0.25">
      <c r="R4275" s="263"/>
      <c r="T4275" s="276"/>
      <c r="U4275" s="284"/>
    </row>
    <row r="4276" spans="18:21" s="105" customFormat="1" x14ac:dyDescent="0.25">
      <c r="R4276" s="263"/>
      <c r="T4276" s="276"/>
      <c r="U4276" s="284"/>
    </row>
    <row r="4277" spans="18:21" s="105" customFormat="1" x14ac:dyDescent="0.25">
      <c r="R4277" s="263"/>
      <c r="T4277" s="276"/>
      <c r="U4277" s="284"/>
    </row>
    <row r="4278" spans="18:21" s="105" customFormat="1" x14ac:dyDescent="0.25">
      <c r="R4278" s="263"/>
      <c r="T4278" s="276"/>
      <c r="U4278" s="284"/>
    </row>
    <row r="4279" spans="18:21" s="105" customFormat="1" x14ac:dyDescent="0.25">
      <c r="R4279" s="263"/>
      <c r="T4279" s="276"/>
      <c r="U4279" s="284"/>
    </row>
    <row r="4280" spans="18:21" s="105" customFormat="1" x14ac:dyDescent="0.25">
      <c r="R4280" s="263"/>
      <c r="T4280" s="276"/>
      <c r="U4280" s="284"/>
    </row>
    <row r="4281" spans="18:21" s="105" customFormat="1" x14ac:dyDescent="0.25">
      <c r="R4281" s="263"/>
      <c r="T4281" s="276"/>
      <c r="U4281" s="284"/>
    </row>
    <row r="4282" spans="18:21" s="105" customFormat="1" x14ac:dyDescent="0.25">
      <c r="R4282" s="263"/>
      <c r="T4282" s="276"/>
      <c r="U4282" s="284"/>
    </row>
    <row r="4283" spans="18:21" s="105" customFormat="1" x14ac:dyDescent="0.25">
      <c r="R4283" s="263"/>
      <c r="T4283" s="276"/>
      <c r="U4283" s="284"/>
    </row>
    <row r="4284" spans="18:21" s="105" customFormat="1" x14ac:dyDescent="0.25">
      <c r="R4284" s="263"/>
      <c r="T4284" s="276"/>
      <c r="U4284" s="284"/>
    </row>
    <row r="4285" spans="18:21" s="105" customFormat="1" x14ac:dyDescent="0.25">
      <c r="R4285" s="263"/>
      <c r="T4285" s="276"/>
      <c r="U4285" s="284"/>
    </row>
    <row r="4286" spans="18:21" s="105" customFormat="1" x14ac:dyDescent="0.25">
      <c r="R4286" s="263"/>
      <c r="T4286" s="276"/>
      <c r="U4286" s="284"/>
    </row>
    <row r="4287" spans="18:21" s="105" customFormat="1" x14ac:dyDescent="0.25">
      <c r="R4287" s="263"/>
      <c r="T4287" s="276"/>
      <c r="U4287" s="284"/>
    </row>
    <row r="4288" spans="18:21" s="105" customFormat="1" x14ac:dyDescent="0.25">
      <c r="R4288" s="263"/>
      <c r="T4288" s="276"/>
      <c r="U4288" s="284"/>
    </row>
    <row r="4289" spans="18:21" s="105" customFormat="1" x14ac:dyDescent="0.25">
      <c r="R4289" s="263"/>
      <c r="T4289" s="276"/>
      <c r="U4289" s="284"/>
    </row>
    <row r="4290" spans="18:21" s="105" customFormat="1" x14ac:dyDescent="0.25">
      <c r="R4290" s="263"/>
      <c r="T4290" s="276"/>
      <c r="U4290" s="284"/>
    </row>
    <row r="4291" spans="18:21" s="105" customFormat="1" x14ac:dyDescent="0.25">
      <c r="R4291" s="263"/>
      <c r="T4291" s="276"/>
      <c r="U4291" s="284"/>
    </row>
    <row r="4292" spans="18:21" s="105" customFormat="1" x14ac:dyDescent="0.25">
      <c r="R4292" s="263"/>
      <c r="T4292" s="276"/>
      <c r="U4292" s="284"/>
    </row>
    <row r="4293" spans="18:21" s="105" customFormat="1" x14ac:dyDescent="0.25">
      <c r="R4293" s="263"/>
      <c r="T4293" s="276"/>
      <c r="U4293" s="284"/>
    </row>
    <row r="4294" spans="18:21" s="105" customFormat="1" x14ac:dyDescent="0.25">
      <c r="R4294" s="263"/>
      <c r="T4294" s="276"/>
      <c r="U4294" s="284"/>
    </row>
    <row r="4295" spans="18:21" s="105" customFormat="1" x14ac:dyDescent="0.25">
      <c r="R4295" s="263"/>
      <c r="T4295" s="276"/>
      <c r="U4295" s="284"/>
    </row>
    <row r="4296" spans="18:21" s="105" customFormat="1" x14ac:dyDescent="0.25">
      <c r="R4296" s="263"/>
      <c r="T4296" s="276"/>
      <c r="U4296" s="284"/>
    </row>
    <row r="4297" spans="18:21" s="105" customFormat="1" x14ac:dyDescent="0.25">
      <c r="R4297" s="263"/>
      <c r="T4297" s="276"/>
      <c r="U4297" s="284"/>
    </row>
    <row r="4298" spans="18:21" s="105" customFormat="1" x14ac:dyDescent="0.25">
      <c r="R4298" s="263"/>
      <c r="T4298" s="276"/>
      <c r="U4298" s="284"/>
    </row>
    <row r="4299" spans="18:21" s="105" customFormat="1" x14ac:dyDescent="0.25">
      <c r="R4299" s="263"/>
      <c r="T4299" s="276"/>
      <c r="U4299" s="284"/>
    </row>
    <row r="4300" spans="18:21" s="105" customFormat="1" x14ac:dyDescent="0.25">
      <c r="R4300" s="263"/>
      <c r="T4300" s="276"/>
      <c r="U4300" s="284"/>
    </row>
    <row r="4301" spans="18:21" s="105" customFormat="1" x14ac:dyDescent="0.25">
      <c r="R4301" s="263"/>
      <c r="T4301" s="276"/>
      <c r="U4301" s="284"/>
    </row>
    <row r="4302" spans="18:21" s="105" customFormat="1" x14ac:dyDescent="0.25">
      <c r="R4302" s="263"/>
      <c r="T4302" s="276"/>
      <c r="U4302" s="284"/>
    </row>
    <row r="4303" spans="18:21" s="105" customFormat="1" x14ac:dyDescent="0.25">
      <c r="R4303" s="263"/>
      <c r="T4303" s="276"/>
      <c r="U4303" s="284"/>
    </row>
    <row r="4304" spans="18:21" s="105" customFormat="1" x14ac:dyDescent="0.25">
      <c r="R4304" s="263"/>
      <c r="T4304" s="276"/>
      <c r="U4304" s="284"/>
    </row>
    <row r="4305" spans="18:21" s="105" customFormat="1" x14ac:dyDescent="0.25">
      <c r="R4305" s="263"/>
      <c r="T4305" s="276"/>
      <c r="U4305" s="284"/>
    </row>
    <row r="4306" spans="18:21" s="105" customFormat="1" x14ac:dyDescent="0.25">
      <c r="R4306" s="263"/>
      <c r="T4306" s="276"/>
      <c r="U4306" s="284"/>
    </row>
    <row r="4307" spans="18:21" s="105" customFormat="1" x14ac:dyDescent="0.25">
      <c r="R4307" s="263"/>
      <c r="T4307" s="276"/>
      <c r="U4307" s="284"/>
    </row>
    <row r="4308" spans="18:21" s="105" customFormat="1" x14ac:dyDescent="0.25">
      <c r="R4308" s="263"/>
      <c r="T4308" s="276"/>
      <c r="U4308" s="284"/>
    </row>
    <row r="4309" spans="18:21" s="105" customFormat="1" x14ac:dyDescent="0.25">
      <c r="R4309" s="263"/>
      <c r="T4309" s="276"/>
      <c r="U4309" s="284"/>
    </row>
    <row r="4310" spans="18:21" s="105" customFormat="1" x14ac:dyDescent="0.25">
      <c r="R4310" s="263"/>
      <c r="T4310" s="276"/>
      <c r="U4310" s="284"/>
    </row>
    <row r="4311" spans="18:21" s="105" customFormat="1" x14ac:dyDescent="0.25">
      <c r="R4311" s="263"/>
      <c r="T4311" s="276"/>
      <c r="U4311" s="284"/>
    </row>
    <row r="4312" spans="18:21" s="105" customFormat="1" x14ac:dyDescent="0.25">
      <c r="R4312" s="263"/>
      <c r="T4312" s="276"/>
      <c r="U4312" s="284"/>
    </row>
    <row r="4313" spans="18:21" s="105" customFormat="1" x14ac:dyDescent="0.25">
      <c r="R4313" s="263"/>
      <c r="T4313" s="276"/>
      <c r="U4313" s="284"/>
    </row>
    <row r="4314" spans="18:21" s="105" customFormat="1" x14ac:dyDescent="0.25">
      <c r="R4314" s="263"/>
      <c r="T4314" s="276"/>
      <c r="U4314" s="284"/>
    </row>
    <row r="4315" spans="18:21" s="105" customFormat="1" x14ac:dyDescent="0.25">
      <c r="R4315" s="263"/>
      <c r="T4315" s="276"/>
      <c r="U4315" s="284"/>
    </row>
    <row r="4316" spans="18:21" s="105" customFormat="1" x14ac:dyDescent="0.25">
      <c r="R4316" s="263"/>
      <c r="T4316" s="276"/>
      <c r="U4316" s="284"/>
    </row>
    <row r="4317" spans="18:21" s="105" customFormat="1" x14ac:dyDescent="0.25">
      <c r="R4317" s="263"/>
      <c r="T4317" s="276"/>
      <c r="U4317" s="284"/>
    </row>
    <row r="4318" spans="18:21" s="105" customFormat="1" x14ac:dyDescent="0.25">
      <c r="R4318" s="263"/>
      <c r="T4318" s="276"/>
      <c r="U4318" s="284"/>
    </row>
    <row r="4319" spans="18:21" s="105" customFormat="1" x14ac:dyDescent="0.25">
      <c r="R4319" s="263"/>
      <c r="T4319" s="276"/>
      <c r="U4319" s="284"/>
    </row>
    <row r="4320" spans="18:21" s="105" customFormat="1" x14ac:dyDescent="0.25">
      <c r="R4320" s="263"/>
      <c r="T4320" s="276"/>
      <c r="U4320" s="284"/>
    </row>
    <row r="4321" spans="18:21" s="105" customFormat="1" x14ac:dyDescent="0.25">
      <c r="R4321" s="263"/>
      <c r="T4321" s="276"/>
      <c r="U4321" s="284"/>
    </row>
    <row r="4322" spans="18:21" s="105" customFormat="1" x14ac:dyDescent="0.25">
      <c r="R4322" s="263"/>
      <c r="T4322" s="276"/>
      <c r="U4322" s="284"/>
    </row>
    <row r="4323" spans="18:21" s="105" customFormat="1" x14ac:dyDescent="0.25">
      <c r="R4323" s="263"/>
      <c r="T4323" s="276"/>
      <c r="U4323" s="284"/>
    </row>
    <row r="4324" spans="18:21" s="105" customFormat="1" x14ac:dyDescent="0.25">
      <c r="R4324" s="263"/>
      <c r="T4324" s="276"/>
      <c r="U4324" s="284"/>
    </row>
    <row r="4325" spans="18:21" s="105" customFormat="1" x14ac:dyDescent="0.25">
      <c r="R4325" s="263"/>
      <c r="T4325" s="276"/>
      <c r="U4325" s="284"/>
    </row>
    <row r="4326" spans="18:21" s="105" customFormat="1" x14ac:dyDescent="0.25">
      <c r="R4326" s="263"/>
      <c r="T4326" s="276"/>
      <c r="U4326" s="284"/>
    </row>
    <row r="4327" spans="18:21" s="105" customFormat="1" x14ac:dyDescent="0.25">
      <c r="R4327" s="263"/>
      <c r="T4327" s="276"/>
      <c r="U4327" s="284"/>
    </row>
    <row r="4328" spans="18:21" s="105" customFormat="1" x14ac:dyDescent="0.25">
      <c r="R4328" s="263"/>
      <c r="T4328" s="276"/>
      <c r="U4328" s="284"/>
    </row>
    <row r="4329" spans="18:21" s="105" customFormat="1" x14ac:dyDescent="0.25">
      <c r="R4329" s="263"/>
      <c r="T4329" s="276"/>
      <c r="U4329" s="284"/>
    </row>
    <row r="4330" spans="18:21" s="105" customFormat="1" x14ac:dyDescent="0.25">
      <c r="R4330" s="263"/>
      <c r="T4330" s="276"/>
      <c r="U4330" s="284"/>
    </row>
    <row r="4331" spans="18:21" s="105" customFormat="1" x14ac:dyDescent="0.25">
      <c r="R4331" s="263"/>
      <c r="T4331" s="276"/>
      <c r="U4331" s="284"/>
    </row>
    <row r="4332" spans="18:21" s="105" customFormat="1" x14ac:dyDescent="0.25">
      <c r="R4332" s="263"/>
      <c r="T4332" s="276"/>
      <c r="U4332" s="284"/>
    </row>
    <row r="4333" spans="18:21" s="105" customFormat="1" x14ac:dyDescent="0.25">
      <c r="R4333" s="263"/>
      <c r="T4333" s="276"/>
      <c r="U4333" s="284"/>
    </row>
    <row r="4334" spans="18:21" s="105" customFormat="1" x14ac:dyDescent="0.25">
      <c r="R4334" s="263"/>
      <c r="T4334" s="276"/>
      <c r="U4334" s="284"/>
    </row>
    <row r="4335" spans="18:21" s="105" customFormat="1" x14ac:dyDescent="0.25">
      <c r="R4335" s="263"/>
      <c r="T4335" s="276"/>
      <c r="U4335" s="284"/>
    </row>
    <row r="4336" spans="18:21" s="105" customFormat="1" x14ac:dyDescent="0.25">
      <c r="R4336" s="263"/>
      <c r="T4336" s="276"/>
      <c r="U4336" s="284"/>
    </row>
    <row r="4337" spans="18:21" s="105" customFormat="1" x14ac:dyDescent="0.25">
      <c r="R4337" s="263"/>
      <c r="T4337" s="276"/>
      <c r="U4337" s="284"/>
    </row>
    <row r="4338" spans="18:21" s="105" customFormat="1" x14ac:dyDescent="0.25">
      <c r="R4338" s="263"/>
      <c r="T4338" s="276"/>
      <c r="U4338" s="284"/>
    </row>
    <row r="4339" spans="18:21" s="105" customFormat="1" x14ac:dyDescent="0.25">
      <c r="R4339" s="263"/>
      <c r="T4339" s="276"/>
      <c r="U4339" s="284"/>
    </row>
    <row r="4340" spans="18:21" s="105" customFormat="1" x14ac:dyDescent="0.25">
      <c r="R4340" s="263"/>
      <c r="T4340" s="276"/>
      <c r="U4340" s="284"/>
    </row>
    <row r="4341" spans="18:21" s="105" customFormat="1" x14ac:dyDescent="0.25">
      <c r="R4341" s="263"/>
      <c r="T4341" s="276"/>
      <c r="U4341" s="284"/>
    </row>
    <row r="4342" spans="18:21" s="105" customFormat="1" x14ac:dyDescent="0.25">
      <c r="R4342" s="263"/>
      <c r="T4342" s="276"/>
      <c r="U4342" s="284"/>
    </row>
    <row r="4343" spans="18:21" s="105" customFormat="1" x14ac:dyDescent="0.25">
      <c r="R4343" s="263"/>
      <c r="T4343" s="276"/>
      <c r="U4343" s="284"/>
    </row>
    <row r="4344" spans="18:21" s="105" customFormat="1" x14ac:dyDescent="0.25">
      <c r="R4344" s="263"/>
      <c r="T4344" s="276"/>
      <c r="U4344" s="284"/>
    </row>
    <row r="4345" spans="18:21" s="105" customFormat="1" x14ac:dyDescent="0.25">
      <c r="R4345" s="263"/>
      <c r="T4345" s="276"/>
      <c r="U4345" s="284"/>
    </row>
    <row r="4346" spans="18:21" s="105" customFormat="1" x14ac:dyDescent="0.25">
      <c r="R4346" s="263"/>
      <c r="T4346" s="276"/>
      <c r="U4346" s="284"/>
    </row>
    <row r="4347" spans="18:21" s="105" customFormat="1" x14ac:dyDescent="0.25">
      <c r="R4347" s="263"/>
      <c r="T4347" s="276"/>
      <c r="U4347" s="284"/>
    </row>
    <row r="4348" spans="18:21" s="105" customFormat="1" x14ac:dyDescent="0.25">
      <c r="R4348" s="263"/>
      <c r="T4348" s="276"/>
      <c r="U4348" s="284"/>
    </row>
    <row r="4349" spans="18:21" s="105" customFormat="1" x14ac:dyDescent="0.25">
      <c r="R4349" s="263"/>
      <c r="T4349" s="276"/>
      <c r="U4349" s="284"/>
    </row>
    <row r="4350" spans="18:21" s="105" customFormat="1" x14ac:dyDescent="0.25">
      <c r="R4350" s="263"/>
      <c r="T4350" s="276"/>
      <c r="U4350" s="284"/>
    </row>
    <row r="4351" spans="18:21" s="105" customFormat="1" x14ac:dyDescent="0.25">
      <c r="R4351" s="263"/>
      <c r="T4351" s="276"/>
      <c r="U4351" s="284"/>
    </row>
    <row r="4352" spans="18:21" s="105" customFormat="1" x14ac:dyDescent="0.25">
      <c r="R4352" s="263"/>
      <c r="T4352" s="276"/>
      <c r="U4352" s="284"/>
    </row>
    <row r="4353" spans="18:21" s="105" customFormat="1" x14ac:dyDescent="0.25">
      <c r="R4353" s="263"/>
      <c r="T4353" s="276"/>
      <c r="U4353" s="284"/>
    </row>
    <row r="4354" spans="18:21" s="105" customFormat="1" x14ac:dyDescent="0.25">
      <c r="R4354" s="263"/>
      <c r="T4354" s="276"/>
      <c r="U4354" s="284"/>
    </row>
    <row r="4355" spans="18:21" s="105" customFormat="1" x14ac:dyDescent="0.25">
      <c r="R4355" s="263"/>
      <c r="T4355" s="276"/>
      <c r="U4355" s="284"/>
    </row>
    <row r="4356" spans="18:21" s="105" customFormat="1" x14ac:dyDescent="0.25">
      <c r="R4356" s="263"/>
      <c r="T4356" s="276"/>
      <c r="U4356" s="284"/>
    </row>
    <row r="4357" spans="18:21" s="105" customFormat="1" x14ac:dyDescent="0.25">
      <c r="R4357" s="263"/>
      <c r="T4357" s="276"/>
      <c r="U4357" s="284"/>
    </row>
    <row r="4358" spans="18:21" s="105" customFormat="1" x14ac:dyDescent="0.25">
      <c r="R4358" s="263"/>
      <c r="T4358" s="276"/>
      <c r="U4358" s="284"/>
    </row>
    <row r="4359" spans="18:21" s="105" customFormat="1" x14ac:dyDescent="0.25">
      <c r="R4359" s="263"/>
      <c r="T4359" s="276"/>
      <c r="U4359" s="284"/>
    </row>
    <row r="4360" spans="18:21" s="105" customFormat="1" x14ac:dyDescent="0.25">
      <c r="R4360" s="263"/>
      <c r="T4360" s="276"/>
      <c r="U4360" s="284"/>
    </row>
    <row r="4361" spans="18:21" s="105" customFormat="1" x14ac:dyDescent="0.25">
      <c r="R4361" s="263"/>
      <c r="T4361" s="276"/>
      <c r="U4361" s="284"/>
    </row>
    <row r="4362" spans="18:21" s="105" customFormat="1" x14ac:dyDescent="0.25">
      <c r="R4362" s="263"/>
      <c r="T4362" s="276"/>
      <c r="U4362" s="284"/>
    </row>
    <row r="4363" spans="18:21" s="105" customFormat="1" x14ac:dyDescent="0.25">
      <c r="R4363" s="263"/>
      <c r="T4363" s="276"/>
      <c r="U4363" s="284"/>
    </row>
    <row r="4364" spans="18:21" s="105" customFormat="1" x14ac:dyDescent="0.25">
      <c r="R4364" s="263"/>
      <c r="T4364" s="276"/>
      <c r="U4364" s="284"/>
    </row>
    <row r="4365" spans="18:21" s="105" customFormat="1" x14ac:dyDescent="0.25">
      <c r="R4365" s="263"/>
      <c r="T4365" s="276"/>
      <c r="U4365" s="284"/>
    </row>
    <row r="4366" spans="18:21" s="105" customFormat="1" x14ac:dyDescent="0.25">
      <c r="R4366" s="263"/>
      <c r="T4366" s="276"/>
      <c r="U4366" s="284"/>
    </row>
    <row r="4367" spans="18:21" s="105" customFormat="1" x14ac:dyDescent="0.25">
      <c r="R4367" s="263"/>
      <c r="T4367" s="276"/>
      <c r="U4367" s="284"/>
    </row>
    <row r="4368" spans="18:21" s="105" customFormat="1" x14ac:dyDescent="0.25">
      <c r="R4368" s="263"/>
      <c r="T4368" s="276"/>
      <c r="U4368" s="284"/>
    </row>
    <row r="4369" spans="18:21" s="105" customFormat="1" x14ac:dyDescent="0.25">
      <c r="R4369" s="263"/>
      <c r="T4369" s="276"/>
      <c r="U4369" s="284"/>
    </row>
    <row r="4370" spans="18:21" s="105" customFormat="1" x14ac:dyDescent="0.25">
      <c r="R4370" s="263"/>
      <c r="T4370" s="276"/>
      <c r="U4370" s="284"/>
    </row>
    <row r="4371" spans="18:21" s="105" customFormat="1" x14ac:dyDescent="0.25">
      <c r="R4371" s="263"/>
      <c r="T4371" s="276"/>
      <c r="U4371" s="284"/>
    </row>
    <row r="4372" spans="18:21" s="105" customFormat="1" x14ac:dyDescent="0.25">
      <c r="R4372" s="263"/>
      <c r="T4372" s="276"/>
      <c r="U4372" s="284"/>
    </row>
    <row r="4373" spans="18:21" s="105" customFormat="1" x14ac:dyDescent="0.25">
      <c r="R4373" s="263"/>
      <c r="T4373" s="276"/>
      <c r="U4373" s="284"/>
    </row>
    <row r="4374" spans="18:21" s="105" customFormat="1" x14ac:dyDescent="0.25">
      <c r="R4374" s="263"/>
      <c r="T4374" s="276"/>
      <c r="U4374" s="284"/>
    </row>
    <row r="4375" spans="18:21" s="105" customFormat="1" x14ac:dyDescent="0.25">
      <c r="R4375" s="263"/>
      <c r="T4375" s="276"/>
      <c r="U4375" s="284"/>
    </row>
    <row r="4376" spans="18:21" s="105" customFormat="1" x14ac:dyDescent="0.25">
      <c r="R4376" s="263"/>
      <c r="T4376" s="276"/>
      <c r="U4376" s="284"/>
    </row>
    <row r="4377" spans="18:21" s="105" customFormat="1" x14ac:dyDescent="0.25">
      <c r="R4377" s="263"/>
      <c r="T4377" s="276"/>
      <c r="U4377" s="284"/>
    </row>
    <row r="4378" spans="18:21" s="105" customFormat="1" x14ac:dyDescent="0.25">
      <c r="R4378" s="263"/>
      <c r="T4378" s="276"/>
      <c r="U4378" s="284"/>
    </row>
    <row r="4379" spans="18:21" s="105" customFormat="1" x14ac:dyDescent="0.25">
      <c r="R4379" s="263"/>
      <c r="T4379" s="276"/>
      <c r="U4379" s="284"/>
    </row>
    <row r="4380" spans="18:21" s="105" customFormat="1" x14ac:dyDescent="0.25">
      <c r="R4380" s="263"/>
      <c r="T4380" s="276"/>
      <c r="U4380" s="284"/>
    </row>
    <row r="4381" spans="18:21" s="105" customFormat="1" x14ac:dyDescent="0.25">
      <c r="R4381" s="263"/>
      <c r="T4381" s="276"/>
      <c r="U4381" s="284"/>
    </row>
    <row r="4382" spans="18:21" s="105" customFormat="1" x14ac:dyDescent="0.25">
      <c r="R4382" s="263"/>
      <c r="T4382" s="276"/>
      <c r="U4382" s="284"/>
    </row>
    <row r="4383" spans="18:21" s="105" customFormat="1" x14ac:dyDescent="0.25">
      <c r="R4383" s="263"/>
      <c r="T4383" s="276"/>
      <c r="U4383" s="284"/>
    </row>
    <row r="4384" spans="18:21" s="105" customFormat="1" x14ac:dyDescent="0.25">
      <c r="R4384" s="263"/>
      <c r="T4384" s="276"/>
      <c r="U4384" s="284"/>
    </row>
    <row r="4385" spans="18:21" s="105" customFormat="1" x14ac:dyDescent="0.25">
      <c r="R4385" s="263"/>
      <c r="T4385" s="276"/>
      <c r="U4385" s="284"/>
    </row>
    <row r="4386" spans="18:21" s="105" customFormat="1" x14ac:dyDescent="0.25">
      <c r="R4386" s="263"/>
      <c r="T4386" s="276"/>
      <c r="U4386" s="284"/>
    </row>
    <row r="4387" spans="18:21" s="105" customFormat="1" x14ac:dyDescent="0.25">
      <c r="R4387" s="263"/>
      <c r="T4387" s="276"/>
      <c r="U4387" s="284"/>
    </row>
    <row r="4388" spans="18:21" s="105" customFormat="1" x14ac:dyDescent="0.25">
      <c r="R4388" s="263"/>
      <c r="T4388" s="276"/>
      <c r="U4388" s="284"/>
    </row>
    <row r="4389" spans="18:21" s="105" customFormat="1" x14ac:dyDescent="0.25">
      <c r="R4389" s="263"/>
      <c r="T4389" s="276"/>
      <c r="U4389" s="284"/>
    </row>
    <row r="4390" spans="18:21" s="105" customFormat="1" x14ac:dyDescent="0.25">
      <c r="R4390" s="263"/>
      <c r="T4390" s="276"/>
      <c r="U4390" s="284"/>
    </row>
    <row r="4391" spans="18:21" s="105" customFormat="1" x14ac:dyDescent="0.25">
      <c r="R4391" s="263"/>
      <c r="T4391" s="276"/>
      <c r="U4391" s="284"/>
    </row>
    <row r="4392" spans="18:21" s="105" customFormat="1" x14ac:dyDescent="0.25">
      <c r="R4392" s="263"/>
      <c r="T4392" s="276"/>
      <c r="U4392" s="284"/>
    </row>
    <row r="4393" spans="18:21" s="105" customFormat="1" x14ac:dyDescent="0.25">
      <c r="R4393" s="263"/>
      <c r="T4393" s="276"/>
      <c r="U4393" s="284"/>
    </row>
    <row r="4394" spans="18:21" s="105" customFormat="1" x14ac:dyDescent="0.25">
      <c r="R4394" s="263"/>
      <c r="T4394" s="276"/>
      <c r="U4394" s="284"/>
    </row>
    <row r="4395" spans="18:21" s="105" customFormat="1" x14ac:dyDescent="0.25">
      <c r="R4395" s="263"/>
      <c r="T4395" s="276"/>
      <c r="U4395" s="284"/>
    </row>
    <row r="4396" spans="18:21" s="105" customFormat="1" x14ac:dyDescent="0.25">
      <c r="R4396" s="263"/>
      <c r="T4396" s="276"/>
      <c r="U4396" s="284"/>
    </row>
    <row r="4397" spans="18:21" s="105" customFormat="1" x14ac:dyDescent="0.25">
      <c r="R4397" s="263"/>
      <c r="T4397" s="276"/>
      <c r="U4397" s="284"/>
    </row>
    <row r="4398" spans="18:21" s="105" customFormat="1" x14ac:dyDescent="0.25">
      <c r="R4398" s="263"/>
      <c r="T4398" s="276"/>
      <c r="U4398" s="284"/>
    </row>
    <row r="4399" spans="18:21" s="105" customFormat="1" x14ac:dyDescent="0.25">
      <c r="R4399" s="263"/>
      <c r="T4399" s="276"/>
      <c r="U4399" s="284"/>
    </row>
    <row r="4400" spans="18:21" s="105" customFormat="1" x14ac:dyDescent="0.25">
      <c r="R4400" s="263"/>
      <c r="T4400" s="276"/>
      <c r="U4400" s="284"/>
    </row>
    <row r="4401" spans="18:21" s="105" customFormat="1" x14ac:dyDescent="0.25">
      <c r="R4401" s="263"/>
      <c r="T4401" s="276"/>
      <c r="U4401" s="284"/>
    </row>
    <row r="4402" spans="18:21" s="105" customFormat="1" x14ac:dyDescent="0.25">
      <c r="R4402" s="263"/>
      <c r="T4402" s="276"/>
      <c r="U4402" s="284"/>
    </row>
    <row r="4403" spans="18:21" s="105" customFormat="1" x14ac:dyDescent="0.25">
      <c r="R4403" s="263"/>
      <c r="T4403" s="276"/>
      <c r="U4403" s="284"/>
    </row>
    <row r="4404" spans="18:21" s="105" customFormat="1" x14ac:dyDescent="0.25">
      <c r="R4404" s="263"/>
      <c r="T4404" s="276"/>
      <c r="U4404" s="284"/>
    </row>
    <row r="4405" spans="18:21" s="105" customFormat="1" x14ac:dyDescent="0.25">
      <c r="R4405" s="263"/>
      <c r="T4405" s="276"/>
      <c r="U4405" s="284"/>
    </row>
    <row r="4406" spans="18:21" s="105" customFormat="1" x14ac:dyDescent="0.25">
      <c r="R4406" s="263"/>
      <c r="T4406" s="276"/>
      <c r="U4406" s="284"/>
    </row>
    <row r="4407" spans="18:21" s="105" customFormat="1" x14ac:dyDescent="0.25">
      <c r="R4407" s="263"/>
      <c r="T4407" s="276"/>
      <c r="U4407" s="284"/>
    </row>
    <row r="4408" spans="18:21" s="105" customFormat="1" x14ac:dyDescent="0.25">
      <c r="R4408" s="263"/>
      <c r="T4408" s="276"/>
      <c r="U4408" s="284"/>
    </row>
    <row r="4409" spans="18:21" s="105" customFormat="1" x14ac:dyDescent="0.25">
      <c r="R4409" s="263"/>
      <c r="T4409" s="276"/>
      <c r="U4409" s="284"/>
    </row>
    <row r="4410" spans="18:21" s="105" customFormat="1" x14ac:dyDescent="0.25">
      <c r="R4410" s="263"/>
      <c r="T4410" s="276"/>
      <c r="U4410" s="284"/>
    </row>
    <row r="4411" spans="18:21" s="105" customFormat="1" x14ac:dyDescent="0.25">
      <c r="R4411" s="263"/>
      <c r="T4411" s="276"/>
      <c r="U4411" s="284"/>
    </row>
    <row r="4412" spans="18:21" s="105" customFormat="1" x14ac:dyDescent="0.25">
      <c r="R4412" s="263"/>
      <c r="T4412" s="276"/>
      <c r="U4412" s="284"/>
    </row>
    <row r="4413" spans="18:21" s="105" customFormat="1" x14ac:dyDescent="0.25">
      <c r="R4413" s="263"/>
      <c r="T4413" s="276"/>
      <c r="U4413" s="284"/>
    </row>
    <row r="4414" spans="18:21" s="105" customFormat="1" x14ac:dyDescent="0.25">
      <c r="R4414" s="263"/>
      <c r="T4414" s="276"/>
      <c r="U4414" s="284"/>
    </row>
    <row r="4415" spans="18:21" s="105" customFormat="1" x14ac:dyDescent="0.25">
      <c r="R4415" s="263"/>
      <c r="T4415" s="276"/>
      <c r="U4415" s="284"/>
    </row>
    <row r="4416" spans="18:21" s="105" customFormat="1" x14ac:dyDescent="0.25">
      <c r="R4416" s="263"/>
      <c r="T4416" s="276"/>
      <c r="U4416" s="284"/>
    </row>
    <row r="4417" spans="18:21" s="105" customFormat="1" x14ac:dyDescent="0.25">
      <c r="R4417" s="263"/>
      <c r="T4417" s="276"/>
      <c r="U4417" s="284"/>
    </row>
    <row r="4418" spans="18:21" s="105" customFormat="1" x14ac:dyDescent="0.25">
      <c r="R4418" s="263"/>
      <c r="T4418" s="276"/>
      <c r="U4418" s="284"/>
    </row>
    <row r="4419" spans="18:21" s="105" customFormat="1" x14ac:dyDescent="0.25">
      <c r="R4419" s="263"/>
      <c r="T4419" s="276"/>
      <c r="U4419" s="284"/>
    </row>
    <row r="4420" spans="18:21" s="105" customFormat="1" x14ac:dyDescent="0.25">
      <c r="R4420" s="263"/>
      <c r="T4420" s="276"/>
      <c r="U4420" s="284"/>
    </row>
    <row r="4421" spans="18:21" s="105" customFormat="1" x14ac:dyDescent="0.25">
      <c r="R4421" s="263"/>
      <c r="T4421" s="276"/>
      <c r="U4421" s="284"/>
    </row>
    <row r="4422" spans="18:21" s="105" customFormat="1" x14ac:dyDescent="0.25">
      <c r="R4422" s="263"/>
      <c r="T4422" s="276"/>
      <c r="U4422" s="284"/>
    </row>
    <row r="4423" spans="18:21" s="105" customFormat="1" x14ac:dyDescent="0.25">
      <c r="R4423" s="263"/>
      <c r="T4423" s="276"/>
      <c r="U4423" s="284"/>
    </row>
    <row r="4424" spans="18:21" s="105" customFormat="1" x14ac:dyDescent="0.25">
      <c r="R4424" s="263"/>
      <c r="T4424" s="276"/>
      <c r="U4424" s="284"/>
    </row>
    <row r="4425" spans="18:21" s="105" customFormat="1" x14ac:dyDescent="0.25">
      <c r="R4425" s="263"/>
      <c r="T4425" s="276"/>
      <c r="U4425" s="284"/>
    </row>
    <row r="4426" spans="18:21" s="105" customFormat="1" x14ac:dyDescent="0.25">
      <c r="R4426" s="263"/>
      <c r="T4426" s="276"/>
      <c r="U4426" s="284"/>
    </row>
    <row r="4427" spans="18:21" s="105" customFormat="1" x14ac:dyDescent="0.25">
      <c r="R4427" s="263"/>
      <c r="T4427" s="276"/>
      <c r="U4427" s="284"/>
    </row>
    <row r="4428" spans="18:21" s="105" customFormat="1" x14ac:dyDescent="0.25">
      <c r="R4428" s="263"/>
      <c r="T4428" s="276"/>
      <c r="U4428" s="284"/>
    </row>
    <row r="4429" spans="18:21" s="105" customFormat="1" x14ac:dyDescent="0.25">
      <c r="R4429" s="263"/>
      <c r="T4429" s="276"/>
      <c r="U4429" s="284"/>
    </row>
    <row r="4430" spans="18:21" s="105" customFormat="1" x14ac:dyDescent="0.25">
      <c r="R4430" s="263"/>
      <c r="T4430" s="276"/>
      <c r="U4430" s="284"/>
    </row>
    <row r="4431" spans="18:21" s="105" customFormat="1" x14ac:dyDescent="0.25">
      <c r="R4431" s="263"/>
      <c r="T4431" s="276"/>
      <c r="U4431" s="284"/>
    </row>
    <row r="4432" spans="18:21" s="105" customFormat="1" x14ac:dyDescent="0.25">
      <c r="R4432" s="263"/>
      <c r="T4432" s="276"/>
      <c r="U4432" s="284"/>
    </row>
    <row r="4433" spans="18:21" s="105" customFormat="1" x14ac:dyDescent="0.25">
      <c r="R4433" s="263"/>
      <c r="T4433" s="276"/>
      <c r="U4433" s="284"/>
    </row>
    <row r="4434" spans="18:21" s="105" customFormat="1" x14ac:dyDescent="0.25">
      <c r="R4434" s="263"/>
      <c r="T4434" s="276"/>
      <c r="U4434" s="284"/>
    </row>
    <row r="4435" spans="18:21" s="105" customFormat="1" x14ac:dyDescent="0.25">
      <c r="R4435" s="263"/>
      <c r="T4435" s="276"/>
      <c r="U4435" s="284"/>
    </row>
    <row r="4436" spans="18:21" s="105" customFormat="1" x14ac:dyDescent="0.25">
      <c r="R4436" s="263"/>
      <c r="T4436" s="276"/>
      <c r="U4436" s="284"/>
    </row>
    <row r="4437" spans="18:21" s="105" customFormat="1" x14ac:dyDescent="0.25">
      <c r="R4437" s="263"/>
      <c r="T4437" s="276"/>
      <c r="U4437" s="284"/>
    </row>
    <row r="4438" spans="18:21" s="105" customFormat="1" x14ac:dyDescent="0.25">
      <c r="R4438" s="263"/>
      <c r="T4438" s="276"/>
      <c r="U4438" s="284"/>
    </row>
    <row r="4439" spans="18:21" s="105" customFormat="1" x14ac:dyDescent="0.25">
      <c r="R4439" s="263"/>
      <c r="T4439" s="276"/>
      <c r="U4439" s="284"/>
    </row>
    <row r="4440" spans="18:21" s="105" customFormat="1" x14ac:dyDescent="0.25">
      <c r="R4440" s="263"/>
      <c r="T4440" s="276"/>
      <c r="U4440" s="284"/>
    </row>
    <row r="4441" spans="18:21" s="105" customFormat="1" x14ac:dyDescent="0.25">
      <c r="R4441" s="263"/>
      <c r="T4441" s="276"/>
      <c r="U4441" s="284"/>
    </row>
    <row r="4442" spans="18:21" s="105" customFormat="1" x14ac:dyDescent="0.25">
      <c r="R4442" s="263"/>
      <c r="T4442" s="276"/>
      <c r="U4442" s="284"/>
    </row>
    <row r="4443" spans="18:21" s="105" customFormat="1" x14ac:dyDescent="0.25">
      <c r="R4443" s="263"/>
      <c r="T4443" s="276"/>
      <c r="U4443" s="284"/>
    </row>
    <row r="4444" spans="18:21" s="105" customFormat="1" x14ac:dyDescent="0.25">
      <c r="R4444" s="263"/>
      <c r="T4444" s="276"/>
      <c r="U4444" s="284"/>
    </row>
    <row r="4445" spans="18:21" s="105" customFormat="1" x14ac:dyDescent="0.25">
      <c r="R4445" s="263"/>
      <c r="T4445" s="276"/>
      <c r="U4445" s="284"/>
    </row>
    <row r="4446" spans="18:21" s="105" customFormat="1" x14ac:dyDescent="0.25">
      <c r="R4446" s="263"/>
      <c r="T4446" s="276"/>
      <c r="U4446" s="284"/>
    </row>
    <row r="4447" spans="18:21" s="105" customFormat="1" x14ac:dyDescent="0.25">
      <c r="R4447" s="263"/>
      <c r="T4447" s="276"/>
      <c r="U4447" s="284"/>
    </row>
    <row r="4448" spans="18:21" s="105" customFormat="1" x14ac:dyDescent="0.25">
      <c r="R4448" s="263"/>
      <c r="T4448" s="276"/>
      <c r="U4448" s="284"/>
    </row>
    <row r="4449" spans="18:21" s="105" customFormat="1" x14ac:dyDescent="0.25">
      <c r="R4449" s="263"/>
      <c r="T4449" s="276"/>
      <c r="U4449" s="284"/>
    </row>
    <row r="4450" spans="18:21" s="105" customFormat="1" x14ac:dyDescent="0.25">
      <c r="R4450" s="263"/>
      <c r="T4450" s="276"/>
      <c r="U4450" s="284"/>
    </row>
    <row r="4451" spans="18:21" s="105" customFormat="1" x14ac:dyDescent="0.25">
      <c r="R4451" s="263"/>
      <c r="T4451" s="276"/>
      <c r="U4451" s="284"/>
    </row>
    <row r="4452" spans="18:21" s="105" customFormat="1" x14ac:dyDescent="0.25">
      <c r="R4452" s="263"/>
      <c r="T4452" s="276"/>
      <c r="U4452" s="284"/>
    </row>
    <row r="4453" spans="18:21" s="105" customFormat="1" x14ac:dyDescent="0.25">
      <c r="R4453" s="263"/>
      <c r="T4453" s="276"/>
      <c r="U4453" s="284"/>
    </row>
    <row r="4454" spans="18:21" s="105" customFormat="1" x14ac:dyDescent="0.25">
      <c r="R4454" s="263"/>
      <c r="T4454" s="276"/>
      <c r="U4454" s="284"/>
    </row>
    <row r="4455" spans="18:21" s="105" customFormat="1" x14ac:dyDescent="0.25">
      <c r="R4455" s="263"/>
      <c r="T4455" s="276"/>
      <c r="U4455" s="284"/>
    </row>
    <row r="4456" spans="18:21" s="105" customFormat="1" x14ac:dyDescent="0.25">
      <c r="R4456" s="263"/>
      <c r="T4456" s="276"/>
      <c r="U4456" s="284"/>
    </row>
    <row r="4457" spans="18:21" s="105" customFormat="1" x14ac:dyDescent="0.25">
      <c r="R4457" s="263"/>
      <c r="T4457" s="276"/>
      <c r="U4457" s="284"/>
    </row>
    <row r="4458" spans="18:21" s="105" customFormat="1" x14ac:dyDescent="0.25">
      <c r="R4458" s="263"/>
      <c r="T4458" s="276"/>
      <c r="U4458" s="284"/>
    </row>
    <row r="4459" spans="18:21" s="105" customFormat="1" x14ac:dyDescent="0.25">
      <c r="R4459" s="263"/>
      <c r="T4459" s="276"/>
      <c r="U4459" s="284"/>
    </row>
    <row r="4460" spans="18:21" s="105" customFormat="1" x14ac:dyDescent="0.25">
      <c r="R4460" s="263"/>
      <c r="T4460" s="276"/>
      <c r="U4460" s="284"/>
    </row>
    <row r="4461" spans="18:21" s="105" customFormat="1" x14ac:dyDescent="0.25">
      <c r="R4461" s="263"/>
      <c r="T4461" s="276"/>
      <c r="U4461" s="284"/>
    </row>
    <row r="4462" spans="18:21" s="105" customFormat="1" x14ac:dyDescent="0.25">
      <c r="R4462" s="263"/>
      <c r="T4462" s="276"/>
      <c r="U4462" s="284"/>
    </row>
    <row r="4463" spans="18:21" s="105" customFormat="1" x14ac:dyDescent="0.25">
      <c r="R4463" s="263"/>
      <c r="T4463" s="276"/>
      <c r="U4463" s="284"/>
    </row>
    <row r="4464" spans="18:21" s="105" customFormat="1" x14ac:dyDescent="0.25">
      <c r="R4464" s="263"/>
      <c r="T4464" s="276"/>
      <c r="U4464" s="284"/>
    </row>
    <row r="4465" spans="18:21" s="105" customFormat="1" x14ac:dyDescent="0.25">
      <c r="R4465" s="263"/>
      <c r="T4465" s="276"/>
      <c r="U4465" s="284"/>
    </row>
    <row r="4466" spans="18:21" s="105" customFormat="1" x14ac:dyDescent="0.25">
      <c r="R4466" s="263"/>
      <c r="T4466" s="276"/>
      <c r="U4466" s="284"/>
    </row>
    <row r="4467" spans="18:21" s="105" customFormat="1" x14ac:dyDescent="0.25">
      <c r="R4467" s="263"/>
      <c r="T4467" s="276"/>
      <c r="U4467" s="284"/>
    </row>
    <row r="4468" spans="18:21" s="105" customFormat="1" x14ac:dyDescent="0.25">
      <c r="R4468" s="263"/>
      <c r="T4468" s="276"/>
      <c r="U4468" s="284"/>
    </row>
    <row r="4469" spans="18:21" s="105" customFormat="1" x14ac:dyDescent="0.25">
      <c r="R4469" s="263"/>
      <c r="T4469" s="276"/>
      <c r="U4469" s="284"/>
    </row>
    <row r="4470" spans="18:21" s="105" customFormat="1" x14ac:dyDescent="0.25">
      <c r="R4470" s="263"/>
      <c r="T4470" s="276"/>
      <c r="U4470" s="284"/>
    </row>
    <row r="4471" spans="18:21" s="105" customFormat="1" x14ac:dyDescent="0.25">
      <c r="R4471" s="263"/>
      <c r="T4471" s="276"/>
      <c r="U4471" s="284"/>
    </row>
    <row r="4472" spans="18:21" s="105" customFormat="1" x14ac:dyDescent="0.25">
      <c r="R4472" s="263"/>
      <c r="T4472" s="276"/>
      <c r="U4472" s="284"/>
    </row>
    <row r="4473" spans="18:21" s="105" customFormat="1" x14ac:dyDescent="0.25">
      <c r="R4473" s="263"/>
      <c r="T4473" s="276"/>
      <c r="U4473" s="284"/>
    </row>
    <row r="4474" spans="18:21" s="105" customFormat="1" x14ac:dyDescent="0.25">
      <c r="R4474" s="263"/>
      <c r="T4474" s="276"/>
      <c r="U4474" s="284"/>
    </row>
    <row r="4475" spans="18:21" s="105" customFormat="1" x14ac:dyDescent="0.25">
      <c r="R4475" s="263"/>
      <c r="T4475" s="276"/>
      <c r="U4475" s="284"/>
    </row>
    <row r="4476" spans="18:21" s="105" customFormat="1" x14ac:dyDescent="0.25">
      <c r="R4476" s="263"/>
      <c r="T4476" s="276"/>
      <c r="U4476" s="284"/>
    </row>
    <row r="4477" spans="18:21" s="105" customFormat="1" x14ac:dyDescent="0.25">
      <c r="R4477" s="263"/>
      <c r="T4477" s="276"/>
      <c r="U4477" s="284"/>
    </row>
    <row r="4478" spans="18:21" s="105" customFormat="1" x14ac:dyDescent="0.25">
      <c r="R4478" s="263"/>
      <c r="T4478" s="276"/>
      <c r="U4478" s="284"/>
    </row>
    <row r="4479" spans="18:21" s="105" customFormat="1" x14ac:dyDescent="0.25">
      <c r="R4479" s="263"/>
      <c r="T4479" s="276"/>
      <c r="U4479" s="284"/>
    </row>
    <row r="4480" spans="18:21" s="105" customFormat="1" x14ac:dyDescent="0.25">
      <c r="R4480" s="263"/>
      <c r="T4480" s="276"/>
      <c r="U4480" s="284"/>
    </row>
    <row r="4481" spans="18:21" s="105" customFormat="1" x14ac:dyDescent="0.25">
      <c r="R4481" s="263"/>
      <c r="T4481" s="276"/>
      <c r="U4481" s="284"/>
    </row>
    <row r="4482" spans="18:21" s="105" customFormat="1" x14ac:dyDescent="0.25">
      <c r="R4482" s="263"/>
      <c r="T4482" s="276"/>
      <c r="U4482" s="284"/>
    </row>
    <row r="4483" spans="18:21" s="105" customFormat="1" x14ac:dyDescent="0.25">
      <c r="R4483" s="263"/>
      <c r="T4483" s="276"/>
      <c r="U4483" s="284"/>
    </row>
    <row r="4484" spans="18:21" s="105" customFormat="1" x14ac:dyDescent="0.25">
      <c r="R4484" s="263"/>
      <c r="T4484" s="276"/>
      <c r="U4484" s="284"/>
    </row>
    <row r="4485" spans="18:21" s="105" customFormat="1" x14ac:dyDescent="0.25">
      <c r="R4485" s="263"/>
      <c r="T4485" s="276"/>
      <c r="U4485" s="284"/>
    </row>
    <row r="4486" spans="18:21" s="105" customFormat="1" x14ac:dyDescent="0.25">
      <c r="R4486" s="263"/>
      <c r="T4486" s="276"/>
      <c r="U4486" s="284"/>
    </row>
    <row r="4487" spans="18:21" s="105" customFormat="1" x14ac:dyDescent="0.25">
      <c r="R4487" s="263"/>
      <c r="T4487" s="276"/>
      <c r="U4487" s="284"/>
    </row>
    <row r="4488" spans="18:21" s="105" customFormat="1" x14ac:dyDescent="0.25">
      <c r="R4488" s="263"/>
      <c r="T4488" s="276"/>
      <c r="U4488" s="284"/>
    </row>
    <row r="4489" spans="18:21" s="105" customFormat="1" x14ac:dyDescent="0.25">
      <c r="R4489" s="263"/>
      <c r="T4489" s="276"/>
      <c r="U4489" s="284"/>
    </row>
    <row r="4490" spans="18:21" s="105" customFormat="1" x14ac:dyDescent="0.25">
      <c r="R4490" s="263"/>
      <c r="T4490" s="276"/>
      <c r="U4490" s="284"/>
    </row>
    <row r="4491" spans="18:21" s="105" customFormat="1" x14ac:dyDescent="0.25">
      <c r="R4491" s="263"/>
      <c r="T4491" s="276"/>
      <c r="U4491" s="284"/>
    </row>
    <row r="4492" spans="18:21" s="105" customFormat="1" x14ac:dyDescent="0.25">
      <c r="R4492" s="263"/>
      <c r="T4492" s="276"/>
      <c r="U4492" s="284"/>
    </row>
    <row r="4493" spans="18:21" s="105" customFormat="1" x14ac:dyDescent="0.25">
      <c r="R4493" s="263"/>
      <c r="T4493" s="276"/>
      <c r="U4493" s="284"/>
    </row>
    <row r="4494" spans="18:21" s="105" customFormat="1" x14ac:dyDescent="0.25">
      <c r="R4494" s="263"/>
      <c r="T4494" s="276"/>
      <c r="U4494" s="284"/>
    </row>
    <row r="4495" spans="18:21" s="105" customFormat="1" x14ac:dyDescent="0.25">
      <c r="R4495" s="263"/>
      <c r="T4495" s="276"/>
      <c r="U4495" s="284"/>
    </row>
    <row r="4496" spans="18:21" s="105" customFormat="1" x14ac:dyDescent="0.25">
      <c r="R4496" s="263"/>
      <c r="T4496" s="276"/>
      <c r="U4496" s="284"/>
    </row>
    <row r="4497" spans="18:21" s="105" customFormat="1" x14ac:dyDescent="0.25">
      <c r="R4497" s="263"/>
      <c r="T4497" s="276"/>
      <c r="U4497" s="284"/>
    </row>
    <row r="4498" spans="18:21" s="105" customFormat="1" x14ac:dyDescent="0.25">
      <c r="R4498" s="263"/>
      <c r="T4498" s="276"/>
      <c r="U4498" s="284"/>
    </row>
    <row r="4499" spans="18:21" s="105" customFormat="1" x14ac:dyDescent="0.25">
      <c r="R4499" s="263"/>
      <c r="T4499" s="276"/>
      <c r="U4499" s="284"/>
    </row>
    <row r="4500" spans="18:21" s="105" customFormat="1" x14ac:dyDescent="0.25">
      <c r="R4500" s="263"/>
      <c r="T4500" s="276"/>
      <c r="U4500" s="284"/>
    </row>
    <row r="4501" spans="18:21" s="105" customFormat="1" x14ac:dyDescent="0.25">
      <c r="R4501" s="263"/>
      <c r="T4501" s="276"/>
      <c r="U4501" s="284"/>
    </row>
    <row r="4502" spans="18:21" s="105" customFormat="1" x14ac:dyDescent="0.25">
      <c r="R4502" s="263"/>
      <c r="T4502" s="276"/>
      <c r="U4502" s="284"/>
    </row>
    <row r="4503" spans="18:21" s="105" customFormat="1" x14ac:dyDescent="0.25">
      <c r="R4503" s="263"/>
      <c r="T4503" s="276"/>
      <c r="U4503" s="284"/>
    </row>
    <row r="4504" spans="18:21" s="105" customFormat="1" x14ac:dyDescent="0.25">
      <c r="R4504" s="263"/>
      <c r="T4504" s="276"/>
      <c r="U4504" s="284"/>
    </row>
    <row r="4505" spans="18:21" s="105" customFormat="1" x14ac:dyDescent="0.25">
      <c r="R4505" s="263"/>
      <c r="T4505" s="276"/>
      <c r="U4505" s="284"/>
    </row>
    <row r="4506" spans="18:21" s="105" customFormat="1" x14ac:dyDescent="0.25">
      <c r="R4506" s="263"/>
      <c r="T4506" s="276"/>
      <c r="U4506" s="284"/>
    </row>
    <row r="4507" spans="18:21" s="105" customFormat="1" x14ac:dyDescent="0.25">
      <c r="R4507" s="263"/>
      <c r="T4507" s="276"/>
      <c r="U4507" s="284"/>
    </row>
    <row r="4508" spans="18:21" s="105" customFormat="1" x14ac:dyDescent="0.25">
      <c r="R4508" s="263"/>
      <c r="T4508" s="276"/>
      <c r="U4508" s="284"/>
    </row>
    <row r="4509" spans="18:21" s="105" customFormat="1" x14ac:dyDescent="0.25">
      <c r="R4509" s="263"/>
      <c r="T4509" s="276"/>
      <c r="U4509" s="284"/>
    </row>
    <row r="4510" spans="18:21" s="105" customFormat="1" x14ac:dyDescent="0.25">
      <c r="R4510" s="263"/>
      <c r="T4510" s="276"/>
      <c r="U4510" s="284"/>
    </row>
    <row r="4511" spans="18:21" s="105" customFormat="1" x14ac:dyDescent="0.25">
      <c r="R4511" s="263"/>
      <c r="T4511" s="276"/>
      <c r="U4511" s="284"/>
    </row>
    <row r="4512" spans="18:21" s="105" customFormat="1" x14ac:dyDescent="0.25">
      <c r="R4512" s="263"/>
      <c r="T4512" s="276"/>
      <c r="U4512" s="284"/>
    </row>
    <row r="4513" spans="18:21" s="105" customFormat="1" x14ac:dyDescent="0.25">
      <c r="R4513" s="263"/>
      <c r="T4513" s="276"/>
      <c r="U4513" s="284"/>
    </row>
    <row r="4514" spans="18:21" s="105" customFormat="1" x14ac:dyDescent="0.25">
      <c r="R4514" s="263"/>
      <c r="T4514" s="276"/>
      <c r="U4514" s="284"/>
    </row>
    <row r="4515" spans="18:21" s="105" customFormat="1" x14ac:dyDescent="0.25">
      <c r="R4515" s="263"/>
      <c r="T4515" s="276"/>
      <c r="U4515" s="284"/>
    </row>
    <row r="4516" spans="18:21" s="105" customFormat="1" x14ac:dyDescent="0.25">
      <c r="R4516" s="263"/>
      <c r="T4516" s="276"/>
      <c r="U4516" s="284"/>
    </row>
    <row r="4517" spans="18:21" s="105" customFormat="1" x14ac:dyDescent="0.25">
      <c r="R4517" s="263"/>
      <c r="T4517" s="276"/>
      <c r="U4517" s="284"/>
    </row>
    <row r="4518" spans="18:21" s="105" customFormat="1" x14ac:dyDescent="0.25">
      <c r="R4518" s="263"/>
      <c r="T4518" s="276"/>
      <c r="U4518" s="284"/>
    </row>
    <row r="4519" spans="18:21" s="105" customFormat="1" x14ac:dyDescent="0.25">
      <c r="R4519" s="263"/>
      <c r="T4519" s="276"/>
      <c r="U4519" s="284"/>
    </row>
    <row r="4520" spans="18:21" s="105" customFormat="1" x14ac:dyDescent="0.25">
      <c r="R4520" s="263"/>
      <c r="T4520" s="276"/>
      <c r="U4520" s="284"/>
    </row>
    <row r="4521" spans="18:21" s="105" customFormat="1" x14ac:dyDescent="0.25">
      <c r="R4521" s="263"/>
      <c r="T4521" s="276"/>
      <c r="U4521" s="284"/>
    </row>
    <row r="4522" spans="18:21" s="105" customFormat="1" x14ac:dyDescent="0.25">
      <c r="R4522" s="263"/>
      <c r="T4522" s="276"/>
      <c r="U4522" s="284"/>
    </row>
    <row r="4523" spans="18:21" s="105" customFormat="1" x14ac:dyDescent="0.25">
      <c r="R4523" s="263"/>
      <c r="T4523" s="276"/>
      <c r="U4523" s="284"/>
    </row>
    <row r="4524" spans="18:21" s="105" customFormat="1" x14ac:dyDescent="0.25">
      <c r="R4524" s="263"/>
      <c r="T4524" s="276"/>
      <c r="U4524" s="284"/>
    </row>
    <row r="4525" spans="18:21" s="105" customFormat="1" x14ac:dyDescent="0.25">
      <c r="R4525" s="263"/>
      <c r="T4525" s="276"/>
      <c r="U4525" s="284"/>
    </row>
    <row r="4526" spans="18:21" s="105" customFormat="1" x14ac:dyDescent="0.25">
      <c r="R4526" s="263"/>
      <c r="T4526" s="276"/>
      <c r="U4526" s="284"/>
    </row>
    <row r="4527" spans="18:21" s="105" customFormat="1" x14ac:dyDescent="0.25">
      <c r="R4527" s="263"/>
      <c r="T4527" s="276"/>
      <c r="U4527" s="284"/>
    </row>
    <row r="4528" spans="18:21" s="105" customFormat="1" x14ac:dyDescent="0.25">
      <c r="R4528" s="263"/>
      <c r="T4528" s="276"/>
      <c r="U4528" s="284"/>
    </row>
    <row r="4529" spans="18:21" s="105" customFormat="1" x14ac:dyDescent="0.25">
      <c r="R4529" s="263"/>
      <c r="T4529" s="276"/>
      <c r="U4529" s="284"/>
    </row>
    <row r="4530" spans="18:21" s="105" customFormat="1" x14ac:dyDescent="0.25">
      <c r="R4530" s="263"/>
      <c r="T4530" s="276"/>
      <c r="U4530" s="284"/>
    </row>
    <row r="4531" spans="18:21" s="105" customFormat="1" x14ac:dyDescent="0.25">
      <c r="R4531" s="263"/>
      <c r="T4531" s="276"/>
      <c r="U4531" s="284"/>
    </row>
    <row r="4532" spans="18:21" s="105" customFormat="1" x14ac:dyDescent="0.25">
      <c r="R4532" s="263"/>
      <c r="T4532" s="276"/>
      <c r="U4532" s="284"/>
    </row>
    <row r="4533" spans="18:21" s="105" customFormat="1" x14ac:dyDescent="0.25">
      <c r="R4533" s="263"/>
      <c r="T4533" s="276"/>
      <c r="U4533" s="284"/>
    </row>
    <row r="4534" spans="18:21" s="105" customFormat="1" x14ac:dyDescent="0.25">
      <c r="R4534" s="263"/>
      <c r="T4534" s="276"/>
      <c r="U4534" s="284"/>
    </row>
    <row r="4535" spans="18:21" s="105" customFormat="1" x14ac:dyDescent="0.25">
      <c r="R4535" s="263"/>
      <c r="T4535" s="276"/>
      <c r="U4535" s="284"/>
    </row>
    <row r="4536" spans="18:21" s="105" customFormat="1" x14ac:dyDescent="0.25">
      <c r="R4536" s="263"/>
      <c r="T4536" s="276"/>
      <c r="U4536" s="284"/>
    </row>
    <row r="4537" spans="18:21" s="105" customFormat="1" x14ac:dyDescent="0.25">
      <c r="R4537" s="263"/>
      <c r="T4537" s="276"/>
      <c r="U4537" s="284"/>
    </row>
    <row r="4538" spans="18:21" s="105" customFormat="1" x14ac:dyDescent="0.25">
      <c r="R4538" s="263"/>
      <c r="T4538" s="276"/>
      <c r="U4538" s="284"/>
    </row>
    <row r="4539" spans="18:21" s="105" customFormat="1" x14ac:dyDescent="0.25">
      <c r="R4539" s="263"/>
      <c r="T4539" s="276"/>
      <c r="U4539" s="284"/>
    </row>
    <row r="4540" spans="18:21" s="105" customFormat="1" x14ac:dyDescent="0.25">
      <c r="R4540" s="263"/>
      <c r="T4540" s="276"/>
      <c r="U4540" s="284"/>
    </row>
    <row r="4541" spans="18:21" s="105" customFormat="1" x14ac:dyDescent="0.25">
      <c r="R4541" s="263"/>
      <c r="T4541" s="276"/>
      <c r="U4541" s="284"/>
    </row>
    <row r="4542" spans="18:21" s="105" customFormat="1" x14ac:dyDescent="0.25">
      <c r="R4542" s="263"/>
      <c r="T4542" s="276"/>
      <c r="U4542" s="284"/>
    </row>
    <row r="4543" spans="18:21" s="105" customFormat="1" x14ac:dyDescent="0.25">
      <c r="R4543" s="263"/>
      <c r="T4543" s="276"/>
      <c r="U4543" s="284"/>
    </row>
    <row r="4544" spans="18:21" s="105" customFormat="1" x14ac:dyDescent="0.25">
      <c r="R4544" s="263"/>
      <c r="T4544" s="276"/>
      <c r="U4544" s="284"/>
    </row>
    <row r="4545" spans="18:21" s="105" customFormat="1" x14ac:dyDescent="0.25">
      <c r="R4545" s="263"/>
      <c r="T4545" s="276"/>
      <c r="U4545" s="284"/>
    </row>
    <row r="4546" spans="18:21" s="105" customFormat="1" x14ac:dyDescent="0.25">
      <c r="R4546" s="263"/>
      <c r="T4546" s="276"/>
      <c r="U4546" s="284"/>
    </row>
    <row r="4547" spans="18:21" s="105" customFormat="1" x14ac:dyDescent="0.25">
      <c r="R4547" s="263"/>
      <c r="T4547" s="276"/>
      <c r="U4547" s="284"/>
    </row>
    <row r="4548" spans="18:21" s="105" customFormat="1" x14ac:dyDescent="0.25">
      <c r="R4548" s="263"/>
      <c r="T4548" s="276"/>
      <c r="U4548" s="284"/>
    </row>
    <row r="4549" spans="18:21" s="105" customFormat="1" x14ac:dyDescent="0.25">
      <c r="R4549" s="263"/>
      <c r="T4549" s="276"/>
      <c r="U4549" s="284"/>
    </row>
    <row r="4550" spans="18:21" s="105" customFormat="1" x14ac:dyDescent="0.25">
      <c r="R4550" s="263"/>
      <c r="T4550" s="276"/>
      <c r="U4550" s="284"/>
    </row>
    <row r="4551" spans="18:21" s="105" customFormat="1" x14ac:dyDescent="0.25">
      <c r="R4551" s="263"/>
      <c r="T4551" s="276"/>
      <c r="U4551" s="284"/>
    </row>
    <row r="4552" spans="18:21" s="105" customFormat="1" x14ac:dyDescent="0.25">
      <c r="R4552" s="263"/>
      <c r="T4552" s="276"/>
      <c r="U4552" s="284"/>
    </row>
    <row r="4553" spans="18:21" s="105" customFormat="1" x14ac:dyDescent="0.25">
      <c r="R4553" s="263"/>
      <c r="T4553" s="276"/>
      <c r="U4553" s="284"/>
    </row>
    <row r="4554" spans="18:21" s="105" customFormat="1" x14ac:dyDescent="0.25">
      <c r="R4554" s="263"/>
      <c r="T4554" s="276"/>
      <c r="U4554" s="284"/>
    </row>
    <row r="4555" spans="18:21" s="105" customFormat="1" x14ac:dyDescent="0.25">
      <c r="R4555" s="263"/>
      <c r="T4555" s="276"/>
      <c r="U4555" s="284"/>
    </row>
    <row r="4556" spans="18:21" s="105" customFormat="1" x14ac:dyDescent="0.25">
      <c r="R4556" s="263"/>
      <c r="T4556" s="276"/>
      <c r="U4556" s="284"/>
    </row>
    <row r="4557" spans="18:21" s="105" customFormat="1" x14ac:dyDescent="0.25">
      <c r="R4557" s="263"/>
      <c r="T4557" s="276"/>
      <c r="U4557" s="284"/>
    </row>
    <row r="4558" spans="18:21" s="105" customFormat="1" x14ac:dyDescent="0.25">
      <c r="R4558" s="263"/>
      <c r="T4558" s="276"/>
      <c r="U4558" s="284"/>
    </row>
    <row r="4559" spans="18:21" s="105" customFormat="1" x14ac:dyDescent="0.25">
      <c r="R4559" s="263"/>
      <c r="T4559" s="276"/>
      <c r="U4559" s="284"/>
    </row>
    <row r="4560" spans="18:21" s="105" customFormat="1" x14ac:dyDescent="0.25">
      <c r="R4560" s="263"/>
      <c r="T4560" s="276"/>
      <c r="U4560" s="284"/>
    </row>
    <row r="4561" spans="18:21" s="105" customFormat="1" x14ac:dyDescent="0.25">
      <c r="R4561" s="263"/>
      <c r="T4561" s="276"/>
      <c r="U4561" s="284"/>
    </row>
    <row r="4562" spans="18:21" s="105" customFormat="1" x14ac:dyDescent="0.25">
      <c r="R4562" s="263"/>
      <c r="T4562" s="276"/>
      <c r="U4562" s="284"/>
    </row>
    <row r="4563" spans="18:21" s="105" customFormat="1" x14ac:dyDescent="0.25">
      <c r="R4563" s="263"/>
      <c r="T4563" s="276"/>
      <c r="U4563" s="284"/>
    </row>
    <row r="4564" spans="18:21" s="105" customFormat="1" x14ac:dyDescent="0.25">
      <c r="R4564" s="263"/>
      <c r="T4564" s="276"/>
      <c r="U4564" s="284"/>
    </row>
    <row r="4565" spans="18:21" s="105" customFormat="1" x14ac:dyDescent="0.25">
      <c r="R4565" s="263"/>
      <c r="T4565" s="276"/>
      <c r="U4565" s="284"/>
    </row>
    <row r="4566" spans="18:21" s="105" customFormat="1" x14ac:dyDescent="0.25">
      <c r="R4566" s="263"/>
      <c r="T4566" s="276"/>
      <c r="U4566" s="284"/>
    </row>
    <row r="4567" spans="18:21" s="105" customFormat="1" x14ac:dyDescent="0.25">
      <c r="R4567" s="263"/>
      <c r="T4567" s="276"/>
      <c r="U4567" s="284"/>
    </row>
    <row r="4568" spans="18:21" s="105" customFormat="1" x14ac:dyDescent="0.25">
      <c r="R4568" s="263"/>
      <c r="T4568" s="276"/>
      <c r="U4568" s="284"/>
    </row>
    <row r="4569" spans="18:21" s="105" customFormat="1" x14ac:dyDescent="0.25">
      <c r="R4569" s="263"/>
      <c r="T4569" s="276"/>
      <c r="U4569" s="284"/>
    </row>
    <row r="4570" spans="18:21" s="105" customFormat="1" x14ac:dyDescent="0.25">
      <c r="R4570" s="263"/>
      <c r="T4570" s="276"/>
      <c r="U4570" s="284"/>
    </row>
    <row r="4571" spans="18:21" s="105" customFormat="1" x14ac:dyDescent="0.25">
      <c r="R4571" s="263"/>
      <c r="T4571" s="276"/>
      <c r="U4571" s="284"/>
    </row>
    <row r="4572" spans="18:21" s="105" customFormat="1" x14ac:dyDescent="0.25">
      <c r="R4572" s="263"/>
      <c r="T4572" s="276"/>
      <c r="U4572" s="284"/>
    </row>
    <row r="4573" spans="18:21" s="105" customFormat="1" x14ac:dyDescent="0.25">
      <c r="R4573" s="263"/>
      <c r="T4573" s="276"/>
      <c r="U4573" s="284"/>
    </row>
    <row r="4574" spans="18:21" s="105" customFormat="1" x14ac:dyDescent="0.25">
      <c r="R4574" s="263"/>
      <c r="T4574" s="276"/>
      <c r="U4574" s="284"/>
    </row>
    <row r="4575" spans="18:21" s="105" customFormat="1" x14ac:dyDescent="0.25">
      <c r="R4575" s="263"/>
      <c r="T4575" s="276"/>
      <c r="U4575" s="284"/>
    </row>
    <row r="4576" spans="18:21" s="105" customFormat="1" x14ac:dyDescent="0.25">
      <c r="R4576" s="263"/>
      <c r="T4576" s="276"/>
      <c r="U4576" s="284"/>
    </row>
    <row r="4577" spans="18:21" s="105" customFormat="1" x14ac:dyDescent="0.25">
      <c r="R4577" s="263"/>
      <c r="T4577" s="276"/>
      <c r="U4577" s="284"/>
    </row>
    <row r="4578" spans="18:21" s="105" customFormat="1" x14ac:dyDescent="0.25">
      <c r="R4578" s="263"/>
      <c r="T4578" s="276"/>
      <c r="U4578" s="284"/>
    </row>
    <row r="4579" spans="18:21" s="105" customFormat="1" x14ac:dyDescent="0.25">
      <c r="R4579" s="263"/>
      <c r="T4579" s="276"/>
      <c r="U4579" s="284"/>
    </row>
    <row r="4580" spans="18:21" s="105" customFormat="1" x14ac:dyDescent="0.25">
      <c r="R4580" s="263"/>
      <c r="T4580" s="276"/>
      <c r="U4580" s="284"/>
    </row>
    <row r="4581" spans="18:21" s="105" customFormat="1" x14ac:dyDescent="0.25">
      <c r="R4581" s="263"/>
      <c r="T4581" s="276"/>
      <c r="U4581" s="284"/>
    </row>
    <row r="4582" spans="18:21" s="105" customFormat="1" x14ac:dyDescent="0.25">
      <c r="R4582" s="263"/>
      <c r="T4582" s="276"/>
      <c r="U4582" s="284"/>
    </row>
    <row r="4583" spans="18:21" s="105" customFormat="1" x14ac:dyDescent="0.25">
      <c r="R4583" s="263"/>
      <c r="T4583" s="276"/>
      <c r="U4583" s="284"/>
    </row>
    <row r="4584" spans="18:21" s="105" customFormat="1" x14ac:dyDescent="0.25">
      <c r="R4584" s="263"/>
      <c r="T4584" s="276"/>
      <c r="U4584" s="284"/>
    </row>
    <row r="4585" spans="18:21" s="105" customFormat="1" x14ac:dyDescent="0.25">
      <c r="R4585" s="263"/>
      <c r="T4585" s="276"/>
      <c r="U4585" s="284"/>
    </row>
    <row r="4586" spans="18:21" s="105" customFormat="1" x14ac:dyDescent="0.25">
      <c r="R4586" s="263"/>
      <c r="T4586" s="276"/>
      <c r="U4586" s="284"/>
    </row>
    <row r="4587" spans="18:21" s="105" customFormat="1" x14ac:dyDescent="0.25">
      <c r="R4587" s="263"/>
      <c r="T4587" s="276"/>
      <c r="U4587" s="284"/>
    </row>
    <row r="4588" spans="18:21" s="105" customFormat="1" x14ac:dyDescent="0.25">
      <c r="R4588" s="263"/>
      <c r="T4588" s="276"/>
      <c r="U4588" s="284"/>
    </row>
    <row r="4589" spans="18:21" s="105" customFormat="1" x14ac:dyDescent="0.25">
      <c r="R4589" s="263"/>
      <c r="T4589" s="276"/>
      <c r="U4589" s="284"/>
    </row>
    <row r="4590" spans="18:21" s="105" customFormat="1" x14ac:dyDescent="0.25">
      <c r="R4590" s="263"/>
      <c r="T4590" s="276"/>
      <c r="U4590" s="284"/>
    </row>
    <row r="4591" spans="18:21" s="105" customFormat="1" x14ac:dyDescent="0.25">
      <c r="R4591" s="263"/>
      <c r="T4591" s="276"/>
      <c r="U4591" s="284"/>
    </row>
    <row r="4592" spans="18:21" s="105" customFormat="1" x14ac:dyDescent="0.25">
      <c r="R4592" s="263"/>
      <c r="T4592" s="276"/>
      <c r="U4592" s="284"/>
    </row>
    <row r="4593" spans="18:21" s="105" customFormat="1" x14ac:dyDescent="0.25">
      <c r="R4593" s="263"/>
      <c r="T4593" s="276"/>
      <c r="U4593" s="284"/>
    </row>
    <row r="4594" spans="18:21" s="105" customFormat="1" x14ac:dyDescent="0.25">
      <c r="R4594" s="263"/>
      <c r="T4594" s="276"/>
      <c r="U4594" s="284"/>
    </row>
    <row r="4595" spans="18:21" s="105" customFormat="1" x14ac:dyDescent="0.25">
      <c r="R4595" s="263"/>
      <c r="T4595" s="276"/>
      <c r="U4595" s="284"/>
    </row>
    <row r="4596" spans="18:21" s="105" customFormat="1" x14ac:dyDescent="0.25">
      <c r="R4596" s="263"/>
      <c r="T4596" s="276"/>
      <c r="U4596" s="284"/>
    </row>
    <row r="4597" spans="18:21" s="105" customFormat="1" x14ac:dyDescent="0.25">
      <c r="R4597" s="263"/>
      <c r="T4597" s="276"/>
      <c r="U4597" s="284"/>
    </row>
    <row r="4598" spans="18:21" s="105" customFormat="1" x14ac:dyDescent="0.25">
      <c r="R4598" s="263"/>
      <c r="T4598" s="276"/>
      <c r="U4598" s="284"/>
    </row>
    <row r="4599" spans="18:21" s="105" customFormat="1" x14ac:dyDescent="0.25">
      <c r="R4599" s="263"/>
      <c r="T4599" s="276"/>
      <c r="U4599" s="284"/>
    </row>
    <row r="4600" spans="18:21" s="105" customFormat="1" x14ac:dyDescent="0.25">
      <c r="R4600" s="263"/>
      <c r="T4600" s="276"/>
      <c r="U4600" s="284"/>
    </row>
    <row r="4601" spans="18:21" s="105" customFormat="1" x14ac:dyDescent="0.25">
      <c r="R4601" s="263"/>
      <c r="T4601" s="276"/>
      <c r="U4601" s="284"/>
    </row>
    <row r="4602" spans="18:21" s="105" customFormat="1" x14ac:dyDescent="0.25">
      <c r="R4602" s="263"/>
      <c r="T4602" s="276"/>
      <c r="U4602" s="284"/>
    </row>
    <row r="4603" spans="18:21" s="105" customFormat="1" x14ac:dyDescent="0.25">
      <c r="R4603" s="263"/>
      <c r="T4603" s="276"/>
      <c r="U4603" s="284"/>
    </row>
    <row r="4604" spans="18:21" s="105" customFormat="1" x14ac:dyDescent="0.25">
      <c r="R4604" s="263"/>
      <c r="T4604" s="276"/>
      <c r="U4604" s="284"/>
    </row>
    <row r="4605" spans="18:21" s="105" customFormat="1" x14ac:dyDescent="0.25">
      <c r="R4605" s="263"/>
      <c r="T4605" s="276"/>
      <c r="U4605" s="284"/>
    </row>
    <row r="4606" spans="18:21" s="105" customFormat="1" x14ac:dyDescent="0.25">
      <c r="R4606" s="263"/>
      <c r="T4606" s="276"/>
      <c r="U4606" s="284"/>
    </row>
    <row r="4607" spans="18:21" s="105" customFormat="1" x14ac:dyDescent="0.25">
      <c r="R4607" s="263"/>
      <c r="T4607" s="276"/>
      <c r="U4607" s="284"/>
    </row>
    <row r="4608" spans="18:21" s="105" customFormat="1" x14ac:dyDescent="0.25">
      <c r="R4608" s="263"/>
      <c r="T4608" s="276"/>
      <c r="U4608" s="284"/>
    </row>
    <row r="4609" spans="18:21" s="105" customFormat="1" x14ac:dyDescent="0.25">
      <c r="R4609" s="263"/>
      <c r="T4609" s="276"/>
      <c r="U4609" s="284"/>
    </row>
    <row r="4610" spans="18:21" s="105" customFormat="1" x14ac:dyDescent="0.25">
      <c r="R4610" s="263"/>
      <c r="T4610" s="276"/>
      <c r="U4610" s="284"/>
    </row>
    <row r="4611" spans="18:21" s="105" customFormat="1" x14ac:dyDescent="0.25">
      <c r="R4611" s="263"/>
      <c r="T4611" s="276"/>
      <c r="U4611" s="284"/>
    </row>
    <row r="4612" spans="18:21" s="105" customFormat="1" x14ac:dyDescent="0.25">
      <c r="R4612" s="263"/>
      <c r="T4612" s="276"/>
      <c r="U4612" s="284"/>
    </row>
    <row r="4613" spans="18:21" s="105" customFormat="1" x14ac:dyDescent="0.25">
      <c r="R4613" s="263"/>
      <c r="T4613" s="276"/>
      <c r="U4613" s="284"/>
    </row>
    <row r="4614" spans="18:21" s="105" customFormat="1" x14ac:dyDescent="0.25">
      <c r="R4614" s="263"/>
      <c r="T4614" s="276"/>
      <c r="U4614" s="284"/>
    </row>
    <row r="4615" spans="18:21" s="105" customFormat="1" x14ac:dyDescent="0.25">
      <c r="R4615" s="263"/>
      <c r="T4615" s="276"/>
      <c r="U4615" s="284"/>
    </row>
    <row r="4616" spans="18:21" s="105" customFormat="1" x14ac:dyDescent="0.25">
      <c r="R4616" s="263"/>
      <c r="T4616" s="276"/>
      <c r="U4616" s="284"/>
    </row>
    <row r="4617" spans="18:21" s="105" customFormat="1" x14ac:dyDescent="0.25">
      <c r="R4617" s="263"/>
      <c r="T4617" s="276"/>
      <c r="U4617" s="284"/>
    </row>
    <row r="4618" spans="18:21" s="105" customFormat="1" x14ac:dyDescent="0.25">
      <c r="R4618" s="263"/>
      <c r="T4618" s="276"/>
      <c r="U4618" s="284"/>
    </row>
    <row r="4619" spans="18:21" s="105" customFormat="1" x14ac:dyDescent="0.25">
      <c r="R4619" s="263"/>
      <c r="T4619" s="276"/>
      <c r="U4619" s="284"/>
    </row>
    <row r="4620" spans="18:21" s="105" customFormat="1" x14ac:dyDescent="0.25">
      <c r="R4620" s="263"/>
      <c r="T4620" s="276"/>
      <c r="U4620" s="284"/>
    </row>
    <row r="4621" spans="18:21" s="105" customFormat="1" x14ac:dyDescent="0.25">
      <c r="R4621" s="263"/>
      <c r="T4621" s="276"/>
      <c r="U4621" s="284"/>
    </row>
    <row r="4622" spans="18:21" s="105" customFormat="1" x14ac:dyDescent="0.25">
      <c r="R4622" s="263"/>
      <c r="T4622" s="276"/>
      <c r="U4622" s="284"/>
    </row>
    <row r="4623" spans="18:21" s="105" customFormat="1" x14ac:dyDescent="0.25">
      <c r="R4623" s="263"/>
      <c r="T4623" s="276"/>
      <c r="U4623" s="284"/>
    </row>
    <row r="4624" spans="18:21" s="105" customFormat="1" x14ac:dyDescent="0.25">
      <c r="R4624" s="263"/>
      <c r="T4624" s="276"/>
      <c r="U4624" s="284"/>
    </row>
    <row r="4625" spans="18:21" s="105" customFormat="1" x14ac:dyDescent="0.25">
      <c r="R4625" s="263"/>
      <c r="T4625" s="276"/>
      <c r="U4625" s="284"/>
    </row>
    <row r="4626" spans="18:21" s="105" customFormat="1" x14ac:dyDescent="0.25">
      <c r="R4626" s="263"/>
      <c r="T4626" s="276"/>
      <c r="U4626" s="284"/>
    </row>
    <row r="4627" spans="18:21" s="105" customFormat="1" x14ac:dyDescent="0.25">
      <c r="R4627" s="263"/>
      <c r="T4627" s="276"/>
      <c r="U4627" s="284"/>
    </row>
    <row r="4628" spans="18:21" s="105" customFormat="1" x14ac:dyDescent="0.25">
      <c r="R4628" s="263"/>
      <c r="T4628" s="276"/>
      <c r="U4628" s="284"/>
    </row>
    <row r="4629" spans="18:21" s="105" customFormat="1" x14ac:dyDescent="0.25">
      <c r="R4629" s="263"/>
      <c r="T4629" s="276"/>
      <c r="U4629" s="284"/>
    </row>
    <row r="4630" spans="18:21" s="105" customFormat="1" x14ac:dyDescent="0.25">
      <c r="R4630" s="263"/>
      <c r="T4630" s="276"/>
      <c r="U4630" s="284"/>
    </row>
    <row r="4631" spans="18:21" s="105" customFormat="1" x14ac:dyDescent="0.25">
      <c r="R4631" s="263"/>
      <c r="T4631" s="276"/>
      <c r="U4631" s="284"/>
    </row>
    <row r="4632" spans="18:21" s="105" customFormat="1" x14ac:dyDescent="0.25">
      <c r="R4632" s="263"/>
      <c r="T4632" s="276"/>
      <c r="U4632" s="284"/>
    </row>
    <row r="4633" spans="18:21" s="105" customFormat="1" x14ac:dyDescent="0.25">
      <c r="R4633" s="263"/>
      <c r="T4633" s="276"/>
      <c r="U4633" s="284"/>
    </row>
    <row r="4634" spans="18:21" s="105" customFormat="1" x14ac:dyDescent="0.25">
      <c r="R4634" s="263"/>
      <c r="T4634" s="276"/>
      <c r="U4634" s="284"/>
    </row>
    <row r="4635" spans="18:21" s="105" customFormat="1" x14ac:dyDescent="0.25">
      <c r="R4635" s="263"/>
      <c r="T4635" s="276"/>
      <c r="U4635" s="284"/>
    </row>
    <row r="4636" spans="18:21" s="105" customFormat="1" x14ac:dyDescent="0.25">
      <c r="R4636" s="263"/>
      <c r="T4636" s="276"/>
      <c r="U4636" s="284"/>
    </row>
    <row r="4637" spans="18:21" s="105" customFormat="1" x14ac:dyDescent="0.25">
      <c r="R4637" s="263"/>
      <c r="T4637" s="276"/>
      <c r="U4637" s="284"/>
    </row>
    <row r="4638" spans="18:21" s="105" customFormat="1" x14ac:dyDescent="0.25">
      <c r="R4638" s="263"/>
      <c r="T4638" s="276"/>
      <c r="U4638" s="284"/>
    </row>
    <row r="4639" spans="18:21" s="105" customFormat="1" x14ac:dyDescent="0.25">
      <c r="R4639" s="263"/>
      <c r="T4639" s="276"/>
      <c r="U4639" s="284"/>
    </row>
    <row r="4640" spans="18:21" s="105" customFormat="1" x14ac:dyDescent="0.25">
      <c r="R4640" s="263"/>
      <c r="T4640" s="276"/>
      <c r="U4640" s="284"/>
    </row>
    <row r="4641" spans="18:21" s="105" customFormat="1" x14ac:dyDescent="0.25">
      <c r="R4641" s="263"/>
      <c r="T4641" s="276"/>
      <c r="U4641" s="284"/>
    </row>
    <row r="4642" spans="18:21" s="105" customFormat="1" x14ac:dyDescent="0.25">
      <c r="R4642" s="263"/>
      <c r="T4642" s="276"/>
      <c r="U4642" s="284"/>
    </row>
    <row r="4643" spans="18:21" s="105" customFormat="1" x14ac:dyDescent="0.25">
      <c r="R4643" s="263"/>
      <c r="T4643" s="276"/>
      <c r="U4643" s="284"/>
    </row>
    <row r="4644" spans="18:21" s="105" customFormat="1" x14ac:dyDescent="0.25">
      <c r="R4644" s="263"/>
      <c r="T4644" s="276"/>
      <c r="U4644" s="284"/>
    </row>
    <row r="4645" spans="18:21" s="105" customFormat="1" x14ac:dyDescent="0.25">
      <c r="R4645" s="263"/>
      <c r="T4645" s="276"/>
      <c r="U4645" s="284"/>
    </row>
    <row r="4646" spans="18:21" s="105" customFormat="1" x14ac:dyDescent="0.25">
      <c r="R4646" s="263"/>
      <c r="T4646" s="276"/>
      <c r="U4646" s="284"/>
    </row>
    <row r="4647" spans="18:21" s="105" customFormat="1" x14ac:dyDescent="0.25">
      <c r="R4647" s="263"/>
      <c r="T4647" s="276"/>
      <c r="U4647" s="284"/>
    </row>
    <row r="4648" spans="18:21" s="105" customFormat="1" x14ac:dyDescent="0.25">
      <c r="R4648" s="263"/>
      <c r="T4648" s="276"/>
      <c r="U4648" s="284"/>
    </row>
    <row r="4649" spans="18:21" s="105" customFormat="1" x14ac:dyDescent="0.25">
      <c r="R4649" s="263"/>
      <c r="T4649" s="276"/>
      <c r="U4649" s="284"/>
    </row>
    <row r="4650" spans="18:21" s="105" customFormat="1" x14ac:dyDescent="0.25">
      <c r="R4650" s="263"/>
      <c r="T4650" s="276"/>
      <c r="U4650" s="284"/>
    </row>
    <row r="4651" spans="18:21" s="105" customFormat="1" x14ac:dyDescent="0.25">
      <c r="R4651" s="263"/>
      <c r="T4651" s="276"/>
      <c r="U4651" s="284"/>
    </row>
    <row r="4652" spans="18:21" s="105" customFormat="1" x14ac:dyDescent="0.25">
      <c r="R4652" s="263"/>
      <c r="T4652" s="276"/>
      <c r="U4652" s="284"/>
    </row>
    <row r="4653" spans="18:21" s="105" customFormat="1" x14ac:dyDescent="0.25">
      <c r="R4653" s="263"/>
      <c r="T4653" s="276"/>
      <c r="U4653" s="284"/>
    </row>
    <row r="4654" spans="18:21" s="105" customFormat="1" x14ac:dyDescent="0.25">
      <c r="R4654" s="263"/>
      <c r="T4654" s="276"/>
      <c r="U4654" s="284"/>
    </row>
    <row r="4655" spans="18:21" s="105" customFormat="1" x14ac:dyDescent="0.25">
      <c r="R4655" s="263"/>
      <c r="T4655" s="276"/>
      <c r="U4655" s="284"/>
    </row>
    <row r="4656" spans="18:21" s="105" customFormat="1" x14ac:dyDescent="0.25">
      <c r="R4656" s="263"/>
      <c r="T4656" s="276"/>
      <c r="U4656" s="284"/>
    </row>
    <row r="4657" spans="18:21" s="105" customFormat="1" x14ac:dyDescent="0.25">
      <c r="R4657" s="263"/>
      <c r="T4657" s="276"/>
      <c r="U4657" s="284"/>
    </row>
    <row r="4658" spans="18:21" s="105" customFormat="1" x14ac:dyDescent="0.25">
      <c r="R4658" s="263"/>
      <c r="T4658" s="276"/>
      <c r="U4658" s="284"/>
    </row>
    <row r="4659" spans="18:21" s="105" customFormat="1" x14ac:dyDescent="0.25">
      <c r="R4659" s="263"/>
      <c r="T4659" s="276"/>
      <c r="U4659" s="284"/>
    </row>
    <row r="4660" spans="18:21" s="105" customFormat="1" x14ac:dyDescent="0.25">
      <c r="R4660" s="263"/>
      <c r="T4660" s="276"/>
      <c r="U4660" s="284"/>
    </row>
    <row r="4661" spans="18:21" s="105" customFormat="1" x14ac:dyDescent="0.25">
      <c r="R4661" s="263"/>
      <c r="T4661" s="276"/>
      <c r="U4661" s="284"/>
    </row>
    <row r="4662" spans="18:21" s="105" customFormat="1" x14ac:dyDescent="0.25">
      <c r="R4662" s="263"/>
      <c r="T4662" s="276"/>
      <c r="U4662" s="284"/>
    </row>
    <row r="4663" spans="18:21" s="105" customFormat="1" x14ac:dyDescent="0.25">
      <c r="R4663" s="263"/>
      <c r="T4663" s="276"/>
      <c r="U4663" s="284"/>
    </row>
    <row r="4664" spans="18:21" s="105" customFormat="1" x14ac:dyDescent="0.25">
      <c r="R4664" s="263"/>
      <c r="T4664" s="276"/>
      <c r="U4664" s="284"/>
    </row>
    <row r="4665" spans="18:21" s="105" customFormat="1" x14ac:dyDescent="0.25">
      <c r="R4665" s="263"/>
      <c r="T4665" s="276"/>
      <c r="U4665" s="284"/>
    </row>
    <row r="4666" spans="18:21" s="105" customFormat="1" x14ac:dyDescent="0.25">
      <c r="R4666" s="263"/>
      <c r="T4666" s="276"/>
      <c r="U4666" s="284"/>
    </row>
    <row r="4667" spans="18:21" s="105" customFormat="1" x14ac:dyDescent="0.25">
      <c r="R4667" s="263"/>
      <c r="T4667" s="276"/>
      <c r="U4667" s="284"/>
    </row>
    <row r="4668" spans="18:21" s="105" customFormat="1" x14ac:dyDescent="0.25">
      <c r="R4668" s="263"/>
      <c r="T4668" s="276"/>
      <c r="U4668" s="284"/>
    </row>
    <row r="4669" spans="18:21" s="105" customFormat="1" x14ac:dyDescent="0.25">
      <c r="R4669" s="263"/>
      <c r="T4669" s="276"/>
      <c r="U4669" s="284"/>
    </row>
    <row r="4670" spans="18:21" s="105" customFormat="1" x14ac:dyDescent="0.25">
      <c r="R4670" s="263"/>
      <c r="T4670" s="276"/>
      <c r="U4670" s="284"/>
    </row>
    <row r="4671" spans="18:21" s="105" customFormat="1" x14ac:dyDescent="0.25">
      <c r="R4671" s="263"/>
      <c r="T4671" s="276"/>
      <c r="U4671" s="284"/>
    </row>
    <row r="4672" spans="18:21" s="105" customFormat="1" x14ac:dyDescent="0.25">
      <c r="R4672" s="263"/>
      <c r="T4672" s="276"/>
      <c r="U4672" s="284"/>
    </row>
    <row r="4673" spans="18:21" s="105" customFormat="1" x14ac:dyDescent="0.25">
      <c r="R4673" s="263"/>
      <c r="T4673" s="276"/>
      <c r="U4673" s="284"/>
    </row>
    <row r="4674" spans="18:21" s="105" customFormat="1" x14ac:dyDescent="0.25">
      <c r="R4674" s="263"/>
      <c r="T4674" s="276"/>
      <c r="U4674" s="284"/>
    </row>
    <row r="4675" spans="18:21" s="105" customFormat="1" x14ac:dyDescent="0.25">
      <c r="R4675" s="263"/>
      <c r="T4675" s="276"/>
      <c r="U4675" s="284"/>
    </row>
    <row r="4676" spans="18:21" s="105" customFormat="1" x14ac:dyDescent="0.25">
      <c r="R4676" s="263"/>
      <c r="T4676" s="276"/>
      <c r="U4676" s="284"/>
    </row>
    <row r="4677" spans="18:21" s="105" customFormat="1" x14ac:dyDescent="0.25">
      <c r="R4677" s="263"/>
      <c r="T4677" s="276"/>
      <c r="U4677" s="284"/>
    </row>
    <row r="4678" spans="18:21" s="105" customFormat="1" x14ac:dyDescent="0.25">
      <c r="R4678" s="263"/>
      <c r="T4678" s="276"/>
      <c r="U4678" s="284"/>
    </row>
    <row r="4679" spans="18:21" s="105" customFormat="1" x14ac:dyDescent="0.25">
      <c r="R4679" s="263"/>
      <c r="T4679" s="276"/>
      <c r="U4679" s="284"/>
    </row>
    <row r="4680" spans="18:21" s="105" customFormat="1" x14ac:dyDescent="0.25">
      <c r="R4680" s="263"/>
      <c r="T4680" s="276"/>
      <c r="U4680" s="284"/>
    </row>
    <row r="4681" spans="18:21" s="105" customFormat="1" x14ac:dyDescent="0.25">
      <c r="R4681" s="263"/>
      <c r="T4681" s="276"/>
      <c r="U4681" s="284"/>
    </row>
    <row r="4682" spans="18:21" s="105" customFormat="1" x14ac:dyDescent="0.25">
      <c r="R4682" s="263"/>
      <c r="T4682" s="276"/>
      <c r="U4682" s="284"/>
    </row>
    <row r="4683" spans="18:21" s="105" customFormat="1" x14ac:dyDescent="0.25">
      <c r="R4683" s="263"/>
      <c r="T4683" s="276"/>
      <c r="U4683" s="284"/>
    </row>
    <row r="4684" spans="18:21" s="105" customFormat="1" x14ac:dyDescent="0.25">
      <c r="R4684" s="263"/>
      <c r="T4684" s="276"/>
      <c r="U4684" s="284"/>
    </row>
    <row r="4685" spans="18:21" s="105" customFormat="1" x14ac:dyDescent="0.25">
      <c r="R4685" s="263"/>
      <c r="T4685" s="276"/>
      <c r="U4685" s="284"/>
    </row>
    <row r="4686" spans="18:21" s="105" customFormat="1" x14ac:dyDescent="0.25">
      <c r="R4686" s="263"/>
      <c r="T4686" s="276"/>
      <c r="U4686" s="284"/>
    </row>
    <row r="4687" spans="18:21" s="105" customFormat="1" x14ac:dyDescent="0.25">
      <c r="R4687" s="263"/>
      <c r="T4687" s="276"/>
      <c r="U4687" s="284"/>
    </row>
    <row r="4688" spans="18:21" s="105" customFormat="1" x14ac:dyDescent="0.25">
      <c r="R4688" s="263"/>
      <c r="T4688" s="276"/>
      <c r="U4688" s="284"/>
    </row>
    <row r="4689" spans="18:21" s="105" customFormat="1" x14ac:dyDescent="0.25">
      <c r="R4689" s="263"/>
      <c r="T4689" s="276"/>
      <c r="U4689" s="284"/>
    </row>
    <row r="4690" spans="18:21" s="105" customFormat="1" x14ac:dyDescent="0.25">
      <c r="R4690" s="263"/>
      <c r="T4690" s="276"/>
      <c r="U4690" s="284"/>
    </row>
    <row r="4691" spans="18:21" s="105" customFormat="1" x14ac:dyDescent="0.25">
      <c r="R4691" s="263"/>
      <c r="T4691" s="276"/>
      <c r="U4691" s="284"/>
    </row>
    <row r="4692" spans="18:21" s="105" customFormat="1" x14ac:dyDescent="0.25">
      <c r="R4692" s="263"/>
      <c r="T4692" s="276"/>
      <c r="U4692" s="284"/>
    </row>
    <row r="4693" spans="18:21" s="105" customFormat="1" x14ac:dyDescent="0.25">
      <c r="R4693" s="263"/>
      <c r="T4693" s="276"/>
      <c r="U4693" s="284"/>
    </row>
    <row r="4694" spans="18:21" s="105" customFormat="1" x14ac:dyDescent="0.25">
      <c r="R4694" s="263"/>
      <c r="T4694" s="276"/>
      <c r="U4694" s="284"/>
    </row>
    <row r="4695" spans="18:21" s="105" customFormat="1" x14ac:dyDescent="0.25">
      <c r="R4695" s="263"/>
      <c r="T4695" s="276"/>
      <c r="U4695" s="284"/>
    </row>
    <row r="4696" spans="18:21" s="105" customFormat="1" x14ac:dyDescent="0.25">
      <c r="R4696" s="263"/>
      <c r="T4696" s="276"/>
      <c r="U4696" s="284"/>
    </row>
    <row r="4697" spans="18:21" s="105" customFormat="1" x14ac:dyDescent="0.25">
      <c r="R4697" s="263"/>
      <c r="T4697" s="276"/>
      <c r="U4697" s="284"/>
    </row>
    <row r="4698" spans="18:21" s="105" customFormat="1" x14ac:dyDescent="0.25">
      <c r="R4698" s="263"/>
      <c r="T4698" s="276"/>
      <c r="U4698" s="284"/>
    </row>
    <row r="4699" spans="18:21" s="105" customFormat="1" x14ac:dyDescent="0.25">
      <c r="R4699" s="263"/>
      <c r="T4699" s="276"/>
      <c r="U4699" s="284"/>
    </row>
    <row r="4700" spans="18:21" s="105" customFormat="1" x14ac:dyDescent="0.25">
      <c r="R4700" s="263"/>
      <c r="T4700" s="276"/>
      <c r="U4700" s="284"/>
    </row>
    <row r="4701" spans="18:21" s="105" customFormat="1" x14ac:dyDescent="0.25">
      <c r="R4701" s="263"/>
      <c r="T4701" s="276"/>
      <c r="U4701" s="284"/>
    </row>
    <row r="4702" spans="18:21" s="105" customFormat="1" x14ac:dyDescent="0.25">
      <c r="R4702" s="263"/>
      <c r="T4702" s="276"/>
      <c r="U4702" s="284"/>
    </row>
    <row r="4703" spans="18:21" s="105" customFormat="1" x14ac:dyDescent="0.25">
      <c r="R4703" s="263"/>
      <c r="T4703" s="276"/>
      <c r="U4703" s="284"/>
    </row>
    <row r="4704" spans="18:21" s="105" customFormat="1" x14ac:dyDescent="0.25">
      <c r="R4704" s="263"/>
      <c r="T4704" s="276"/>
      <c r="U4704" s="284"/>
    </row>
    <row r="4705" spans="18:21" s="105" customFormat="1" x14ac:dyDescent="0.25">
      <c r="R4705" s="263"/>
      <c r="T4705" s="276"/>
      <c r="U4705" s="284"/>
    </row>
    <row r="4706" spans="18:21" s="105" customFormat="1" x14ac:dyDescent="0.25">
      <c r="R4706" s="263"/>
      <c r="T4706" s="276"/>
      <c r="U4706" s="284"/>
    </row>
    <row r="4707" spans="18:21" s="105" customFormat="1" x14ac:dyDescent="0.25">
      <c r="R4707" s="263"/>
      <c r="T4707" s="276"/>
      <c r="U4707" s="284"/>
    </row>
    <row r="4708" spans="18:21" s="105" customFormat="1" x14ac:dyDescent="0.25">
      <c r="R4708" s="263"/>
      <c r="T4708" s="276"/>
      <c r="U4708" s="284"/>
    </row>
    <row r="4709" spans="18:21" s="105" customFormat="1" x14ac:dyDescent="0.25">
      <c r="R4709" s="263"/>
      <c r="T4709" s="276"/>
      <c r="U4709" s="284"/>
    </row>
    <row r="4710" spans="18:21" s="105" customFormat="1" x14ac:dyDescent="0.25">
      <c r="R4710" s="263"/>
      <c r="T4710" s="276"/>
      <c r="U4710" s="284"/>
    </row>
    <row r="4711" spans="18:21" s="105" customFormat="1" x14ac:dyDescent="0.25">
      <c r="R4711" s="263"/>
      <c r="T4711" s="276"/>
      <c r="U4711" s="284"/>
    </row>
    <row r="4712" spans="18:21" s="105" customFormat="1" x14ac:dyDescent="0.25">
      <c r="R4712" s="263"/>
      <c r="T4712" s="276"/>
      <c r="U4712" s="284"/>
    </row>
    <row r="4713" spans="18:21" s="105" customFormat="1" x14ac:dyDescent="0.25">
      <c r="R4713" s="263"/>
      <c r="T4713" s="276"/>
      <c r="U4713" s="284"/>
    </row>
    <row r="4714" spans="18:21" s="105" customFormat="1" x14ac:dyDescent="0.25">
      <c r="R4714" s="263"/>
      <c r="T4714" s="276"/>
      <c r="U4714" s="284"/>
    </row>
    <row r="4715" spans="18:21" s="105" customFormat="1" x14ac:dyDescent="0.25">
      <c r="R4715" s="263"/>
      <c r="T4715" s="276"/>
      <c r="U4715" s="284"/>
    </row>
    <row r="4716" spans="18:21" s="105" customFormat="1" x14ac:dyDescent="0.25">
      <c r="R4716" s="263"/>
      <c r="T4716" s="276"/>
      <c r="U4716" s="284"/>
    </row>
    <row r="4717" spans="18:21" s="105" customFormat="1" x14ac:dyDescent="0.25">
      <c r="R4717" s="263"/>
      <c r="T4717" s="276"/>
      <c r="U4717" s="284"/>
    </row>
    <row r="4718" spans="18:21" s="105" customFormat="1" x14ac:dyDescent="0.25">
      <c r="R4718" s="263"/>
      <c r="T4718" s="276"/>
      <c r="U4718" s="284"/>
    </row>
    <row r="4719" spans="18:21" s="105" customFormat="1" x14ac:dyDescent="0.25">
      <c r="R4719" s="263"/>
      <c r="T4719" s="276"/>
      <c r="U4719" s="284"/>
    </row>
    <row r="4720" spans="18:21" s="105" customFormat="1" x14ac:dyDescent="0.25">
      <c r="R4720" s="263"/>
      <c r="T4720" s="276"/>
      <c r="U4720" s="284"/>
    </row>
    <row r="4721" spans="18:21" s="105" customFormat="1" x14ac:dyDescent="0.25">
      <c r="R4721" s="263"/>
      <c r="T4721" s="276"/>
      <c r="U4721" s="284"/>
    </row>
    <row r="4722" spans="18:21" s="105" customFormat="1" x14ac:dyDescent="0.25">
      <c r="R4722" s="263"/>
      <c r="T4722" s="276"/>
      <c r="U4722" s="284"/>
    </row>
    <row r="4723" spans="18:21" s="105" customFormat="1" x14ac:dyDescent="0.25">
      <c r="R4723" s="263"/>
      <c r="T4723" s="276"/>
      <c r="U4723" s="284"/>
    </row>
    <row r="4724" spans="18:21" s="105" customFormat="1" x14ac:dyDescent="0.25">
      <c r="R4724" s="263"/>
      <c r="T4724" s="276"/>
      <c r="U4724" s="284"/>
    </row>
    <row r="4725" spans="18:21" s="105" customFormat="1" x14ac:dyDescent="0.25">
      <c r="R4725" s="263"/>
      <c r="T4725" s="276"/>
      <c r="U4725" s="284"/>
    </row>
    <row r="4726" spans="18:21" s="105" customFormat="1" x14ac:dyDescent="0.25">
      <c r="R4726" s="263"/>
      <c r="T4726" s="276"/>
      <c r="U4726" s="284"/>
    </row>
    <row r="4727" spans="18:21" s="105" customFormat="1" x14ac:dyDescent="0.25">
      <c r="R4727" s="263"/>
      <c r="T4727" s="276"/>
      <c r="U4727" s="284"/>
    </row>
    <row r="4728" spans="18:21" s="105" customFormat="1" x14ac:dyDescent="0.25">
      <c r="R4728" s="263"/>
      <c r="T4728" s="276"/>
      <c r="U4728" s="284"/>
    </row>
    <row r="4729" spans="18:21" s="105" customFormat="1" x14ac:dyDescent="0.25">
      <c r="R4729" s="263"/>
      <c r="T4729" s="276"/>
      <c r="U4729" s="284"/>
    </row>
    <row r="4730" spans="18:21" s="105" customFormat="1" x14ac:dyDescent="0.25">
      <c r="R4730" s="263"/>
      <c r="T4730" s="276"/>
      <c r="U4730" s="284"/>
    </row>
    <row r="4731" spans="18:21" s="105" customFormat="1" x14ac:dyDescent="0.25">
      <c r="R4731" s="263"/>
      <c r="T4731" s="276"/>
      <c r="U4731" s="284"/>
    </row>
    <row r="4732" spans="18:21" s="105" customFormat="1" x14ac:dyDescent="0.25">
      <c r="R4732" s="263"/>
      <c r="T4732" s="276"/>
      <c r="U4732" s="284"/>
    </row>
    <row r="4733" spans="18:21" s="105" customFormat="1" x14ac:dyDescent="0.25">
      <c r="R4733" s="263"/>
      <c r="T4733" s="276"/>
      <c r="U4733" s="284"/>
    </row>
    <row r="4734" spans="18:21" s="105" customFormat="1" x14ac:dyDescent="0.25">
      <c r="R4734" s="263"/>
      <c r="T4734" s="276"/>
      <c r="U4734" s="284"/>
    </row>
    <row r="4735" spans="18:21" s="105" customFormat="1" x14ac:dyDescent="0.25">
      <c r="R4735" s="263"/>
      <c r="T4735" s="276"/>
      <c r="U4735" s="284"/>
    </row>
    <row r="4736" spans="18:21" s="105" customFormat="1" x14ac:dyDescent="0.25">
      <c r="R4736" s="263"/>
      <c r="T4736" s="276"/>
      <c r="U4736" s="284"/>
    </row>
    <row r="4737" spans="18:21" s="105" customFormat="1" x14ac:dyDescent="0.25">
      <c r="R4737" s="263"/>
      <c r="T4737" s="276"/>
      <c r="U4737" s="284"/>
    </row>
    <row r="4738" spans="18:21" s="105" customFormat="1" x14ac:dyDescent="0.25">
      <c r="R4738" s="263"/>
      <c r="T4738" s="276"/>
      <c r="U4738" s="284"/>
    </row>
    <row r="4739" spans="18:21" s="105" customFormat="1" x14ac:dyDescent="0.25">
      <c r="R4739" s="263"/>
      <c r="T4739" s="276"/>
      <c r="U4739" s="284"/>
    </row>
    <row r="4740" spans="18:21" s="105" customFormat="1" x14ac:dyDescent="0.25">
      <c r="R4740" s="263"/>
      <c r="T4740" s="276"/>
      <c r="U4740" s="284"/>
    </row>
    <row r="4741" spans="18:21" s="105" customFormat="1" x14ac:dyDescent="0.25">
      <c r="R4741" s="263"/>
      <c r="T4741" s="276"/>
      <c r="U4741" s="284"/>
    </row>
    <row r="4742" spans="18:21" s="105" customFormat="1" x14ac:dyDescent="0.25">
      <c r="R4742" s="263"/>
      <c r="T4742" s="276"/>
      <c r="U4742" s="284"/>
    </row>
    <row r="4743" spans="18:21" s="105" customFormat="1" x14ac:dyDescent="0.25">
      <c r="R4743" s="263"/>
      <c r="T4743" s="276"/>
      <c r="U4743" s="284"/>
    </row>
    <row r="4744" spans="18:21" s="105" customFormat="1" x14ac:dyDescent="0.25">
      <c r="R4744" s="263"/>
      <c r="T4744" s="276"/>
      <c r="U4744" s="284"/>
    </row>
    <row r="4745" spans="18:21" s="105" customFormat="1" x14ac:dyDescent="0.25">
      <c r="R4745" s="263"/>
      <c r="T4745" s="276"/>
      <c r="U4745" s="284"/>
    </row>
    <row r="4746" spans="18:21" s="105" customFormat="1" x14ac:dyDescent="0.25">
      <c r="R4746" s="263"/>
      <c r="T4746" s="276"/>
      <c r="U4746" s="284"/>
    </row>
    <row r="4747" spans="18:21" s="105" customFormat="1" x14ac:dyDescent="0.25">
      <c r="R4747" s="263"/>
      <c r="T4747" s="276"/>
      <c r="U4747" s="284"/>
    </row>
    <row r="4748" spans="18:21" s="105" customFormat="1" x14ac:dyDescent="0.25">
      <c r="R4748" s="263"/>
      <c r="T4748" s="276"/>
      <c r="U4748" s="284"/>
    </row>
    <row r="4749" spans="18:21" s="105" customFormat="1" x14ac:dyDescent="0.25">
      <c r="R4749" s="263"/>
      <c r="T4749" s="276"/>
      <c r="U4749" s="284"/>
    </row>
    <row r="4750" spans="18:21" s="105" customFormat="1" x14ac:dyDescent="0.25">
      <c r="R4750" s="263"/>
      <c r="T4750" s="276"/>
      <c r="U4750" s="284"/>
    </row>
    <row r="4751" spans="18:21" s="105" customFormat="1" x14ac:dyDescent="0.25">
      <c r="R4751" s="263"/>
      <c r="T4751" s="276"/>
      <c r="U4751" s="284"/>
    </row>
    <row r="4752" spans="18:21" s="105" customFormat="1" x14ac:dyDescent="0.25">
      <c r="R4752" s="263"/>
      <c r="T4752" s="276"/>
      <c r="U4752" s="284"/>
    </row>
    <row r="4753" spans="18:21" s="105" customFormat="1" x14ac:dyDescent="0.25">
      <c r="R4753" s="263"/>
      <c r="T4753" s="276"/>
      <c r="U4753" s="284"/>
    </row>
    <row r="4754" spans="18:21" s="105" customFormat="1" x14ac:dyDescent="0.25">
      <c r="R4754" s="263"/>
      <c r="T4754" s="276"/>
      <c r="U4754" s="284"/>
    </row>
    <row r="4755" spans="18:21" s="105" customFormat="1" x14ac:dyDescent="0.25">
      <c r="R4755" s="263"/>
      <c r="T4755" s="276"/>
      <c r="U4755" s="284"/>
    </row>
    <row r="4756" spans="18:21" s="105" customFormat="1" x14ac:dyDescent="0.25">
      <c r="R4756" s="263"/>
      <c r="T4756" s="276"/>
      <c r="U4756" s="284"/>
    </row>
    <row r="4757" spans="18:21" s="105" customFormat="1" x14ac:dyDescent="0.25">
      <c r="R4757" s="263"/>
      <c r="T4757" s="276"/>
      <c r="U4757" s="284"/>
    </row>
    <row r="4758" spans="18:21" s="105" customFormat="1" x14ac:dyDescent="0.25">
      <c r="R4758" s="263"/>
      <c r="T4758" s="276"/>
      <c r="U4758" s="284"/>
    </row>
    <row r="4759" spans="18:21" s="105" customFormat="1" x14ac:dyDescent="0.25">
      <c r="R4759" s="263"/>
      <c r="T4759" s="276"/>
      <c r="U4759" s="284"/>
    </row>
    <row r="4760" spans="18:21" s="105" customFormat="1" x14ac:dyDescent="0.25">
      <c r="R4760" s="263"/>
      <c r="T4760" s="276"/>
      <c r="U4760" s="284"/>
    </row>
    <row r="4761" spans="18:21" s="105" customFormat="1" x14ac:dyDescent="0.25">
      <c r="R4761" s="263"/>
      <c r="T4761" s="276"/>
      <c r="U4761" s="284"/>
    </row>
    <row r="4762" spans="18:21" s="105" customFormat="1" x14ac:dyDescent="0.25">
      <c r="R4762" s="263"/>
      <c r="T4762" s="276"/>
      <c r="U4762" s="284"/>
    </row>
    <row r="4763" spans="18:21" s="105" customFormat="1" x14ac:dyDescent="0.25">
      <c r="R4763" s="263"/>
      <c r="T4763" s="276"/>
      <c r="U4763" s="284"/>
    </row>
    <row r="4764" spans="18:21" s="105" customFormat="1" x14ac:dyDescent="0.25">
      <c r="R4764" s="263"/>
      <c r="T4764" s="276"/>
      <c r="U4764" s="284"/>
    </row>
    <row r="4765" spans="18:21" s="105" customFormat="1" x14ac:dyDescent="0.25">
      <c r="R4765" s="263"/>
      <c r="T4765" s="276"/>
      <c r="U4765" s="284"/>
    </row>
    <row r="4766" spans="18:21" s="105" customFormat="1" x14ac:dyDescent="0.25">
      <c r="R4766" s="263"/>
      <c r="T4766" s="276"/>
      <c r="U4766" s="284"/>
    </row>
    <row r="4767" spans="18:21" s="105" customFormat="1" x14ac:dyDescent="0.25">
      <c r="R4767" s="263"/>
      <c r="T4767" s="276"/>
      <c r="U4767" s="284"/>
    </row>
    <row r="4768" spans="18:21" s="105" customFormat="1" x14ac:dyDescent="0.25">
      <c r="R4768" s="263"/>
      <c r="T4768" s="276"/>
      <c r="U4768" s="284"/>
    </row>
    <row r="4769" spans="18:21" s="105" customFormat="1" x14ac:dyDescent="0.25">
      <c r="R4769" s="263"/>
      <c r="T4769" s="276"/>
      <c r="U4769" s="284"/>
    </row>
    <row r="4770" spans="18:21" s="105" customFormat="1" x14ac:dyDescent="0.25">
      <c r="R4770" s="263"/>
      <c r="T4770" s="276"/>
      <c r="U4770" s="284"/>
    </row>
    <row r="4771" spans="18:21" s="105" customFormat="1" x14ac:dyDescent="0.25">
      <c r="R4771" s="263"/>
      <c r="T4771" s="276"/>
      <c r="U4771" s="284"/>
    </row>
    <row r="4772" spans="18:21" s="105" customFormat="1" x14ac:dyDescent="0.25">
      <c r="R4772" s="263"/>
      <c r="T4772" s="276"/>
      <c r="U4772" s="284"/>
    </row>
    <row r="4773" spans="18:21" s="105" customFormat="1" x14ac:dyDescent="0.25">
      <c r="R4773" s="263"/>
      <c r="T4773" s="276"/>
      <c r="U4773" s="284"/>
    </row>
    <row r="4774" spans="18:21" s="105" customFormat="1" x14ac:dyDescent="0.25">
      <c r="R4774" s="263"/>
      <c r="T4774" s="276"/>
      <c r="U4774" s="284"/>
    </row>
    <row r="4775" spans="18:21" s="105" customFormat="1" x14ac:dyDescent="0.25">
      <c r="R4775" s="263"/>
      <c r="T4775" s="276"/>
      <c r="U4775" s="284"/>
    </row>
    <row r="4776" spans="18:21" s="105" customFormat="1" x14ac:dyDescent="0.25">
      <c r="R4776" s="263"/>
      <c r="T4776" s="276"/>
      <c r="U4776" s="284"/>
    </row>
    <row r="4777" spans="18:21" s="105" customFormat="1" x14ac:dyDescent="0.25">
      <c r="R4777" s="263"/>
      <c r="T4777" s="276"/>
      <c r="U4777" s="284"/>
    </row>
    <row r="4778" spans="18:21" s="105" customFormat="1" x14ac:dyDescent="0.25">
      <c r="R4778" s="263"/>
      <c r="T4778" s="276"/>
      <c r="U4778" s="284"/>
    </row>
    <row r="4779" spans="18:21" s="105" customFormat="1" x14ac:dyDescent="0.25">
      <c r="R4779" s="263"/>
      <c r="T4779" s="276"/>
      <c r="U4779" s="284"/>
    </row>
    <row r="4780" spans="18:21" s="105" customFormat="1" x14ac:dyDescent="0.25">
      <c r="R4780" s="263"/>
      <c r="T4780" s="276"/>
      <c r="U4780" s="284"/>
    </row>
    <row r="4781" spans="18:21" s="105" customFormat="1" x14ac:dyDescent="0.25">
      <c r="R4781" s="263"/>
      <c r="T4781" s="276"/>
      <c r="U4781" s="284"/>
    </row>
    <row r="4782" spans="18:21" s="105" customFormat="1" x14ac:dyDescent="0.25">
      <c r="R4782" s="263"/>
      <c r="T4782" s="276"/>
      <c r="U4782" s="284"/>
    </row>
    <row r="4783" spans="18:21" s="105" customFormat="1" x14ac:dyDescent="0.25">
      <c r="R4783" s="263"/>
      <c r="T4783" s="276"/>
      <c r="U4783" s="284"/>
    </row>
    <row r="4784" spans="18:21" s="105" customFormat="1" x14ac:dyDescent="0.25">
      <c r="R4784" s="263"/>
      <c r="T4784" s="276"/>
      <c r="U4784" s="284"/>
    </row>
    <row r="4785" spans="18:21" s="105" customFormat="1" x14ac:dyDescent="0.25">
      <c r="R4785" s="263"/>
      <c r="T4785" s="276"/>
      <c r="U4785" s="284"/>
    </row>
    <row r="4786" spans="18:21" s="105" customFormat="1" x14ac:dyDescent="0.25">
      <c r="R4786" s="263"/>
      <c r="T4786" s="276"/>
      <c r="U4786" s="284"/>
    </row>
    <row r="4787" spans="18:21" s="105" customFormat="1" x14ac:dyDescent="0.25">
      <c r="R4787" s="263"/>
      <c r="T4787" s="276"/>
      <c r="U4787" s="284"/>
    </row>
    <row r="4788" spans="18:21" s="105" customFormat="1" x14ac:dyDescent="0.25">
      <c r="R4788" s="263"/>
      <c r="T4788" s="276"/>
      <c r="U4788" s="284"/>
    </row>
    <row r="4789" spans="18:21" s="105" customFormat="1" x14ac:dyDescent="0.25">
      <c r="R4789" s="263"/>
      <c r="T4789" s="276"/>
      <c r="U4789" s="284"/>
    </row>
    <row r="4790" spans="18:21" s="105" customFormat="1" x14ac:dyDescent="0.25">
      <c r="R4790" s="263"/>
      <c r="T4790" s="276"/>
      <c r="U4790" s="284"/>
    </row>
    <row r="4791" spans="18:21" s="105" customFormat="1" x14ac:dyDescent="0.25">
      <c r="R4791" s="263"/>
      <c r="T4791" s="276"/>
      <c r="U4791" s="284"/>
    </row>
    <row r="4792" spans="18:21" s="105" customFormat="1" x14ac:dyDescent="0.25">
      <c r="R4792" s="263"/>
      <c r="T4792" s="276"/>
      <c r="U4792" s="284"/>
    </row>
    <row r="4793" spans="18:21" s="105" customFormat="1" x14ac:dyDescent="0.25">
      <c r="R4793" s="263"/>
      <c r="T4793" s="276"/>
      <c r="U4793" s="284"/>
    </row>
    <row r="4794" spans="18:21" s="105" customFormat="1" x14ac:dyDescent="0.25">
      <c r="R4794" s="263"/>
      <c r="T4794" s="276"/>
      <c r="U4794" s="284"/>
    </row>
    <row r="4795" spans="18:21" s="105" customFormat="1" x14ac:dyDescent="0.25">
      <c r="R4795" s="263"/>
      <c r="T4795" s="276"/>
      <c r="U4795" s="284"/>
    </row>
    <row r="4796" spans="18:21" s="105" customFormat="1" x14ac:dyDescent="0.25">
      <c r="R4796" s="263"/>
      <c r="T4796" s="276"/>
      <c r="U4796" s="284"/>
    </row>
    <row r="4797" spans="18:21" s="105" customFormat="1" x14ac:dyDescent="0.25">
      <c r="R4797" s="263"/>
      <c r="T4797" s="276"/>
      <c r="U4797" s="284"/>
    </row>
    <row r="4798" spans="18:21" s="105" customFormat="1" x14ac:dyDescent="0.25">
      <c r="R4798" s="263"/>
      <c r="T4798" s="276"/>
      <c r="U4798" s="284"/>
    </row>
    <row r="4799" spans="18:21" s="105" customFormat="1" x14ac:dyDescent="0.25">
      <c r="R4799" s="263"/>
      <c r="T4799" s="276"/>
      <c r="U4799" s="284"/>
    </row>
    <row r="4800" spans="18:21" s="105" customFormat="1" x14ac:dyDescent="0.25">
      <c r="R4800" s="263"/>
      <c r="T4800" s="276"/>
      <c r="U4800" s="284"/>
    </row>
    <row r="4801" spans="18:21" s="105" customFormat="1" x14ac:dyDescent="0.25">
      <c r="R4801" s="263"/>
      <c r="T4801" s="276"/>
      <c r="U4801" s="284"/>
    </row>
    <row r="4802" spans="18:21" s="105" customFormat="1" x14ac:dyDescent="0.25">
      <c r="R4802" s="263"/>
      <c r="T4802" s="276"/>
      <c r="U4802" s="284"/>
    </row>
    <row r="4803" spans="18:21" s="105" customFormat="1" x14ac:dyDescent="0.25">
      <c r="R4803" s="263"/>
      <c r="T4803" s="276"/>
      <c r="U4803" s="284"/>
    </row>
    <row r="4804" spans="18:21" s="105" customFormat="1" x14ac:dyDescent="0.25">
      <c r="R4804" s="263"/>
      <c r="T4804" s="276"/>
      <c r="U4804" s="284"/>
    </row>
    <row r="4805" spans="18:21" s="105" customFormat="1" x14ac:dyDescent="0.25">
      <c r="R4805" s="263"/>
      <c r="T4805" s="276"/>
      <c r="U4805" s="284"/>
    </row>
    <row r="4806" spans="18:21" s="105" customFormat="1" x14ac:dyDescent="0.25">
      <c r="R4806" s="263"/>
      <c r="T4806" s="276"/>
      <c r="U4806" s="284"/>
    </row>
    <row r="4807" spans="18:21" s="105" customFormat="1" x14ac:dyDescent="0.25">
      <c r="R4807" s="263"/>
      <c r="T4807" s="276"/>
      <c r="U4807" s="284"/>
    </row>
    <row r="4808" spans="18:21" s="105" customFormat="1" x14ac:dyDescent="0.25">
      <c r="R4808" s="263"/>
      <c r="T4808" s="276"/>
      <c r="U4808" s="284"/>
    </row>
    <row r="4809" spans="18:21" s="105" customFormat="1" x14ac:dyDescent="0.25">
      <c r="R4809" s="263"/>
      <c r="T4809" s="276"/>
      <c r="U4809" s="284"/>
    </row>
    <row r="4810" spans="18:21" s="105" customFormat="1" x14ac:dyDescent="0.25">
      <c r="R4810" s="263"/>
      <c r="T4810" s="276"/>
      <c r="U4810" s="284"/>
    </row>
    <row r="4811" spans="18:21" s="105" customFormat="1" x14ac:dyDescent="0.25">
      <c r="R4811" s="263"/>
      <c r="T4811" s="276"/>
      <c r="U4811" s="284"/>
    </row>
    <row r="4812" spans="18:21" s="105" customFormat="1" x14ac:dyDescent="0.25">
      <c r="R4812" s="263"/>
      <c r="T4812" s="276"/>
      <c r="U4812" s="284"/>
    </row>
    <row r="4813" spans="18:21" s="105" customFormat="1" x14ac:dyDescent="0.25">
      <c r="R4813" s="263"/>
      <c r="T4813" s="276"/>
      <c r="U4813" s="284"/>
    </row>
    <row r="4814" spans="18:21" s="105" customFormat="1" x14ac:dyDescent="0.25">
      <c r="R4814" s="263"/>
      <c r="T4814" s="276"/>
      <c r="U4814" s="284"/>
    </row>
    <row r="4815" spans="18:21" s="105" customFormat="1" x14ac:dyDescent="0.25">
      <c r="R4815" s="263"/>
      <c r="T4815" s="276"/>
      <c r="U4815" s="284"/>
    </row>
    <row r="4816" spans="18:21" s="105" customFormat="1" x14ac:dyDescent="0.25">
      <c r="R4816" s="263"/>
      <c r="T4816" s="276"/>
      <c r="U4816" s="284"/>
    </row>
    <row r="4817" spans="18:21" s="105" customFormat="1" x14ac:dyDescent="0.25">
      <c r="R4817" s="263"/>
      <c r="T4817" s="276"/>
      <c r="U4817" s="284"/>
    </row>
    <row r="4818" spans="18:21" s="105" customFormat="1" x14ac:dyDescent="0.25">
      <c r="R4818" s="263"/>
      <c r="T4818" s="276"/>
      <c r="U4818" s="284"/>
    </row>
    <row r="4819" spans="18:21" s="105" customFormat="1" x14ac:dyDescent="0.25">
      <c r="R4819" s="263"/>
      <c r="T4819" s="276"/>
      <c r="U4819" s="284"/>
    </row>
    <row r="4820" spans="18:21" s="105" customFormat="1" x14ac:dyDescent="0.25">
      <c r="R4820" s="263"/>
      <c r="T4820" s="276"/>
      <c r="U4820" s="284"/>
    </row>
    <row r="4821" spans="18:21" s="105" customFormat="1" x14ac:dyDescent="0.25">
      <c r="R4821" s="263"/>
      <c r="T4821" s="276"/>
      <c r="U4821" s="284"/>
    </row>
    <row r="4822" spans="18:21" s="105" customFormat="1" x14ac:dyDescent="0.25">
      <c r="R4822" s="263"/>
      <c r="T4822" s="276"/>
      <c r="U4822" s="284"/>
    </row>
    <row r="4823" spans="18:21" s="105" customFormat="1" x14ac:dyDescent="0.25">
      <c r="R4823" s="263"/>
      <c r="T4823" s="276"/>
      <c r="U4823" s="284"/>
    </row>
    <row r="4824" spans="18:21" s="105" customFormat="1" x14ac:dyDescent="0.25">
      <c r="R4824" s="263"/>
      <c r="T4824" s="276"/>
      <c r="U4824" s="284"/>
    </row>
    <row r="4825" spans="18:21" s="105" customFormat="1" x14ac:dyDescent="0.25">
      <c r="R4825" s="263"/>
      <c r="T4825" s="276"/>
      <c r="U4825" s="284"/>
    </row>
    <row r="4826" spans="18:21" s="105" customFormat="1" x14ac:dyDescent="0.25">
      <c r="R4826" s="263"/>
      <c r="T4826" s="276"/>
      <c r="U4826" s="284"/>
    </row>
    <row r="4827" spans="18:21" s="105" customFormat="1" x14ac:dyDescent="0.25">
      <c r="R4827" s="263"/>
      <c r="T4827" s="276"/>
      <c r="U4827" s="284"/>
    </row>
    <row r="4828" spans="18:21" s="105" customFormat="1" x14ac:dyDescent="0.25">
      <c r="R4828" s="263"/>
      <c r="T4828" s="276"/>
      <c r="U4828" s="284"/>
    </row>
    <row r="4829" spans="18:21" s="105" customFormat="1" x14ac:dyDescent="0.25">
      <c r="R4829" s="263"/>
      <c r="T4829" s="276"/>
      <c r="U4829" s="284"/>
    </row>
    <row r="4830" spans="18:21" s="105" customFormat="1" x14ac:dyDescent="0.25">
      <c r="R4830" s="263"/>
      <c r="T4830" s="276"/>
      <c r="U4830" s="284"/>
    </row>
    <row r="4831" spans="18:21" s="105" customFormat="1" x14ac:dyDescent="0.25">
      <c r="R4831" s="263"/>
      <c r="T4831" s="276"/>
      <c r="U4831" s="284"/>
    </row>
    <row r="4832" spans="18:21" s="105" customFormat="1" x14ac:dyDescent="0.25">
      <c r="R4832" s="263"/>
      <c r="T4832" s="276"/>
      <c r="U4832" s="284"/>
    </row>
    <row r="4833" spans="18:21" s="105" customFormat="1" x14ac:dyDescent="0.25">
      <c r="R4833" s="263"/>
      <c r="T4833" s="276"/>
      <c r="U4833" s="284"/>
    </row>
    <row r="4834" spans="18:21" s="105" customFormat="1" x14ac:dyDescent="0.25">
      <c r="R4834" s="263"/>
      <c r="T4834" s="276"/>
      <c r="U4834" s="284"/>
    </row>
    <row r="4835" spans="18:21" s="105" customFormat="1" x14ac:dyDescent="0.25">
      <c r="R4835" s="263"/>
      <c r="T4835" s="276"/>
      <c r="U4835" s="284"/>
    </row>
    <row r="4836" spans="18:21" s="105" customFormat="1" x14ac:dyDescent="0.25">
      <c r="R4836" s="263"/>
      <c r="T4836" s="276"/>
      <c r="U4836" s="284"/>
    </row>
    <row r="4837" spans="18:21" s="105" customFormat="1" x14ac:dyDescent="0.25">
      <c r="R4837" s="263"/>
      <c r="T4837" s="276"/>
      <c r="U4837" s="284"/>
    </row>
    <row r="4838" spans="18:21" s="105" customFormat="1" x14ac:dyDescent="0.25">
      <c r="R4838" s="263"/>
      <c r="T4838" s="276"/>
      <c r="U4838" s="284"/>
    </row>
    <row r="4839" spans="18:21" s="105" customFormat="1" x14ac:dyDescent="0.25">
      <c r="R4839" s="263"/>
      <c r="T4839" s="276"/>
      <c r="U4839" s="284"/>
    </row>
    <row r="4840" spans="18:21" s="105" customFormat="1" x14ac:dyDescent="0.25">
      <c r="R4840" s="263"/>
      <c r="T4840" s="276"/>
      <c r="U4840" s="284"/>
    </row>
    <row r="4841" spans="18:21" s="105" customFormat="1" x14ac:dyDescent="0.25">
      <c r="R4841" s="263"/>
      <c r="T4841" s="276"/>
      <c r="U4841" s="284"/>
    </row>
    <row r="4842" spans="18:21" s="105" customFormat="1" x14ac:dyDescent="0.25">
      <c r="R4842" s="263"/>
      <c r="T4842" s="276"/>
      <c r="U4842" s="284"/>
    </row>
    <row r="4843" spans="18:21" s="105" customFormat="1" x14ac:dyDescent="0.25">
      <c r="R4843" s="263"/>
      <c r="T4843" s="276"/>
      <c r="U4843" s="284"/>
    </row>
    <row r="4844" spans="18:21" s="105" customFormat="1" x14ac:dyDescent="0.25">
      <c r="R4844" s="263"/>
      <c r="T4844" s="276"/>
      <c r="U4844" s="284"/>
    </row>
    <row r="4845" spans="18:21" s="105" customFormat="1" x14ac:dyDescent="0.25">
      <c r="R4845" s="263"/>
      <c r="T4845" s="276"/>
      <c r="U4845" s="284"/>
    </row>
    <row r="4846" spans="18:21" s="105" customFormat="1" x14ac:dyDescent="0.25">
      <c r="R4846" s="263"/>
      <c r="T4846" s="276"/>
      <c r="U4846" s="284"/>
    </row>
    <row r="4847" spans="18:21" s="105" customFormat="1" x14ac:dyDescent="0.25">
      <c r="R4847" s="263"/>
      <c r="T4847" s="276"/>
      <c r="U4847" s="284"/>
    </row>
    <row r="4848" spans="18:21" s="105" customFormat="1" x14ac:dyDescent="0.25">
      <c r="R4848" s="263"/>
      <c r="T4848" s="276"/>
      <c r="U4848" s="284"/>
    </row>
    <row r="4849" spans="18:21" s="105" customFormat="1" x14ac:dyDescent="0.25">
      <c r="R4849" s="263"/>
      <c r="T4849" s="276"/>
      <c r="U4849" s="284"/>
    </row>
    <row r="4850" spans="18:21" s="105" customFormat="1" x14ac:dyDescent="0.25">
      <c r="R4850" s="263"/>
      <c r="T4850" s="276"/>
      <c r="U4850" s="284"/>
    </row>
    <row r="4851" spans="18:21" s="105" customFormat="1" x14ac:dyDescent="0.25">
      <c r="R4851" s="263"/>
      <c r="T4851" s="276"/>
      <c r="U4851" s="284"/>
    </row>
    <row r="4852" spans="18:21" s="105" customFormat="1" x14ac:dyDescent="0.25">
      <c r="R4852" s="263"/>
      <c r="T4852" s="276"/>
      <c r="U4852" s="284"/>
    </row>
    <row r="4853" spans="18:21" s="105" customFormat="1" x14ac:dyDescent="0.25">
      <c r="R4853" s="263"/>
      <c r="T4853" s="276"/>
      <c r="U4853" s="284"/>
    </row>
    <row r="4854" spans="18:21" s="105" customFormat="1" x14ac:dyDescent="0.25">
      <c r="R4854" s="263"/>
      <c r="T4854" s="276"/>
      <c r="U4854" s="284"/>
    </row>
    <row r="4855" spans="18:21" s="105" customFormat="1" x14ac:dyDescent="0.25">
      <c r="R4855" s="263"/>
      <c r="T4855" s="276"/>
      <c r="U4855" s="284"/>
    </row>
    <row r="4856" spans="18:21" s="105" customFormat="1" x14ac:dyDescent="0.25">
      <c r="R4856" s="263"/>
      <c r="T4856" s="276"/>
      <c r="U4856" s="284"/>
    </row>
    <row r="4857" spans="18:21" s="105" customFormat="1" x14ac:dyDescent="0.25">
      <c r="R4857" s="263"/>
      <c r="T4857" s="276"/>
      <c r="U4857" s="284"/>
    </row>
    <row r="4858" spans="18:21" s="105" customFormat="1" x14ac:dyDescent="0.25">
      <c r="R4858" s="263"/>
      <c r="T4858" s="276"/>
      <c r="U4858" s="284"/>
    </row>
    <row r="4859" spans="18:21" s="105" customFormat="1" x14ac:dyDescent="0.25">
      <c r="R4859" s="263"/>
      <c r="T4859" s="276"/>
      <c r="U4859" s="284"/>
    </row>
    <row r="4860" spans="18:21" s="105" customFormat="1" x14ac:dyDescent="0.25">
      <c r="R4860" s="263"/>
      <c r="T4860" s="276"/>
      <c r="U4860" s="284"/>
    </row>
    <row r="4861" spans="18:21" s="105" customFormat="1" x14ac:dyDescent="0.25">
      <c r="R4861" s="263"/>
      <c r="T4861" s="276"/>
      <c r="U4861" s="284"/>
    </row>
    <row r="4862" spans="18:21" s="105" customFormat="1" x14ac:dyDescent="0.25">
      <c r="R4862" s="263"/>
      <c r="T4862" s="276"/>
      <c r="U4862" s="284"/>
    </row>
    <row r="4863" spans="18:21" s="105" customFormat="1" x14ac:dyDescent="0.25">
      <c r="R4863" s="263"/>
      <c r="T4863" s="276"/>
      <c r="U4863" s="284"/>
    </row>
    <row r="4864" spans="18:21" s="105" customFormat="1" x14ac:dyDescent="0.25">
      <c r="R4864" s="263"/>
      <c r="T4864" s="276"/>
      <c r="U4864" s="284"/>
    </row>
    <row r="4865" spans="18:21" s="105" customFormat="1" x14ac:dyDescent="0.25">
      <c r="R4865" s="263"/>
      <c r="T4865" s="276"/>
      <c r="U4865" s="284"/>
    </row>
    <row r="4866" spans="18:21" s="105" customFormat="1" x14ac:dyDescent="0.25">
      <c r="R4866" s="263"/>
      <c r="T4866" s="276"/>
      <c r="U4866" s="284"/>
    </row>
    <row r="4867" spans="18:21" s="105" customFormat="1" x14ac:dyDescent="0.25">
      <c r="R4867" s="263"/>
      <c r="T4867" s="276"/>
      <c r="U4867" s="284"/>
    </row>
    <row r="4868" spans="18:21" s="105" customFormat="1" x14ac:dyDescent="0.25">
      <c r="R4868" s="263"/>
      <c r="T4868" s="276"/>
      <c r="U4868" s="284"/>
    </row>
    <row r="4869" spans="18:21" s="105" customFormat="1" x14ac:dyDescent="0.25">
      <c r="R4869" s="263"/>
      <c r="T4869" s="276"/>
      <c r="U4869" s="284"/>
    </row>
    <row r="4870" spans="18:21" s="105" customFormat="1" x14ac:dyDescent="0.25">
      <c r="R4870" s="263"/>
      <c r="T4870" s="276"/>
      <c r="U4870" s="284"/>
    </row>
    <row r="4871" spans="18:21" s="105" customFormat="1" x14ac:dyDescent="0.25">
      <c r="R4871" s="263"/>
      <c r="T4871" s="276"/>
      <c r="U4871" s="284"/>
    </row>
    <row r="4872" spans="18:21" s="105" customFormat="1" x14ac:dyDescent="0.25">
      <c r="R4872" s="263"/>
      <c r="T4872" s="276"/>
      <c r="U4872" s="284"/>
    </row>
    <row r="4873" spans="18:21" s="105" customFormat="1" x14ac:dyDescent="0.25">
      <c r="R4873" s="263"/>
      <c r="T4873" s="276"/>
      <c r="U4873" s="284"/>
    </row>
    <row r="4874" spans="18:21" s="105" customFormat="1" x14ac:dyDescent="0.25">
      <c r="R4874" s="263"/>
      <c r="T4874" s="276"/>
      <c r="U4874" s="284"/>
    </row>
    <row r="4875" spans="18:21" s="105" customFormat="1" x14ac:dyDescent="0.25">
      <c r="R4875" s="263"/>
      <c r="T4875" s="276"/>
      <c r="U4875" s="284"/>
    </row>
    <row r="4876" spans="18:21" s="105" customFormat="1" x14ac:dyDescent="0.25">
      <c r="R4876" s="263"/>
      <c r="T4876" s="276"/>
      <c r="U4876" s="284"/>
    </row>
    <row r="4877" spans="18:21" s="105" customFormat="1" x14ac:dyDescent="0.25">
      <c r="R4877" s="263"/>
      <c r="T4877" s="276"/>
      <c r="U4877" s="284"/>
    </row>
    <row r="4878" spans="18:21" s="105" customFormat="1" x14ac:dyDescent="0.25">
      <c r="R4878" s="263"/>
      <c r="T4878" s="276"/>
      <c r="U4878" s="284"/>
    </row>
    <row r="4879" spans="18:21" s="105" customFormat="1" x14ac:dyDescent="0.25">
      <c r="R4879" s="263"/>
      <c r="T4879" s="276"/>
      <c r="U4879" s="284"/>
    </row>
    <row r="4880" spans="18:21" s="105" customFormat="1" x14ac:dyDescent="0.25">
      <c r="R4880" s="263"/>
      <c r="T4880" s="276"/>
      <c r="U4880" s="284"/>
    </row>
    <row r="4881" spans="18:21" s="105" customFormat="1" x14ac:dyDescent="0.25">
      <c r="R4881" s="263"/>
      <c r="T4881" s="276"/>
      <c r="U4881" s="284"/>
    </row>
    <row r="4882" spans="18:21" s="105" customFormat="1" x14ac:dyDescent="0.25">
      <c r="R4882" s="263"/>
      <c r="T4882" s="276"/>
      <c r="U4882" s="284"/>
    </row>
    <row r="4883" spans="18:21" s="105" customFormat="1" x14ac:dyDescent="0.25">
      <c r="R4883" s="263"/>
      <c r="T4883" s="276"/>
      <c r="U4883" s="284"/>
    </row>
    <row r="4884" spans="18:21" s="105" customFormat="1" x14ac:dyDescent="0.25">
      <c r="R4884" s="263"/>
      <c r="T4884" s="276"/>
      <c r="U4884" s="284"/>
    </row>
    <row r="4885" spans="18:21" s="105" customFormat="1" x14ac:dyDescent="0.25">
      <c r="R4885" s="263"/>
      <c r="T4885" s="276"/>
      <c r="U4885" s="284"/>
    </row>
    <row r="4886" spans="18:21" s="105" customFormat="1" x14ac:dyDescent="0.25">
      <c r="R4886" s="263"/>
      <c r="T4886" s="276"/>
      <c r="U4886" s="284"/>
    </row>
    <row r="4887" spans="18:21" s="105" customFormat="1" x14ac:dyDescent="0.25">
      <c r="R4887" s="263"/>
      <c r="T4887" s="276"/>
      <c r="U4887" s="284"/>
    </row>
    <row r="4888" spans="18:21" s="105" customFormat="1" x14ac:dyDescent="0.25">
      <c r="R4888" s="263"/>
      <c r="T4888" s="276"/>
      <c r="U4888" s="284"/>
    </row>
    <row r="4889" spans="18:21" s="105" customFormat="1" x14ac:dyDescent="0.25">
      <c r="R4889" s="263"/>
      <c r="T4889" s="276"/>
      <c r="U4889" s="284"/>
    </row>
    <row r="4890" spans="18:21" s="105" customFormat="1" x14ac:dyDescent="0.25">
      <c r="R4890" s="263"/>
      <c r="T4890" s="276"/>
      <c r="U4890" s="284"/>
    </row>
    <row r="4891" spans="18:21" s="105" customFormat="1" x14ac:dyDescent="0.25">
      <c r="R4891" s="263"/>
      <c r="T4891" s="276"/>
      <c r="U4891" s="284"/>
    </row>
    <row r="4892" spans="18:21" s="105" customFormat="1" x14ac:dyDescent="0.25">
      <c r="R4892" s="263"/>
      <c r="T4892" s="276"/>
      <c r="U4892" s="284"/>
    </row>
    <row r="4893" spans="18:21" s="105" customFormat="1" x14ac:dyDescent="0.25">
      <c r="R4893" s="263"/>
      <c r="T4893" s="276"/>
      <c r="U4893" s="284"/>
    </row>
    <row r="4894" spans="18:21" s="105" customFormat="1" x14ac:dyDescent="0.25">
      <c r="R4894" s="263"/>
      <c r="T4894" s="276"/>
      <c r="U4894" s="284"/>
    </row>
    <row r="4895" spans="18:21" s="105" customFormat="1" x14ac:dyDescent="0.25">
      <c r="R4895" s="263"/>
      <c r="T4895" s="276"/>
      <c r="U4895" s="284"/>
    </row>
    <row r="4896" spans="18:21" s="105" customFormat="1" x14ac:dyDescent="0.25">
      <c r="R4896" s="263"/>
      <c r="T4896" s="276"/>
      <c r="U4896" s="284"/>
    </row>
    <row r="4897" spans="18:21" s="105" customFormat="1" x14ac:dyDescent="0.25">
      <c r="R4897" s="263"/>
      <c r="T4897" s="276"/>
      <c r="U4897" s="284"/>
    </row>
    <row r="4898" spans="18:21" s="105" customFormat="1" x14ac:dyDescent="0.25">
      <c r="R4898" s="263"/>
      <c r="T4898" s="276"/>
      <c r="U4898" s="284"/>
    </row>
    <row r="4899" spans="18:21" s="105" customFormat="1" x14ac:dyDescent="0.25">
      <c r="R4899" s="263"/>
      <c r="T4899" s="276"/>
      <c r="U4899" s="284"/>
    </row>
    <row r="4900" spans="18:21" s="105" customFormat="1" x14ac:dyDescent="0.25">
      <c r="R4900" s="263"/>
      <c r="T4900" s="276"/>
      <c r="U4900" s="284"/>
    </row>
    <row r="4901" spans="18:21" s="105" customFormat="1" x14ac:dyDescent="0.25">
      <c r="R4901" s="263"/>
      <c r="T4901" s="276"/>
      <c r="U4901" s="284"/>
    </row>
    <row r="4902" spans="18:21" s="105" customFormat="1" x14ac:dyDescent="0.25">
      <c r="R4902" s="263"/>
      <c r="T4902" s="276"/>
      <c r="U4902" s="284"/>
    </row>
    <row r="4903" spans="18:21" s="105" customFormat="1" x14ac:dyDescent="0.25">
      <c r="R4903" s="263"/>
      <c r="T4903" s="276"/>
      <c r="U4903" s="284"/>
    </row>
    <row r="4904" spans="18:21" s="105" customFormat="1" x14ac:dyDescent="0.25">
      <c r="R4904" s="263"/>
      <c r="T4904" s="276"/>
      <c r="U4904" s="284"/>
    </row>
    <row r="4905" spans="18:21" s="105" customFormat="1" x14ac:dyDescent="0.25">
      <c r="R4905" s="263"/>
      <c r="T4905" s="276"/>
      <c r="U4905" s="284"/>
    </row>
    <row r="4906" spans="18:21" s="105" customFormat="1" x14ac:dyDescent="0.25">
      <c r="R4906" s="263"/>
      <c r="T4906" s="276"/>
      <c r="U4906" s="284"/>
    </row>
    <row r="4907" spans="18:21" s="105" customFormat="1" x14ac:dyDescent="0.25">
      <c r="R4907" s="263"/>
      <c r="T4907" s="276"/>
      <c r="U4907" s="284"/>
    </row>
    <row r="4908" spans="18:21" s="105" customFormat="1" x14ac:dyDescent="0.25">
      <c r="R4908" s="263"/>
      <c r="T4908" s="276"/>
      <c r="U4908" s="284"/>
    </row>
    <row r="4909" spans="18:21" s="105" customFormat="1" x14ac:dyDescent="0.25">
      <c r="R4909" s="263"/>
      <c r="T4909" s="276"/>
      <c r="U4909" s="284"/>
    </row>
    <row r="4910" spans="18:21" s="105" customFormat="1" x14ac:dyDescent="0.25">
      <c r="R4910" s="263"/>
      <c r="T4910" s="276"/>
      <c r="U4910" s="284"/>
    </row>
    <row r="4911" spans="18:21" s="105" customFormat="1" x14ac:dyDescent="0.25">
      <c r="R4911" s="263"/>
      <c r="T4911" s="276"/>
      <c r="U4911" s="284"/>
    </row>
    <row r="4912" spans="18:21" s="105" customFormat="1" x14ac:dyDescent="0.25">
      <c r="R4912" s="263"/>
      <c r="T4912" s="276"/>
      <c r="U4912" s="284"/>
    </row>
    <row r="4913" spans="18:21" s="105" customFormat="1" x14ac:dyDescent="0.25">
      <c r="R4913" s="263"/>
      <c r="T4913" s="276"/>
      <c r="U4913" s="284"/>
    </row>
    <row r="4914" spans="18:21" s="105" customFormat="1" x14ac:dyDescent="0.25">
      <c r="R4914" s="263"/>
      <c r="T4914" s="276"/>
      <c r="U4914" s="284"/>
    </row>
    <row r="4915" spans="18:21" s="105" customFormat="1" x14ac:dyDescent="0.25">
      <c r="R4915" s="263"/>
      <c r="T4915" s="276"/>
      <c r="U4915" s="284"/>
    </row>
    <row r="4916" spans="18:21" s="105" customFormat="1" x14ac:dyDescent="0.25">
      <c r="R4916" s="263"/>
      <c r="T4916" s="276"/>
      <c r="U4916" s="284"/>
    </row>
    <row r="4917" spans="18:21" s="105" customFormat="1" x14ac:dyDescent="0.25">
      <c r="R4917" s="263"/>
      <c r="T4917" s="276"/>
      <c r="U4917" s="284"/>
    </row>
    <row r="4918" spans="18:21" s="105" customFormat="1" x14ac:dyDescent="0.25">
      <c r="R4918" s="263"/>
      <c r="T4918" s="276"/>
      <c r="U4918" s="284"/>
    </row>
    <row r="4919" spans="18:21" s="105" customFormat="1" x14ac:dyDescent="0.25">
      <c r="R4919" s="263"/>
      <c r="T4919" s="276"/>
      <c r="U4919" s="284"/>
    </row>
    <row r="4920" spans="18:21" s="105" customFormat="1" x14ac:dyDescent="0.25">
      <c r="R4920" s="263"/>
      <c r="T4920" s="276"/>
      <c r="U4920" s="284"/>
    </row>
    <row r="4921" spans="18:21" s="105" customFormat="1" x14ac:dyDescent="0.25">
      <c r="R4921" s="263"/>
      <c r="T4921" s="276"/>
      <c r="U4921" s="284"/>
    </row>
    <row r="4922" spans="18:21" s="105" customFormat="1" x14ac:dyDescent="0.25">
      <c r="R4922" s="263"/>
      <c r="T4922" s="276"/>
      <c r="U4922" s="284"/>
    </row>
    <row r="4923" spans="18:21" s="105" customFormat="1" x14ac:dyDescent="0.25">
      <c r="R4923" s="263"/>
      <c r="T4923" s="276"/>
      <c r="U4923" s="284"/>
    </row>
    <row r="4924" spans="18:21" s="105" customFormat="1" x14ac:dyDescent="0.25">
      <c r="R4924" s="263"/>
      <c r="T4924" s="276"/>
      <c r="U4924" s="284"/>
    </row>
    <row r="4925" spans="18:21" s="105" customFormat="1" x14ac:dyDescent="0.25">
      <c r="R4925" s="263"/>
      <c r="T4925" s="276"/>
      <c r="U4925" s="284"/>
    </row>
    <row r="4926" spans="18:21" s="105" customFormat="1" x14ac:dyDescent="0.25">
      <c r="R4926" s="263"/>
      <c r="T4926" s="276"/>
      <c r="U4926" s="284"/>
    </row>
    <row r="4927" spans="18:21" s="105" customFormat="1" x14ac:dyDescent="0.25">
      <c r="R4927" s="263"/>
      <c r="T4927" s="276"/>
      <c r="U4927" s="284"/>
    </row>
    <row r="4928" spans="18:21" s="105" customFormat="1" x14ac:dyDescent="0.25">
      <c r="R4928" s="263"/>
      <c r="T4928" s="276"/>
      <c r="U4928" s="284"/>
    </row>
    <row r="4929" spans="18:21" s="105" customFormat="1" x14ac:dyDescent="0.25">
      <c r="R4929" s="263"/>
      <c r="T4929" s="276"/>
      <c r="U4929" s="284"/>
    </row>
    <row r="4930" spans="18:21" s="105" customFormat="1" x14ac:dyDescent="0.25">
      <c r="R4930" s="263"/>
      <c r="T4930" s="276"/>
      <c r="U4930" s="284"/>
    </row>
    <row r="4931" spans="18:21" s="105" customFormat="1" x14ac:dyDescent="0.25">
      <c r="R4931" s="263"/>
      <c r="T4931" s="276"/>
      <c r="U4931" s="284"/>
    </row>
    <row r="4932" spans="18:21" s="105" customFormat="1" x14ac:dyDescent="0.25">
      <c r="R4932" s="263"/>
      <c r="T4932" s="276"/>
      <c r="U4932" s="284"/>
    </row>
    <row r="4933" spans="18:21" s="105" customFormat="1" x14ac:dyDescent="0.25">
      <c r="R4933" s="263"/>
      <c r="T4933" s="276"/>
      <c r="U4933" s="284"/>
    </row>
    <row r="4934" spans="18:21" s="105" customFormat="1" x14ac:dyDescent="0.25">
      <c r="R4934" s="263"/>
      <c r="T4934" s="276"/>
      <c r="U4934" s="284"/>
    </row>
    <row r="4935" spans="18:21" s="105" customFormat="1" x14ac:dyDescent="0.25">
      <c r="R4935" s="263"/>
      <c r="T4935" s="276"/>
      <c r="U4935" s="284"/>
    </row>
    <row r="4936" spans="18:21" s="105" customFormat="1" x14ac:dyDescent="0.25">
      <c r="R4936" s="263"/>
      <c r="T4936" s="276"/>
      <c r="U4936" s="284"/>
    </row>
    <row r="4937" spans="18:21" s="105" customFormat="1" x14ac:dyDescent="0.25">
      <c r="R4937" s="263"/>
      <c r="T4937" s="276"/>
      <c r="U4937" s="284"/>
    </row>
    <row r="4938" spans="18:21" s="105" customFormat="1" x14ac:dyDescent="0.25">
      <c r="R4938" s="263"/>
      <c r="T4938" s="276"/>
      <c r="U4938" s="284"/>
    </row>
    <row r="4939" spans="18:21" s="105" customFormat="1" x14ac:dyDescent="0.25">
      <c r="R4939" s="263"/>
      <c r="T4939" s="276"/>
      <c r="U4939" s="284"/>
    </row>
    <row r="4940" spans="18:21" s="105" customFormat="1" x14ac:dyDescent="0.25">
      <c r="R4940" s="263"/>
      <c r="T4940" s="276"/>
      <c r="U4940" s="284"/>
    </row>
    <row r="4941" spans="18:21" s="105" customFormat="1" x14ac:dyDescent="0.25">
      <c r="R4941" s="263"/>
      <c r="T4941" s="276"/>
      <c r="U4941" s="284"/>
    </row>
    <row r="4942" spans="18:21" s="105" customFormat="1" x14ac:dyDescent="0.25">
      <c r="R4942" s="263"/>
      <c r="T4942" s="276"/>
      <c r="U4942" s="284"/>
    </row>
    <row r="4943" spans="18:21" s="105" customFormat="1" x14ac:dyDescent="0.25">
      <c r="R4943" s="263"/>
      <c r="T4943" s="276"/>
      <c r="U4943" s="284"/>
    </row>
    <row r="4944" spans="18:21" s="105" customFormat="1" x14ac:dyDescent="0.25">
      <c r="R4944" s="263"/>
      <c r="T4944" s="276"/>
      <c r="U4944" s="284"/>
    </row>
    <row r="4945" spans="18:21" s="105" customFormat="1" x14ac:dyDescent="0.25">
      <c r="R4945" s="263"/>
      <c r="T4945" s="276"/>
      <c r="U4945" s="284"/>
    </row>
    <row r="4946" spans="18:21" s="105" customFormat="1" x14ac:dyDescent="0.25">
      <c r="R4946" s="263"/>
      <c r="T4946" s="276"/>
      <c r="U4946" s="284"/>
    </row>
    <row r="4947" spans="18:21" s="105" customFormat="1" x14ac:dyDescent="0.25">
      <c r="R4947" s="263"/>
      <c r="T4947" s="276"/>
      <c r="U4947" s="284"/>
    </row>
    <row r="4948" spans="18:21" s="105" customFormat="1" x14ac:dyDescent="0.25">
      <c r="R4948" s="263"/>
      <c r="T4948" s="276"/>
      <c r="U4948" s="284"/>
    </row>
    <row r="4949" spans="18:21" s="105" customFormat="1" x14ac:dyDescent="0.25">
      <c r="R4949" s="263"/>
      <c r="T4949" s="276"/>
      <c r="U4949" s="284"/>
    </row>
    <row r="4950" spans="18:21" s="105" customFormat="1" x14ac:dyDescent="0.25">
      <c r="R4950" s="263"/>
      <c r="T4950" s="276"/>
      <c r="U4950" s="284"/>
    </row>
    <row r="4951" spans="18:21" s="105" customFormat="1" x14ac:dyDescent="0.25">
      <c r="R4951" s="263"/>
      <c r="T4951" s="276"/>
      <c r="U4951" s="284"/>
    </row>
    <row r="4952" spans="18:21" s="105" customFormat="1" x14ac:dyDescent="0.25">
      <c r="R4952" s="263"/>
      <c r="T4952" s="276"/>
      <c r="U4952" s="284"/>
    </row>
    <row r="4953" spans="18:21" s="105" customFormat="1" x14ac:dyDescent="0.25">
      <c r="R4953" s="263"/>
      <c r="T4953" s="276"/>
      <c r="U4953" s="284"/>
    </row>
    <row r="4954" spans="18:21" s="105" customFormat="1" x14ac:dyDescent="0.25">
      <c r="R4954" s="263"/>
      <c r="T4954" s="276"/>
      <c r="U4954" s="284"/>
    </row>
    <row r="4955" spans="18:21" s="105" customFormat="1" x14ac:dyDescent="0.25">
      <c r="R4955" s="263"/>
      <c r="T4955" s="276"/>
      <c r="U4955" s="284"/>
    </row>
    <row r="4956" spans="18:21" s="105" customFormat="1" x14ac:dyDescent="0.25">
      <c r="R4956" s="263"/>
      <c r="T4956" s="276"/>
      <c r="U4956" s="284"/>
    </row>
    <row r="4957" spans="18:21" s="105" customFormat="1" x14ac:dyDescent="0.25">
      <c r="R4957" s="263"/>
      <c r="T4957" s="276"/>
      <c r="U4957" s="284"/>
    </row>
    <row r="4958" spans="18:21" s="105" customFormat="1" x14ac:dyDescent="0.25">
      <c r="R4958" s="263"/>
      <c r="T4958" s="276"/>
      <c r="U4958" s="284"/>
    </row>
    <row r="4959" spans="18:21" s="105" customFormat="1" x14ac:dyDescent="0.25">
      <c r="R4959" s="263"/>
      <c r="T4959" s="276"/>
      <c r="U4959" s="284"/>
    </row>
    <row r="4960" spans="18:21" s="105" customFormat="1" x14ac:dyDescent="0.25">
      <c r="R4960" s="263"/>
      <c r="T4960" s="276"/>
      <c r="U4960" s="284"/>
    </row>
    <row r="4961" spans="18:21" s="105" customFormat="1" x14ac:dyDescent="0.25">
      <c r="R4961" s="263"/>
      <c r="T4961" s="276"/>
      <c r="U4961" s="284"/>
    </row>
    <row r="4962" spans="18:21" s="105" customFormat="1" x14ac:dyDescent="0.25">
      <c r="R4962" s="263"/>
      <c r="T4962" s="276"/>
      <c r="U4962" s="284"/>
    </row>
    <row r="4963" spans="18:21" s="105" customFormat="1" x14ac:dyDescent="0.25">
      <c r="R4963" s="263"/>
      <c r="T4963" s="276"/>
      <c r="U4963" s="284"/>
    </row>
    <row r="4964" spans="18:21" s="105" customFormat="1" x14ac:dyDescent="0.25">
      <c r="R4964" s="263"/>
      <c r="T4964" s="276"/>
      <c r="U4964" s="284"/>
    </row>
    <row r="4965" spans="18:21" s="105" customFormat="1" x14ac:dyDescent="0.25">
      <c r="R4965" s="263"/>
      <c r="T4965" s="276"/>
      <c r="U4965" s="284"/>
    </row>
    <row r="4966" spans="18:21" s="105" customFormat="1" x14ac:dyDescent="0.25">
      <c r="R4966" s="263"/>
      <c r="T4966" s="276"/>
      <c r="U4966" s="284"/>
    </row>
    <row r="4967" spans="18:21" s="105" customFormat="1" x14ac:dyDescent="0.25">
      <c r="R4967" s="263"/>
      <c r="T4967" s="276"/>
      <c r="U4967" s="284"/>
    </row>
    <row r="4968" spans="18:21" s="105" customFormat="1" x14ac:dyDescent="0.25">
      <c r="R4968" s="263"/>
      <c r="T4968" s="276"/>
      <c r="U4968" s="284"/>
    </row>
    <row r="4969" spans="18:21" s="105" customFormat="1" x14ac:dyDescent="0.25">
      <c r="R4969" s="263"/>
      <c r="T4969" s="276"/>
      <c r="U4969" s="284"/>
    </row>
    <row r="4970" spans="18:21" s="105" customFormat="1" x14ac:dyDescent="0.25">
      <c r="R4970" s="263"/>
      <c r="T4970" s="276"/>
      <c r="U4970" s="284"/>
    </row>
    <row r="4971" spans="18:21" s="105" customFormat="1" x14ac:dyDescent="0.25">
      <c r="R4971" s="263"/>
      <c r="T4971" s="276"/>
      <c r="U4971" s="284"/>
    </row>
    <row r="4972" spans="18:21" s="105" customFormat="1" x14ac:dyDescent="0.25">
      <c r="R4972" s="263"/>
      <c r="T4972" s="276"/>
      <c r="U4972" s="284"/>
    </row>
    <row r="4973" spans="18:21" s="105" customFormat="1" x14ac:dyDescent="0.25">
      <c r="R4973" s="263"/>
      <c r="T4973" s="276"/>
      <c r="U4973" s="284"/>
    </row>
    <row r="4974" spans="18:21" s="105" customFormat="1" x14ac:dyDescent="0.25">
      <c r="R4974" s="263"/>
      <c r="T4974" s="276"/>
      <c r="U4974" s="284"/>
    </row>
    <row r="4975" spans="18:21" s="105" customFormat="1" x14ac:dyDescent="0.25">
      <c r="R4975" s="263"/>
      <c r="T4975" s="276"/>
      <c r="U4975" s="284"/>
    </row>
    <row r="4976" spans="18:21" s="105" customFormat="1" x14ac:dyDescent="0.25">
      <c r="R4976" s="263"/>
      <c r="T4976" s="276"/>
      <c r="U4976" s="284"/>
    </row>
    <row r="4977" spans="18:21" s="105" customFormat="1" x14ac:dyDescent="0.25">
      <c r="R4977" s="263"/>
      <c r="T4977" s="276"/>
      <c r="U4977" s="284"/>
    </row>
    <row r="4978" spans="18:21" s="105" customFormat="1" x14ac:dyDescent="0.25">
      <c r="R4978" s="263"/>
      <c r="T4978" s="276"/>
      <c r="U4978" s="284"/>
    </row>
    <row r="4979" spans="18:21" s="105" customFormat="1" x14ac:dyDescent="0.25">
      <c r="R4979" s="263"/>
      <c r="T4979" s="276"/>
      <c r="U4979" s="284"/>
    </row>
    <row r="4980" spans="18:21" s="105" customFormat="1" x14ac:dyDescent="0.25">
      <c r="R4980" s="263"/>
      <c r="T4980" s="276"/>
      <c r="U4980" s="284"/>
    </row>
    <row r="4981" spans="18:21" s="105" customFormat="1" x14ac:dyDescent="0.25">
      <c r="R4981" s="263"/>
      <c r="T4981" s="276"/>
      <c r="U4981" s="284"/>
    </row>
    <row r="4982" spans="18:21" s="105" customFormat="1" x14ac:dyDescent="0.25">
      <c r="R4982" s="263"/>
      <c r="T4982" s="276"/>
      <c r="U4982" s="284"/>
    </row>
    <row r="4983" spans="18:21" s="105" customFormat="1" x14ac:dyDescent="0.25">
      <c r="R4983" s="263"/>
      <c r="T4983" s="276"/>
      <c r="U4983" s="284"/>
    </row>
    <row r="4984" spans="18:21" s="105" customFormat="1" x14ac:dyDescent="0.25">
      <c r="R4984" s="263"/>
      <c r="T4984" s="276"/>
      <c r="U4984" s="284"/>
    </row>
    <row r="4985" spans="18:21" s="105" customFormat="1" x14ac:dyDescent="0.25">
      <c r="R4985" s="263"/>
      <c r="T4985" s="276"/>
      <c r="U4985" s="284"/>
    </row>
    <row r="4986" spans="18:21" s="105" customFormat="1" x14ac:dyDescent="0.25">
      <c r="R4986" s="263"/>
      <c r="T4986" s="276"/>
      <c r="U4986" s="284"/>
    </row>
    <row r="4987" spans="18:21" s="105" customFormat="1" x14ac:dyDescent="0.25">
      <c r="R4987" s="263"/>
      <c r="T4987" s="276"/>
      <c r="U4987" s="284"/>
    </row>
    <row r="4988" spans="18:21" s="105" customFormat="1" x14ac:dyDescent="0.25">
      <c r="R4988" s="263"/>
      <c r="T4988" s="276"/>
      <c r="U4988" s="284"/>
    </row>
    <row r="4989" spans="18:21" s="105" customFormat="1" x14ac:dyDescent="0.25">
      <c r="R4989" s="263"/>
      <c r="T4989" s="276"/>
      <c r="U4989" s="284"/>
    </row>
    <row r="4990" spans="18:21" s="105" customFormat="1" x14ac:dyDescent="0.25">
      <c r="R4990" s="263"/>
      <c r="T4990" s="276"/>
      <c r="U4990" s="284"/>
    </row>
    <row r="4991" spans="18:21" s="105" customFormat="1" x14ac:dyDescent="0.25">
      <c r="R4991" s="263"/>
      <c r="T4991" s="276"/>
      <c r="U4991" s="284"/>
    </row>
    <row r="4992" spans="18:21" s="105" customFormat="1" x14ac:dyDescent="0.25">
      <c r="R4992" s="263"/>
      <c r="T4992" s="276"/>
      <c r="U4992" s="284"/>
    </row>
    <row r="4993" spans="18:21" s="105" customFormat="1" x14ac:dyDescent="0.25">
      <c r="R4993" s="263"/>
      <c r="T4993" s="276"/>
      <c r="U4993" s="284"/>
    </row>
    <row r="4994" spans="18:21" s="105" customFormat="1" x14ac:dyDescent="0.25">
      <c r="R4994" s="263"/>
      <c r="T4994" s="276"/>
      <c r="U4994" s="284"/>
    </row>
    <row r="4995" spans="18:21" s="105" customFormat="1" x14ac:dyDescent="0.25">
      <c r="R4995" s="263"/>
      <c r="T4995" s="276"/>
      <c r="U4995" s="284"/>
    </row>
    <row r="4996" spans="18:21" s="105" customFormat="1" x14ac:dyDescent="0.25">
      <c r="R4996" s="263"/>
      <c r="T4996" s="276"/>
      <c r="U4996" s="284"/>
    </row>
    <row r="4997" spans="18:21" s="105" customFormat="1" x14ac:dyDescent="0.25">
      <c r="R4997" s="263"/>
      <c r="T4997" s="276"/>
      <c r="U4997" s="284"/>
    </row>
    <row r="4998" spans="18:21" s="105" customFormat="1" x14ac:dyDescent="0.25">
      <c r="R4998" s="263"/>
      <c r="T4998" s="276"/>
      <c r="U4998" s="284"/>
    </row>
    <row r="4999" spans="18:21" s="105" customFormat="1" x14ac:dyDescent="0.25">
      <c r="R4999" s="263"/>
      <c r="T4999" s="276"/>
      <c r="U4999" s="284"/>
    </row>
    <row r="5000" spans="18:21" s="105" customFormat="1" x14ac:dyDescent="0.25">
      <c r="R5000" s="263"/>
      <c r="T5000" s="276"/>
      <c r="U5000" s="284"/>
    </row>
    <row r="5001" spans="18:21" s="105" customFormat="1" x14ac:dyDescent="0.25">
      <c r="R5001" s="263"/>
      <c r="T5001" s="276"/>
      <c r="U5001" s="284"/>
    </row>
    <row r="5002" spans="18:21" s="105" customFormat="1" x14ac:dyDescent="0.25">
      <c r="R5002" s="263"/>
      <c r="T5002" s="276"/>
      <c r="U5002" s="284"/>
    </row>
    <row r="5003" spans="18:21" s="105" customFormat="1" x14ac:dyDescent="0.25">
      <c r="R5003" s="263"/>
      <c r="T5003" s="276"/>
      <c r="U5003" s="284"/>
    </row>
    <row r="5004" spans="18:21" s="105" customFormat="1" x14ac:dyDescent="0.25">
      <c r="R5004" s="263"/>
      <c r="T5004" s="276"/>
      <c r="U5004" s="284"/>
    </row>
    <row r="5005" spans="18:21" s="105" customFormat="1" x14ac:dyDescent="0.25">
      <c r="R5005" s="263"/>
      <c r="T5005" s="276"/>
      <c r="U5005" s="284"/>
    </row>
    <row r="5006" spans="18:21" s="105" customFormat="1" x14ac:dyDescent="0.25">
      <c r="R5006" s="263"/>
      <c r="T5006" s="276"/>
      <c r="U5006" s="284"/>
    </row>
    <row r="5007" spans="18:21" s="105" customFormat="1" x14ac:dyDescent="0.25">
      <c r="R5007" s="263"/>
      <c r="T5007" s="276"/>
      <c r="U5007" s="284"/>
    </row>
    <row r="5008" spans="18:21" s="105" customFormat="1" x14ac:dyDescent="0.25">
      <c r="R5008" s="263"/>
      <c r="T5008" s="276"/>
      <c r="U5008" s="284"/>
    </row>
    <row r="5009" spans="18:21" s="105" customFormat="1" x14ac:dyDescent="0.25">
      <c r="R5009" s="263"/>
      <c r="T5009" s="276"/>
      <c r="U5009" s="284"/>
    </row>
    <row r="5010" spans="18:21" s="105" customFormat="1" x14ac:dyDescent="0.25">
      <c r="R5010" s="263"/>
      <c r="T5010" s="276"/>
      <c r="U5010" s="284"/>
    </row>
    <row r="5011" spans="18:21" s="105" customFormat="1" x14ac:dyDescent="0.25">
      <c r="R5011" s="263"/>
      <c r="T5011" s="276"/>
      <c r="U5011" s="284"/>
    </row>
    <row r="5012" spans="18:21" s="105" customFormat="1" x14ac:dyDescent="0.25">
      <c r="R5012" s="263"/>
      <c r="T5012" s="276"/>
      <c r="U5012" s="284"/>
    </row>
    <row r="5013" spans="18:21" s="105" customFormat="1" x14ac:dyDescent="0.25">
      <c r="R5013" s="263"/>
      <c r="T5013" s="276"/>
      <c r="U5013" s="284"/>
    </row>
    <row r="5014" spans="18:21" s="105" customFormat="1" x14ac:dyDescent="0.25">
      <c r="R5014" s="263"/>
      <c r="T5014" s="276"/>
      <c r="U5014" s="284"/>
    </row>
    <row r="5015" spans="18:21" s="105" customFormat="1" x14ac:dyDescent="0.25">
      <c r="R5015" s="263"/>
      <c r="T5015" s="276"/>
      <c r="U5015" s="284"/>
    </row>
    <row r="5016" spans="18:21" s="105" customFormat="1" x14ac:dyDescent="0.25">
      <c r="R5016" s="263"/>
      <c r="T5016" s="276"/>
      <c r="U5016" s="284"/>
    </row>
    <row r="5017" spans="18:21" s="105" customFormat="1" x14ac:dyDescent="0.25">
      <c r="R5017" s="263"/>
      <c r="T5017" s="276"/>
      <c r="U5017" s="284"/>
    </row>
    <row r="5018" spans="18:21" s="105" customFormat="1" x14ac:dyDescent="0.25">
      <c r="R5018" s="263"/>
      <c r="T5018" s="276"/>
      <c r="U5018" s="284"/>
    </row>
    <row r="5019" spans="18:21" s="105" customFormat="1" x14ac:dyDescent="0.25">
      <c r="R5019" s="263"/>
      <c r="T5019" s="276"/>
      <c r="U5019" s="284"/>
    </row>
    <row r="5020" spans="18:21" s="105" customFormat="1" x14ac:dyDescent="0.25">
      <c r="R5020" s="263"/>
      <c r="T5020" s="276"/>
      <c r="U5020" s="284"/>
    </row>
    <row r="5021" spans="18:21" s="105" customFormat="1" x14ac:dyDescent="0.25">
      <c r="R5021" s="263"/>
      <c r="T5021" s="276"/>
      <c r="U5021" s="284"/>
    </row>
    <row r="5022" spans="18:21" s="105" customFormat="1" x14ac:dyDescent="0.25">
      <c r="R5022" s="263"/>
      <c r="T5022" s="276"/>
      <c r="U5022" s="284"/>
    </row>
    <row r="5023" spans="18:21" s="105" customFormat="1" x14ac:dyDescent="0.25">
      <c r="R5023" s="263"/>
      <c r="T5023" s="276"/>
      <c r="U5023" s="284"/>
    </row>
    <row r="5024" spans="18:21" s="105" customFormat="1" x14ac:dyDescent="0.25">
      <c r="R5024" s="263"/>
      <c r="T5024" s="276"/>
      <c r="U5024" s="284"/>
    </row>
    <row r="5025" spans="18:21" s="105" customFormat="1" x14ac:dyDescent="0.25">
      <c r="R5025" s="263"/>
      <c r="T5025" s="276"/>
      <c r="U5025" s="284"/>
    </row>
    <row r="5026" spans="18:21" s="105" customFormat="1" x14ac:dyDescent="0.25">
      <c r="R5026" s="263"/>
      <c r="T5026" s="276"/>
      <c r="U5026" s="284"/>
    </row>
    <row r="5027" spans="18:21" s="105" customFormat="1" x14ac:dyDescent="0.25">
      <c r="R5027" s="263"/>
      <c r="T5027" s="276"/>
      <c r="U5027" s="284"/>
    </row>
    <row r="5028" spans="18:21" s="105" customFormat="1" x14ac:dyDescent="0.25">
      <c r="R5028" s="263"/>
      <c r="T5028" s="276"/>
      <c r="U5028" s="284"/>
    </row>
    <row r="5029" spans="18:21" s="105" customFormat="1" x14ac:dyDescent="0.25">
      <c r="R5029" s="263"/>
      <c r="T5029" s="276"/>
      <c r="U5029" s="284"/>
    </row>
    <row r="5030" spans="18:21" s="105" customFormat="1" x14ac:dyDescent="0.25">
      <c r="R5030" s="263"/>
      <c r="T5030" s="276"/>
      <c r="U5030" s="284"/>
    </row>
    <row r="5031" spans="18:21" s="105" customFormat="1" x14ac:dyDescent="0.25">
      <c r="R5031" s="263"/>
      <c r="T5031" s="276"/>
      <c r="U5031" s="284"/>
    </row>
    <row r="5032" spans="18:21" s="105" customFormat="1" x14ac:dyDescent="0.25">
      <c r="R5032" s="263"/>
      <c r="T5032" s="276"/>
      <c r="U5032" s="284"/>
    </row>
    <row r="5033" spans="18:21" s="105" customFormat="1" x14ac:dyDescent="0.25">
      <c r="R5033" s="263"/>
      <c r="T5033" s="276"/>
      <c r="U5033" s="284"/>
    </row>
    <row r="5034" spans="18:21" s="105" customFormat="1" x14ac:dyDescent="0.25">
      <c r="R5034" s="263"/>
      <c r="T5034" s="276"/>
      <c r="U5034" s="284"/>
    </row>
    <row r="5035" spans="18:21" s="105" customFormat="1" x14ac:dyDescent="0.25">
      <c r="R5035" s="263"/>
      <c r="T5035" s="276"/>
      <c r="U5035" s="284"/>
    </row>
    <row r="5036" spans="18:21" s="105" customFormat="1" x14ac:dyDescent="0.25">
      <c r="R5036" s="263"/>
      <c r="T5036" s="276"/>
      <c r="U5036" s="284"/>
    </row>
    <row r="5037" spans="18:21" s="105" customFormat="1" x14ac:dyDescent="0.25">
      <c r="R5037" s="263"/>
      <c r="T5037" s="276"/>
      <c r="U5037" s="284"/>
    </row>
    <row r="5038" spans="18:21" s="105" customFormat="1" x14ac:dyDescent="0.25">
      <c r="R5038" s="263"/>
      <c r="T5038" s="276"/>
      <c r="U5038" s="284"/>
    </row>
    <row r="5039" spans="18:21" s="105" customFormat="1" x14ac:dyDescent="0.25">
      <c r="R5039" s="263"/>
      <c r="T5039" s="276"/>
      <c r="U5039" s="284"/>
    </row>
    <row r="5040" spans="18:21" s="105" customFormat="1" x14ac:dyDescent="0.25">
      <c r="R5040" s="263"/>
      <c r="T5040" s="276"/>
      <c r="U5040" s="284"/>
    </row>
    <row r="5041" spans="18:21" s="105" customFormat="1" x14ac:dyDescent="0.25">
      <c r="R5041" s="263"/>
      <c r="T5041" s="276"/>
      <c r="U5041" s="284"/>
    </row>
    <row r="5042" spans="18:21" s="105" customFormat="1" x14ac:dyDescent="0.25">
      <c r="R5042" s="263"/>
      <c r="T5042" s="276"/>
      <c r="U5042" s="284"/>
    </row>
    <row r="5043" spans="18:21" s="105" customFormat="1" x14ac:dyDescent="0.25">
      <c r="R5043" s="263"/>
      <c r="T5043" s="276"/>
      <c r="U5043" s="284"/>
    </row>
    <row r="5044" spans="18:21" s="105" customFormat="1" x14ac:dyDescent="0.25">
      <c r="R5044" s="263"/>
      <c r="T5044" s="276"/>
      <c r="U5044" s="284"/>
    </row>
    <row r="5045" spans="18:21" s="105" customFormat="1" x14ac:dyDescent="0.25">
      <c r="R5045" s="263"/>
      <c r="T5045" s="276"/>
      <c r="U5045" s="284"/>
    </row>
    <row r="5046" spans="18:21" s="105" customFormat="1" x14ac:dyDescent="0.25">
      <c r="R5046" s="263"/>
      <c r="T5046" s="276"/>
      <c r="U5046" s="284"/>
    </row>
    <row r="5047" spans="18:21" s="105" customFormat="1" x14ac:dyDescent="0.25">
      <c r="R5047" s="263"/>
      <c r="T5047" s="276"/>
      <c r="U5047" s="284"/>
    </row>
    <row r="5048" spans="18:21" s="105" customFormat="1" x14ac:dyDescent="0.25">
      <c r="R5048" s="263"/>
      <c r="T5048" s="276"/>
      <c r="U5048" s="284"/>
    </row>
    <row r="5049" spans="18:21" s="105" customFormat="1" x14ac:dyDescent="0.25">
      <c r="R5049" s="263"/>
      <c r="T5049" s="276"/>
      <c r="U5049" s="284"/>
    </row>
    <row r="5050" spans="18:21" s="105" customFormat="1" x14ac:dyDescent="0.25">
      <c r="R5050" s="263"/>
      <c r="T5050" s="276"/>
      <c r="U5050" s="284"/>
    </row>
    <row r="5051" spans="18:21" s="105" customFormat="1" x14ac:dyDescent="0.25">
      <c r="R5051" s="263"/>
      <c r="T5051" s="276"/>
      <c r="U5051" s="284"/>
    </row>
    <row r="5052" spans="18:21" s="105" customFormat="1" x14ac:dyDescent="0.25">
      <c r="R5052" s="263"/>
      <c r="T5052" s="276"/>
      <c r="U5052" s="284"/>
    </row>
    <row r="5053" spans="18:21" s="105" customFormat="1" x14ac:dyDescent="0.25">
      <c r="R5053" s="263"/>
      <c r="T5053" s="276"/>
      <c r="U5053" s="284"/>
    </row>
    <row r="5054" spans="18:21" s="105" customFormat="1" x14ac:dyDescent="0.25">
      <c r="R5054" s="263"/>
      <c r="T5054" s="276"/>
      <c r="U5054" s="284"/>
    </row>
    <row r="5055" spans="18:21" s="105" customFormat="1" x14ac:dyDescent="0.25">
      <c r="R5055" s="263"/>
      <c r="T5055" s="276"/>
      <c r="U5055" s="284"/>
    </row>
    <row r="5056" spans="18:21" s="105" customFormat="1" x14ac:dyDescent="0.25">
      <c r="R5056" s="263"/>
      <c r="T5056" s="276"/>
      <c r="U5056" s="284"/>
    </row>
    <row r="5057" spans="18:21" s="105" customFormat="1" x14ac:dyDescent="0.25">
      <c r="R5057" s="263"/>
      <c r="T5057" s="276"/>
      <c r="U5057" s="284"/>
    </row>
    <row r="5058" spans="18:21" s="105" customFormat="1" x14ac:dyDescent="0.25">
      <c r="R5058" s="263"/>
      <c r="T5058" s="276"/>
      <c r="U5058" s="284"/>
    </row>
    <row r="5059" spans="18:21" s="105" customFormat="1" x14ac:dyDescent="0.25">
      <c r="R5059" s="263"/>
      <c r="T5059" s="276"/>
      <c r="U5059" s="284"/>
    </row>
    <row r="5060" spans="18:21" s="105" customFormat="1" x14ac:dyDescent="0.25">
      <c r="R5060" s="263"/>
      <c r="T5060" s="276"/>
      <c r="U5060" s="284"/>
    </row>
    <row r="5061" spans="18:21" s="105" customFormat="1" x14ac:dyDescent="0.25">
      <c r="R5061" s="263"/>
      <c r="T5061" s="276"/>
      <c r="U5061" s="284"/>
    </row>
    <row r="5062" spans="18:21" s="105" customFormat="1" x14ac:dyDescent="0.25">
      <c r="R5062" s="263"/>
      <c r="T5062" s="276"/>
      <c r="U5062" s="284"/>
    </row>
    <row r="5063" spans="18:21" s="105" customFormat="1" x14ac:dyDescent="0.25">
      <c r="R5063" s="263"/>
      <c r="T5063" s="276"/>
      <c r="U5063" s="284"/>
    </row>
    <row r="5064" spans="18:21" s="105" customFormat="1" x14ac:dyDescent="0.25">
      <c r="R5064" s="263"/>
      <c r="T5064" s="276"/>
      <c r="U5064" s="284"/>
    </row>
    <row r="5065" spans="18:21" s="105" customFormat="1" x14ac:dyDescent="0.25">
      <c r="R5065" s="263"/>
      <c r="T5065" s="276"/>
      <c r="U5065" s="284"/>
    </row>
    <row r="5066" spans="18:21" s="105" customFormat="1" x14ac:dyDescent="0.25">
      <c r="R5066" s="263"/>
      <c r="T5066" s="276"/>
      <c r="U5066" s="284"/>
    </row>
    <row r="5067" spans="18:21" s="105" customFormat="1" x14ac:dyDescent="0.25">
      <c r="R5067" s="263"/>
      <c r="T5067" s="276"/>
      <c r="U5067" s="284"/>
    </row>
    <row r="5068" spans="18:21" s="105" customFormat="1" x14ac:dyDescent="0.25">
      <c r="R5068" s="263"/>
      <c r="T5068" s="276"/>
      <c r="U5068" s="284"/>
    </row>
    <row r="5069" spans="18:21" s="105" customFormat="1" x14ac:dyDescent="0.25">
      <c r="R5069" s="263"/>
      <c r="T5069" s="276"/>
      <c r="U5069" s="284"/>
    </row>
    <row r="5070" spans="18:21" s="105" customFormat="1" x14ac:dyDescent="0.25">
      <c r="R5070" s="263"/>
      <c r="T5070" s="276"/>
      <c r="U5070" s="284"/>
    </row>
    <row r="5071" spans="18:21" s="105" customFormat="1" x14ac:dyDescent="0.25">
      <c r="R5071" s="263"/>
      <c r="T5071" s="276"/>
      <c r="U5071" s="284"/>
    </row>
    <row r="5072" spans="18:21" s="105" customFormat="1" x14ac:dyDescent="0.25">
      <c r="R5072" s="263"/>
      <c r="T5072" s="276"/>
      <c r="U5072" s="284"/>
    </row>
    <row r="5073" spans="18:21" s="105" customFormat="1" x14ac:dyDescent="0.25">
      <c r="R5073" s="263"/>
      <c r="T5073" s="276"/>
      <c r="U5073" s="284"/>
    </row>
    <row r="5074" spans="18:21" s="105" customFormat="1" x14ac:dyDescent="0.25">
      <c r="R5074" s="263"/>
      <c r="T5074" s="276"/>
      <c r="U5074" s="284"/>
    </row>
    <row r="5075" spans="18:21" s="105" customFormat="1" x14ac:dyDescent="0.25">
      <c r="R5075" s="263"/>
      <c r="T5075" s="276"/>
      <c r="U5075" s="284"/>
    </row>
    <row r="5076" spans="18:21" s="105" customFormat="1" x14ac:dyDescent="0.25">
      <c r="R5076" s="263"/>
      <c r="T5076" s="276"/>
      <c r="U5076" s="284"/>
    </row>
    <row r="5077" spans="18:21" s="105" customFormat="1" x14ac:dyDescent="0.25">
      <c r="R5077" s="263"/>
      <c r="T5077" s="276"/>
      <c r="U5077" s="284"/>
    </row>
    <row r="5078" spans="18:21" s="105" customFormat="1" x14ac:dyDescent="0.25">
      <c r="R5078" s="263"/>
      <c r="T5078" s="276"/>
      <c r="U5078" s="284"/>
    </row>
    <row r="5079" spans="18:21" s="105" customFormat="1" x14ac:dyDescent="0.25">
      <c r="R5079" s="263"/>
      <c r="T5079" s="276"/>
      <c r="U5079" s="284"/>
    </row>
    <row r="5080" spans="18:21" s="105" customFormat="1" x14ac:dyDescent="0.25">
      <c r="R5080" s="263"/>
      <c r="T5080" s="276"/>
      <c r="U5080" s="284"/>
    </row>
    <row r="5081" spans="18:21" s="105" customFormat="1" x14ac:dyDescent="0.25">
      <c r="R5081" s="263"/>
      <c r="T5081" s="276"/>
      <c r="U5081" s="284"/>
    </row>
    <row r="5082" spans="18:21" s="105" customFormat="1" x14ac:dyDescent="0.25">
      <c r="R5082" s="263"/>
      <c r="T5082" s="276"/>
      <c r="U5082" s="284"/>
    </row>
    <row r="5083" spans="18:21" s="105" customFormat="1" x14ac:dyDescent="0.25">
      <c r="R5083" s="263"/>
      <c r="T5083" s="276"/>
      <c r="U5083" s="284"/>
    </row>
    <row r="5084" spans="18:21" s="105" customFormat="1" x14ac:dyDescent="0.25">
      <c r="R5084" s="263"/>
      <c r="T5084" s="276"/>
      <c r="U5084" s="284"/>
    </row>
    <row r="5085" spans="18:21" s="105" customFormat="1" x14ac:dyDescent="0.25">
      <c r="R5085" s="263"/>
      <c r="T5085" s="276"/>
      <c r="U5085" s="284"/>
    </row>
    <row r="5086" spans="18:21" s="105" customFormat="1" x14ac:dyDescent="0.25">
      <c r="R5086" s="263"/>
      <c r="T5086" s="276"/>
      <c r="U5086" s="284"/>
    </row>
    <row r="5087" spans="18:21" s="105" customFormat="1" x14ac:dyDescent="0.25">
      <c r="R5087" s="263"/>
      <c r="T5087" s="276"/>
      <c r="U5087" s="284"/>
    </row>
    <row r="5088" spans="18:21" s="105" customFormat="1" x14ac:dyDescent="0.25">
      <c r="R5088" s="263"/>
      <c r="T5088" s="276"/>
      <c r="U5088" s="284"/>
    </row>
    <row r="5089" spans="18:21" s="105" customFormat="1" x14ac:dyDescent="0.25">
      <c r="R5089" s="263"/>
      <c r="T5089" s="276"/>
      <c r="U5089" s="284"/>
    </row>
    <row r="5090" spans="18:21" s="105" customFormat="1" x14ac:dyDescent="0.25">
      <c r="R5090" s="263"/>
      <c r="T5090" s="276"/>
      <c r="U5090" s="284"/>
    </row>
    <row r="5091" spans="18:21" s="105" customFormat="1" x14ac:dyDescent="0.25">
      <c r="R5091" s="263"/>
      <c r="T5091" s="276"/>
      <c r="U5091" s="284"/>
    </row>
    <row r="5092" spans="18:21" s="105" customFormat="1" x14ac:dyDescent="0.25">
      <c r="R5092" s="263"/>
      <c r="T5092" s="276"/>
      <c r="U5092" s="284"/>
    </row>
    <row r="5093" spans="18:21" s="105" customFormat="1" x14ac:dyDescent="0.25">
      <c r="R5093" s="263"/>
      <c r="T5093" s="276"/>
      <c r="U5093" s="284"/>
    </row>
    <row r="5094" spans="18:21" s="105" customFormat="1" x14ac:dyDescent="0.25">
      <c r="R5094" s="263"/>
      <c r="T5094" s="276"/>
      <c r="U5094" s="284"/>
    </row>
    <row r="5095" spans="18:21" s="105" customFormat="1" x14ac:dyDescent="0.25">
      <c r="R5095" s="263"/>
      <c r="T5095" s="276"/>
      <c r="U5095" s="284"/>
    </row>
    <row r="5096" spans="18:21" s="105" customFormat="1" x14ac:dyDescent="0.25">
      <c r="R5096" s="263"/>
      <c r="T5096" s="276"/>
      <c r="U5096" s="284"/>
    </row>
    <row r="5097" spans="18:21" s="105" customFormat="1" x14ac:dyDescent="0.25">
      <c r="R5097" s="263"/>
      <c r="T5097" s="276"/>
      <c r="U5097" s="284"/>
    </row>
    <row r="5098" spans="18:21" s="105" customFormat="1" x14ac:dyDescent="0.25">
      <c r="R5098" s="263"/>
      <c r="T5098" s="276"/>
      <c r="U5098" s="284"/>
    </row>
    <row r="5099" spans="18:21" s="105" customFormat="1" x14ac:dyDescent="0.25">
      <c r="R5099" s="263"/>
      <c r="T5099" s="276"/>
      <c r="U5099" s="284"/>
    </row>
    <row r="5100" spans="18:21" s="105" customFormat="1" x14ac:dyDescent="0.25">
      <c r="R5100" s="263"/>
      <c r="T5100" s="276"/>
      <c r="U5100" s="284"/>
    </row>
    <row r="5101" spans="18:21" s="105" customFormat="1" x14ac:dyDescent="0.25">
      <c r="R5101" s="263"/>
      <c r="T5101" s="276"/>
      <c r="U5101" s="284"/>
    </row>
    <row r="5102" spans="18:21" s="105" customFormat="1" x14ac:dyDescent="0.25">
      <c r="R5102" s="263"/>
      <c r="T5102" s="276"/>
      <c r="U5102" s="284"/>
    </row>
    <row r="5103" spans="18:21" s="105" customFormat="1" x14ac:dyDescent="0.25">
      <c r="R5103" s="263"/>
      <c r="T5103" s="276"/>
      <c r="U5103" s="284"/>
    </row>
    <row r="5104" spans="18:21" s="105" customFormat="1" x14ac:dyDescent="0.25">
      <c r="R5104" s="263"/>
      <c r="T5104" s="276"/>
      <c r="U5104" s="284"/>
    </row>
    <row r="5105" spans="18:21" s="105" customFormat="1" x14ac:dyDescent="0.25">
      <c r="R5105" s="263"/>
      <c r="T5105" s="276"/>
      <c r="U5105" s="284"/>
    </row>
    <row r="5106" spans="18:21" s="105" customFormat="1" x14ac:dyDescent="0.25">
      <c r="R5106" s="263"/>
      <c r="T5106" s="276"/>
      <c r="U5106" s="284"/>
    </row>
    <row r="5107" spans="18:21" s="105" customFormat="1" x14ac:dyDescent="0.25">
      <c r="R5107" s="263"/>
      <c r="T5107" s="276"/>
      <c r="U5107" s="284"/>
    </row>
    <row r="5108" spans="18:21" s="105" customFormat="1" x14ac:dyDescent="0.25">
      <c r="R5108" s="263"/>
      <c r="T5108" s="276"/>
      <c r="U5108" s="284"/>
    </row>
    <row r="5109" spans="18:21" s="105" customFormat="1" x14ac:dyDescent="0.25">
      <c r="R5109" s="263"/>
      <c r="T5109" s="276"/>
      <c r="U5109" s="284"/>
    </row>
    <row r="5110" spans="18:21" s="105" customFormat="1" x14ac:dyDescent="0.25">
      <c r="R5110" s="263"/>
      <c r="T5110" s="276"/>
      <c r="U5110" s="284"/>
    </row>
    <row r="5111" spans="18:21" s="105" customFormat="1" x14ac:dyDescent="0.25">
      <c r="R5111" s="263"/>
      <c r="T5111" s="276"/>
      <c r="U5111" s="284"/>
    </row>
    <row r="5112" spans="18:21" s="105" customFormat="1" x14ac:dyDescent="0.25">
      <c r="R5112" s="263"/>
      <c r="T5112" s="276"/>
      <c r="U5112" s="284"/>
    </row>
    <row r="5113" spans="18:21" s="105" customFormat="1" x14ac:dyDescent="0.25">
      <c r="R5113" s="263"/>
      <c r="T5113" s="276"/>
      <c r="U5113" s="284"/>
    </row>
    <row r="5114" spans="18:21" s="105" customFormat="1" x14ac:dyDescent="0.25">
      <c r="R5114" s="263"/>
      <c r="T5114" s="276"/>
      <c r="U5114" s="284"/>
    </row>
    <row r="5115" spans="18:21" s="105" customFormat="1" x14ac:dyDescent="0.25">
      <c r="R5115" s="263"/>
      <c r="T5115" s="276"/>
      <c r="U5115" s="284"/>
    </row>
    <row r="5116" spans="18:21" s="105" customFormat="1" x14ac:dyDescent="0.25">
      <c r="R5116" s="263"/>
      <c r="T5116" s="276"/>
      <c r="U5116" s="284"/>
    </row>
    <row r="5117" spans="18:21" s="105" customFormat="1" x14ac:dyDescent="0.25">
      <c r="R5117" s="263"/>
      <c r="T5117" s="276"/>
      <c r="U5117" s="284"/>
    </row>
    <row r="5118" spans="18:21" s="105" customFormat="1" x14ac:dyDescent="0.25">
      <c r="R5118" s="263"/>
      <c r="T5118" s="276"/>
      <c r="U5118" s="284"/>
    </row>
    <row r="5119" spans="18:21" s="105" customFormat="1" x14ac:dyDescent="0.25">
      <c r="R5119" s="263"/>
      <c r="T5119" s="276"/>
      <c r="U5119" s="284"/>
    </row>
    <row r="5120" spans="18:21" s="105" customFormat="1" x14ac:dyDescent="0.25">
      <c r="R5120" s="263"/>
      <c r="T5120" s="276"/>
      <c r="U5120" s="284"/>
    </row>
    <row r="5121" spans="18:21" s="105" customFormat="1" x14ac:dyDescent="0.25">
      <c r="R5121" s="263"/>
      <c r="T5121" s="276"/>
      <c r="U5121" s="284"/>
    </row>
    <row r="5122" spans="18:21" s="105" customFormat="1" x14ac:dyDescent="0.25">
      <c r="R5122" s="263"/>
      <c r="T5122" s="276"/>
      <c r="U5122" s="284"/>
    </row>
    <row r="5123" spans="18:21" s="105" customFormat="1" x14ac:dyDescent="0.25">
      <c r="R5123" s="263"/>
      <c r="T5123" s="276"/>
      <c r="U5123" s="284"/>
    </row>
    <row r="5124" spans="18:21" s="105" customFormat="1" x14ac:dyDescent="0.25">
      <c r="R5124" s="263"/>
      <c r="T5124" s="276"/>
      <c r="U5124" s="284"/>
    </row>
    <row r="5125" spans="18:21" s="105" customFormat="1" x14ac:dyDescent="0.25">
      <c r="R5125" s="263"/>
      <c r="T5125" s="276"/>
      <c r="U5125" s="284"/>
    </row>
    <row r="5126" spans="18:21" s="105" customFormat="1" x14ac:dyDescent="0.25">
      <c r="R5126" s="263"/>
      <c r="T5126" s="276"/>
      <c r="U5126" s="284"/>
    </row>
    <row r="5127" spans="18:21" s="105" customFormat="1" x14ac:dyDescent="0.25">
      <c r="R5127" s="263"/>
      <c r="T5127" s="276"/>
      <c r="U5127" s="284"/>
    </row>
    <row r="5128" spans="18:21" s="105" customFormat="1" x14ac:dyDescent="0.25">
      <c r="R5128" s="263"/>
      <c r="T5128" s="276"/>
      <c r="U5128" s="284"/>
    </row>
    <row r="5129" spans="18:21" s="105" customFormat="1" x14ac:dyDescent="0.25">
      <c r="R5129" s="263"/>
      <c r="T5129" s="276"/>
      <c r="U5129" s="284"/>
    </row>
    <row r="5130" spans="18:21" s="105" customFormat="1" x14ac:dyDescent="0.25">
      <c r="R5130" s="263"/>
      <c r="T5130" s="276"/>
      <c r="U5130" s="284"/>
    </row>
    <row r="5131" spans="18:21" s="105" customFormat="1" x14ac:dyDescent="0.25">
      <c r="R5131" s="263"/>
      <c r="T5131" s="276"/>
      <c r="U5131" s="284"/>
    </row>
    <row r="5132" spans="18:21" s="105" customFormat="1" x14ac:dyDescent="0.25">
      <c r="R5132" s="263"/>
      <c r="T5132" s="276"/>
      <c r="U5132" s="284"/>
    </row>
    <row r="5133" spans="18:21" s="105" customFormat="1" x14ac:dyDescent="0.25">
      <c r="R5133" s="263"/>
      <c r="T5133" s="276"/>
      <c r="U5133" s="284"/>
    </row>
    <row r="5134" spans="18:21" s="105" customFormat="1" x14ac:dyDescent="0.25">
      <c r="R5134" s="263"/>
      <c r="T5134" s="276"/>
      <c r="U5134" s="284"/>
    </row>
    <row r="5135" spans="18:21" s="105" customFormat="1" x14ac:dyDescent="0.25">
      <c r="R5135" s="263"/>
      <c r="T5135" s="276"/>
      <c r="U5135" s="284"/>
    </row>
    <row r="5136" spans="18:21" s="105" customFormat="1" x14ac:dyDescent="0.25">
      <c r="R5136" s="263"/>
      <c r="T5136" s="276"/>
      <c r="U5136" s="284"/>
    </row>
    <row r="5137" spans="18:21" s="105" customFormat="1" x14ac:dyDescent="0.25">
      <c r="R5137" s="263"/>
      <c r="T5137" s="276"/>
      <c r="U5137" s="284"/>
    </row>
    <row r="5138" spans="18:21" s="105" customFormat="1" x14ac:dyDescent="0.25">
      <c r="R5138" s="263"/>
      <c r="T5138" s="276"/>
      <c r="U5138" s="284"/>
    </row>
    <row r="5139" spans="18:21" s="105" customFormat="1" x14ac:dyDescent="0.25">
      <c r="R5139" s="263"/>
      <c r="T5139" s="276"/>
      <c r="U5139" s="284"/>
    </row>
    <row r="5140" spans="18:21" s="105" customFormat="1" x14ac:dyDescent="0.25">
      <c r="R5140" s="263"/>
      <c r="T5140" s="276"/>
      <c r="U5140" s="284"/>
    </row>
    <row r="5141" spans="18:21" s="105" customFormat="1" x14ac:dyDescent="0.25">
      <c r="R5141" s="263"/>
      <c r="T5141" s="276"/>
      <c r="U5141" s="284"/>
    </row>
    <row r="5142" spans="18:21" s="105" customFormat="1" x14ac:dyDescent="0.25">
      <c r="R5142" s="263"/>
      <c r="T5142" s="276"/>
      <c r="U5142" s="284"/>
    </row>
    <row r="5143" spans="18:21" s="105" customFormat="1" x14ac:dyDescent="0.25">
      <c r="R5143" s="263"/>
      <c r="T5143" s="276"/>
      <c r="U5143" s="284"/>
    </row>
    <row r="5144" spans="18:21" s="105" customFormat="1" x14ac:dyDescent="0.25">
      <c r="R5144" s="263"/>
      <c r="T5144" s="276"/>
      <c r="U5144" s="284"/>
    </row>
    <row r="5145" spans="18:21" s="105" customFormat="1" x14ac:dyDescent="0.25">
      <c r="R5145" s="263"/>
      <c r="T5145" s="276"/>
      <c r="U5145" s="284"/>
    </row>
    <row r="5146" spans="18:21" s="105" customFormat="1" x14ac:dyDescent="0.25">
      <c r="R5146" s="263"/>
      <c r="T5146" s="276"/>
      <c r="U5146" s="284"/>
    </row>
    <row r="5147" spans="18:21" s="105" customFormat="1" x14ac:dyDescent="0.25">
      <c r="R5147" s="263"/>
      <c r="T5147" s="276"/>
      <c r="U5147" s="284"/>
    </row>
    <row r="5148" spans="18:21" s="105" customFormat="1" x14ac:dyDescent="0.25">
      <c r="R5148" s="263"/>
      <c r="T5148" s="276"/>
      <c r="U5148" s="284"/>
    </row>
    <row r="5149" spans="18:21" s="105" customFormat="1" x14ac:dyDescent="0.25">
      <c r="R5149" s="263"/>
      <c r="T5149" s="276"/>
      <c r="U5149" s="284"/>
    </row>
    <row r="5150" spans="18:21" s="105" customFormat="1" x14ac:dyDescent="0.25">
      <c r="R5150" s="263"/>
      <c r="T5150" s="276"/>
      <c r="U5150" s="284"/>
    </row>
    <row r="5151" spans="18:21" s="105" customFormat="1" x14ac:dyDescent="0.25">
      <c r="R5151" s="263"/>
      <c r="T5151" s="276"/>
      <c r="U5151" s="284"/>
    </row>
    <row r="5152" spans="18:21" s="105" customFormat="1" x14ac:dyDescent="0.25">
      <c r="R5152" s="263"/>
      <c r="T5152" s="276"/>
      <c r="U5152" s="284"/>
    </row>
    <row r="5153" spans="18:21" s="105" customFormat="1" x14ac:dyDescent="0.25">
      <c r="R5153" s="263"/>
      <c r="T5153" s="276"/>
      <c r="U5153" s="284"/>
    </row>
    <row r="5154" spans="18:21" s="105" customFormat="1" x14ac:dyDescent="0.25">
      <c r="R5154" s="263"/>
      <c r="T5154" s="276"/>
      <c r="U5154" s="284"/>
    </row>
    <row r="5155" spans="18:21" s="105" customFormat="1" x14ac:dyDescent="0.25">
      <c r="R5155" s="263"/>
      <c r="T5155" s="276"/>
      <c r="U5155" s="284"/>
    </row>
    <row r="5156" spans="18:21" s="105" customFormat="1" x14ac:dyDescent="0.25">
      <c r="R5156" s="263"/>
      <c r="T5156" s="276"/>
      <c r="U5156" s="284"/>
    </row>
    <row r="5157" spans="18:21" s="105" customFormat="1" x14ac:dyDescent="0.25">
      <c r="R5157" s="263"/>
      <c r="T5157" s="276"/>
      <c r="U5157" s="284"/>
    </row>
    <row r="5158" spans="18:21" s="105" customFormat="1" x14ac:dyDescent="0.25">
      <c r="R5158" s="263"/>
      <c r="T5158" s="276"/>
      <c r="U5158" s="284"/>
    </row>
    <row r="5159" spans="18:21" s="105" customFormat="1" x14ac:dyDescent="0.25">
      <c r="R5159" s="263"/>
      <c r="T5159" s="276"/>
      <c r="U5159" s="284"/>
    </row>
    <row r="5160" spans="18:21" s="105" customFormat="1" x14ac:dyDescent="0.25">
      <c r="R5160" s="263"/>
      <c r="T5160" s="276"/>
      <c r="U5160" s="284"/>
    </row>
    <row r="5161" spans="18:21" s="105" customFormat="1" x14ac:dyDescent="0.25">
      <c r="R5161" s="263"/>
      <c r="T5161" s="276"/>
      <c r="U5161" s="284"/>
    </row>
    <row r="5162" spans="18:21" s="105" customFormat="1" x14ac:dyDescent="0.25">
      <c r="R5162" s="263"/>
      <c r="T5162" s="276"/>
      <c r="U5162" s="284"/>
    </row>
    <row r="5163" spans="18:21" s="105" customFormat="1" x14ac:dyDescent="0.25">
      <c r="R5163" s="263"/>
      <c r="T5163" s="276"/>
      <c r="U5163" s="284"/>
    </row>
    <row r="5164" spans="18:21" s="105" customFormat="1" x14ac:dyDescent="0.25">
      <c r="R5164" s="263"/>
      <c r="T5164" s="276"/>
      <c r="U5164" s="284"/>
    </row>
    <row r="5165" spans="18:21" s="105" customFormat="1" x14ac:dyDescent="0.25">
      <c r="R5165" s="263"/>
      <c r="T5165" s="276"/>
      <c r="U5165" s="284"/>
    </row>
    <row r="5166" spans="18:21" s="105" customFormat="1" x14ac:dyDescent="0.25">
      <c r="R5166" s="263"/>
      <c r="T5166" s="276"/>
      <c r="U5166" s="284"/>
    </row>
    <row r="5167" spans="18:21" s="105" customFormat="1" x14ac:dyDescent="0.25">
      <c r="R5167" s="263"/>
      <c r="T5167" s="276"/>
      <c r="U5167" s="284"/>
    </row>
    <row r="5168" spans="18:21" s="105" customFormat="1" x14ac:dyDescent="0.25">
      <c r="R5168" s="263"/>
      <c r="T5168" s="276"/>
      <c r="U5168" s="284"/>
    </row>
    <row r="5169" spans="18:21" s="105" customFormat="1" x14ac:dyDescent="0.25">
      <c r="R5169" s="263"/>
      <c r="T5169" s="276"/>
      <c r="U5169" s="284"/>
    </row>
    <row r="5170" spans="18:21" s="105" customFormat="1" x14ac:dyDescent="0.25">
      <c r="R5170" s="263"/>
      <c r="T5170" s="276"/>
      <c r="U5170" s="284"/>
    </row>
    <row r="5171" spans="18:21" s="105" customFormat="1" x14ac:dyDescent="0.25">
      <c r="R5171" s="263"/>
      <c r="T5171" s="276"/>
      <c r="U5171" s="284"/>
    </row>
    <row r="5172" spans="18:21" s="105" customFormat="1" x14ac:dyDescent="0.25">
      <c r="R5172" s="263"/>
      <c r="T5172" s="276"/>
      <c r="U5172" s="284"/>
    </row>
    <row r="5173" spans="18:21" s="105" customFormat="1" x14ac:dyDescent="0.25">
      <c r="R5173" s="263"/>
      <c r="T5173" s="276"/>
      <c r="U5173" s="284"/>
    </row>
    <row r="5174" spans="18:21" s="105" customFormat="1" x14ac:dyDescent="0.25">
      <c r="R5174" s="263"/>
      <c r="T5174" s="276"/>
      <c r="U5174" s="284"/>
    </row>
    <row r="5175" spans="18:21" s="105" customFormat="1" x14ac:dyDescent="0.25">
      <c r="R5175" s="263"/>
      <c r="T5175" s="276"/>
      <c r="U5175" s="284"/>
    </row>
    <row r="5176" spans="18:21" s="105" customFormat="1" x14ac:dyDescent="0.25">
      <c r="R5176" s="263"/>
      <c r="T5176" s="276"/>
      <c r="U5176" s="284"/>
    </row>
    <row r="5177" spans="18:21" s="105" customFormat="1" x14ac:dyDescent="0.25">
      <c r="R5177" s="263"/>
      <c r="T5177" s="276"/>
      <c r="U5177" s="284"/>
    </row>
    <row r="5178" spans="18:21" s="105" customFormat="1" x14ac:dyDescent="0.25">
      <c r="R5178" s="263"/>
      <c r="T5178" s="276"/>
      <c r="U5178" s="284"/>
    </row>
    <row r="5179" spans="18:21" s="105" customFormat="1" x14ac:dyDescent="0.25">
      <c r="R5179" s="263"/>
      <c r="T5179" s="276"/>
      <c r="U5179" s="284"/>
    </row>
    <row r="5180" spans="18:21" s="105" customFormat="1" x14ac:dyDescent="0.25">
      <c r="R5180" s="263"/>
      <c r="T5180" s="276"/>
      <c r="U5180" s="284"/>
    </row>
    <row r="5181" spans="18:21" s="105" customFormat="1" x14ac:dyDescent="0.25">
      <c r="R5181" s="263"/>
      <c r="T5181" s="276"/>
      <c r="U5181" s="284"/>
    </row>
    <row r="5182" spans="18:21" s="105" customFormat="1" x14ac:dyDescent="0.25">
      <c r="R5182" s="263"/>
      <c r="T5182" s="276"/>
      <c r="U5182" s="284"/>
    </row>
    <row r="5183" spans="18:21" s="105" customFormat="1" x14ac:dyDescent="0.25">
      <c r="R5183" s="263"/>
      <c r="T5183" s="276"/>
      <c r="U5183" s="284"/>
    </row>
    <row r="5184" spans="18:21" s="105" customFormat="1" x14ac:dyDescent="0.25">
      <c r="R5184" s="263"/>
      <c r="T5184" s="276"/>
      <c r="U5184" s="284"/>
    </row>
    <row r="5185" spans="18:21" s="105" customFormat="1" x14ac:dyDescent="0.25">
      <c r="R5185" s="263"/>
      <c r="T5185" s="276"/>
      <c r="U5185" s="284"/>
    </row>
    <row r="5186" spans="18:21" s="105" customFormat="1" x14ac:dyDescent="0.25">
      <c r="R5186" s="263"/>
      <c r="T5186" s="276"/>
      <c r="U5186" s="284"/>
    </row>
    <row r="5187" spans="18:21" s="105" customFormat="1" x14ac:dyDescent="0.25">
      <c r="R5187" s="263"/>
      <c r="T5187" s="276"/>
      <c r="U5187" s="284"/>
    </row>
    <row r="5188" spans="18:21" s="105" customFormat="1" x14ac:dyDescent="0.25">
      <c r="R5188" s="263"/>
      <c r="T5188" s="276"/>
      <c r="U5188" s="284"/>
    </row>
    <row r="5189" spans="18:21" s="105" customFormat="1" x14ac:dyDescent="0.25">
      <c r="R5189" s="263"/>
      <c r="T5189" s="276"/>
      <c r="U5189" s="284"/>
    </row>
    <row r="5190" spans="18:21" s="105" customFormat="1" x14ac:dyDescent="0.25">
      <c r="R5190" s="263"/>
      <c r="T5190" s="276"/>
      <c r="U5190" s="284"/>
    </row>
    <row r="5191" spans="18:21" s="105" customFormat="1" x14ac:dyDescent="0.25">
      <c r="R5191" s="263"/>
      <c r="T5191" s="276"/>
      <c r="U5191" s="284"/>
    </row>
    <row r="5192" spans="18:21" s="105" customFormat="1" x14ac:dyDescent="0.25">
      <c r="R5192" s="263"/>
      <c r="T5192" s="276"/>
      <c r="U5192" s="284"/>
    </row>
    <row r="5193" spans="18:21" s="105" customFormat="1" x14ac:dyDescent="0.25">
      <c r="R5193" s="263"/>
      <c r="T5193" s="276"/>
      <c r="U5193" s="284"/>
    </row>
    <row r="5194" spans="18:21" s="105" customFormat="1" x14ac:dyDescent="0.25">
      <c r="R5194" s="263"/>
      <c r="T5194" s="276"/>
      <c r="U5194" s="284"/>
    </row>
    <row r="5195" spans="18:21" s="105" customFormat="1" x14ac:dyDescent="0.25">
      <c r="R5195" s="263"/>
      <c r="T5195" s="276"/>
      <c r="U5195" s="284"/>
    </row>
    <row r="5196" spans="18:21" s="105" customFormat="1" x14ac:dyDescent="0.25">
      <c r="R5196" s="263"/>
      <c r="T5196" s="276"/>
      <c r="U5196" s="284"/>
    </row>
    <row r="5197" spans="18:21" s="105" customFormat="1" x14ac:dyDescent="0.25">
      <c r="R5197" s="263"/>
      <c r="T5197" s="276"/>
      <c r="U5197" s="284"/>
    </row>
    <row r="5198" spans="18:21" s="105" customFormat="1" x14ac:dyDescent="0.25">
      <c r="R5198" s="263"/>
      <c r="T5198" s="276"/>
      <c r="U5198" s="284"/>
    </row>
    <row r="5199" spans="18:21" s="105" customFormat="1" x14ac:dyDescent="0.25">
      <c r="R5199" s="263"/>
      <c r="T5199" s="276"/>
      <c r="U5199" s="284"/>
    </row>
    <row r="5200" spans="18:21" s="105" customFormat="1" x14ac:dyDescent="0.25">
      <c r="R5200" s="263"/>
      <c r="T5200" s="276"/>
      <c r="U5200" s="284"/>
    </row>
    <row r="5201" spans="18:21" s="105" customFormat="1" x14ac:dyDescent="0.25">
      <c r="R5201" s="263"/>
      <c r="T5201" s="276"/>
      <c r="U5201" s="284"/>
    </row>
    <row r="5202" spans="18:21" s="105" customFormat="1" x14ac:dyDescent="0.25">
      <c r="R5202" s="263"/>
      <c r="T5202" s="276"/>
      <c r="U5202" s="284"/>
    </row>
    <row r="5203" spans="18:21" s="105" customFormat="1" x14ac:dyDescent="0.25">
      <c r="R5203" s="263"/>
      <c r="T5203" s="276"/>
      <c r="U5203" s="284"/>
    </row>
    <row r="5204" spans="18:21" s="105" customFormat="1" x14ac:dyDescent="0.25">
      <c r="R5204" s="263"/>
      <c r="T5204" s="276"/>
      <c r="U5204" s="284"/>
    </row>
    <row r="5205" spans="18:21" s="105" customFormat="1" x14ac:dyDescent="0.25">
      <c r="R5205" s="263"/>
      <c r="T5205" s="276"/>
      <c r="U5205" s="284"/>
    </row>
    <row r="5206" spans="18:21" s="105" customFormat="1" x14ac:dyDescent="0.25">
      <c r="R5206" s="263"/>
      <c r="T5206" s="276"/>
      <c r="U5206" s="284"/>
    </row>
    <row r="5207" spans="18:21" s="105" customFormat="1" x14ac:dyDescent="0.25">
      <c r="R5207" s="263"/>
      <c r="T5207" s="276"/>
      <c r="U5207" s="284"/>
    </row>
    <row r="5208" spans="18:21" s="105" customFormat="1" x14ac:dyDescent="0.25">
      <c r="R5208" s="263"/>
      <c r="T5208" s="276"/>
      <c r="U5208" s="284"/>
    </row>
    <row r="5209" spans="18:21" s="105" customFormat="1" x14ac:dyDescent="0.25">
      <c r="R5209" s="263"/>
      <c r="T5209" s="276"/>
      <c r="U5209" s="284"/>
    </row>
    <row r="5210" spans="18:21" s="105" customFormat="1" x14ac:dyDescent="0.25">
      <c r="R5210" s="263"/>
      <c r="T5210" s="276"/>
      <c r="U5210" s="284"/>
    </row>
    <row r="5211" spans="18:21" s="105" customFormat="1" x14ac:dyDescent="0.25">
      <c r="R5211" s="263"/>
      <c r="T5211" s="276"/>
      <c r="U5211" s="284"/>
    </row>
    <row r="5212" spans="18:21" s="105" customFormat="1" x14ac:dyDescent="0.25">
      <c r="R5212" s="263"/>
      <c r="T5212" s="276"/>
      <c r="U5212" s="284"/>
    </row>
    <row r="5213" spans="18:21" s="105" customFormat="1" x14ac:dyDescent="0.25">
      <c r="R5213" s="263"/>
      <c r="T5213" s="276"/>
      <c r="U5213" s="284"/>
    </row>
    <row r="5214" spans="18:21" s="105" customFormat="1" x14ac:dyDescent="0.25">
      <c r="R5214" s="263"/>
      <c r="T5214" s="276"/>
      <c r="U5214" s="284"/>
    </row>
    <row r="5215" spans="18:21" s="105" customFormat="1" x14ac:dyDescent="0.25">
      <c r="R5215" s="263"/>
      <c r="T5215" s="276"/>
      <c r="U5215" s="284"/>
    </row>
    <row r="5216" spans="18:21" s="105" customFormat="1" x14ac:dyDescent="0.25">
      <c r="R5216" s="263"/>
      <c r="T5216" s="276"/>
      <c r="U5216" s="284"/>
    </row>
    <row r="5217" spans="18:21" s="105" customFormat="1" x14ac:dyDescent="0.25">
      <c r="R5217" s="263"/>
      <c r="T5217" s="276"/>
      <c r="U5217" s="284"/>
    </row>
    <row r="5218" spans="18:21" s="105" customFormat="1" x14ac:dyDescent="0.25">
      <c r="R5218" s="263"/>
      <c r="T5218" s="276"/>
      <c r="U5218" s="284"/>
    </row>
    <row r="5219" spans="18:21" s="105" customFormat="1" x14ac:dyDescent="0.25">
      <c r="R5219" s="263"/>
      <c r="T5219" s="276"/>
      <c r="U5219" s="284"/>
    </row>
    <row r="5220" spans="18:21" s="105" customFormat="1" x14ac:dyDescent="0.25">
      <c r="R5220" s="263"/>
      <c r="T5220" s="276"/>
      <c r="U5220" s="284"/>
    </row>
    <row r="5221" spans="18:21" s="105" customFormat="1" x14ac:dyDescent="0.25">
      <c r="R5221" s="263"/>
      <c r="T5221" s="276"/>
      <c r="U5221" s="284"/>
    </row>
    <row r="5222" spans="18:21" s="105" customFormat="1" x14ac:dyDescent="0.25">
      <c r="R5222" s="263"/>
      <c r="T5222" s="276"/>
      <c r="U5222" s="284"/>
    </row>
    <row r="5223" spans="18:21" s="105" customFormat="1" x14ac:dyDescent="0.25">
      <c r="R5223" s="263"/>
      <c r="T5223" s="276"/>
      <c r="U5223" s="284"/>
    </row>
    <row r="5224" spans="18:21" s="105" customFormat="1" x14ac:dyDescent="0.25">
      <c r="R5224" s="263"/>
      <c r="T5224" s="276"/>
      <c r="U5224" s="284"/>
    </row>
    <row r="5225" spans="18:21" s="105" customFormat="1" x14ac:dyDescent="0.25">
      <c r="R5225" s="263"/>
      <c r="T5225" s="276"/>
      <c r="U5225" s="284"/>
    </row>
    <row r="5226" spans="18:21" s="105" customFormat="1" x14ac:dyDescent="0.25">
      <c r="R5226" s="263"/>
      <c r="T5226" s="276"/>
      <c r="U5226" s="284"/>
    </row>
    <row r="5227" spans="18:21" s="105" customFormat="1" x14ac:dyDescent="0.25">
      <c r="R5227" s="263"/>
      <c r="T5227" s="276"/>
      <c r="U5227" s="284"/>
    </row>
    <row r="5228" spans="18:21" s="105" customFormat="1" x14ac:dyDescent="0.25">
      <c r="R5228" s="263"/>
      <c r="T5228" s="276"/>
      <c r="U5228" s="284"/>
    </row>
    <row r="5229" spans="18:21" s="105" customFormat="1" x14ac:dyDescent="0.25">
      <c r="R5229" s="263"/>
      <c r="T5229" s="276"/>
      <c r="U5229" s="284"/>
    </row>
    <row r="5230" spans="18:21" s="105" customFormat="1" x14ac:dyDescent="0.25">
      <c r="R5230" s="263"/>
      <c r="T5230" s="276"/>
      <c r="U5230" s="284"/>
    </row>
    <row r="5231" spans="18:21" s="105" customFormat="1" x14ac:dyDescent="0.25">
      <c r="R5231" s="263"/>
      <c r="T5231" s="276"/>
      <c r="U5231" s="284"/>
    </row>
    <row r="5232" spans="18:21" s="105" customFormat="1" x14ac:dyDescent="0.25">
      <c r="R5232" s="263"/>
      <c r="T5232" s="276"/>
      <c r="U5232" s="284"/>
    </row>
    <row r="5233" spans="18:21" s="105" customFormat="1" x14ac:dyDescent="0.25">
      <c r="R5233" s="263"/>
      <c r="T5233" s="276"/>
      <c r="U5233" s="284"/>
    </row>
    <row r="5234" spans="18:21" s="105" customFormat="1" x14ac:dyDescent="0.25">
      <c r="R5234" s="263"/>
      <c r="T5234" s="276"/>
      <c r="U5234" s="284"/>
    </row>
    <row r="5235" spans="18:21" s="105" customFormat="1" x14ac:dyDescent="0.25">
      <c r="R5235" s="263"/>
      <c r="T5235" s="276"/>
      <c r="U5235" s="284"/>
    </row>
    <row r="5236" spans="18:21" s="105" customFormat="1" x14ac:dyDescent="0.25">
      <c r="R5236" s="263"/>
      <c r="T5236" s="276"/>
      <c r="U5236" s="284"/>
    </row>
    <row r="5237" spans="18:21" s="105" customFormat="1" x14ac:dyDescent="0.25">
      <c r="R5237" s="263"/>
      <c r="T5237" s="276"/>
      <c r="U5237" s="284"/>
    </row>
    <row r="5238" spans="18:21" s="105" customFormat="1" x14ac:dyDescent="0.25">
      <c r="R5238" s="263"/>
      <c r="T5238" s="276"/>
      <c r="U5238" s="284"/>
    </row>
    <row r="5239" spans="18:21" s="105" customFormat="1" x14ac:dyDescent="0.25">
      <c r="R5239" s="263"/>
      <c r="T5239" s="276"/>
      <c r="U5239" s="284"/>
    </row>
    <row r="5240" spans="18:21" s="105" customFormat="1" x14ac:dyDescent="0.25">
      <c r="R5240" s="263"/>
      <c r="T5240" s="276"/>
      <c r="U5240" s="284"/>
    </row>
    <row r="5241" spans="18:21" s="105" customFormat="1" x14ac:dyDescent="0.25">
      <c r="R5241" s="263"/>
      <c r="T5241" s="276"/>
      <c r="U5241" s="284"/>
    </row>
    <row r="5242" spans="18:21" s="105" customFormat="1" x14ac:dyDescent="0.25">
      <c r="R5242" s="263"/>
      <c r="T5242" s="276"/>
      <c r="U5242" s="284"/>
    </row>
    <row r="5243" spans="18:21" s="105" customFormat="1" x14ac:dyDescent="0.25">
      <c r="R5243" s="263"/>
      <c r="T5243" s="276"/>
      <c r="U5243" s="284"/>
    </row>
    <row r="5244" spans="18:21" s="105" customFormat="1" x14ac:dyDescent="0.25">
      <c r="R5244" s="263"/>
      <c r="T5244" s="276"/>
      <c r="U5244" s="284"/>
    </row>
    <row r="5245" spans="18:21" s="105" customFormat="1" x14ac:dyDescent="0.25">
      <c r="R5245" s="263"/>
      <c r="T5245" s="276"/>
      <c r="U5245" s="284"/>
    </row>
    <row r="5246" spans="18:21" s="105" customFormat="1" x14ac:dyDescent="0.25">
      <c r="R5246" s="263"/>
      <c r="T5246" s="276"/>
      <c r="U5246" s="284"/>
    </row>
    <row r="5247" spans="18:21" s="105" customFormat="1" x14ac:dyDescent="0.25">
      <c r="R5247" s="263"/>
      <c r="T5247" s="276"/>
      <c r="U5247" s="284"/>
    </row>
    <row r="5248" spans="18:21" s="105" customFormat="1" x14ac:dyDescent="0.25">
      <c r="R5248" s="263"/>
      <c r="T5248" s="276"/>
      <c r="U5248" s="284"/>
    </row>
    <row r="5249" spans="18:21" s="105" customFormat="1" x14ac:dyDescent="0.25">
      <c r="R5249" s="263"/>
      <c r="T5249" s="276"/>
      <c r="U5249" s="284"/>
    </row>
    <row r="5250" spans="18:21" s="105" customFormat="1" x14ac:dyDescent="0.25">
      <c r="R5250" s="263"/>
      <c r="T5250" s="276"/>
      <c r="U5250" s="284"/>
    </row>
    <row r="5251" spans="18:21" s="105" customFormat="1" x14ac:dyDescent="0.25">
      <c r="R5251" s="263"/>
      <c r="T5251" s="276"/>
      <c r="U5251" s="284"/>
    </row>
    <row r="5252" spans="18:21" s="105" customFormat="1" x14ac:dyDescent="0.25">
      <c r="R5252" s="263"/>
      <c r="T5252" s="276"/>
      <c r="U5252" s="284"/>
    </row>
    <row r="5253" spans="18:21" s="105" customFormat="1" x14ac:dyDescent="0.25">
      <c r="R5253" s="263"/>
      <c r="T5253" s="276"/>
      <c r="U5253" s="284"/>
    </row>
    <row r="5254" spans="18:21" s="105" customFormat="1" x14ac:dyDescent="0.25">
      <c r="R5254" s="263"/>
      <c r="T5254" s="276"/>
      <c r="U5254" s="284"/>
    </row>
    <row r="5255" spans="18:21" s="105" customFormat="1" x14ac:dyDescent="0.25">
      <c r="R5255" s="263"/>
      <c r="T5255" s="276"/>
      <c r="U5255" s="284"/>
    </row>
    <row r="5256" spans="18:21" s="105" customFormat="1" x14ac:dyDescent="0.25">
      <c r="R5256" s="263"/>
      <c r="T5256" s="276"/>
      <c r="U5256" s="284"/>
    </row>
    <row r="5257" spans="18:21" s="105" customFormat="1" x14ac:dyDescent="0.25">
      <c r="R5257" s="263"/>
      <c r="T5257" s="276"/>
      <c r="U5257" s="284"/>
    </row>
    <row r="5258" spans="18:21" s="105" customFormat="1" x14ac:dyDescent="0.25">
      <c r="R5258" s="263"/>
      <c r="T5258" s="276"/>
      <c r="U5258" s="284"/>
    </row>
    <row r="5259" spans="18:21" s="105" customFormat="1" x14ac:dyDescent="0.25">
      <c r="R5259" s="263"/>
      <c r="T5259" s="276"/>
      <c r="U5259" s="284"/>
    </row>
    <row r="5260" spans="18:21" s="105" customFormat="1" x14ac:dyDescent="0.25">
      <c r="R5260" s="263"/>
      <c r="T5260" s="276"/>
      <c r="U5260" s="284"/>
    </row>
    <row r="5261" spans="18:21" s="105" customFormat="1" x14ac:dyDescent="0.25">
      <c r="R5261" s="263"/>
      <c r="T5261" s="276"/>
      <c r="U5261" s="284"/>
    </row>
    <row r="5262" spans="18:21" s="105" customFormat="1" x14ac:dyDescent="0.25">
      <c r="R5262" s="263"/>
      <c r="T5262" s="276"/>
      <c r="U5262" s="284"/>
    </row>
    <row r="5263" spans="18:21" s="105" customFormat="1" x14ac:dyDescent="0.25">
      <c r="R5263" s="263"/>
      <c r="T5263" s="276"/>
      <c r="U5263" s="284"/>
    </row>
    <row r="5264" spans="18:21" s="105" customFormat="1" x14ac:dyDescent="0.25">
      <c r="R5264" s="263"/>
      <c r="T5264" s="276"/>
      <c r="U5264" s="284"/>
    </row>
    <row r="5265" spans="18:21" s="105" customFormat="1" x14ac:dyDescent="0.25">
      <c r="R5265" s="263"/>
      <c r="T5265" s="276"/>
      <c r="U5265" s="284"/>
    </row>
    <row r="5266" spans="18:21" s="105" customFormat="1" x14ac:dyDescent="0.25">
      <c r="R5266" s="263"/>
      <c r="T5266" s="276"/>
      <c r="U5266" s="284"/>
    </row>
    <row r="5267" spans="18:21" s="105" customFormat="1" x14ac:dyDescent="0.25">
      <c r="R5267" s="263"/>
      <c r="T5267" s="276"/>
      <c r="U5267" s="284"/>
    </row>
    <row r="5268" spans="18:21" s="105" customFormat="1" x14ac:dyDescent="0.25">
      <c r="R5268" s="263"/>
      <c r="T5268" s="276"/>
      <c r="U5268" s="284"/>
    </row>
    <row r="5269" spans="18:21" s="105" customFormat="1" x14ac:dyDescent="0.25">
      <c r="R5269" s="263"/>
      <c r="T5269" s="276"/>
      <c r="U5269" s="284"/>
    </row>
    <row r="5270" spans="18:21" s="105" customFormat="1" x14ac:dyDescent="0.25">
      <c r="R5270" s="263"/>
      <c r="T5270" s="276"/>
      <c r="U5270" s="284"/>
    </row>
    <row r="5271" spans="18:21" s="105" customFormat="1" x14ac:dyDescent="0.25">
      <c r="R5271" s="263"/>
      <c r="T5271" s="276"/>
      <c r="U5271" s="284"/>
    </row>
    <row r="5272" spans="18:21" s="105" customFormat="1" x14ac:dyDescent="0.25">
      <c r="R5272" s="263"/>
      <c r="T5272" s="276"/>
      <c r="U5272" s="284"/>
    </row>
    <row r="5273" spans="18:21" s="105" customFormat="1" x14ac:dyDescent="0.25">
      <c r="R5273" s="263"/>
      <c r="T5273" s="276"/>
      <c r="U5273" s="284"/>
    </row>
    <row r="5274" spans="18:21" s="105" customFormat="1" x14ac:dyDescent="0.25">
      <c r="R5274" s="263"/>
      <c r="T5274" s="276"/>
      <c r="U5274" s="284"/>
    </row>
    <row r="5275" spans="18:21" s="105" customFormat="1" x14ac:dyDescent="0.25">
      <c r="R5275" s="263"/>
      <c r="T5275" s="276"/>
      <c r="U5275" s="284"/>
    </row>
    <row r="5276" spans="18:21" s="105" customFormat="1" x14ac:dyDescent="0.25">
      <c r="R5276" s="263"/>
      <c r="T5276" s="276"/>
      <c r="U5276" s="284"/>
    </row>
    <row r="5277" spans="18:21" s="105" customFormat="1" x14ac:dyDescent="0.25">
      <c r="R5277" s="263"/>
      <c r="T5277" s="276"/>
      <c r="U5277" s="284"/>
    </row>
    <row r="5278" spans="18:21" s="105" customFormat="1" x14ac:dyDescent="0.25">
      <c r="R5278" s="263"/>
      <c r="T5278" s="276"/>
      <c r="U5278" s="284"/>
    </row>
    <row r="5279" spans="18:21" s="105" customFormat="1" x14ac:dyDescent="0.25">
      <c r="R5279" s="263"/>
      <c r="T5279" s="276"/>
      <c r="U5279" s="284"/>
    </row>
    <row r="5280" spans="18:21" s="105" customFormat="1" x14ac:dyDescent="0.25">
      <c r="R5280" s="263"/>
      <c r="T5280" s="276"/>
      <c r="U5280" s="284"/>
    </row>
    <row r="5281" spans="18:21" s="105" customFormat="1" x14ac:dyDescent="0.25">
      <c r="R5281" s="263"/>
      <c r="T5281" s="276"/>
      <c r="U5281" s="284"/>
    </row>
    <row r="5282" spans="18:21" s="105" customFormat="1" x14ac:dyDescent="0.25">
      <c r="R5282" s="263"/>
      <c r="T5282" s="276"/>
      <c r="U5282" s="284"/>
    </row>
    <row r="5283" spans="18:21" s="105" customFormat="1" x14ac:dyDescent="0.25">
      <c r="R5283" s="263"/>
      <c r="T5283" s="276"/>
      <c r="U5283" s="284"/>
    </row>
    <row r="5284" spans="18:21" s="105" customFormat="1" x14ac:dyDescent="0.25">
      <c r="R5284" s="263"/>
      <c r="T5284" s="276"/>
      <c r="U5284" s="284"/>
    </row>
    <row r="5285" spans="18:21" s="105" customFormat="1" x14ac:dyDescent="0.25">
      <c r="R5285" s="263"/>
      <c r="T5285" s="276"/>
      <c r="U5285" s="284"/>
    </row>
    <row r="5286" spans="18:21" s="105" customFormat="1" x14ac:dyDescent="0.25">
      <c r="R5286" s="263"/>
      <c r="T5286" s="276"/>
      <c r="U5286" s="284"/>
    </row>
    <row r="5287" spans="18:21" s="105" customFormat="1" x14ac:dyDescent="0.25">
      <c r="R5287" s="263"/>
      <c r="T5287" s="276"/>
      <c r="U5287" s="284"/>
    </row>
    <row r="5288" spans="18:21" s="105" customFormat="1" x14ac:dyDescent="0.25">
      <c r="R5288" s="263"/>
      <c r="T5288" s="276"/>
      <c r="U5288" s="284"/>
    </row>
    <row r="5289" spans="18:21" s="105" customFormat="1" x14ac:dyDescent="0.25">
      <c r="R5289" s="263"/>
      <c r="T5289" s="276"/>
      <c r="U5289" s="284"/>
    </row>
    <row r="5290" spans="18:21" s="105" customFormat="1" x14ac:dyDescent="0.25">
      <c r="R5290" s="263"/>
      <c r="T5290" s="276"/>
      <c r="U5290" s="284"/>
    </row>
    <row r="5291" spans="18:21" s="105" customFormat="1" x14ac:dyDescent="0.25">
      <c r="R5291" s="263"/>
      <c r="T5291" s="276"/>
      <c r="U5291" s="284"/>
    </row>
    <row r="5292" spans="18:21" s="105" customFormat="1" x14ac:dyDescent="0.25">
      <c r="R5292" s="263"/>
      <c r="T5292" s="276"/>
      <c r="U5292" s="284"/>
    </row>
    <row r="5293" spans="18:21" s="105" customFormat="1" x14ac:dyDescent="0.25">
      <c r="R5293" s="263"/>
      <c r="T5293" s="276"/>
      <c r="U5293" s="284"/>
    </row>
    <row r="5294" spans="18:21" s="105" customFormat="1" x14ac:dyDescent="0.25">
      <c r="R5294" s="263"/>
      <c r="T5294" s="276"/>
      <c r="U5294" s="284"/>
    </row>
    <row r="5295" spans="18:21" s="105" customFormat="1" x14ac:dyDescent="0.25">
      <c r="R5295" s="263"/>
      <c r="T5295" s="276"/>
      <c r="U5295" s="284"/>
    </row>
    <row r="5296" spans="18:21" s="105" customFormat="1" x14ac:dyDescent="0.25">
      <c r="R5296" s="263"/>
      <c r="T5296" s="276"/>
      <c r="U5296" s="284"/>
    </row>
    <row r="5297" spans="18:21" s="105" customFormat="1" x14ac:dyDescent="0.25">
      <c r="R5297" s="263"/>
      <c r="T5297" s="276"/>
      <c r="U5297" s="284"/>
    </row>
    <row r="5298" spans="18:21" s="105" customFormat="1" x14ac:dyDescent="0.25">
      <c r="R5298" s="263"/>
      <c r="T5298" s="276"/>
      <c r="U5298" s="284"/>
    </row>
    <row r="5299" spans="18:21" s="105" customFormat="1" x14ac:dyDescent="0.25">
      <c r="R5299" s="263"/>
      <c r="T5299" s="276"/>
      <c r="U5299" s="284"/>
    </row>
    <row r="5300" spans="18:21" s="105" customFormat="1" x14ac:dyDescent="0.25">
      <c r="R5300" s="263"/>
      <c r="T5300" s="276"/>
      <c r="U5300" s="284"/>
    </row>
    <row r="5301" spans="18:21" s="105" customFormat="1" x14ac:dyDescent="0.25">
      <c r="R5301" s="263"/>
      <c r="T5301" s="276"/>
      <c r="U5301" s="284"/>
    </row>
    <row r="5302" spans="18:21" s="105" customFormat="1" x14ac:dyDescent="0.25">
      <c r="R5302" s="263"/>
      <c r="T5302" s="276"/>
      <c r="U5302" s="284"/>
    </row>
    <row r="5303" spans="18:21" s="105" customFormat="1" x14ac:dyDescent="0.25">
      <c r="R5303" s="263"/>
      <c r="T5303" s="276"/>
      <c r="U5303" s="284"/>
    </row>
    <row r="5304" spans="18:21" s="105" customFormat="1" x14ac:dyDescent="0.25">
      <c r="R5304" s="263"/>
      <c r="T5304" s="276"/>
      <c r="U5304" s="284"/>
    </row>
    <row r="5305" spans="18:21" s="105" customFormat="1" x14ac:dyDescent="0.25">
      <c r="R5305" s="263"/>
      <c r="T5305" s="276"/>
      <c r="U5305" s="284"/>
    </row>
    <row r="5306" spans="18:21" s="105" customFormat="1" x14ac:dyDescent="0.25">
      <c r="R5306" s="263"/>
      <c r="T5306" s="276"/>
      <c r="U5306" s="284"/>
    </row>
    <row r="5307" spans="18:21" s="105" customFormat="1" x14ac:dyDescent="0.25">
      <c r="R5307" s="263"/>
      <c r="T5307" s="276"/>
      <c r="U5307" s="284"/>
    </row>
    <row r="5308" spans="18:21" s="105" customFormat="1" x14ac:dyDescent="0.25">
      <c r="R5308" s="263"/>
      <c r="T5308" s="276"/>
      <c r="U5308" s="284"/>
    </row>
    <row r="5309" spans="18:21" s="105" customFormat="1" x14ac:dyDescent="0.25">
      <c r="R5309" s="263"/>
      <c r="T5309" s="276"/>
      <c r="U5309" s="284"/>
    </row>
    <row r="5310" spans="18:21" s="105" customFormat="1" x14ac:dyDescent="0.25">
      <c r="R5310" s="263"/>
      <c r="T5310" s="276"/>
      <c r="U5310" s="284"/>
    </row>
    <row r="5311" spans="18:21" s="105" customFormat="1" x14ac:dyDescent="0.25">
      <c r="R5311" s="263"/>
      <c r="T5311" s="276"/>
      <c r="U5311" s="284"/>
    </row>
    <row r="5312" spans="18:21" s="105" customFormat="1" x14ac:dyDescent="0.25">
      <c r="R5312" s="263"/>
      <c r="T5312" s="276"/>
      <c r="U5312" s="284"/>
    </row>
    <row r="5313" spans="18:21" s="105" customFormat="1" x14ac:dyDescent="0.25">
      <c r="R5313" s="263"/>
      <c r="T5313" s="276"/>
      <c r="U5313" s="284"/>
    </row>
    <row r="5314" spans="18:21" s="105" customFormat="1" x14ac:dyDescent="0.25">
      <c r="R5314" s="263"/>
      <c r="T5314" s="276"/>
      <c r="U5314" s="284"/>
    </row>
    <row r="5315" spans="18:21" s="105" customFormat="1" x14ac:dyDescent="0.25">
      <c r="R5315" s="263"/>
      <c r="T5315" s="276"/>
      <c r="U5315" s="284"/>
    </row>
    <row r="5316" spans="18:21" s="105" customFormat="1" x14ac:dyDescent="0.25">
      <c r="R5316" s="263"/>
      <c r="T5316" s="276"/>
      <c r="U5316" s="284"/>
    </row>
    <row r="5317" spans="18:21" s="105" customFormat="1" x14ac:dyDescent="0.25">
      <c r="R5317" s="263"/>
      <c r="T5317" s="276"/>
      <c r="U5317" s="284"/>
    </row>
    <row r="5318" spans="18:21" s="105" customFormat="1" x14ac:dyDescent="0.25">
      <c r="R5318" s="263"/>
      <c r="T5318" s="276"/>
      <c r="U5318" s="284"/>
    </row>
    <row r="5319" spans="18:21" s="105" customFormat="1" x14ac:dyDescent="0.25">
      <c r="R5319" s="263"/>
      <c r="T5319" s="276"/>
      <c r="U5319" s="284"/>
    </row>
    <row r="5320" spans="18:21" s="105" customFormat="1" x14ac:dyDescent="0.25">
      <c r="R5320" s="263"/>
      <c r="T5320" s="276"/>
      <c r="U5320" s="284"/>
    </row>
    <row r="5321" spans="18:21" s="105" customFormat="1" x14ac:dyDescent="0.25">
      <c r="R5321" s="263"/>
      <c r="T5321" s="276"/>
      <c r="U5321" s="284"/>
    </row>
    <row r="5322" spans="18:21" s="105" customFormat="1" x14ac:dyDescent="0.25">
      <c r="R5322" s="263"/>
      <c r="T5322" s="276"/>
      <c r="U5322" s="284"/>
    </row>
    <row r="5323" spans="18:21" s="105" customFormat="1" x14ac:dyDescent="0.25">
      <c r="R5323" s="263"/>
      <c r="T5323" s="276"/>
      <c r="U5323" s="284"/>
    </row>
    <row r="5324" spans="18:21" s="105" customFormat="1" x14ac:dyDescent="0.25">
      <c r="R5324" s="263"/>
      <c r="T5324" s="276"/>
      <c r="U5324" s="284"/>
    </row>
    <row r="5325" spans="18:21" s="105" customFormat="1" x14ac:dyDescent="0.25">
      <c r="R5325" s="263"/>
      <c r="T5325" s="276"/>
      <c r="U5325" s="284"/>
    </row>
    <row r="5326" spans="18:21" s="105" customFormat="1" x14ac:dyDescent="0.25">
      <c r="R5326" s="263"/>
      <c r="T5326" s="276"/>
      <c r="U5326" s="284"/>
    </row>
    <row r="5327" spans="18:21" s="105" customFormat="1" x14ac:dyDescent="0.25">
      <c r="R5327" s="263"/>
      <c r="T5327" s="276"/>
      <c r="U5327" s="284"/>
    </row>
    <row r="5328" spans="18:21" s="105" customFormat="1" x14ac:dyDescent="0.25">
      <c r="R5328" s="263"/>
      <c r="T5328" s="276"/>
      <c r="U5328" s="284"/>
    </row>
    <row r="5329" spans="18:21" s="105" customFormat="1" x14ac:dyDescent="0.25">
      <c r="R5329" s="263"/>
      <c r="T5329" s="276"/>
      <c r="U5329" s="284"/>
    </row>
    <row r="5330" spans="18:21" s="105" customFormat="1" x14ac:dyDescent="0.25">
      <c r="R5330" s="263"/>
      <c r="T5330" s="276"/>
      <c r="U5330" s="284"/>
    </row>
    <row r="5331" spans="18:21" s="105" customFormat="1" x14ac:dyDescent="0.25">
      <c r="R5331" s="263"/>
      <c r="T5331" s="276"/>
      <c r="U5331" s="284"/>
    </row>
    <row r="5332" spans="18:21" s="105" customFormat="1" x14ac:dyDescent="0.25">
      <c r="R5332" s="263"/>
      <c r="T5332" s="276"/>
      <c r="U5332" s="284"/>
    </row>
    <row r="5333" spans="18:21" s="105" customFormat="1" x14ac:dyDescent="0.25">
      <c r="R5333" s="263"/>
      <c r="T5333" s="276"/>
      <c r="U5333" s="284"/>
    </row>
    <row r="5334" spans="18:21" s="105" customFormat="1" x14ac:dyDescent="0.25">
      <c r="R5334" s="263"/>
      <c r="T5334" s="276"/>
      <c r="U5334" s="284"/>
    </row>
    <row r="5335" spans="18:21" s="105" customFormat="1" x14ac:dyDescent="0.25">
      <c r="R5335" s="263"/>
      <c r="T5335" s="276"/>
      <c r="U5335" s="284"/>
    </row>
    <row r="5336" spans="18:21" s="105" customFormat="1" x14ac:dyDescent="0.25">
      <c r="R5336" s="263"/>
      <c r="T5336" s="276"/>
      <c r="U5336" s="284"/>
    </row>
    <row r="5337" spans="18:21" s="105" customFormat="1" x14ac:dyDescent="0.25">
      <c r="R5337" s="263"/>
      <c r="T5337" s="276"/>
      <c r="U5337" s="284"/>
    </row>
    <row r="5338" spans="18:21" s="105" customFormat="1" x14ac:dyDescent="0.25">
      <c r="R5338" s="263"/>
      <c r="T5338" s="276"/>
      <c r="U5338" s="284"/>
    </row>
    <row r="5339" spans="18:21" s="105" customFormat="1" x14ac:dyDescent="0.25">
      <c r="R5339" s="263"/>
      <c r="T5339" s="276"/>
      <c r="U5339" s="284"/>
    </row>
    <row r="5340" spans="18:21" s="105" customFormat="1" x14ac:dyDescent="0.25">
      <c r="R5340" s="263"/>
      <c r="T5340" s="276"/>
      <c r="U5340" s="284"/>
    </row>
    <row r="5341" spans="18:21" s="105" customFormat="1" x14ac:dyDescent="0.25">
      <c r="R5341" s="263"/>
      <c r="T5341" s="276"/>
      <c r="U5341" s="284"/>
    </row>
    <row r="5342" spans="18:21" s="105" customFormat="1" x14ac:dyDescent="0.25">
      <c r="R5342" s="263"/>
      <c r="T5342" s="276"/>
      <c r="U5342" s="284"/>
    </row>
    <row r="5343" spans="18:21" s="105" customFormat="1" x14ac:dyDescent="0.25">
      <c r="R5343" s="263"/>
      <c r="T5343" s="276"/>
      <c r="U5343" s="284"/>
    </row>
    <row r="5344" spans="18:21" s="105" customFormat="1" x14ac:dyDescent="0.25">
      <c r="R5344" s="263"/>
      <c r="T5344" s="276"/>
      <c r="U5344" s="284"/>
    </row>
    <row r="5345" spans="18:21" s="105" customFormat="1" x14ac:dyDescent="0.25">
      <c r="R5345" s="263"/>
      <c r="T5345" s="276"/>
      <c r="U5345" s="284"/>
    </row>
    <row r="5346" spans="18:21" s="105" customFormat="1" x14ac:dyDescent="0.25">
      <c r="R5346" s="263"/>
      <c r="T5346" s="276"/>
      <c r="U5346" s="284"/>
    </row>
    <row r="5347" spans="18:21" s="105" customFormat="1" x14ac:dyDescent="0.25">
      <c r="R5347" s="263"/>
      <c r="T5347" s="276"/>
      <c r="U5347" s="284"/>
    </row>
    <row r="5348" spans="18:21" s="105" customFormat="1" x14ac:dyDescent="0.25">
      <c r="R5348" s="263"/>
      <c r="T5348" s="276"/>
      <c r="U5348" s="284"/>
    </row>
    <row r="5349" spans="18:21" s="105" customFormat="1" x14ac:dyDescent="0.25">
      <c r="R5349" s="263"/>
      <c r="T5349" s="276"/>
      <c r="U5349" s="284"/>
    </row>
    <row r="5350" spans="18:21" s="105" customFormat="1" x14ac:dyDescent="0.25">
      <c r="R5350" s="263"/>
      <c r="T5350" s="276"/>
      <c r="U5350" s="284"/>
    </row>
    <row r="5351" spans="18:21" s="105" customFormat="1" x14ac:dyDescent="0.25">
      <c r="R5351" s="263"/>
      <c r="T5351" s="276"/>
      <c r="U5351" s="284"/>
    </row>
    <row r="5352" spans="18:21" s="105" customFormat="1" x14ac:dyDescent="0.25">
      <c r="R5352" s="263"/>
      <c r="T5352" s="276"/>
      <c r="U5352" s="284"/>
    </row>
    <row r="5353" spans="18:21" s="105" customFormat="1" x14ac:dyDescent="0.25">
      <c r="R5353" s="263"/>
      <c r="T5353" s="276"/>
      <c r="U5353" s="284"/>
    </row>
    <row r="5354" spans="18:21" s="105" customFormat="1" x14ac:dyDescent="0.25">
      <c r="R5354" s="263"/>
      <c r="T5354" s="276"/>
      <c r="U5354" s="284"/>
    </row>
    <row r="5355" spans="18:21" s="105" customFormat="1" x14ac:dyDescent="0.25">
      <c r="R5355" s="263"/>
      <c r="T5355" s="276"/>
      <c r="U5355" s="284"/>
    </row>
    <row r="5356" spans="18:21" s="105" customFormat="1" x14ac:dyDescent="0.25">
      <c r="R5356" s="263"/>
      <c r="T5356" s="276"/>
      <c r="U5356" s="284"/>
    </row>
    <row r="5357" spans="18:21" s="105" customFormat="1" x14ac:dyDescent="0.25">
      <c r="R5357" s="263"/>
      <c r="T5357" s="276"/>
      <c r="U5357" s="284"/>
    </row>
    <row r="5358" spans="18:21" s="105" customFormat="1" x14ac:dyDescent="0.25">
      <c r="R5358" s="263"/>
      <c r="T5358" s="276"/>
      <c r="U5358" s="284"/>
    </row>
    <row r="5359" spans="18:21" s="105" customFormat="1" x14ac:dyDescent="0.25">
      <c r="R5359" s="263"/>
      <c r="T5359" s="276"/>
      <c r="U5359" s="284"/>
    </row>
    <row r="5360" spans="18:21" s="105" customFormat="1" x14ac:dyDescent="0.25">
      <c r="R5360" s="263"/>
      <c r="T5360" s="276"/>
      <c r="U5360" s="284"/>
    </row>
    <row r="5361" spans="18:21" s="105" customFormat="1" x14ac:dyDescent="0.25">
      <c r="R5361" s="263"/>
      <c r="T5361" s="276"/>
      <c r="U5361" s="284"/>
    </row>
    <row r="5362" spans="18:21" s="105" customFormat="1" x14ac:dyDescent="0.25">
      <c r="R5362" s="263"/>
      <c r="T5362" s="276"/>
      <c r="U5362" s="284"/>
    </row>
    <row r="5363" spans="18:21" s="105" customFormat="1" x14ac:dyDescent="0.25">
      <c r="R5363" s="263"/>
      <c r="T5363" s="276"/>
      <c r="U5363" s="284"/>
    </row>
    <row r="5364" spans="18:21" s="105" customFormat="1" x14ac:dyDescent="0.25">
      <c r="R5364" s="263"/>
      <c r="T5364" s="276"/>
      <c r="U5364" s="284"/>
    </row>
    <row r="5365" spans="18:21" s="105" customFormat="1" x14ac:dyDescent="0.25">
      <c r="R5365" s="263"/>
      <c r="T5365" s="276"/>
      <c r="U5365" s="284"/>
    </row>
    <row r="5366" spans="18:21" s="105" customFormat="1" x14ac:dyDescent="0.25">
      <c r="R5366" s="263"/>
      <c r="T5366" s="276"/>
      <c r="U5366" s="284"/>
    </row>
    <row r="5367" spans="18:21" s="105" customFormat="1" x14ac:dyDescent="0.25">
      <c r="R5367" s="263"/>
      <c r="T5367" s="276"/>
      <c r="U5367" s="284"/>
    </row>
    <row r="5368" spans="18:21" s="105" customFormat="1" x14ac:dyDescent="0.25">
      <c r="R5368" s="263"/>
      <c r="T5368" s="276"/>
      <c r="U5368" s="284"/>
    </row>
    <row r="5369" spans="18:21" s="105" customFormat="1" x14ac:dyDescent="0.25">
      <c r="R5369" s="263"/>
      <c r="T5369" s="276"/>
      <c r="U5369" s="284"/>
    </row>
    <row r="5370" spans="18:21" s="105" customFormat="1" x14ac:dyDescent="0.25">
      <c r="R5370" s="263"/>
      <c r="T5370" s="276"/>
      <c r="U5370" s="284"/>
    </row>
    <row r="5371" spans="18:21" s="105" customFormat="1" x14ac:dyDescent="0.25">
      <c r="R5371" s="263"/>
      <c r="T5371" s="276"/>
      <c r="U5371" s="284"/>
    </row>
    <row r="5372" spans="18:21" s="105" customFormat="1" x14ac:dyDescent="0.25">
      <c r="R5372" s="263"/>
      <c r="T5372" s="276"/>
      <c r="U5372" s="284"/>
    </row>
    <row r="5373" spans="18:21" s="105" customFormat="1" x14ac:dyDescent="0.25">
      <c r="R5373" s="263"/>
      <c r="T5373" s="276"/>
      <c r="U5373" s="284"/>
    </row>
    <row r="5374" spans="18:21" s="105" customFormat="1" x14ac:dyDescent="0.25">
      <c r="R5374" s="263"/>
      <c r="T5374" s="276"/>
      <c r="U5374" s="284"/>
    </row>
    <row r="5375" spans="18:21" s="105" customFormat="1" x14ac:dyDescent="0.25">
      <c r="R5375" s="263"/>
      <c r="T5375" s="276"/>
      <c r="U5375" s="284"/>
    </row>
    <row r="5376" spans="18:21" s="105" customFormat="1" x14ac:dyDescent="0.25">
      <c r="R5376" s="263"/>
      <c r="T5376" s="276"/>
      <c r="U5376" s="284"/>
    </row>
    <row r="5377" spans="18:21" s="105" customFormat="1" x14ac:dyDescent="0.25">
      <c r="R5377" s="263"/>
      <c r="T5377" s="276"/>
      <c r="U5377" s="284"/>
    </row>
    <row r="5378" spans="18:21" s="105" customFormat="1" x14ac:dyDescent="0.25">
      <c r="R5378" s="263"/>
      <c r="T5378" s="276"/>
      <c r="U5378" s="284"/>
    </row>
    <row r="5379" spans="18:21" s="105" customFormat="1" x14ac:dyDescent="0.25">
      <c r="R5379" s="263"/>
      <c r="T5379" s="276"/>
      <c r="U5379" s="284"/>
    </row>
    <row r="5380" spans="18:21" s="105" customFormat="1" x14ac:dyDescent="0.25">
      <c r="R5380" s="263"/>
      <c r="T5380" s="276"/>
      <c r="U5380" s="284"/>
    </row>
    <row r="5381" spans="18:21" s="105" customFormat="1" x14ac:dyDescent="0.25">
      <c r="R5381" s="263"/>
      <c r="T5381" s="276"/>
      <c r="U5381" s="284"/>
    </row>
    <row r="5382" spans="18:21" s="105" customFormat="1" x14ac:dyDescent="0.25">
      <c r="R5382" s="263"/>
      <c r="T5382" s="276"/>
      <c r="U5382" s="284"/>
    </row>
    <row r="5383" spans="18:21" s="105" customFormat="1" x14ac:dyDescent="0.25">
      <c r="R5383" s="263"/>
      <c r="T5383" s="276"/>
      <c r="U5383" s="284"/>
    </row>
    <row r="5384" spans="18:21" s="105" customFormat="1" x14ac:dyDescent="0.25">
      <c r="R5384" s="263"/>
      <c r="T5384" s="276"/>
      <c r="U5384" s="284"/>
    </row>
    <row r="5385" spans="18:21" s="105" customFormat="1" x14ac:dyDescent="0.25">
      <c r="R5385" s="263"/>
      <c r="T5385" s="276"/>
      <c r="U5385" s="284"/>
    </row>
    <row r="5386" spans="18:21" s="105" customFormat="1" x14ac:dyDescent="0.25">
      <c r="R5386" s="263"/>
      <c r="T5386" s="276"/>
      <c r="U5386" s="284"/>
    </row>
    <row r="5387" spans="18:21" s="105" customFormat="1" x14ac:dyDescent="0.25">
      <c r="R5387" s="263"/>
      <c r="T5387" s="276"/>
      <c r="U5387" s="284"/>
    </row>
    <row r="5388" spans="18:21" s="105" customFormat="1" x14ac:dyDescent="0.25">
      <c r="R5388" s="263"/>
      <c r="T5388" s="276"/>
      <c r="U5388" s="284"/>
    </row>
    <row r="5389" spans="18:21" s="105" customFormat="1" x14ac:dyDescent="0.25">
      <c r="R5389" s="263"/>
      <c r="T5389" s="276"/>
      <c r="U5389" s="284"/>
    </row>
    <row r="5390" spans="18:21" s="105" customFormat="1" x14ac:dyDescent="0.25">
      <c r="R5390" s="263"/>
      <c r="T5390" s="276"/>
      <c r="U5390" s="284"/>
    </row>
    <row r="5391" spans="18:21" s="105" customFormat="1" x14ac:dyDescent="0.25">
      <c r="R5391" s="263"/>
      <c r="T5391" s="276"/>
      <c r="U5391" s="284"/>
    </row>
    <row r="5392" spans="18:21" s="105" customFormat="1" x14ac:dyDescent="0.25">
      <c r="R5392" s="263"/>
      <c r="T5392" s="276"/>
      <c r="U5392" s="284"/>
    </row>
    <row r="5393" spans="18:21" s="105" customFormat="1" x14ac:dyDescent="0.25">
      <c r="R5393" s="263"/>
      <c r="T5393" s="276"/>
      <c r="U5393" s="284"/>
    </row>
    <row r="5394" spans="18:21" s="105" customFormat="1" x14ac:dyDescent="0.25">
      <c r="R5394" s="263"/>
      <c r="T5394" s="276"/>
      <c r="U5394" s="284"/>
    </row>
    <row r="5395" spans="18:21" s="105" customFormat="1" x14ac:dyDescent="0.25">
      <c r="R5395" s="263"/>
      <c r="T5395" s="276"/>
      <c r="U5395" s="284"/>
    </row>
    <row r="5396" spans="18:21" s="105" customFormat="1" x14ac:dyDescent="0.25">
      <c r="R5396" s="263"/>
      <c r="T5396" s="276"/>
      <c r="U5396" s="284"/>
    </row>
    <row r="5397" spans="18:21" s="105" customFormat="1" x14ac:dyDescent="0.25">
      <c r="R5397" s="263"/>
      <c r="T5397" s="276"/>
      <c r="U5397" s="284"/>
    </row>
    <row r="5398" spans="18:21" s="105" customFormat="1" x14ac:dyDescent="0.25">
      <c r="R5398" s="263"/>
      <c r="T5398" s="276"/>
      <c r="U5398" s="284"/>
    </row>
    <row r="5399" spans="18:21" s="105" customFormat="1" x14ac:dyDescent="0.25">
      <c r="R5399" s="263"/>
      <c r="T5399" s="276"/>
      <c r="U5399" s="284"/>
    </row>
    <row r="5400" spans="18:21" s="105" customFormat="1" x14ac:dyDescent="0.25">
      <c r="R5400" s="263"/>
      <c r="T5400" s="276"/>
      <c r="U5400" s="284"/>
    </row>
    <row r="5401" spans="18:21" s="105" customFormat="1" x14ac:dyDescent="0.25">
      <c r="R5401" s="263"/>
      <c r="T5401" s="276"/>
      <c r="U5401" s="284"/>
    </row>
    <row r="5402" spans="18:21" s="105" customFormat="1" x14ac:dyDescent="0.25">
      <c r="R5402" s="263"/>
      <c r="T5402" s="276"/>
      <c r="U5402" s="284"/>
    </row>
    <row r="5403" spans="18:21" s="105" customFormat="1" x14ac:dyDescent="0.25">
      <c r="R5403" s="263"/>
      <c r="T5403" s="276"/>
      <c r="U5403" s="284"/>
    </row>
    <row r="5404" spans="18:21" s="105" customFormat="1" x14ac:dyDescent="0.25">
      <c r="R5404" s="263"/>
      <c r="T5404" s="276"/>
      <c r="U5404" s="284"/>
    </row>
    <row r="5405" spans="18:21" s="105" customFormat="1" x14ac:dyDescent="0.25">
      <c r="R5405" s="263"/>
      <c r="T5405" s="276"/>
      <c r="U5405" s="284"/>
    </row>
    <row r="5406" spans="18:21" s="105" customFormat="1" x14ac:dyDescent="0.25">
      <c r="R5406" s="263"/>
      <c r="T5406" s="276"/>
      <c r="U5406" s="284"/>
    </row>
    <row r="5407" spans="18:21" s="105" customFormat="1" x14ac:dyDescent="0.25">
      <c r="R5407" s="263"/>
      <c r="T5407" s="276"/>
      <c r="U5407" s="284"/>
    </row>
    <row r="5408" spans="18:21" s="105" customFormat="1" x14ac:dyDescent="0.25">
      <c r="R5408" s="263"/>
      <c r="T5408" s="276"/>
      <c r="U5408" s="284"/>
    </row>
    <row r="5409" spans="18:21" s="105" customFormat="1" x14ac:dyDescent="0.25">
      <c r="R5409" s="263"/>
      <c r="T5409" s="276"/>
      <c r="U5409" s="284"/>
    </row>
    <row r="5410" spans="18:21" s="105" customFormat="1" x14ac:dyDescent="0.25">
      <c r="R5410" s="263"/>
      <c r="T5410" s="276"/>
      <c r="U5410" s="284"/>
    </row>
    <row r="5411" spans="18:21" s="105" customFormat="1" x14ac:dyDescent="0.25">
      <c r="R5411" s="263"/>
      <c r="T5411" s="276"/>
      <c r="U5411" s="284"/>
    </row>
    <row r="5412" spans="18:21" s="105" customFormat="1" x14ac:dyDescent="0.25">
      <c r="R5412" s="263"/>
      <c r="T5412" s="276"/>
      <c r="U5412" s="284"/>
    </row>
    <row r="5413" spans="18:21" s="105" customFormat="1" x14ac:dyDescent="0.25">
      <c r="R5413" s="263"/>
      <c r="T5413" s="276"/>
      <c r="U5413" s="284"/>
    </row>
    <row r="5414" spans="18:21" s="105" customFormat="1" x14ac:dyDescent="0.25">
      <c r="R5414" s="263"/>
      <c r="T5414" s="276"/>
      <c r="U5414" s="284"/>
    </row>
    <row r="5415" spans="18:21" s="105" customFormat="1" x14ac:dyDescent="0.25">
      <c r="R5415" s="263"/>
      <c r="T5415" s="276"/>
      <c r="U5415" s="284"/>
    </row>
    <row r="5416" spans="18:21" s="105" customFormat="1" x14ac:dyDescent="0.25">
      <c r="R5416" s="263"/>
      <c r="T5416" s="276"/>
      <c r="U5416" s="284"/>
    </row>
    <row r="5417" spans="18:21" s="105" customFormat="1" x14ac:dyDescent="0.25">
      <c r="R5417" s="263"/>
      <c r="T5417" s="276"/>
      <c r="U5417" s="284"/>
    </row>
    <row r="5418" spans="18:21" s="105" customFormat="1" x14ac:dyDescent="0.25">
      <c r="R5418" s="263"/>
      <c r="T5418" s="276"/>
      <c r="U5418" s="284"/>
    </row>
    <row r="5419" spans="18:21" s="105" customFormat="1" x14ac:dyDescent="0.25">
      <c r="R5419" s="263"/>
      <c r="T5419" s="276"/>
      <c r="U5419" s="284"/>
    </row>
    <row r="5420" spans="18:21" s="105" customFormat="1" x14ac:dyDescent="0.25">
      <c r="R5420" s="263"/>
      <c r="T5420" s="276"/>
      <c r="U5420" s="284"/>
    </row>
    <row r="5421" spans="18:21" s="105" customFormat="1" x14ac:dyDescent="0.25">
      <c r="R5421" s="263"/>
      <c r="T5421" s="276"/>
      <c r="U5421" s="284"/>
    </row>
    <row r="5422" spans="18:21" s="105" customFormat="1" x14ac:dyDescent="0.25">
      <c r="R5422" s="263"/>
      <c r="T5422" s="276"/>
      <c r="U5422" s="284"/>
    </row>
    <row r="5423" spans="18:21" s="105" customFormat="1" x14ac:dyDescent="0.25">
      <c r="R5423" s="263"/>
      <c r="T5423" s="276"/>
      <c r="U5423" s="284"/>
    </row>
    <row r="5424" spans="18:21" s="105" customFormat="1" x14ac:dyDescent="0.25">
      <c r="R5424" s="263"/>
      <c r="T5424" s="276"/>
      <c r="U5424" s="284"/>
    </row>
    <row r="5425" spans="18:21" s="105" customFormat="1" x14ac:dyDescent="0.25">
      <c r="R5425" s="263"/>
      <c r="T5425" s="276"/>
      <c r="U5425" s="284"/>
    </row>
    <row r="5426" spans="18:21" s="105" customFormat="1" x14ac:dyDescent="0.25">
      <c r="R5426" s="263"/>
      <c r="T5426" s="276"/>
      <c r="U5426" s="284"/>
    </row>
    <row r="5427" spans="18:21" s="105" customFormat="1" x14ac:dyDescent="0.25">
      <c r="R5427" s="263"/>
      <c r="T5427" s="276"/>
      <c r="U5427" s="284"/>
    </row>
    <row r="5428" spans="18:21" s="105" customFormat="1" x14ac:dyDescent="0.25">
      <c r="R5428" s="263"/>
      <c r="T5428" s="276"/>
      <c r="U5428" s="284"/>
    </row>
    <row r="5429" spans="18:21" s="105" customFormat="1" x14ac:dyDescent="0.25">
      <c r="R5429" s="263"/>
      <c r="T5429" s="276"/>
      <c r="U5429" s="284"/>
    </row>
    <row r="5430" spans="18:21" s="105" customFormat="1" x14ac:dyDescent="0.25">
      <c r="R5430" s="263"/>
      <c r="T5430" s="276"/>
      <c r="U5430" s="284"/>
    </row>
    <row r="5431" spans="18:21" s="105" customFormat="1" x14ac:dyDescent="0.25">
      <c r="R5431" s="263"/>
      <c r="T5431" s="276"/>
      <c r="U5431" s="284"/>
    </row>
    <row r="5432" spans="18:21" s="105" customFormat="1" x14ac:dyDescent="0.25">
      <c r="R5432" s="263"/>
      <c r="T5432" s="276"/>
      <c r="U5432" s="284"/>
    </row>
    <row r="5433" spans="18:21" s="105" customFormat="1" x14ac:dyDescent="0.25">
      <c r="R5433" s="263"/>
      <c r="T5433" s="276"/>
      <c r="U5433" s="284"/>
    </row>
    <row r="5434" spans="18:21" s="105" customFormat="1" x14ac:dyDescent="0.25">
      <c r="R5434" s="263"/>
      <c r="T5434" s="276"/>
      <c r="U5434" s="284"/>
    </row>
    <row r="5435" spans="18:21" s="105" customFormat="1" x14ac:dyDescent="0.25">
      <c r="R5435" s="263"/>
      <c r="T5435" s="276"/>
      <c r="U5435" s="284"/>
    </row>
    <row r="5436" spans="18:21" s="105" customFormat="1" x14ac:dyDescent="0.25">
      <c r="R5436" s="263"/>
      <c r="T5436" s="276"/>
      <c r="U5436" s="284"/>
    </row>
    <row r="5437" spans="18:21" s="105" customFormat="1" x14ac:dyDescent="0.25">
      <c r="R5437" s="263"/>
      <c r="T5437" s="276"/>
      <c r="U5437" s="284"/>
    </row>
    <row r="5438" spans="18:21" s="105" customFormat="1" x14ac:dyDescent="0.25">
      <c r="R5438" s="263"/>
      <c r="T5438" s="276"/>
      <c r="U5438" s="284"/>
    </row>
    <row r="5439" spans="18:21" s="105" customFormat="1" x14ac:dyDescent="0.25">
      <c r="R5439" s="263"/>
      <c r="T5439" s="276"/>
      <c r="U5439" s="284"/>
    </row>
    <row r="5440" spans="18:21" s="105" customFormat="1" x14ac:dyDescent="0.25">
      <c r="R5440" s="263"/>
      <c r="T5440" s="276"/>
      <c r="U5440" s="284"/>
    </row>
    <row r="5441" spans="18:21" s="105" customFormat="1" x14ac:dyDescent="0.25">
      <c r="R5441" s="263"/>
      <c r="T5441" s="276"/>
      <c r="U5441" s="284"/>
    </row>
    <row r="5442" spans="18:21" s="105" customFormat="1" x14ac:dyDescent="0.25">
      <c r="R5442" s="263"/>
      <c r="T5442" s="276"/>
      <c r="U5442" s="284"/>
    </row>
    <row r="5443" spans="18:21" s="105" customFormat="1" x14ac:dyDescent="0.25">
      <c r="R5443" s="263"/>
      <c r="T5443" s="276"/>
      <c r="U5443" s="284"/>
    </row>
    <row r="5444" spans="18:21" s="105" customFormat="1" x14ac:dyDescent="0.25">
      <c r="R5444" s="263"/>
      <c r="T5444" s="276"/>
      <c r="U5444" s="284"/>
    </row>
    <row r="5445" spans="18:21" s="105" customFormat="1" x14ac:dyDescent="0.25">
      <c r="R5445" s="263"/>
      <c r="T5445" s="276"/>
      <c r="U5445" s="284"/>
    </row>
    <row r="5446" spans="18:21" s="105" customFormat="1" x14ac:dyDescent="0.25">
      <c r="R5446" s="263"/>
      <c r="T5446" s="276"/>
      <c r="U5446" s="284"/>
    </row>
    <row r="5447" spans="18:21" s="105" customFormat="1" x14ac:dyDescent="0.25">
      <c r="R5447" s="263"/>
      <c r="T5447" s="276"/>
      <c r="U5447" s="284"/>
    </row>
    <row r="5448" spans="18:21" s="105" customFormat="1" x14ac:dyDescent="0.25">
      <c r="R5448" s="263"/>
      <c r="T5448" s="276"/>
      <c r="U5448" s="284"/>
    </row>
    <row r="5449" spans="18:21" s="105" customFormat="1" x14ac:dyDescent="0.25">
      <c r="R5449" s="263"/>
      <c r="T5449" s="276"/>
      <c r="U5449" s="284"/>
    </row>
    <row r="5450" spans="18:21" s="105" customFormat="1" x14ac:dyDescent="0.25">
      <c r="R5450" s="263"/>
      <c r="T5450" s="276"/>
      <c r="U5450" s="284"/>
    </row>
    <row r="5451" spans="18:21" s="105" customFormat="1" x14ac:dyDescent="0.25">
      <c r="R5451" s="263"/>
      <c r="T5451" s="276"/>
      <c r="U5451" s="284"/>
    </row>
    <row r="5452" spans="18:21" s="105" customFormat="1" x14ac:dyDescent="0.25">
      <c r="R5452" s="263"/>
      <c r="T5452" s="276"/>
      <c r="U5452" s="284"/>
    </row>
    <row r="5453" spans="18:21" s="105" customFormat="1" x14ac:dyDescent="0.25">
      <c r="R5453" s="263"/>
      <c r="T5453" s="276"/>
      <c r="U5453" s="284"/>
    </row>
    <row r="5454" spans="18:21" s="105" customFormat="1" x14ac:dyDescent="0.25">
      <c r="R5454" s="263"/>
      <c r="T5454" s="276"/>
      <c r="U5454" s="284"/>
    </row>
    <row r="5455" spans="18:21" s="105" customFormat="1" x14ac:dyDescent="0.25">
      <c r="R5455" s="263"/>
      <c r="T5455" s="276"/>
      <c r="U5455" s="284"/>
    </row>
    <row r="5456" spans="18:21" s="105" customFormat="1" x14ac:dyDescent="0.25">
      <c r="R5456" s="263"/>
      <c r="T5456" s="276"/>
      <c r="U5456" s="284"/>
    </row>
    <row r="5457" spans="18:21" s="105" customFormat="1" x14ac:dyDescent="0.25">
      <c r="R5457" s="263"/>
      <c r="T5457" s="276"/>
      <c r="U5457" s="284"/>
    </row>
    <row r="5458" spans="18:21" s="105" customFormat="1" x14ac:dyDescent="0.25">
      <c r="R5458" s="263"/>
      <c r="T5458" s="276"/>
      <c r="U5458" s="284"/>
    </row>
    <row r="5459" spans="18:21" s="105" customFormat="1" x14ac:dyDescent="0.25">
      <c r="R5459" s="263"/>
      <c r="T5459" s="276"/>
      <c r="U5459" s="284"/>
    </row>
    <row r="5460" spans="18:21" s="105" customFormat="1" x14ac:dyDescent="0.25">
      <c r="R5460" s="263"/>
      <c r="T5460" s="276"/>
      <c r="U5460" s="284"/>
    </row>
    <row r="5461" spans="18:21" s="105" customFormat="1" x14ac:dyDescent="0.25">
      <c r="R5461" s="263"/>
      <c r="T5461" s="276"/>
      <c r="U5461" s="284"/>
    </row>
    <row r="5462" spans="18:21" s="105" customFormat="1" x14ac:dyDescent="0.25">
      <c r="R5462" s="263"/>
      <c r="T5462" s="276"/>
      <c r="U5462" s="284"/>
    </row>
    <row r="5463" spans="18:21" s="105" customFormat="1" x14ac:dyDescent="0.25">
      <c r="R5463" s="263"/>
      <c r="T5463" s="276"/>
      <c r="U5463" s="284"/>
    </row>
    <row r="5464" spans="18:21" s="105" customFormat="1" x14ac:dyDescent="0.25">
      <c r="R5464" s="263"/>
      <c r="T5464" s="276"/>
      <c r="U5464" s="284"/>
    </row>
    <row r="5465" spans="18:21" s="105" customFormat="1" x14ac:dyDescent="0.25">
      <c r="R5465" s="263"/>
      <c r="T5465" s="276"/>
      <c r="U5465" s="284"/>
    </row>
    <row r="5466" spans="18:21" s="105" customFormat="1" x14ac:dyDescent="0.25">
      <c r="R5466" s="263"/>
      <c r="T5466" s="276"/>
      <c r="U5466" s="284"/>
    </row>
    <row r="5467" spans="18:21" s="105" customFormat="1" x14ac:dyDescent="0.25">
      <c r="R5467" s="263"/>
      <c r="T5467" s="276"/>
      <c r="U5467" s="284"/>
    </row>
    <row r="5468" spans="18:21" s="105" customFormat="1" x14ac:dyDescent="0.25">
      <c r="R5468" s="263"/>
      <c r="T5468" s="276"/>
      <c r="U5468" s="284"/>
    </row>
    <row r="5469" spans="18:21" s="105" customFormat="1" x14ac:dyDescent="0.25">
      <c r="R5469" s="263"/>
      <c r="T5469" s="276"/>
      <c r="U5469" s="284"/>
    </row>
    <row r="5470" spans="18:21" s="105" customFormat="1" x14ac:dyDescent="0.25">
      <c r="R5470" s="263"/>
      <c r="T5470" s="276"/>
      <c r="U5470" s="284"/>
    </row>
    <row r="5471" spans="18:21" s="105" customFormat="1" x14ac:dyDescent="0.25">
      <c r="R5471" s="263"/>
      <c r="T5471" s="276"/>
      <c r="U5471" s="284"/>
    </row>
    <row r="5472" spans="18:21" s="105" customFormat="1" x14ac:dyDescent="0.25">
      <c r="R5472" s="263"/>
      <c r="T5472" s="276"/>
      <c r="U5472" s="284"/>
    </row>
    <row r="5473" spans="18:21" s="105" customFormat="1" x14ac:dyDescent="0.25">
      <c r="R5473" s="263"/>
      <c r="T5473" s="276"/>
      <c r="U5473" s="284"/>
    </row>
    <row r="5474" spans="18:21" s="105" customFormat="1" x14ac:dyDescent="0.25">
      <c r="R5474" s="263"/>
      <c r="T5474" s="276"/>
      <c r="U5474" s="284"/>
    </row>
    <row r="5475" spans="18:21" s="105" customFormat="1" x14ac:dyDescent="0.25">
      <c r="R5475" s="263"/>
      <c r="T5475" s="276"/>
      <c r="U5475" s="284"/>
    </row>
    <row r="5476" spans="18:21" s="105" customFormat="1" x14ac:dyDescent="0.25">
      <c r="R5476" s="263"/>
      <c r="T5476" s="276"/>
      <c r="U5476" s="284"/>
    </row>
    <row r="5477" spans="18:21" s="105" customFormat="1" x14ac:dyDescent="0.25">
      <c r="R5477" s="263"/>
      <c r="T5477" s="276"/>
      <c r="U5477" s="284"/>
    </row>
    <row r="5478" spans="18:21" s="105" customFormat="1" x14ac:dyDescent="0.25">
      <c r="R5478" s="263"/>
      <c r="T5478" s="276"/>
      <c r="U5478" s="284"/>
    </row>
    <row r="5479" spans="18:21" s="105" customFormat="1" x14ac:dyDescent="0.25">
      <c r="R5479" s="263"/>
      <c r="T5479" s="276"/>
      <c r="U5479" s="284"/>
    </row>
    <row r="5480" spans="18:21" s="105" customFormat="1" x14ac:dyDescent="0.25">
      <c r="R5480" s="263"/>
      <c r="T5480" s="276"/>
      <c r="U5480" s="284"/>
    </row>
    <row r="5481" spans="18:21" s="105" customFormat="1" x14ac:dyDescent="0.25">
      <c r="R5481" s="263"/>
      <c r="T5481" s="276"/>
      <c r="U5481" s="284"/>
    </row>
    <row r="5482" spans="18:21" s="105" customFormat="1" x14ac:dyDescent="0.25">
      <c r="R5482" s="263"/>
      <c r="T5482" s="276"/>
      <c r="U5482" s="284"/>
    </row>
    <row r="5483" spans="18:21" s="105" customFormat="1" x14ac:dyDescent="0.25">
      <c r="R5483" s="263"/>
      <c r="T5483" s="276"/>
      <c r="U5483" s="284"/>
    </row>
    <row r="5484" spans="18:21" s="105" customFormat="1" x14ac:dyDescent="0.25">
      <c r="R5484" s="263"/>
      <c r="T5484" s="276"/>
      <c r="U5484" s="284"/>
    </row>
    <row r="5485" spans="18:21" s="105" customFormat="1" x14ac:dyDescent="0.25">
      <c r="R5485" s="263"/>
      <c r="T5485" s="276"/>
      <c r="U5485" s="284"/>
    </row>
    <row r="5486" spans="18:21" s="105" customFormat="1" x14ac:dyDescent="0.25">
      <c r="R5486" s="263"/>
      <c r="T5486" s="276"/>
      <c r="U5486" s="284"/>
    </row>
    <row r="5487" spans="18:21" s="105" customFormat="1" x14ac:dyDescent="0.25">
      <c r="R5487" s="263"/>
      <c r="T5487" s="276"/>
      <c r="U5487" s="284"/>
    </row>
    <row r="5488" spans="18:21" s="105" customFormat="1" x14ac:dyDescent="0.25">
      <c r="R5488" s="263"/>
      <c r="T5488" s="276"/>
      <c r="U5488" s="284"/>
    </row>
    <row r="5489" spans="18:21" s="105" customFormat="1" x14ac:dyDescent="0.25">
      <c r="R5489" s="263"/>
      <c r="T5489" s="276"/>
      <c r="U5489" s="284"/>
    </row>
    <row r="5490" spans="18:21" s="105" customFormat="1" x14ac:dyDescent="0.25">
      <c r="R5490" s="263"/>
      <c r="T5490" s="276"/>
      <c r="U5490" s="284"/>
    </row>
    <row r="5491" spans="18:21" s="105" customFormat="1" x14ac:dyDescent="0.25">
      <c r="R5491" s="263"/>
      <c r="T5491" s="276"/>
      <c r="U5491" s="284"/>
    </row>
    <row r="5492" spans="18:21" s="105" customFormat="1" x14ac:dyDescent="0.25">
      <c r="R5492" s="263"/>
      <c r="T5492" s="276"/>
      <c r="U5492" s="284"/>
    </row>
    <row r="5493" spans="18:21" s="105" customFormat="1" x14ac:dyDescent="0.25">
      <c r="R5493" s="263"/>
      <c r="T5493" s="276"/>
      <c r="U5493" s="284"/>
    </row>
    <row r="5494" spans="18:21" s="105" customFormat="1" x14ac:dyDescent="0.25">
      <c r="R5494" s="263"/>
      <c r="T5494" s="276"/>
      <c r="U5494" s="284"/>
    </row>
    <row r="5495" spans="18:21" s="105" customFormat="1" x14ac:dyDescent="0.25">
      <c r="R5495" s="263"/>
      <c r="T5495" s="276"/>
      <c r="U5495" s="284"/>
    </row>
    <row r="5496" spans="18:21" s="105" customFormat="1" x14ac:dyDescent="0.25">
      <c r="R5496" s="263"/>
      <c r="T5496" s="276"/>
      <c r="U5496" s="284"/>
    </row>
    <row r="5497" spans="18:21" s="105" customFormat="1" x14ac:dyDescent="0.25">
      <c r="R5497" s="263"/>
      <c r="T5497" s="276"/>
      <c r="U5497" s="284"/>
    </row>
    <row r="5498" spans="18:21" s="105" customFormat="1" x14ac:dyDescent="0.25">
      <c r="R5498" s="263"/>
      <c r="T5498" s="276"/>
      <c r="U5498" s="284"/>
    </row>
    <row r="5499" spans="18:21" s="105" customFormat="1" x14ac:dyDescent="0.25">
      <c r="R5499" s="263"/>
      <c r="T5499" s="276"/>
      <c r="U5499" s="284"/>
    </row>
    <row r="5500" spans="18:21" s="105" customFormat="1" x14ac:dyDescent="0.25">
      <c r="R5500" s="263"/>
      <c r="T5500" s="276"/>
      <c r="U5500" s="284"/>
    </row>
    <row r="5501" spans="18:21" s="105" customFormat="1" x14ac:dyDescent="0.25">
      <c r="R5501" s="263"/>
      <c r="T5501" s="276"/>
      <c r="U5501" s="284"/>
    </row>
    <row r="5502" spans="18:21" s="105" customFormat="1" x14ac:dyDescent="0.25">
      <c r="R5502" s="263"/>
      <c r="T5502" s="276"/>
      <c r="U5502" s="284"/>
    </row>
    <row r="5503" spans="18:21" s="105" customFormat="1" x14ac:dyDescent="0.25">
      <c r="R5503" s="263"/>
      <c r="T5503" s="276"/>
      <c r="U5503" s="284"/>
    </row>
    <row r="5504" spans="18:21" s="105" customFormat="1" x14ac:dyDescent="0.25">
      <c r="R5504" s="263"/>
      <c r="T5504" s="276"/>
      <c r="U5504" s="284"/>
    </row>
    <row r="5505" spans="18:21" s="105" customFormat="1" x14ac:dyDescent="0.25">
      <c r="R5505" s="263"/>
      <c r="T5505" s="276"/>
      <c r="U5505" s="284"/>
    </row>
    <row r="5506" spans="18:21" s="105" customFormat="1" x14ac:dyDescent="0.25">
      <c r="R5506" s="263"/>
      <c r="T5506" s="276"/>
      <c r="U5506" s="284"/>
    </row>
    <row r="5507" spans="18:21" s="105" customFormat="1" x14ac:dyDescent="0.25">
      <c r="R5507" s="263"/>
      <c r="T5507" s="276"/>
      <c r="U5507" s="284"/>
    </row>
    <row r="5508" spans="18:21" s="105" customFormat="1" x14ac:dyDescent="0.25">
      <c r="R5508" s="263"/>
      <c r="T5508" s="276"/>
      <c r="U5508" s="284"/>
    </row>
    <row r="5509" spans="18:21" s="105" customFormat="1" x14ac:dyDescent="0.25">
      <c r="R5509" s="263"/>
      <c r="T5509" s="276"/>
      <c r="U5509" s="284"/>
    </row>
    <row r="5510" spans="18:21" s="105" customFormat="1" x14ac:dyDescent="0.25">
      <c r="R5510" s="263"/>
      <c r="T5510" s="276"/>
      <c r="U5510" s="284"/>
    </row>
    <row r="5511" spans="18:21" s="105" customFormat="1" x14ac:dyDescent="0.25">
      <c r="R5511" s="263"/>
      <c r="T5511" s="276"/>
      <c r="U5511" s="284"/>
    </row>
    <row r="5512" spans="18:21" s="105" customFormat="1" x14ac:dyDescent="0.25">
      <c r="R5512" s="263"/>
      <c r="T5512" s="276"/>
      <c r="U5512" s="284"/>
    </row>
    <row r="5513" spans="18:21" s="105" customFormat="1" x14ac:dyDescent="0.25">
      <c r="R5513" s="263"/>
      <c r="T5513" s="276"/>
      <c r="U5513" s="284"/>
    </row>
    <row r="5514" spans="18:21" s="105" customFormat="1" x14ac:dyDescent="0.25">
      <c r="R5514" s="263"/>
      <c r="T5514" s="276"/>
      <c r="U5514" s="284"/>
    </row>
    <row r="5515" spans="18:21" s="105" customFormat="1" x14ac:dyDescent="0.25">
      <c r="R5515" s="263"/>
      <c r="T5515" s="276"/>
      <c r="U5515" s="284"/>
    </row>
    <row r="5516" spans="18:21" s="105" customFormat="1" x14ac:dyDescent="0.25">
      <c r="R5516" s="263"/>
      <c r="T5516" s="276"/>
      <c r="U5516" s="284"/>
    </row>
    <row r="5517" spans="18:21" s="105" customFormat="1" x14ac:dyDescent="0.25">
      <c r="R5517" s="263"/>
      <c r="T5517" s="276"/>
      <c r="U5517" s="284"/>
    </row>
    <row r="5518" spans="18:21" s="105" customFormat="1" x14ac:dyDescent="0.25">
      <c r="R5518" s="263"/>
      <c r="T5518" s="276"/>
      <c r="U5518" s="284"/>
    </row>
    <row r="5519" spans="18:21" s="105" customFormat="1" x14ac:dyDescent="0.25">
      <c r="R5519" s="263"/>
      <c r="T5519" s="276"/>
      <c r="U5519" s="284"/>
    </row>
    <row r="5520" spans="18:21" s="105" customFormat="1" x14ac:dyDescent="0.25">
      <c r="R5520" s="263"/>
      <c r="T5520" s="276"/>
      <c r="U5520" s="284"/>
    </row>
    <row r="5521" spans="18:21" s="105" customFormat="1" x14ac:dyDescent="0.25">
      <c r="R5521" s="263"/>
      <c r="T5521" s="276"/>
      <c r="U5521" s="284"/>
    </row>
    <row r="5522" spans="18:21" s="105" customFormat="1" x14ac:dyDescent="0.25">
      <c r="R5522" s="263"/>
      <c r="T5522" s="276"/>
      <c r="U5522" s="284"/>
    </row>
    <row r="5523" spans="18:21" s="105" customFormat="1" x14ac:dyDescent="0.25">
      <c r="R5523" s="263"/>
      <c r="T5523" s="276"/>
      <c r="U5523" s="284"/>
    </row>
    <row r="5524" spans="18:21" s="105" customFormat="1" x14ac:dyDescent="0.25">
      <c r="R5524" s="263"/>
      <c r="T5524" s="276"/>
      <c r="U5524" s="284"/>
    </row>
    <row r="5525" spans="18:21" s="105" customFormat="1" x14ac:dyDescent="0.25">
      <c r="R5525" s="263"/>
      <c r="T5525" s="276"/>
      <c r="U5525" s="284"/>
    </row>
    <row r="5526" spans="18:21" s="105" customFormat="1" x14ac:dyDescent="0.25">
      <c r="R5526" s="263"/>
      <c r="T5526" s="276"/>
      <c r="U5526" s="284"/>
    </row>
    <row r="5527" spans="18:21" s="105" customFormat="1" x14ac:dyDescent="0.25">
      <c r="R5527" s="263"/>
      <c r="T5527" s="276"/>
      <c r="U5527" s="284"/>
    </row>
    <row r="5528" spans="18:21" s="105" customFormat="1" x14ac:dyDescent="0.25">
      <c r="R5528" s="263"/>
      <c r="T5528" s="276"/>
      <c r="U5528" s="284"/>
    </row>
    <row r="5529" spans="18:21" s="105" customFormat="1" x14ac:dyDescent="0.25">
      <c r="R5529" s="263"/>
      <c r="T5529" s="276"/>
      <c r="U5529" s="284"/>
    </row>
    <row r="5530" spans="18:21" s="105" customFormat="1" x14ac:dyDescent="0.25">
      <c r="R5530" s="263"/>
      <c r="T5530" s="276"/>
      <c r="U5530" s="284"/>
    </row>
    <row r="5531" spans="18:21" s="105" customFormat="1" x14ac:dyDescent="0.25">
      <c r="R5531" s="263"/>
      <c r="T5531" s="276"/>
      <c r="U5531" s="284"/>
    </row>
    <row r="5532" spans="18:21" s="105" customFormat="1" x14ac:dyDescent="0.25">
      <c r="R5532" s="263"/>
      <c r="T5532" s="276"/>
      <c r="U5532" s="284"/>
    </row>
    <row r="5533" spans="18:21" s="105" customFormat="1" x14ac:dyDescent="0.25">
      <c r="R5533" s="263"/>
      <c r="T5533" s="276"/>
      <c r="U5533" s="284"/>
    </row>
    <row r="5534" spans="18:21" s="105" customFormat="1" x14ac:dyDescent="0.25">
      <c r="R5534" s="263"/>
      <c r="T5534" s="276"/>
      <c r="U5534" s="284"/>
    </row>
    <row r="5535" spans="18:21" s="105" customFormat="1" x14ac:dyDescent="0.25">
      <c r="R5535" s="263"/>
      <c r="T5535" s="276"/>
      <c r="U5535" s="284"/>
    </row>
    <row r="5536" spans="18:21" s="105" customFormat="1" x14ac:dyDescent="0.25">
      <c r="R5536" s="263"/>
      <c r="T5536" s="276"/>
      <c r="U5536" s="284"/>
    </row>
    <row r="5537" spans="18:21" s="105" customFormat="1" x14ac:dyDescent="0.25">
      <c r="R5537" s="263"/>
      <c r="T5537" s="276"/>
      <c r="U5537" s="284"/>
    </row>
    <row r="5538" spans="18:21" s="105" customFormat="1" x14ac:dyDescent="0.25">
      <c r="R5538" s="263"/>
      <c r="T5538" s="276"/>
      <c r="U5538" s="284"/>
    </row>
    <row r="5539" spans="18:21" s="105" customFormat="1" x14ac:dyDescent="0.25">
      <c r="R5539" s="263"/>
      <c r="T5539" s="276"/>
      <c r="U5539" s="284"/>
    </row>
    <row r="5540" spans="18:21" s="105" customFormat="1" x14ac:dyDescent="0.25">
      <c r="R5540" s="263"/>
      <c r="T5540" s="276"/>
      <c r="U5540" s="284"/>
    </row>
    <row r="5541" spans="18:21" s="105" customFormat="1" x14ac:dyDescent="0.25">
      <c r="R5541" s="263"/>
      <c r="T5541" s="276"/>
      <c r="U5541" s="284"/>
    </row>
    <row r="5542" spans="18:21" s="105" customFormat="1" x14ac:dyDescent="0.25">
      <c r="R5542" s="263"/>
      <c r="T5542" s="276"/>
      <c r="U5542" s="284"/>
    </row>
    <row r="5543" spans="18:21" s="105" customFormat="1" x14ac:dyDescent="0.25">
      <c r="R5543" s="263"/>
      <c r="T5543" s="276"/>
      <c r="U5543" s="284"/>
    </row>
    <row r="5544" spans="18:21" s="105" customFormat="1" x14ac:dyDescent="0.25">
      <c r="R5544" s="263"/>
      <c r="T5544" s="276"/>
      <c r="U5544" s="284"/>
    </row>
    <row r="5545" spans="18:21" s="105" customFormat="1" x14ac:dyDescent="0.25">
      <c r="R5545" s="263"/>
      <c r="T5545" s="276"/>
      <c r="U5545" s="284"/>
    </row>
    <row r="5546" spans="18:21" s="105" customFormat="1" x14ac:dyDescent="0.25">
      <c r="R5546" s="263"/>
      <c r="T5546" s="276"/>
      <c r="U5546" s="284"/>
    </row>
    <row r="5547" spans="18:21" s="105" customFormat="1" x14ac:dyDescent="0.25">
      <c r="R5547" s="263"/>
      <c r="T5547" s="276"/>
      <c r="U5547" s="284"/>
    </row>
    <row r="5548" spans="18:21" s="105" customFormat="1" x14ac:dyDescent="0.25">
      <c r="R5548" s="263"/>
      <c r="T5548" s="276"/>
      <c r="U5548" s="284"/>
    </row>
    <row r="5549" spans="18:21" s="105" customFormat="1" x14ac:dyDescent="0.25">
      <c r="R5549" s="263"/>
      <c r="T5549" s="276"/>
      <c r="U5549" s="284"/>
    </row>
    <row r="5550" spans="18:21" s="105" customFormat="1" x14ac:dyDescent="0.25">
      <c r="R5550" s="263"/>
      <c r="T5550" s="276"/>
      <c r="U5550" s="284"/>
    </row>
    <row r="5551" spans="18:21" s="105" customFormat="1" x14ac:dyDescent="0.25">
      <c r="R5551" s="263"/>
      <c r="T5551" s="276"/>
      <c r="U5551" s="284"/>
    </row>
    <row r="5552" spans="18:21" s="105" customFormat="1" x14ac:dyDescent="0.25">
      <c r="R5552" s="263"/>
      <c r="T5552" s="276"/>
      <c r="U5552" s="284"/>
    </row>
    <row r="5553" spans="18:21" s="105" customFormat="1" x14ac:dyDescent="0.25">
      <c r="R5553" s="263"/>
      <c r="T5553" s="276"/>
      <c r="U5553" s="284"/>
    </row>
    <row r="5554" spans="18:21" s="105" customFormat="1" x14ac:dyDescent="0.25">
      <c r="R5554" s="263"/>
      <c r="T5554" s="276"/>
      <c r="U5554" s="284"/>
    </row>
    <row r="5555" spans="18:21" s="105" customFormat="1" x14ac:dyDescent="0.25">
      <c r="R5555" s="263"/>
      <c r="T5555" s="276"/>
      <c r="U5555" s="284"/>
    </row>
    <row r="5556" spans="18:21" s="105" customFormat="1" x14ac:dyDescent="0.25">
      <c r="R5556" s="263"/>
      <c r="T5556" s="276"/>
      <c r="U5556" s="284"/>
    </row>
    <row r="5557" spans="18:21" s="105" customFormat="1" x14ac:dyDescent="0.25">
      <c r="R5557" s="263"/>
      <c r="T5557" s="276"/>
      <c r="U5557" s="284"/>
    </row>
    <row r="5558" spans="18:21" s="105" customFormat="1" x14ac:dyDescent="0.25">
      <c r="R5558" s="263"/>
      <c r="T5558" s="276"/>
      <c r="U5558" s="284"/>
    </row>
    <row r="5559" spans="18:21" s="105" customFormat="1" x14ac:dyDescent="0.25">
      <c r="R5559" s="263"/>
      <c r="T5559" s="276"/>
      <c r="U5559" s="284"/>
    </row>
    <row r="5560" spans="18:21" s="105" customFormat="1" x14ac:dyDescent="0.25">
      <c r="R5560" s="263"/>
      <c r="T5560" s="276"/>
      <c r="U5560" s="284"/>
    </row>
    <row r="5561" spans="18:21" s="105" customFormat="1" x14ac:dyDescent="0.25">
      <c r="R5561" s="263"/>
      <c r="T5561" s="276"/>
      <c r="U5561" s="284"/>
    </row>
    <row r="5562" spans="18:21" s="105" customFormat="1" x14ac:dyDescent="0.25">
      <c r="R5562" s="263"/>
      <c r="T5562" s="276"/>
      <c r="U5562" s="284"/>
    </row>
    <row r="5563" spans="18:21" s="105" customFormat="1" x14ac:dyDescent="0.25">
      <c r="R5563" s="263"/>
      <c r="T5563" s="276"/>
      <c r="U5563" s="284"/>
    </row>
    <row r="5564" spans="18:21" s="105" customFormat="1" x14ac:dyDescent="0.25">
      <c r="R5564" s="263"/>
      <c r="T5564" s="276"/>
      <c r="U5564" s="284"/>
    </row>
    <row r="5565" spans="18:21" s="105" customFormat="1" x14ac:dyDescent="0.25">
      <c r="R5565" s="263"/>
      <c r="T5565" s="276"/>
      <c r="U5565" s="284"/>
    </row>
    <row r="5566" spans="18:21" s="105" customFormat="1" x14ac:dyDescent="0.25">
      <c r="R5566" s="263"/>
      <c r="T5566" s="276"/>
      <c r="U5566" s="284"/>
    </row>
    <row r="5567" spans="18:21" s="105" customFormat="1" x14ac:dyDescent="0.25">
      <c r="R5567" s="263"/>
      <c r="T5567" s="276"/>
      <c r="U5567" s="284"/>
    </row>
    <row r="5568" spans="18:21" s="105" customFormat="1" x14ac:dyDescent="0.25">
      <c r="R5568" s="263"/>
      <c r="T5568" s="276"/>
      <c r="U5568" s="284"/>
    </row>
    <row r="5569" spans="18:21" s="105" customFormat="1" x14ac:dyDescent="0.25">
      <c r="R5569" s="263"/>
      <c r="T5569" s="276"/>
      <c r="U5569" s="284"/>
    </row>
    <row r="5570" spans="18:21" s="105" customFormat="1" x14ac:dyDescent="0.25">
      <c r="R5570" s="263"/>
      <c r="T5570" s="276"/>
      <c r="U5570" s="284"/>
    </row>
    <row r="5571" spans="18:21" s="105" customFormat="1" x14ac:dyDescent="0.25">
      <c r="R5571" s="263"/>
      <c r="T5571" s="276"/>
      <c r="U5571" s="284"/>
    </row>
    <row r="5572" spans="18:21" s="105" customFormat="1" x14ac:dyDescent="0.25">
      <c r="R5572" s="263"/>
      <c r="T5572" s="276"/>
      <c r="U5572" s="284"/>
    </row>
    <row r="5573" spans="18:21" s="105" customFormat="1" x14ac:dyDescent="0.25">
      <c r="R5573" s="263"/>
      <c r="T5573" s="276"/>
      <c r="U5573" s="284"/>
    </row>
    <row r="5574" spans="18:21" s="105" customFormat="1" x14ac:dyDescent="0.25">
      <c r="R5574" s="263"/>
      <c r="T5574" s="276"/>
      <c r="U5574" s="284"/>
    </row>
    <row r="5575" spans="18:21" s="105" customFormat="1" x14ac:dyDescent="0.25">
      <c r="R5575" s="263"/>
      <c r="T5575" s="276"/>
      <c r="U5575" s="284"/>
    </row>
    <row r="5576" spans="18:21" s="105" customFormat="1" x14ac:dyDescent="0.25">
      <c r="R5576" s="263"/>
      <c r="T5576" s="276"/>
      <c r="U5576" s="284"/>
    </row>
    <row r="5577" spans="18:21" s="105" customFormat="1" x14ac:dyDescent="0.25">
      <c r="R5577" s="263"/>
      <c r="T5577" s="276"/>
      <c r="U5577" s="284"/>
    </row>
    <row r="5578" spans="18:21" s="105" customFormat="1" x14ac:dyDescent="0.25">
      <c r="R5578" s="263"/>
      <c r="T5578" s="276"/>
      <c r="U5578" s="284"/>
    </row>
    <row r="5579" spans="18:21" s="105" customFormat="1" x14ac:dyDescent="0.25">
      <c r="R5579" s="263"/>
      <c r="T5579" s="276"/>
      <c r="U5579" s="284"/>
    </row>
    <row r="5580" spans="18:21" s="105" customFormat="1" x14ac:dyDescent="0.25">
      <c r="R5580" s="263"/>
      <c r="T5580" s="276"/>
      <c r="U5580" s="284"/>
    </row>
    <row r="5581" spans="18:21" s="105" customFormat="1" x14ac:dyDescent="0.25">
      <c r="R5581" s="263"/>
      <c r="T5581" s="276"/>
      <c r="U5581" s="284"/>
    </row>
    <row r="5582" spans="18:21" s="105" customFormat="1" x14ac:dyDescent="0.25">
      <c r="R5582" s="263"/>
      <c r="T5582" s="276"/>
      <c r="U5582" s="284"/>
    </row>
    <row r="5583" spans="18:21" s="105" customFormat="1" x14ac:dyDescent="0.25">
      <c r="R5583" s="263"/>
      <c r="T5583" s="276"/>
      <c r="U5583" s="284"/>
    </row>
    <row r="5584" spans="18:21" s="105" customFormat="1" x14ac:dyDescent="0.25">
      <c r="R5584" s="263"/>
      <c r="T5584" s="276"/>
      <c r="U5584" s="284"/>
    </row>
    <row r="5585" spans="18:21" s="105" customFormat="1" x14ac:dyDescent="0.25">
      <c r="R5585" s="263"/>
      <c r="T5585" s="276"/>
      <c r="U5585" s="284"/>
    </row>
    <row r="5586" spans="18:21" s="105" customFormat="1" x14ac:dyDescent="0.25">
      <c r="R5586" s="263"/>
      <c r="T5586" s="276"/>
      <c r="U5586" s="284"/>
    </row>
    <row r="5587" spans="18:21" s="105" customFormat="1" x14ac:dyDescent="0.25">
      <c r="R5587" s="263"/>
      <c r="T5587" s="276"/>
      <c r="U5587" s="284"/>
    </row>
    <row r="5588" spans="18:21" s="105" customFormat="1" x14ac:dyDescent="0.25">
      <c r="R5588" s="263"/>
      <c r="T5588" s="276"/>
      <c r="U5588" s="284"/>
    </row>
    <row r="5589" spans="18:21" s="105" customFormat="1" x14ac:dyDescent="0.25">
      <c r="R5589" s="263"/>
      <c r="T5589" s="276"/>
      <c r="U5589" s="284"/>
    </row>
    <row r="5590" spans="18:21" s="105" customFormat="1" x14ac:dyDescent="0.25">
      <c r="R5590" s="263"/>
      <c r="T5590" s="276"/>
      <c r="U5590" s="284"/>
    </row>
    <row r="5591" spans="18:21" s="105" customFormat="1" x14ac:dyDescent="0.25">
      <c r="R5591" s="263"/>
      <c r="T5591" s="276"/>
      <c r="U5591" s="284"/>
    </row>
    <row r="5592" spans="18:21" s="105" customFormat="1" x14ac:dyDescent="0.25">
      <c r="R5592" s="263"/>
      <c r="T5592" s="276"/>
      <c r="U5592" s="284"/>
    </row>
    <row r="5593" spans="18:21" s="105" customFormat="1" x14ac:dyDescent="0.25">
      <c r="R5593" s="263"/>
      <c r="T5593" s="276"/>
      <c r="U5593" s="284"/>
    </row>
    <row r="5594" spans="18:21" s="105" customFormat="1" x14ac:dyDescent="0.25">
      <c r="R5594" s="263"/>
      <c r="T5594" s="276"/>
      <c r="U5594" s="284"/>
    </row>
    <row r="5595" spans="18:21" s="105" customFormat="1" x14ac:dyDescent="0.25">
      <c r="R5595" s="263"/>
      <c r="T5595" s="276"/>
      <c r="U5595" s="284"/>
    </row>
    <row r="5596" spans="18:21" s="105" customFormat="1" x14ac:dyDescent="0.25">
      <c r="R5596" s="263"/>
      <c r="T5596" s="276"/>
      <c r="U5596" s="284"/>
    </row>
    <row r="5597" spans="18:21" s="105" customFormat="1" x14ac:dyDescent="0.25">
      <c r="R5597" s="263"/>
      <c r="T5597" s="276"/>
      <c r="U5597" s="284"/>
    </row>
    <row r="5598" spans="18:21" s="105" customFormat="1" x14ac:dyDescent="0.25">
      <c r="R5598" s="263"/>
      <c r="T5598" s="276"/>
      <c r="U5598" s="284"/>
    </row>
    <row r="5599" spans="18:21" s="105" customFormat="1" x14ac:dyDescent="0.25">
      <c r="R5599" s="263"/>
      <c r="T5599" s="276"/>
      <c r="U5599" s="284"/>
    </row>
    <row r="5600" spans="18:21" s="105" customFormat="1" x14ac:dyDescent="0.25">
      <c r="R5600" s="263"/>
      <c r="T5600" s="276"/>
      <c r="U5600" s="284"/>
    </row>
    <row r="5601" spans="18:21" s="105" customFormat="1" x14ac:dyDescent="0.25">
      <c r="R5601" s="263"/>
      <c r="T5601" s="276"/>
      <c r="U5601" s="284"/>
    </row>
    <row r="5602" spans="18:21" s="105" customFormat="1" x14ac:dyDescent="0.25">
      <c r="R5602" s="263"/>
      <c r="T5602" s="276"/>
      <c r="U5602" s="284"/>
    </row>
    <row r="5603" spans="18:21" s="105" customFormat="1" x14ac:dyDescent="0.25">
      <c r="R5603" s="263"/>
      <c r="T5603" s="276"/>
      <c r="U5603" s="284"/>
    </row>
    <row r="5604" spans="18:21" s="105" customFormat="1" x14ac:dyDescent="0.25">
      <c r="R5604" s="263"/>
      <c r="T5604" s="276"/>
      <c r="U5604" s="284"/>
    </row>
    <row r="5605" spans="18:21" s="105" customFormat="1" x14ac:dyDescent="0.25">
      <c r="R5605" s="263"/>
      <c r="T5605" s="276"/>
      <c r="U5605" s="284"/>
    </row>
    <row r="5606" spans="18:21" s="105" customFormat="1" x14ac:dyDescent="0.25">
      <c r="R5606" s="263"/>
      <c r="T5606" s="276"/>
      <c r="U5606" s="284"/>
    </row>
    <row r="5607" spans="18:21" s="105" customFormat="1" x14ac:dyDescent="0.25">
      <c r="R5607" s="263"/>
      <c r="T5607" s="276"/>
      <c r="U5607" s="284"/>
    </row>
    <row r="5608" spans="18:21" s="105" customFormat="1" x14ac:dyDescent="0.25">
      <c r="R5608" s="263"/>
      <c r="T5608" s="276"/>
      <c r="U5608" s="284"/>
    </row>
    <row r="5609" spans="18:21" s="105" customFormat="1" x14ac:dyDescent="0.25">
      <c r="R5609" s="263"/>
      <c r="T5609" s="276"/>
      <c r="U5609" s="284"/>
    </row>
    <row r="5610" spans="18:21" s="105" customFormat="1" x14ac:dyDescent="0.25">
      <c r="R5610" s="263"/>
      <c r="T5610" s="276"/>
      <c r="U5610" s="284"/>
    </row>
    <row r="5611" spans="18:21" s="105" customFormat="1" x14ac:dyDescent="0.25">
      <c r="R5611" s="263"/>
      <c r="T5611" s="276"/>
      <c r="U5611" s="284"/>
    </row>
    <row r="5612" spans="18:21" s="105" customFormat="1" x14ac:dyDescent="0.25">
      <c r="R5612" s="263"/>
      <c r="T5612" s="276"/>
      <c r="U5612" s="284"/>
    </row>
    <row r="5613" spans="18:21" s="105" customFormat="1" x14ac:dyDescent="0.25">
      <c r="R5613" s="263"/>
      <c r="T5613" s="276"/>
      <c r="U5613" s="284"/>
    </row>
    <row r="5614" spans="18:21" s="105" customFormat="1" x14ac:dyDescent="0.25">
      <c r="R5614" s="263"/>
      <c r="T5614" s="276"/>
      <c r="U5614" s="284"/>
    </row>
    <row r="5615" spans="18:21" s="105" customFormat="1" x14ac:dyDescent="0.25">
      <c r="R5615" s="263"/>
      <c r="T5615" s="276"/>
      <c r="U5615" s="284"/>
    </row>
    <row r="5616" spans="18:21" s="105" customFormat="1" x14ac:dyDescent="0.25">
      <c r="R5616" s="263"/>
      <c r="T5616" s="276"/>
      <c r="U5616" s="284"/>
    </row>
    <row r="5617" spans="18:21" s="105" customFormat="1" x14ac:dyDescent="0.25">
      <c r="R5617" s="263"/>
      <c r="T5617" s="276"/>
      <c r="U5617" s="284"/>
    </row>
    <row r="5618" spans="18:21" s="105" customFormat="1" x14ac:dyDescent="0.25">
      <c r="R5618" s="263"/>
      <c r="T5618" s="276"/>
      <c r="U5618" s="284"/>
    </row>
    <row r="5619" spans="18:21" s="105" customFormat="1" x14ac:dyDescent="0.25">
      <c r="R5619" s="263"/>
      <c r="T5619" s="276"/>
      <c r="U5619" s="284"/>
    </row>
    <row r="5620" spans="18:21" s="105" customFormat="1" x14ac:dyDescent="0.25">
      <c r="R5620" s="263"/>
      <c r="T5620" s="276"/>
      <c r="U5620" s="284"/>
    </row>
    <row r="5621" spans="18:21" s="105" customFormat="1" x14ac:dyDescent="0.25">
      <c r="R5621" s="263"/>
      <c r="T5621" s="276"/>
      <c r="U5621" s="284"/>
    </row>
    <row r="5622" spans="18:21" s="105" customFormat="1" x14ac:dyDescent="0.25">
      <c r="R5622" s="263"/>
      <c r="T5622" s="276"/>
      <c r="U5622" s="284"/>
    </row>
    <row r="5623" spans="18:21" s="105" customFormat="1" x14ac:dyDescent="0.25">
      <c r="R5623" s="263"/>
      <c r="T5623" s="276"/>
      <c r="U5623" s="284"/>
    </row>
    <row r="5624" spans="18:21" s="105" customFormat="1" x14ac:dyDescent="0.25">
      <c r="R5624" s="263"/>
      <c r="T5624" s="276"/>
      <c r="U5624" s="284"/>
    </row>
    <row r="5625" spans="18:21" s="105" customFormat="1" x14ac:dyDescent="0.25">
      <c r="R5625" s="263"/>
      <c r="T5625" s="276"/>
      <c r="U5625" s="284"/>
    </row>
    <row r="5626" spans="18:21" s="105" customFormat="1" x14ac:dyDescent="0.25">
      <c r="R5626" s="263"/>
      <c r="T5626" s="276"/>
      <c r="U5626" s="284"/>
    </row>
    <row r="5627" spans="18:21" s="105" customFormat="1" x14ac:dyDescent="0.25">
      <c r="R5627" s="263"/>
      <c r="T5627" s="276"/>
      <c r="U5627" s="284"/>
    </row>
    <row r="5628" spans="18:21" s="105" customFormat="1" x14ac:dyDescent="0.25">
      <c r="R5628" s="263"/>
      <c r="T5628" s="276"/>
      <c r="U5628" s="284"/>
    </row>
    <row r="5629" spans="18:21" s="105" customFormat="1" x14ac:dyDescent="0.25">
      <c r="R5629" s="263"/>
      <c r="T5629" s="276"/>
      <c r="U5629" s="284"/>
    </row>
    <row r="5630" spans="18:21" s="105" customFormat="1" x14ac:dyDescent="0.25">
      <c r="R5630" s="263"/>
      <c r="T5630" s="276"/>
      <c r="U5630" s="284"/>
    </row>
    <row r="5631" spans="18:21" s="105" customFormat="1" x14ac:dyDescent="0.25">
      <c r="R5631" s="263"/>
      <c r="T5631" s="276"/>
      <c r="U5631" s="284"/>
    </row>
    <row r="5632" spans="18:21" s="105" customFormat="1" x14ac:dyDescent="0.25">
      <c r="R5632" s="263"/>
      <c r="T5632" s="276"/>
      <c r="U5632" s="284"/>
    </row>
    <row r="5633" spans="18:21" s="105" customFormat="1" x14ac:dyDescent="0.25">
      <c r="R5633" s="263"/>
      <c r="T5633" s="276"/>
      <c r="U5633" s="284"/>
    </row>
    <row r="5634" spans="18:21" s="105" customFormat="1" x14ac:dyDescent="0.25">
      <c r="R5634" s="263"/>
      <c r="T5634" s="276"/>
      <c r="U5634" s="284"/>
    </row>
    <row r="5635" spans="18:21" s="105" customFormat="1" x14ac:dyDescent="0.25">
      <c r="R5635" s="263"/>
      <c r="T5635" s="276"/>
      <c r="U5635" s="284"/>
    </row>
    <row r="5636" spans="18:21" s="105" customFormat="1" x14ac:dyDescent="0.25">
      <c r="R5636" s="263"/>
      <c r="T5636" s="276"/>
      <c r="U5636" s="284"/>
    </row>
    <row r="5637" spans="18:21" s="105" customFormat="1" x14ac:dyDescent="0.25">
      <c r="R5637" s="263"/>
      <c r="T5637" s="276"/>
      <c r="U5637" s="284"/>
    </row>
    <row r="5638" spans="18:21" s="105" customFormat="1" x14ac:dyDescent="0.25">
      <c r="R5638" s="263"/>
      <c r="T5638" s="276"/>
      <c r="U5638" s="284"/>
    </row>
    <row r="5639" spans="18:21" s="105" customFormat="1" x14ac:dyDescent="0.25">
      <c r="R5639" s="263"/>
      <c r="T5639" s="276"/>
      <c r="U5639" s="284"/>
    </row>
    <row r="5640" spans="18:21" s="105" customFormat="1" x14ac:dyDescent="0.25">
      <c r="R5640" s="263"/>
      <c r="T5640" s="276"/>
      <c r="U5640" s="284"/>
    </row>
    <row r="5641" spans="18:21" s="105" customFormat="1" x14ac:dyDescent="0.25">
      <c r="R5641" s="263"/>
      <c r="T5641" s="276"/>
      <c r="U5641" s="284"/>
    </row>
    <row r="5642" spans="18:21" s="105" customFormat="1" x14ac:dyDescent="0.25">
      <c r="R5642" s="263"/>
      <c r="T5642" s="276"/>
      <c r="U5642" s="284"/>
    </row>
    <row r="5643" spans="18:21" s="105" customFormat="1" x14ac:dyDescent="0.25">
      <c r="R5643" s="263"/>
      <c r="T5643" s="276"/>
      <c r="U5643" s="284"/>
    </row>
    <row r="5644" spans="18:21" s="105" customFormat="1" x14ac:dyDescent="0.25">
      <c r="R5644" s="263"/>
      <c r="T5644" s="276"/>
      <c r="U5644" s="284"/>
    </row>
    <row r="5645" spans="18:21" s="105" customFormat="1" x14ac:dyDescent="0.25">
      <c r="R5645" s="263"/>
      <c r="T5645" s="276"/>
      <c r="U5645" s="284"/>
    </row>
    <row r="5646" spans="18:21" s="105" customFormat="1" x14ac:dyDescent="0.25">
      <c r="R5646" s="263"/>
      <c r="T5646" s="276"/>
      <c r="U5646" s="284"/>
    </row>
    <row r="5647" spans="18:21" s="105" customFormat="1" x14ac:dyDescent="0.25">
      <c r="R5647" s="263"/>
      <c r="T5647" s="276"/>
      <c r="U5647" s="284"/>
    </row>
    <row r="5648" spans="18:21" s="105" customFormat="1" x14ac:dyDescent="0.25">
      <c r="R5648" s="263"/>
      <c r="T5648" s="276"/>
      <c r="U5648" s="284"/>
    </row>
    <row r="5649" spans="18:21" s="105" customFormat="1" x14ac:dyDescent="0.25">
      <c r="R5649" s="263"/>
      <c r="T5649" s="276"/>
      <c r="U5649" s="284"/>
    </row>
    <row r="5650" spans="18:21" s="105" customFormat="1" x14ac:dyDescent="0.25">
      <c r="R5650" s="263"/>
      <c r="T5650" s="276"/>
      <c r="U5650" s="284"/>
    </row>
    <row r="5651" spans="18:21" s="105" customFormat="1" x14ac:dyDescent="0.25">
      <c r="R5651" s="263"/>
      <c r="T5651" s="276"/>
      <c r="U5651" s="284"/>
    </row>
    <row r="5652" spans="18:21" s="105" customFormat="1" x14ac:dyDescent="0.25">
      <c r="R5652" s="263"/>
      <c r="T5652" s="276"/>
      <c r="U5652" s="284"/>
    </row>
    <row r="5653" spans="18:21" s="105" customFormat="1" x14ac:dyDescent="0.25">
      <c r="R5653" s="263"/>
      <c r="T5653" s="276"/>
      <c r="U5653" s="284"/>
    </row>
    <row r="5654" spans="18:21" s="105" customFormat="1" x14ac:dyDescent="0.25">
      <c r="R5654" s="263"/>
      <c r="T5654" s="276"/>
      <c r="U5654" s="284"/>
    </row>
    <row r="5655" spans="18:21" s="105" customFormat="1" x14ac:dyDescent="0.25">
      <c r="R5655" s="263"/>
      <c r="T5655" s="276"/>
      <c r="U5655" s="284"/>
    </row>
    <row r="5656" spans="18:21" s="105" customFormat="1" x14ac:dyDescent="0.25">
      <c r="R5656" s="263"/>
      <c r="T5656" s="276"/>
      <c r="U5656" s="284"/>
    </row>
    <row r="5657" spans="18:21" s="105" customFormat="1" x14ac:dyDescent="0.25">
      <c r="R5657" s="263"/>
      <c r="T5657" s="276"/>
      <c r="U5657" s="284"/>
    </row>
    <row r="5658" spans="18:21" s="105" customFormat="1" x14ac:dyDescent="0.25">
      <c r="R5658" s="263"/>
      <c r="T5658" s="276"/>
      <c r="U5658" s="284"/>
    </row>
    <row r="5659" spans="18:21" s="105" customFormat="1" x14ac:dyDescent="0.25">
      <c r="R5659" s="263"/>
      <c r="T5659" s="276"/>
      <c r="U5659" s="284"/>
    </row>
    <row r="5660" spans="18:21" s="105" customFormat="1" x14ac:dyDescent="0.25">
      <c r="R5660" s="263"/>
      <c r="T5660" s="276"/>
      <c r="U5660" s="284"/>
    </row>
    <row r="5661" spans="18:21" s="105" customFormat="1" x14ac:dyDescent="0.25">
      <c r="R5661" s="263"/>
      <c r="T5661" s="276"/>
      <c r="U5661" s="284"/>
    </row>
    <row r="5662" spans="18:21" s="105" customFormat="1" x14ac:dyDescent="0.25">
      <c r="R5662" s="263"/>
      <c r="T5662" s="276"/>
      <c r="U5662" s="284"/>
    </row>
    <row r="5663" spans="18:21" s="105" customFormat="1" x14ac:dyDescent="0.25">
      <c r="R5663" s="263"/>
      <c r="T5663" s="276"/>
      <c r="U5663" s="284"/>
    </row>
    <row r="5664" spans="18:21" s="105" customFormat="1" x14ac:dyDescent="0.25">
      <c r="R5664" s="263"/>
      <c r="T5664" s="276"/>
      <c r="U5664" s="284"/>
    </row>
    <row r="5665" spans="18:21" s="105" customFormat="1" x14ac:dyDescent="0.25">
      <c r="R5665" s="263"/>
      <c r="T5665" s="276"/>
      <c r="U5665" s="284"/>
    </row>
    <row r="5666" spans="18:21" s="105" customFormat="1" x14ac:dyDescent="0.25">
      <c r="R5666" s="263"/>
      <c r="T5666" s="276"/>
      <c r="U5666" s="284"/>
    </row>
    <row r="5667" spans="18:21" s="105" customFormat="1" x14ac:dyDescent="0.25">
      <c r="R5667" s="263"/>
      <c r="T5667" s="276"/>
      <c r="U5667" s="284"/>
    </row>
    <row r="5668" spans="18:21" s="105" customFormat="1" x14ac:dyDescent="0.25">
      <c r="R5668" s="263"/>
      <c r="T5668" s="276"/>
      <c r="U5668" s="284"/>
    </row>
    <row r="5669" spans="18:21" s="105" customFormat="1" x14ac:dyDescent="0.25">
      <c r="R5669" s="263"/>
      <c r="T5669" s="276"/>
      <c r="U5669" s="284"/>
    </row>
    <row r="5670" spans="18:21" s="105" customFormat="1" x14ac:dyDescent="0.25">
      <c r="R5670" s="263"/>
      <c r="T5670" s="276"/>
      <c r="U5670" s="284"/>
    </row>
    <row r="5671" spans="18:21" s="105" customFormat="1" x14ac:dyDescent="0.25">
      <c r="R5671" s="263"/>
      <c r="T5671" s="276"/>
      <c r="U5671" s="284"/>
    </row>
    <row r="5672" spans="18:21" s="105" customFormat="1" x14ac:dyDescent="0.25">
      <c r="R5672" s="263"/>
      <c r="T5672" s="276"/>
      <c r="U5672" s="284"/>
    </row>
    <row r="5673" spans="18:21" s="105" customFormat="1" x14ac:dyDescent="0.25">
      <c r="R5673" s="263"/>
      <c r="T5673" s="276"/>
      <c r="U5673" s="284"/>
    </row>
    <row r="5674" spans="18:21" s="105" customFormat="1" x14ac:dyDescent="0.25">
      <c r="R5674" s="263"/>
      <c r="T5674" s="276"/>
      <c r="U5674" s="284"/>
    </row>
    <row r="5675" spans="18:21" s="105" customFormat="1" x14ac:dyDescent="0.25">
      <c r="R5675" s="263"/>
      <c r="T5675" s="276"/>
      <c r="U5675" s="284"/>
    </row>
    <row r="5676" spans="18:21" s="105" customFormat="1" x14ac:dyDescent="0.25">
      <c r="R5676" s="263"/>
      <c r="T5676" s="276"/>
      <c r="U5676" s="284"/>
    </row>
    <row r="5677" spans="18:21" s="105" customFormat="1" x14ac:dyDescent="0.25">
      <c r="R5677" s="263"/>
      <c r="T5677" s="276"/>
      <c r="U5677" s="284"/>
    </row>
    <row r="5678" spans="18:21" s="105" customFormat="1" x14ac:dyDescent="0.25">
      <c r="R5678" s="263"/>
      <c r="T5678" s="276"/>
      <c r="U5678" s="284"/>
    </row>
    <row r="5679" spans="18:21" s="105" customFormat="1" x14ac:dyDescent="0.25">
      <c r="R5679" s="263"/>
      <c r="T5679" s="276"/>
      <c r="U5679" s="284"/>
    </row>
    <row r="5680" spans="18:21" s="105" customFormat="1" x14ac:dyDescent="0.25">
      <c r="R5680" s="263"/>
      <c r="T5680" s="276"/>
      <c r="U5680" s="284"/>
    </row>
    <row r="5681" spans="18:21" s="105" customFormat="1" x14ac:dyDescent="0.25">
      <c r="R5681" s="263"/>
      <c r="T5681" s="276"/>
      <c r="U5681" s="284"/>
    </row>
    <row r="5682" spans="18:21" s="105" customFormat="1" x14ac:dyDescent="0.25">
      <c r="R5682" s="263"/>
      <c r="T5682" s="276"/>
      <c r="U5682" s="284"/>
    </row>
    <row r="5683" spans="18:21" s="105" customFormat="1" x14ac:dyDescent="0.25">
      <c r="R5683" s="263"/>
      <c r="T5683" s="276"/>
      <c r="U5683" s="284"/>
    </row>
    <row r="5684" spans="18:21" s="105" customFormat="1" x14ac:dyDescent="0.25">
      <c r="R5684" s="263"/>
      <c r="T5684" s="276"/>
      <c r="U5684" s="284"/>
    </row>
    <row r="5685" spans="18:21" s="105" customFormat="1" x14ac:dyDescent="0.25">
      <c r="R5685" s="263"/>
      <c r="T5685" s="276"/>
      <c r="U5685" s="284"/>
    </row>
    <row r="5686" spans="18:21" s="105" customFormat="1" x14ac:dyDescent="0.25">
      <c r="R5686" s="263"/>
      <c r="T5686" s="276"/>
      <c r="U5686" s="284"/>
    </row>
    <row r="5687" spans="18:21" s="105" customFormat="1" x14ac:dyDescent="0.25">
      <c r="R5687" s="263"/>
      <c r="T5687" s="276"/>
      <c r="U5687" s="284"/>
    </row>
    <row r="5688" spans="18:21" s="105" customFormat="1" x14ac:dyDescent="0.25">
      <c r="R5688" s="263"/>
      <c r="T5688" s="276"/>
      <c r="U5688" s="284"/>
    </row>
    <row r="5689" spans="18:21" s="105" customFormat="1" x14ac:dyDescent="0.25">
      <c r="R5689" s="263"/>
      <c r="T5689" s="276"/>
      <c r="U5689" s="284"/>
    </row>
    <row r="5690" spans="18:21" s="105" customFormat="1" x14ac:dyDescent="0.25">
      <c r="R5690" s="263"/>
      <c r="T5690" s="276"/>
      <c r="U5690" s="284"/>
    </row>
    <row r="5691" spans="18:21" s="105" customFormat="1" x14ac:dyDescent="0.25">
      <c r="R5691" s="263"/>
      <c r="T5691" s="276"/>
      <c r="U5691" s="284"/>
    </row>
    <row r="5692" spans="18:21" s="105" customFormat="1" x14ac:dyDescent="0.25">
      <c r="R5692" s="263"/>
      <c r="T5692" s="276"/>
      <c r="U5692" s="284"/>
    </row>
    <row r="5693" spans="18:21" s="105" customFormat="1" x14ac:dyDescent="0.25">
      <c r="R5693" s="263"/>
      <c r="T5693" s="276"/>
      <c r="U5693" s="284"/>
    </row>
    <row r="5694" spans="18:21" s="105" customFormat="1" x14ac:dyDescent="0.25">
      <c r="R5694" s="263"/>
      <c r="T5694" s="276"/>
      <c r="U5694" s="284"/>
    </row>
    <row r="5695" spans="18:21" s="105" customFormat="1" x14ac:dyDescent="0.25">
      <c r="R5695" s="263"/>
      <c r="T5695" s="276"/>
      <c r="U5695" s="284"/>
    </row>
    <row r="5696" spans="18:21" s="105" customFormat="1" x14ac:dyDescent="0.25">
      <c r="R5696" s="263"/>
      <c r="T5696" s="276"/>
      <c r="U5696" s="284"/>
    </row>
    <row r="5697" spans="18:21" s="105" customFormat="1" x14ac:dyDescent="0.25">
      <c r="R5697" s="263"/>
      <c r="T5697" s="276"/>
      <c r="U5697" s="284"/>
    </row>
    <row r="5698" spans="18:21" s="105" customFormat="1" x14ac:dyDescent="0.25">
      <c r="R5698" s="263"/>
      <c r="T5698" s="276"/>
      <c r="U5698" s="284"/>
    </row>
    <row r="5699" spans="18:21" s="105" customFormat="1" x14ac:dyDescent="0.25">
      <c r="R5699" s="263"/>
      <c r="T5699" s="276"/>
      <c r="U5699" s="284"/>
    </row>
    <row r="5700" spans="18:21" s="105" customFormat="1" x14ac:dyDescent="0.25">
      <c r="R5700" s="263"/>
      <c r="T5700" s="276"/>
      <c r="U5700" s="284"/>
    </row>
    <row r="5701" spans="18:21" s="105" customFormat="1" x14ac:dyDescent="0.25">
      <c r="R5701" s="263"/>
      <c r="T5701" s="276"/>
      <c r="U5701" s="284"/>
    </row>
    <row r="5702" spans="18:21" s="105" customFormat="1" x14ac:dyDescent="0.25">
      <c r="R5702" s="263"/>
      <c r="T5702" s="276"/>
      <c r="U5702" s="284"/>
    </row>
    <row r="5703" spans="18:21" s="105" customFormat="1" x14ac:dyDescent="0.25">
      <c r="R5703" s="263"/>
      <c r="T5703" s="276"/>
      <c r="U5703" s="284"/>
    </row>
    <row r="5704" spans="18:21" s="105" customFormat="1" x14ac:dyDescent="0.25">
      <c r="R5704" s="263"/>
      <c r="T5704" s="276"/>
      <c r="U5704" s="284"/>
    </row>
    <row r="5705" spans="18:21" s="105" customFormat="1" x14ac:dyDescent="0.25">
      <c r="R5705" s="263"/>
      <c r="T5705" s="276"/>
      <c r="U5705" s="284"/>
    </row>
    <row r="5706" spans="18:21" s="105" customFormat="1" x14ac:dyDescent="0.25">
      <c r="R5706" s="263"/>
      <c r="T5706" s="276"/>
      <c r="U5706" s="284"/>
    </row>
    <row r="5707" spans="18:21" s="105" customFormat="1" x14ac:dyDescent="0.25">
      <c r="R5707" s="263"/>
      <c r="T5707" s="276"/>
      <c r="U5707" s="284"/>
    </row>
    <row r="5708" spans="18:21" s="105" customFormat="1" x14ac:dyDescent="0.25">
      <c r="R5708" s="263"/>
      <c r="T5708" s="276"/>
      <c r="U5708" s="284"/>
    </row>
    <row r="5709" spans="18:21" s="105" customFormat="1" x14ac:dyDescent="0.25">
      <c r="R5709" s="263"/>
      <c r="T5709" s="276"/>
      <c r="U5709" s="284"/>
    </row>
    <row r="5710" spans="18:21" s="105" customFormat="1" x14ac:dyDescent="0.25">
      <c r="R5710" s="263"/>
      <c r="T5710" s="276"/>
      <c r="U5710" s="284"/>
    </row>
    <row r="5711" spans="18:21" s="105" customFormat="1" x14ac:dyDescent="0.25">
      <c r="R5711" s="263"/>
      <c r="T5711" s="276"/>
      <c r="U5711" s="284"/>
    </row>
    <row r="5712" spans="18:21" s="105" customFormat="1" x14ac:dyDescent="0.25">
      <c r="R5712" s="263"/>
      <c r="T5712" s="276"/>
      <c r="U5712" s="284"/>
    </row>
    <row r="5713" spans="18:21" s="105" customFormat="1" x14ac:dyDescent="0.25">
      <c r="R5713" s="263"/>
      <c r="T5713" s="276"/>
      <c r="U5713" s="284"/>
    </row>
    <row r="5714" spans="18:21" s="105" customFormat="1" x14ac:dyDescent="0.25">
      <c r="R5714" s="263"/>
      <c r="T5714" s="276"/>
      <c r="U5714" s="284"/>
    </row>
    <row r="5715" spans="18:21" s="105" customFormat="1" x14ac:dyDescent="0.25">
      <c r="R5715" s="263"/>
      <c r="T5715" s="276"/>
      <c r="U5715" s="284"/>
    </row>
    <row r="5716" spans="18:21" s="105" customFormat="1" x14ac:dyDescent="0.25">
      <c r="R5716" s="263"/>
      <c r="T5716" s="276"/>
      <c r="U5716" s="284"/>
    </row>
    <row r="5717" spans="18:21" s="105" customFormat="1" x14ac:dyDescent="0.25">
      <c r="R5717" s="263"/>
      <c r="T5717" s="276"/>
      <c r="U5717" s="284"/>
    </row>
    <row r="5718" spans="18:21" s="105" customFormat="1" x14ac:dyDescent="0.25">
      <c r="R5718" s="263"/>
      <c r="T5718" s="276"/>
      <c r="U5718" s="284"/>
    </row>
    <row r="5719" spans="18:21" s="105" customFormat="1" x14ac:dyDescent="0.25">
      <c r="R5719" s="263"/>
      <c r="T5719" s="276"/>
      <c r="U5719" s="284"/>
    </row>
    <row r="5720" spans="18:21" s="105" customFormat="1" x14ac:dyDescent="0.25">
      <c r="R5720" s="263"/>
      <c r="T5720" s="276"/>
      <c r="U5720" s="284"/>
    </row>
    <row r="5721" spans="18:21" s="105" customFormat="1" x14ac:dyDescent="0.25">
      <c r="R5721" s="263"/>
      <c r="T5721" s="276"/>
      <c r="U5721" s="284"/>
    </row>
    <row r="5722" spans="18:21" s="105" customFormat="1" x14ac:dyDescent="0.25">
      <c r="R5722" s="263"/>
      <c r="T5722" s="276"/>
      <c r="U5722" s="284"/>
    </row>
    <row r="5723" spans="18:21" s="105" customFormat="1" x14ac:dyDescent="0.25">
      <c r="R5723" s="263"/>
      <c r="T5723" s="276"/>
      <c r="U5723" s="284"/>
    </row>
    <row r="5724" spans="18:21" s="105" customFormat="1" x14ac:dyDescent="0.25">
      <c r="R5724" s="263"/>
      <c r="T5724" s="276"/>
      <c r="U5724" s="284"/>
    </row>
    <row r="5725" spans="18:21" s="105" customFormat="1" x14ac:dyDescent="0.25">
      <c r="R5725" s="263"/>
      <c r="T5725" s="276"/>
      <c r="U5725" s="284"/>
    </row>
    <row r="5726" spans="18:21" s="105" customFormat="1" x14ac:dyDescent="0.25">
      <c r="R5726" s="263"/>
      <c r="T5726" s="276"/>
      <c r="U5726" s="284"/>
    </row>
    <row r="5727" spans="18:21" s="105" customFormat="1" x14ac:dyDescent="0.25">
      <c r="R5727" s="263"/>
      <c r="T5727" s="276"/>
      <c r="U5727" s="284"/>
    </row>
    <row r="5728" spans="18:21" s="105" customFormat="1" x14ac:dyDescent="0.25">
      <c r="R5728" s="263"/>
      <c r="T5728" s="276"/>
      <c r="U5728" s="284"/>
    </row>
    <row r="5729" spans="18:21" s="105" customFormat="1" x14ac:dyDescent="0.25">
      <c r="R5729" s="263"/>
      <c r="T5729" s="276"/>
      <c r="U5729" s="284"/>
    </row>
    <row r="5730" spans="18:21" s="105" customFormat="1" x14ac:dyDescent="0.25">
      <c r="R5730" s="263"/>
      <c r="T5730" s="276"/>
      <c r="U5730" s="284"/>
    </row>
    <row r="5731" spans="18:21" s="105" customFormat="1" x14ac:dyDescent="0.25">
      <c r="R5731" s="263"/>
      <c r="T5731" s="276"/>
      <c r="U5731" s="284"/>
    </row>
    <row r="5732" spans="18:21" s="105" customFormat="1" x14ac:dyDescent="0.25">
      <c r="R5732" s="263"/>
      <c r="T5732" s="276"/>
      <c r="U5732" s="284"/>
    </row>
    <row r="5733" spans="18:21" s="105" customFormat="1" x14ac:dyDescent="0.25">
      <c r="R5733" s="263"/>
      <c r="T5733" s="276"/>
      <c r="U5733" s="284"/>
    </row>
    <row r="5734" spans="18:21" s="105" customFormat="1" x14ac:dyDescent="0.25">
      <c r="R5734" s="263"/>
      <c r="T5734" s="276"/>
      <c r="U5734" s="284"/>
    </row>
    <row r="5735" spans="18:21" s="105" customFormat="1" x14ac:dyDescent="0.25">
      <c r="R5735" s="263"/>
      <c r="T5735" s="276"/>
      <c r="U5735" s="284"/>
    </row>
    <row r="5736" spans="18:21" s="105" customFormat="1" x14ac:dyDescent="0.25">
      <c r="R5736" s="263"/>
      <c r="T5736" s="276"/>
      <c r="U5736" s="284"/>
    </row>
    <row r="5737" spans="18:21" s="105" customFormat="1" x14ac:dyDescent="0.25">
      <c r="R5737" s="263"/>
      <c r="T5737" s="276"/>
      <c r="U5737" s="284"/>
    </row>
    <row r="5738" spans="18:21" s="105" customFormat="1" x14ac:dyDescent="0.25">
      <c r="R5738" s="263"/>
      <c r="T5738" s="276"/>
      <c r="U5738" s="284"/>
    </row>
    <row r="5739" spans="18:21" s="105" customFormat="1" x14ac:dyDescent="0.25">
      <c r="R5739" s="263"/>
      <c r="T5739" s="276"/>
      <c r="U5739" s="284"/>
    </row>
    <row r="5740" spans="18:21" s="105" customFormat="1" x14ac:dyDescent="0.25">
      <c r="R5740" s="263"/>
      <c r="T5740" s="276"/>
      <c r="U5740" s="284"/>
    </row>
    <row r="5741" spans="18:21" s="105" customFormat="1" x14ac:dyDescent="0.25">
      <c r="R5741" s="263"/>
      <c r="T5741" s="276"/>
      <c r="U5741" s="284"/>
    </row>
    <row r="5742" spans="18:21" s="105" customFormat="1" x14ac:dyDescent="0.25">
      <c r="R5742" s="263"/>
      <c r="T5742" s="276"/>
      <c r="U5742" s="284"/>
    </row>
    <row r="5743" spans="18:21" s="105" customFormat="1" x14ac:dyDescent="0.25">
      <c r="R5743" s="263"/>
      <c r="T5743" s="276"/>
      <c r="U5743" s="284"/>
    </row>
    <row r="5744" spans="18:21" s="105" customFormat="1" x14ac:dyDescent="0.25">
      <c r="R5744" s="263"/>
      <c r="T5744" s="276"/>
      <c r="U5744" s="284"/>
    </row>
    <row r="5745" spans="18:21" s="105" customFormat="1" x14ac:dyDescent="0.25">
      <c r="R5745" s="263"/>
      <c r="T5745" s="276"/>
      <c r="U5745" s="284"/>
    </row>
    <row r="5746" spans="18:21" s="105" customFormat="1" x14ac:dyDescent="0.25">
      <c r="R5746" s="263"/>
      <c r="T5746" s="276"/>
      <c r="U5746" s="284"/>
    </row>
    <row r="5747" spans="18:21" s="105" customFormat="1" x14ac:dyDescent="0.25">
      <c r="R5747" s="263"/>
      <c r="T5747" s="276"/>
      <c r="U5747" s="284"/>
    </row>
    <row r="5748" spans="18:21" s="105" customFormat="1" x14ac:dyDescent="0.25">
      <c r="R5748" s="263"/>
      <c r="T5748" s="276"/>
      <c r="U5748" s="284"/>
    </row>
    <row r="5749" spans="18:21" s="105" customFormat="1" x14ac:dyDescent="0.25">
      <c r="R5749" s="263"/>
      <c r="T5749" s="276"/>
      <c r="U5749" s="284"/>
    </row>
    <row r="5750" spans="18:21" s="105" customFormat="1" x14ac:dyDescent="0.25">
      <c r="R5750" s="263"/>
      <c r="T5750" s="276"/>
      <c r="U5750" s="284"/>
    </row>
    <row r="5751" spans="18:21" s="105" customFormat="1" x14ac:dyDescent="0.25">
      <c r="R5751" s="263"/>
      <c r="T5751" s="276"/>
      <c r="U5751" s="284"/>
    </row>
    <row r="5752" spans="18:21" s="105" customFormat="1" x14ac:dyDescent="0.25">
      <c r="R5752" s="263"/>
      <c r="T5752" s="276"/>
      <c r="U5752" s="284"/>
    </row>
    <row r="5753" spans="18:21" s="105" customFormat="1" x14ac:dyDescent="0.25">
      <c r="R5753" s="263"/>
      <c r="T5753" s="276"/>
      <c r="U5753" s="284"/>
    </row>
    <row r="5754" spans="18:21" s="105" customFormat="1" x14ac:dyDescent="0.25">
      <c r="R5754" s="263"/>
      <c r="T5754" s="276"/>
      <c r="U5754" s="284"/>
    </row>
    <row r="5755" spans="18:21" s="105" customFormat="1" x14ac:dyDescent="0.25">
      <c r="R5755" s="263"/>
      <c r="T5755" s="276"/>
      <c r="U5755" s="284"/>
    </row>
    <row r="5756" spans="18:21" s="105" customFormat="1" x14ac:dyDescent="0.25">
      <c r="R5756" s="263"/>
      <c r="T5756" s="276"/>
      <c r="U5756" s="284"/>
    </row>
    <row r="5757" spans="18:21" s="105" customFormat="1" x14ac:dyDescent="0.25">
      <c r="R5757" s="263"/>
      <c r="T5757" s="276"/>
      <c r="U5757" s="284"/>
    </row>
    <row r="5758" spans="18:21" s="105" customFormat="1" x14ac:dyDescent="0.25">
      <c r="R5758" s="263"/>
      <c r="T5758" s="276"/>
      <c r="U5758" s="284"/>
    </row>
    <row r="5759" spans="18:21" s="105" customFormat="1" x14ac:dyDescent="0.25">
      <c r="R5759" s="263"/>
      <c r="T5759" s="276"/>
      <c r="U5759" s="284"/>
    </row>
    <row r="5760" spans="18:21" s="105" customFormat="1" x14ac:dyDescent="0.25">
      <c r="R5760" s="263"/>
      <c r="T5760" s="276"/>
      <c r="U5760" s="284"/>
    </row>
    <row r="5761" spans="18:21" s="105" customFormat="1" x14ac:dyDescent="0.25">
      <c r="R5761" s="263"/>
      <c r="T5761" s="276"/>
      <c r="U5761" s="284"/>
    </row>
    <row r="5762" spans="18:21" s="105" customFormat="1" x14ac:dyDescent="0.25">
      <c r="R5762" s="263"/>
      <c r="T5762" s="276"/>
      <c r="U5762" s="284"/>
    </row>
    <row r="5763" spans="18:21" s="105" customFormat="1" x14ac:dyDescent="0.25">
      <c r="R5763" s="263"/>
      <c r="T5763" s="276"/>
      <c r="U5763" s="284"/>
    </row>
    <row r="5764" spans="18:21" s="105" customFormat="1" x14ac:dyDescent="0.25">
      <c r="R5764" s="263"/>
      <c r="T5764" s="276"/>
      <c r="U5764" s="284"/>
    </row>
    <row r="5765" spans="18:21" s="105" customFormat="1" x14ac:dyDescent="0.25">
      <c r="R5765" s="263"/>
      <c r="T5765" s="276"/>
      <c r="U5765" s="284"/>
    </row>
    <row r="5766" spans="18:21" s="105" customFormat="1" x14ac:dyDescent="0.25">
      <c r="R5766" s="263"/>
      <c r="T5766" s="276"/>
      <c r="U5766" s="284"/>
    </row>
    <row r="5767" spans="18:21" s="105" customFormat="1" x14ac:dyDescent="0.25">
      <c r="R5767" s="263"/>
      <c r="T5767" s="276"/>
      <c r="U5767" s="284"/>
    </row>
    <row r="5768" spans="18:21" s="105" customFormat="1" x14ac:dyDescent="0.25">
      <c r="R5768" s="263"/>
      <c r="T5768" s="276"/>
      <c r="U5768" s="284"/>
    </row>
    <row r="5769" spans="18:21" s="105" customFormat="1" x14ac:dyDescent="0.25">
      <c r="R5769" s="263"/>
      <c r="T5769" s="276"/>
      <c r="U5769" s="284"/>
    </row>
    <row r="5770" spans="18:21" s="105" customFormat="1" x14ac:dyDescent="0.25">
      <c r="R5770" s="263"/>
      <c r="T5770" s="276"/>
      <c r="U5770" s="284"/>
    </row>
    <row r="5771" spans="18:21" s="105" customFormat="1" x14ac:dyDescent="0.25">
      <c r="R5771" s="263"/>
      <c r="T5771" s="276"/>
      <c r="U5771" s="284"/>
    </row>
    <row r="5772" spans="18:21" s="105" customFormat="1" x14ac:dyDescent="0.25">
      <c r="R5772" s="263"/>
      <c r="T5772" s="276"/>
      <c r="U5772" s="284"/>
    </row>
    <row r="5773" spans="18:21" s="105" customFormat="1" x14ac:dyDescent="0.25">
      <c r="R5773" s="263"/>
      <c r="T5773" s="276"/>
      <c r="U5773" s="284"/>
    </row>
    <row r="5774" spans="18:21" s="105" customFormat="1" x14ac:dyDescent="0.25">
      <c r="R5774" s="263"/>
      <c r="T5774" s="276"/>
      <c r="U5774" s="284"/>
    </row>
    <row r="5775" spans="18:21" s="105" customFormat="1" x14ac:dyDescent="0.25">
      <c r="R5775" s="263"/>
      <c r="T5775" s="276"/>
      <c r="U5775" s="284"/>
    </row>
    <row r="5776" spans="18:21" s="105" customFormat="1" x14ac:dyDescent="0.25">
      <c r="R5776" s="263"/>
      <c r="T5776" s="276"/>
      <c r="U5776" s="284"/>
    </row>
    <row r="5777" spans="18:21" s="105" customFormat="1" x14ac:dyDescent="0.25">
      <c r="R5777" s="263"/>
      <c r="T5777" s="276"/>
      <c r="U5777" s="284"/>
    </row>
    <row r="5778" spans="18:21" s="105" customFormat="1" x14ac:dyDescent="0.25">
      <c r="R5778" s="263"/>
      <c r="T5778" s="276"/>
      <c r="U5778" s="284"/>
    </row>
    <row r="5779" spans="18:21" s="105" customFormat="1" x14ac:dyDescent="0.25">
      <c r="R5779" s="263"/>
      <c r="T5779" s="276"/>
      <c r="U5779" s="284"/>
    </row>
    <row r="5780" spans="18:21" s="105" customFormat="1" x14ac:dyDescent="0.25">
      <c r="R5780" s="263"/>
      <c r="T5780" s="276"/>
      <c r="U5780" s="284"/>
    </row>
    <row r="5781" spans="18:21" s="105" customFormat="1" x14ac:dyDescent="0.25">
      <c r="R5781" s="263"/>
      <c r="T5781" s="276"/>
      <c r="U5781" s="284"/>
    </row>
    <row r="5782" spans="18:21" s="105" customFormat="1" x14ac:dyDescent="0.25">
      <c r="R5782" s="263"/>
      <c r="T5782" s="276"/>
      <c r="U5782" s="284"/>
    </row>
    <row r="5783" spans="18:21" s="105" customFormat="1" x14ac:dyDescent="0.25">
      <c r="R5783" s="263"/>
      <c r="T5783" s="276"/>
      <c r="U5783" s="284"/>
    </row>
    <row r="5784" spans="18:21" s="105" customFormat="1" x14ac:dyDescent="0.25">
      <c r="R5784" s="263"/>
      <c r="T5784" s="276"/>
      <c r="U5784" s="284"/>
    </row>
    <row r="5785" spans="18:21" s="105" customFormat="1" x14ac:dyDescent="0.25">
      <c r="R5785" s="263"/>
      <c r="T5785" s="276"/>
      <c r="U5785" s="284"/>
    </row>
    <row r="5786" spans="18:21" s="105" customFormat="1" x14ac:dyDescent="0.25">
      <c r="R5786" s="263"/>
      <c r="T5786" s="276"/>
      <c r="U5786" s="284"/>
    </row>
    <row r="5787" spans="18:21" s="105" customFormat="1" x14ac:dyDescent="0.25">
      <c r="R5787" s="263"/>
      <c r="T5787" s="276"/>
      <c r="U5787" s="284"/>
    </row>
    <row r="5788" spans="18:21" s="105" customFormat="1" x14ac:dyDescent="0.25">
      <c r="R5788" s="263"/>
      <c r="T5788" s="276"/>
      <c r="U5788" s="284"/>
    </row>
    <row r="5789" spans="18:21" s="105" customFormat="1" x14ac:dyDescent="0.25">
      <c r="R5789" s="263"/>
      <c r="T5789" s="276"/>
      <c r="U5789" s="284"/>
    </row>
    <row r="5790" spans="18:21" s="105" customFormat="1" x14ac:dyDescent="0.25">
      <c r="R5790" s="263"/>
      <c r="T5790" s="276"/>
      <c r="U5790" s="284"/>
    </row>
    <row r="5791" spans="18:21" s="105" customFormat="1" x14ac:dyDescent="0.25">
      <c r="R5791" s="263"/>
      <c r="T5791" s="276"/>
      <c r="U5791" s="284"/>
    </row>
    <row r="5792" spans="18:21" s="105" customFormat="1" x14ac:dyDescent="0.25">
      <c r="R5792" s="263"/>
      <c r="T5792" s="276"/>
      <c r="U5792" s="284"/>
    </row>
    <row r="5793" spans="18:21" s="105" customFormat="1" x14ac:dyDescent="0.25">
      <c r="R5793" s="263"/>
      <c r="T5793" s="276"/>
      <c r="U5793" s="284"/>
    </row>
    <row r="5794" spans="18:21" s="105" customFormat="1" x14ac:dyDescent="0.25">
      <c r="R5794" s="263"/>
      <c r="T5794" s="276"/>
      <c r="U5794" s="284"/>
    </row>
    <row r="5795" spans="18:21" s="105" customFormat="1" x14ac:dyDescent="0.25">
      <c r="R5795" s="263"/>
      <c r="T5795" s="276"/>
      <c r="U5795" s="284"/>
    </row>
    <row r="5796" spans="18:21" s="105" customFormat="1" x14ac:dyDescent="0.25">
      <c r="R5796" s="263"/>
      <c r="T5796" s="276"/>
      <c r="U5796" s="284"/>
    </row>
    <row r="5797" spans="18:21" s="105" customFormat="1" x14ac:dyDescent="0.25">
      <c r="R5797" s="263"/>
      <c r="T5797" s="276"/>
      <c r="U5797" s="284"/>
    </row>
    <row r="5798" spans="18:21" s="105" customFormat="1" x14ac:dyDescent="0.25">
      <c r="R5798" s="263"/>
      <c r="T5798" s="276"/>
      <c r="U5798" s="284"/>
    </row>
    <row r="5799" spans="18:21" s="105" customFormat="1" x14ac:dyDescent="0.25">
      <c r="R5799" s="263"/>
      <c r="T5799" s="276"/>
      <c r="U5799" s="284"/>
    </row>
    <row r="5800" spans="18:21" s="105" customFormat="1" x14ac:dyDescent="0.25">
      <c r="R5800" s="263"/>
      <c r="T5800" s="276"/>
      <c r="U5800" s="284"/>
    </row>
    <row r="5801" spans="18:21" s="105" customFormat="1" x14ac:dyDescent="0.25">
      <c r="R5801" s="263"/>
      <c r="T5801" s="276"/>
      <c r="U5801" s="284"/>
    </row>
    <row r="5802" spans="18:21" s="105" customFormat="1" x14ac:dyDescent="0.25">
      <c r="R5802" s="263"/>
      <c r="T5802" s="276"/>
      <c r="U5802" s="284"/>
    </row>
    <row r="5803" spans="18:21" s="105" customFormat="1" x14ac:dyDescent="0.25">
      <c r="R5803" s="263"/>
      <c r="T5803" s="276"/>
      <c r="U5803" s="284"/>
    </row>
    <row r="5804" spans="18:21" s="105" customFormat="1" x14ac:dyDescent="0.25">
      <c r="R5804" s="263"/>
      <c r="T5804" s="276"/>
      <c r="U5804" s="284"/>
    </row>
    <row r="5805" spans="18:21" s="105" customFormat="1" x14ac:dyDescent="0.25">
      <c r="R5805" s="263"/>
      <c r="T5805" s="276"/>
      <c r="U5805" s="284"/>
    </row>
    <row r="5806" spans="18:21" s="105" customFormat="1" x14ac:dyDescent="0.25">
      <c r="R5806" s="263"/>
      <c r="T5806" s="276"/>
      <c r="U5806" s="284"/>
    </row>
    <row r="5807" spans="18:21" s="105" customFormat="1" x14ac:dyDescent="0.25">
      <c r="R5807" s="263"/>
      <c r="T5807" s="276"/>
      <c r="U5807" s="284"/>
    </row>
    <row r="5808" spans="18:21" s="105" customFormat="1" x14ac:dyDescent="0.25">
      <c r="R5808" s="263"/>
      <c r="T5808" s="276"/>
      <c r="U5808" s="284"/>
    </row>
    <row r="5809" spans="18:21" s="105" customFormat="1" x14ac:dyDescent="0.25">
      <c r="R5809" s="263"/>
      <c r="T5809" s="276"/>
      <c r="U5809" s="284"/>
    </row>
    <row r="5810" spans="18:21" s="105" customFormat="1" x14ac:dyDescent="0.25">
      <c r="R5810" s="263"/>
      <c r="T5810" s="276"/>
      <c r="U5810" s="284"/>
    </row>
    <row r="5811" spans="18:21" s="105" customFormat="1" x14ac:dyDescent="0.25">
      <c r="R5811" s="263"/>
      <c r="T5811" s="276"/>
      <c r="U5811" s="284"/>
    </row>
    <row r="5812" spans="18:21" s="105" customFormat="1" x14ac:dyDescent="0.25">
      <c r="R5812" s="263"/>
      <c r="T5812" s="276"/>
      <c r="U5812" s="284"/>
    </row>
    <row r="5813" spans="18:21" s="105" customFormat="1" x14ac:dyDescent="0.25">
      <c r="R5813" s="263"/>
      <c r="T5813" s="276"/>
      <c r="U5813" s="284"/>
    </row>
    <row r="5814" spans="18:21" s="105" customFormat="1" x14ac:dyDescent="0.25">
      <c r="R5814" s="263"/>
      <c r="T5814" s="276"/>
      <c r="U5814" s="284"/>
    </row>
    <row r="5815" spans="18:21" s="105" customFormat="1" x14ac:dyDescent="0.25">
      <c r="R5815" s="263"/>
      <c r="T5815" s="276"/>
      <c r="U5815" s="284"/>
    </row>
    <row r="5816" spans="18:21" s="105" customFormat="1" x14ac:dyDescent="0.25">
      <c r="R5816" s="263"/>
      <c r="T5816" s="276"/>
      <c r="U5816" s="284"/>
    </row>
    <row r="5817" spans="18:21" s="105" customFormat="1" x14ac:dyDescent="0.25">
      <c r="R5817" s="263"/>
      <c r="T5817" s="276"/>
      <c r="U5817" s="284"/>
    </row>
    <row r="5818" spans="18:21" s="105" customFormat="1" x14ac:dyDescent="0.25">
      <c r="R5818" s="263"/>
      <c r="T5818" s="276"/>
      <c r="U5818" s="284"/>
    </row>
    <row r="5819" spans="18:21" s="105" customFormat="1" x14ac:dyDescent="0.25">
      <c r="R5819" s="263"/>
      <c r="T5819" s="276"/>
      <c r="U5819" s="284"/>
    </row>
    <row r="5820" spans="18:21" s="105" customFormat="1" x14ac:dyDescent="0.25">
      <c r="R5820" s="263"/>
      <c r="T5820" s="276"/>
      <c r="U5820" s="284"/>
    </row>
    <row r="5821" spans="18:21" s="105" customFormat="1" x14ac:dyDescent="0.25">
      <c r="R5821" s="263"/>
      <c r="T5821" s="276"/>
      <c r="U5821" s="284"/>
    </row>
    <row r="5822" spans="18:21" s="105" customFormat="1" x14ac:dyDescent="0.25">
      <c r="R5822" s="263"/>
      <c r="T5822" s="276"/>
      <c r="U5822" s="284"/>
    </row>
    <row r="5823" spans="18:21" s="105" customFormat="1" x14ac:dyDescent="0.25">
      <c r="R5823" s="263"/>
      <c r="T5823" s="276"/>
      <c r="U5823" s="284"/>
    </row>
    <row r="5824" spans="18:21" s="105" customFormat="1" x14ac:dyDescent="0.25">
      <c r="R5824" s="263"/>
      <c r="T5824" s="276"/>
      <c r="U5824" s="284"/>
    </row>
    <row r="5825" spans="18:21" s="105" customFormat="1" x14ac:dyDescent="0.25">
      <c r="R5825" s="263"/>
      <c r="T5825" s="276"/>
      <c r="U5825" s="284"/>
    </row>
    <row r="5826" spans="18:21" s="105" customFormat="1" x14ac:dyDescent="0.25">
      <c r="R5826" s="263"/>
      <c r="T5826" s="276"/>
      <c r="U5826" s="284"/>
    </row>
    <row r="5827" spans="18:21" s="105" customFormat="1" x14ac:dyDescent="0.25">
      <c r="R5827" s="263"/>
      <c r="T5827" s="276"/>
      <c r="U5827" s="284"/>
    </row>
    <row r="5828" spans="18:21" s="105" customFormat="1" x14ac:dyDescent="0.25">
      <c r="R5828" s="263"/>
      <c r="T5828" s="276"/>
      <c r="U5828" s="284"/>
    </row>
    <row r="5829" spans="18:21" s="105" customFormat="1" x14ac:dyDescent="0.25">
      <c r="R5829" s="263"/>
      <c r="T5829" s="276"/>
      <c r="U5829" s="284"/>
    </row>
    <row r="5830" spans="18:21" s="105" customFormat="1" x14ac:dyDescent="0.25">
      <c r="R5830" s="263"/>
      <c r="T5830" s="276"/>
      <c r="U5830" s="284"/>
    </row>
    <row r="5831" spans="18:21" s="105" customFormat="1" x14ac:dyDescent="0.25">
      <c r="R5831" s="263"/>
      <c r="T5831" s="276"/>
      <c r="U5831" s="284"/>
    </row>
    <row r="5832" spans="18:21" s="105" customFormat="1" x14ac:dyDescent="0.25">
      <c r="R5832" s="263"/>
      <c r="T5832" s="276"/>
      <c r="U5832" s="284"/>
    </row>
    <row r="5833" spans="18:21" s="105" customFormat="1" x14ac:dyDescent="0.25">
      <c r="R5833" s="263"/>
      <c r="T5833" s="276"/>
      <c r="U5833" s="284"/>
    </row>
    <row r="5834" spans="18:21" s="105" customFormat="1" x14ac:dyDescent="0.25">
      <c r="R5834" s="263"/>
      <c r="T5834" s="276"/>
      <c r="U5834" s="284"/>
    </row>
    <row r="5835" spans="18:21" s="105" customFormat="1" x14ac:dyDescent="0.25">
      <c r="R5835" s="263"/>
      <c r="T5835" s="276"/>
      <c r="U5835" s="284"/>
    </row>
    <row r="5836" spans="18:21" s="105" customFormat="1" x14ac:dyDescent="0.25">
      <c r="R5836" s="263"/>
      <c r="T5836" s="276"/>
      <c r="U5836" s="284"/>
    </row>
    <row r="5837" spans="18:21" s="105" customFormat="1" x14ac:dyDescent="0.25">
      <c r="R5837" s="263"/>
      <c r="T5837" s="276"/>
      <c r="U5837" s="284"/>
    </row>
    <row r="5838" spans="18:21" s="105" customFormat="1" x14ac:dyDescent="0.25">
      <c r="R5838" s="263"/>
      <c r="T5838" s="276"/>
      <c r="U5838" s="284"/>
    </row>
    <row r="5839" spans="18:21" s="105" customFormat="1" x14ac:dyDescent="0.25">
      <c r="R5839" s="263"/>
      <c r="T5839" s="276"/>
      <c r="U5839" s="284"/>
    </row>
    <row r="5840" spans="18:21" s="105" customFormat="1" x14ac:dyDescent="0.25">
      <c r="R5840" s="263"/>
      <c r="T5840" s="276"/>
      <c r="U5840" s="284"/>
    </row>
    <row r="5841" spans="18:21" s="105" customFormat="1" x14ac:dyDescent="0.25">
      <c r="R5841" s="263"/>
      <c r="T5841" s="276"/>
      <c r="U5841" s="284"/>
    </row>
    <row r="5842" spans="18:21" s="105" customFormat="1" x14ac:dyDescent="0.25">
      <c r="R5842" s="263"/>
      <c r="T5842" s="276"/>
      <c r="U5842" s="284"/>
    </row>
    <row r="5843" spans="18:21" s="105" customFormat="1" x14ac:dyDescent="0.25">
      <c r="R5843" s="263"/>
      <c r="T5843" s="276"/>
      <c r="U5843" s="284"/>
    </row>
    <row r="5844" spans="18:21" s="105" customFormat="1" x14ac:dyDescent="0.25">
      <c r="R5844" s="263"/>
      <c r="T5844" s="276"/>
      <c r="U5844" s="284"/>
    </row>
    <row r="5845" spans="18:21" s="105" customFormat="1" x14ac:dyDescent="0.25">
      <c r="R5845" s="263"/>
      <c r="T5845" s="276"/>
      <c r="U5845" s="284"/>
    </row>
    <row r="5846" spans="18:21" s="105" customFormat="1" x14ac:dyDescent="0.25">
      <c r="R5846" s="263"/>
      <c r="T5846" s="276"/>
      <c r="U5846" s="284"/>
    </row>
    <row r="5847" spans="18:21" s="105" customFormat="1" x14ac:dyDescent="0.25">
      <c r="R5847" s="263"/>
      <c r="T5847" s="276"/>
      <c r="U5847" s="284"/>
    </row>
    <row r="5848" spans="18:21" s="105" customFormat="1" x14ac:dyDescent="0.25">
      <c r="R5848" s="263"/>
      <c r="T5848" s="276"/>
      <c r="U5848" s="284"/>
    </row>
    <row r="5849" spans="18:21" s="105" customFormat="1" x14ac:dyDescent="0.25">
      <c r="R5849" s="263"/>
      <c r="T5849" s="276"/>
      <c r="U5849" s="284"/>
    </row>
    <row r="5850" spans="18:21" s="105" customFormat="1" x14ac:dyDescent="0.25">
      <c r="R5850" s="263"/>
      <c r="T5850" s="276"/>
      <c r="U5850" s="284"/>
    </row>
    <row r="5851" spans="18:21" s="105" customFormat="1" x14ac:dyDescent="0.25">
      <c r="R5851" s="263"/>
      <c r="T5851" s="276"/>
      <c r="U5851" s="284"/>
    </row>
    <row r="5852" spans="18:21" s="105" customFormat="1" x14ac:dyDescent="0.25">
      <c r="R5852" s="263"/>
      <c r="T5852" s="276"/>
      <c r="U5852" s="284"/>
    </row>
    <row r="5853" spans="18:21" s="105" customFormat="1" x14ac:dyDescent="0.25">
      <c r="R5853" s="263"/>
      <c r="T5853" s="276"/>
      <c r="U5853" s="284"/>
    </row>
    <row r="5854" spans="18:21" s="105" customFormat="1" x14ac:dyDescent="0.25">
      <c r="R5854" s="263"/>
      <c r="T5854" s="276"/>
      <c r="U5854" s="284"/>
    </row>
    <row r="5855" spans="18:21" s="105" customFormat="1" x14ac:dyDescent="0.25">
      <c r="R5855" s="263"/>
      <c r="T5855" s="276"/>
      <c r="U5855" s="284"/>
    </row>
    <row r="5856" spans="18:21" s="105" customFormat="1" x14ac:dyDescent="0.25">
      <c r="R5856" s="263"/>
      <c r="T5856" s="276"/>
      <c r="U5856" s="284"/>
    </row>
    <row r="5857" spans="18:21" s="105" customFormat="1" x14ac:dyDescent="0.25">
      <c r="R5857" s="263"/>
      <c r="T5857" s="276"/>
      <c r="U5857" s="284"/>
    </row>
    <row r="5858" spans="18:21" s="105" customFormat="1" x14ac:dyDescent="0.25">
      <c r="R5858" s="263"/>
      <c r="T5858" s="276"/>
      <c r="U5858" s="284"/>
    </row>
    <row r="5859" spans="18:21" s="105" customFormat="1" x14ac:dyDescent="0.25">
      <c r="R5859" s="263"/>
      <c r="T5859" s="276"/>
      <c r="U5859" s="284"/>
    </row>
    <row r="5860" spans="18:21" s="105" customFormat="1" x14ac:dyDescent="0.25">
      <c r="R5860" s="263"/>
      <c r="T5860" s="276"/>
      <c r="U5860" s="284"/>
    </row>
    <row r="5861" spans="18:21" s="105" customFormat="1" x14ac:dyDescent="0.25">
      <c r="R5861" s="263"/>
      <c r="T5861" s="276"/>
      <c r="U5861" s="284"/>
    </row>
    <row r="5862" spans="18:21" s="105" customFormat="1" x14ac:dyDescent="0.25">
      <c r="R5862" s="263"/>
      <c r="T5862" s="276"/>
      <c r="U5862" s="284"/>
    </row>
    <row r="5863" spans="18:21" s="105" customFormat="1" x14ac:dyDescent="0.25">
      <c r="R5863" s="263"/>
      <c r="T5863" s="276"/>
      <c r="U5863" s="284"/>
    </row>
    <row r="5864" spans="18:21" s="105" customFormat="1" x14ac:dyDescent="0.25">
      <c r="R5864" s="263"/>
      <c r="T5864" s="276"/>
      <c r="U5864" s="284"/>
    </row>
    <row r="5865" spans="18:21" s="105" customFormat="1" x14ac:dyDescent="0.25">
      <c r="R5865" s="263"/>
      <c r="T5865" s="276"/>
      <c r="U5865" s="284"/>
    </row>
    <row r="5866" spans="18:21" s="105" customFormat="1" x14ac:dyDescent="0.25">
      <c r="R5866" s="263"/>
      <c r="T5866" s="276"/>
      <c r="U5866" s="284"/>
    </row>
    <row r="5867" spans="18:21" s="105" customFormat="1" x14ac:dyDescent="0.25">
      <c r="R5867" s="263"/>
      <c r="T5867" s="276"/>
      <c r="U5867" s="284"/>
    </row>
    <row r="5868" spans="18:21" s="105" customFormat="1" x14ac:dyDescent="0.25">
      <c r="R5868" s="263"/>
      <c r="T5868" s="276"/>
      <c r="U5868" s="284"/>
    </row>
    <row r="5869" spans="18:21" s="105" customFormat="1" x14ac:dyDescent="0.25">
      <c r="R5869" s="263"/>
      <c r="T5869" s="276"/>
      <c r="U5869" s="284"/>
    </row>
    <row r="5870" spans="18:21" s="105" customFormat="1" x14ac:dyDescent="0.25">
      <c r="R5870" s="263"/>
      <c r="T5870" s="276"/>
      <c r="U5870" s="284"/>
    </row>
    <row r="5871" spans="18:21" s="105" customFormat="1" x14ac:dyDescent="0.25">
      <c r="R5871" s="263"/>
      <c r="T5871" s="276"/>
      <c r="U5871" s="284"/>
    </row>
    <row r="5872" spans="18:21" s="105" customFormat="1" x14ac:dyDescent="0.25">
      <c r="R5872" s="263"/>
      <c r="T5872" s="276"/>
      <c r="U5872" s="284"/>
    </row>
    <row r="5873" spans="18:21" s="105" customFormat="1" x14ac:dyDescent="0.25">
      <c r="R5873" s="263"/>
      <c r="T5873" s="276"/>
      <c r="U5873" s="284"/>
    </row>
    <row r="5874" spans="18:21" s="105" customFormat="1" x14ac:dyDescent="0.25">
      <c r="R5874" s="263"/>
      <c r="T5874" s="276"/>
      <c r="U5874" s="284"/>
    </row>
    <row r="5875" spans="18:21" s="105" customFormat="1" x14ac:dyDescent="0.25">
      <c r="R5875" s="263"/>
      <c r="T5875" s="276"/>
      <c r="U5875" s="284"/>
    </row>
    <row r="5876" spans="18:21" s="105" customFormat="1" x14ac:dyDescent="0.25">
      <c r="R5876" s="263"/>
      <c r="T5876" s="276"/>
      <c r="U5876" s="284"/>
    </row>
    <row r="5877" spans="18:21" s="105" customFormat="1" x14ac:dyDescent="0.25">
      <c r="R5877" s="263"/>
      <c r="T5877" s="276"/>
      <c r="U5877" s="284"/>
    </row>
    <row r="5878" spans="18:21" s="105" customFormat="1" x14ac:dyDescent="0.25">
      <c r="R5878" s="263"/>
      <c r="T5878" s="276"/>
      <c r="U5878" s="284"/>
    </row>
    <row r="5879" spans="18:21" s="105" customFormat="1" x14ac:dyDescent="0.25">
      <c r="R5879" s="263"/>
      <c r="T5879" s="276"/>
      <c r="U5879" s="284"/>
    </row>
    <row r="5880" spans="18:21" s="105" customFormat="1" x14ac:dyDescent="0.25">
      <c r="R5880" s="263"/>
      <c r="T5880" s="276"/>
      <c r="U5880" s="284"/>
    </row>
    <row r="5881" spans="18:21" s="105" customFormat="1" x14ac:dyDescent="0.25">
      <c r="R5881" s="263"/>
      <c r="T5881" s="276"/>
      <c r="U5881" s="284"/>
    </row>
    <row r="5882" spans="18:21" s="105" customFormat="1" x14ac:dyDescent="0.25">
      <c r="R5882" s="263"/>
      <c r="T5882" s="276"/>
      <c r="U5882" s="284"/>
    </row>
    <row r="5883" spans="18:21" s="105" customFormat="1" x14ac:dyDescent="0.25">
      <c r="R5883" s="263"/>
      <c r="T5883" s="276"/>
      <c r="U5883" s="284"/>
    </row>
    <row r="5884" spans="18:21" s="105" customFormat="1" x14ac:dyDescent="0.25">
      <c r="R5884" s="263"/>
      <c r="T5884" s="276"/>
      <c r="U5884" s="284"/>
    </row>
    <row r="5885" spans="18:21" s="105" customFormat="1" x14ac:dyDescent="0.25">
      <c r="R5885" s="263"/>
      <c r="T5885" s="276"/>
      <c r="U5885" s="284"/>
    </row>
    <row r="5886" spans="18:21" s="105" customFormat="1" x14ac:dyDescent="0.25">
      <c r="R5886" s="263"/>
      <c r="T5886" s="276"/>
      <c r="U5886" s="284"/>
    </row>
    <row r="5887" spans="18:21" s="105" customFormat="1" x14ac:dyDescent="0.25">
      <c r="R5887" s="263"/>
      <c r="T5887" s="276"/>
      <c r="U5887" s="284"/>
    </row>
    <row r="5888" spans="18:21" s="105" customFormat="1" x14ac:dyDescent="0.25">
      <c r="R5888" s="263"/>
      <c r="T5888" s="276"/>
      <c r="U5888" s="284"/>
    </row>
    <row r="5889" spans="18:21" s="105" customFormat="1" x14ac:dyDescent="0.25">
      <c r="R5889" s="263"/>
      <c r="T5889" s="276"/>
      <c r="U5889" s="284"/>
    </row>
    <row r="5890" spans="18:21" s="105" customFormat="1" x14ac:dyDescent="0.25">
      <c r="R5890" s="263"/>
      <c r="T5890" s="276"/>
      <c r="U5890" s="284"/>
    </row>
    <row r="5891" spans="18:21" s="105" customFormat="1" x14ac:dyDescent="0.25">
      <c r="R5891" s="263"/>
      <c r="T5891" s="276"/>
      <c r="U5891" s="284"/>
    </row>
    <row r="5892" spans="18:21" s="105" customFormat="1" x14ac:dyDescent="0.25">
      <c r="R5892" s="263"/>
      <c r="T5892" s="276"/>
      <c r="U5892" s="284"/>
    </row>
    <row r="5893" spans="18:21" s="105" customFormat="1" x14ac:dyDescent="0.25">
      <c r="R5893" s="263"/>
      <c r="T5893" s="276"/>
      <c r="U5893" s="284"/>
    </row>
    <row r="5894" spans="18:21" s="105" customFormat="1" x14ac:dyDescent="0.25">
      <c r="R5894" s="263"/>
      <c r="T5894" s="276"/>
      <c r="U5894" s="284"/>
    </row>
    <row r="5895" spans="18:21" s="105" customFormat="1" x14ac:dyDescent="0.25">
      <c r="R5895" s="263"/>
      <c r="T5895" s="276"/>
      <c r="U5895" s="284"/>
    </row>
    <row r="5896" spans="18:21" s="105" customFormat="1" x14ac:dyDescent="0.25">
      <c r="R5896" s="263"/>
      <c r="T5896" s="276"/>
      <c r="U5896" s="284"/>
    </row>
    <row r="5897" spans="18:21" s="105" customFormat="1" x14ac:dyDescent="0.25">
      <c r="R5897" s="263"/>
      <c r="T5897" s="276"/>
      <c r="U5897" s="284"/>
    </row>
    <row r="5898" spans="18:21" s="105" customFormat="1" x14ac:dyDescent="0.25">
      <c r="R5898" s="263"/>
      <c r="T5898" s="276"/>
      <c r="U5898" s="284"/>
    </row>
    <row r="5899" spans="18:21" s="105" customFormat="1" x14ac:dyDescent="0.25">
      <c r="R5899" s="263"/>
      <c r="T5899" s="276"/>
      <c r="U5899" s="284"/>
    </row>
    <row r="5900" spans="18:21" s="105" customFormat="1" x14ac:dyDescent="0.25">
      <c r="R5900" s="263"/>
      <c r="T5900" s="276"/>
      <c r="U5900" s="284"/>
    </row>
    <row r="5901" spans="18:21" s="105" customFormat="1" x14ac:dyDescent="0.25">
      <c r="R5901" s="263"/>
      <c r="T5901" s="276"/>
      <c r="U5901" s="284"/>
    </row>
    <row r="5902" spans="18:21" s="105" customFormat="1" x14ac:dyDescent="0.25">
      <c r="R5902" s="263"/>
      <c r="T5902" s="276"/>
      <c r="U5902" s="284"/>
    </row>
    <row r="5903" spans="18:21" s="105" customFormat="1" x14ac:dyDescent="0.25">
      <c r="R5903" s="263"/>
      <c r="T5903" s="276"/>
      <c r="U5903" s="284"/>
    </row>
    <row r="5904" spans="18:21" s="105" customFormat="1" x14ac:dyDescent="0.25">
      <c r="R5904" s="263"/>
      <c r="T5904" s="276"/>
      <c r="U5904" s="284"/>
    </row>
    <row r="5905" spans="18:21" s="105" customFormat="1" x14ac:dyDescent="0.25">
      <c r="R5905" s="263"/>
      <c r="T5905" s="276"/>
      <c r="U5905" s="284"/>
    </row>
    <row r="5906" spans="18:21" s="105" customFormat="1" x14ac:dyDescent="0.25">
      <c r="R5906" s="263"/>
      <c r="T5906" s="276"/>
      <c r="U5906" s="284"/>
    </row>
    <row r="5907" spans="18:21" s="105" customFormat="1" x14ac:dyDescent="0.25">
      <c r="R5907" s="263"/>
      <c r="T5907" s="276"/>
      <c r="U5907" s="284"/>
    </row>
    <row r="5908" spans="18:21" s="105" customFormat="1" x14ac:dyDescent="0.25">
      <c r="R5908" s="263"/>
      <c r="T5908" s="276"/>
      <c r="U5908" s="284"/>
    </row>
    <row r="5909" spans="18:21" s="105" customFormat="1" x14ac:dyDescent="0.25">
      <c r="R5909" s="263"/>
      <c r="T5909" s="276"/>
      <c r="U5909" s="284"/>
    </row>
    <row r="5910" spans="18:21" s="105" customFormat="1" x14ac:dyDescent="0.25">
      <c r="R5910" s="263"/>
      <c r="T5910" s="276"/>
      <c r="U5910" s="284"/>
    </row>
    <row r="5911" spans="18:21" s="105" customFormat="1" x14ac:dyDescent="0.25">
      <c r="R5911" s="263"/>
      <c r="T5911" s="276"/>
      <c r="U5911" s="284"/>
    </row>
    <row r="5912" spans="18:21" s="105" customFormat="1" x14ac:dyDescent="0.25">
      <c r="R5912" s="263"/>
      <c r="T5912" s="276"/>
      <c r="U5912" s="284"/>
    </row>
    <row r="5913" spans="18:21" s="105" customFormat="1" x14ac:dyDescent="0.25">
      <c r="R5913" s="263"/>
      <c r="T5913" s="276"/>
      <c r="U5913" s="284"/>
    </row>
    <row r="5914" spans="18:21" s="105" customFormat="1" x14ac:dyDescent="0.25">
      <c r="R5914" s="263"/>
      <c r="T5914" s="276"/>
      <c r="U5914" s="284"/>
    </row>
    <row r="5915" spans="18:21" s="105" customFormat="1" x14ac:dyDescent="0.25">
      <c r="R5915" s="263"/>
      <c r="T5915" s="276"/>
      <c r="U5915" s="284"/>
    </row>
    <row r="5916" spans="18:21" s="105" customFormat="1" x14ac:dyDescent="0.25">
      <c r="R5916" s="263"/>
      <c r="T5916" s="276"/>
      <c r="U5916" s="284"/>
    </row>
    <row r="5917" spans="18:21" s="105" customFormat="1" x14ac:dyDescent="0.25">
      <c r="R5917" s="263"/>
      <c r="T5917" s="276"/>
      <c r="U5917" s="284"/>
    </row>
    <row r="5918" spans="18:21" s="105" customFormat="1" x14ac:dyDescent="0.25">
      <c r="R5918" s="263"/>
      <c r="T5918" s="276"/>
      <c r="U5918" s="284"/>
    </row>
    <row r="5919" spans="18:21" s="105" customFormat="1" x14ac:dyDescent="0.25">
      <c r="R5919" s="263"/>
      <c r="T5919" s="276"/>
      <c r="U5919" s="284"/>
    </row>
    <row r="5920" spans="18:21" s="105" customFormat="1" x14ac:dyDescent="0.25">
      <c r="R5920" s="263"/>
      <c r="T5920" s="276"/>
      <c r="U5920" s="284"/>
    </row>
    <row r="5921" spans="18:21" s="105" customFormat="1" x14ac:dyDescent="0.25">
      <c r="R5921" s="263"/>
      <c r="T5921" s="276"/>
      <c r="U5921" s="284"/>
    </row>
    <row r="5922" spans="18:21" s="105" customFormat="1" x14ac:dyDescent="0.25">
      <c r="R5922" s="263"/>
      <c r="T5922" s="276"/>
      <c r="U5922" s="284"/>
    </row>
    <row r="5923" spans="18:21" s="105" customFormat="1" x14ac:dyDescent="0.25">
      <c r="R5923" s="263"/>
      <c r="T5923" s="276"/>
      <c r="U5923" s="284"/>
    </row>
    <row r="5924" spans="18:21" s="105" customFormat="1" x14ac:dyDescent="0.25">
      <c r="R5924" s="263"/>
      <c r="T5924" s="276"/>
      <c r="U5924" s="284"/>
    </row>
    <row r="5925" spans="18:21" s="105" customFormat="1" x14ac:dyDescent="0.25">
      <c r="R5925" s="263"/>
      <c r="T5925" s="276"/>
      <c r="U5925" s="284"/>
    </row>
    <row r="5926" spans="18:21" s="105" customFormat="1" x14ac:dyDescent="0.25">
      <c r="R5926" s="263"/>
      <c r="T5926" s="276"/>
      <c r="U5926" s="284"/>
    </row>
    <row r="5927" spans="18:21" s="105" customFormat="1" x14ac:dyDescent="0.25">
      <c r="R5927" s="263"/>
      <c r="T5927" s="276"/>
      <c r="U5927" s="284"/>
    </row>
    <row r="5928" spans="18:21" s="105" customFormat="1" x14ac:dyDescent="0.25">
      <c r="R5928" s="263"/>
      <c r="T5928" s="276"/>
      <c r="U5928" s="284"/>
    </row>
    <row r="5929" spans="18:21" s="105" customFormat="1" x14ac:dyDescent="0.25">
      <c r="R5929" s="263"/>
      <c r="T5929" s="276"/>
      <c r="U5929" s="284"/>
    </row>
    <row r="5930" spans="18:21" s="105" customFormat="1" x14ac:dyDescent="0.25">
      <c r="R5930" s="263"/>
      <c r="T5930" s="276"/>
      <c r="U5930" s="284"/>
    </row>
    <row r="5931" spans="18:21" s="105" customFormat="1" x14ac:dyDescent="0.25">
      <c r="R5931" s="263"/>
      <c r="T5931" s="276"/>
      <c r="U5931" s="284"/>
    </row>
    <row r="5932" spans="18:21" s="105" customFormat="1" x14ac:dyDescent="0.25">
      <c r="R5932" s="263"/>
      <c r="T5932" s="276"/>
      <c r="U5932" s="284"/>
    </row>
    <row r="5933" spans="18:21" s="105" customFormat="1" x14ac:dyDescent="0.25">
      <c r="R5933" s="263"/>
      <c r="T5933" s="276"/>
      <c r="U5933" s="284"/>
    </row>
    <row r="5934" spans="18:21" s="105" customFormat="1" x14ac:dyDescent="0.25">
      <c r="R5934" s="263"/>
      <c r="T5934" s="276"/>
      <c r="U5934" s="284"/>
    </row>
    <row r="5935" spans="18:21" s="105" customFormat="1" x14ac:dyDescent="0.25">
      <c r="R5935" s="263"/>
      <c r="T5935" s="276"/>
      <c r="U5935" s="284"/>
    </row>
    <row r="5936" spans="18:21" s="105" customFormat="1" x14ac:dyDescent="0.25">
      <c r="R5936" s="263"/>
      <c r="T5936" s="276"/>
      <c r="U5936" s="284"/>
    </row>
    <row r="5937" spans="18:21" s="105" customFormat="1" x14ac:dyDescent="0.25">
      <c r="R5937" s="263"/>
      <c r="T5937" s="276"/>
      <c r="U5937" s="284"/>
    </row>
    <row r="5938" spans="18:21" s="105" customFormat="1" x14ac:dyDescent="0.25">
      <c r="R5938" s="263"/>
      <c r="T5938" s="276"/>
      <c r="U5938" s="284"/>
    </row>
    <row r="5939" spans="18:21" s="105" customFormat="1" x14ac:dyDescent="0.25">
      <c r="R5939" s="263"/>
      <c r="T5939" s="276"/>
      <c r="U5939" s="284"/>
    </row>
    <row r="5940" spans="18:21" s="105" customFormat="1" x14ac:dyDescent="0.25">
      <c r="R5940" s="263"/>
      <c r="T5940" s="276"/>
      <c r="U5940" s="284"/>
    </row>
    <row r="5941" spans="18:21" s="105" customFormat="1" x14ac:dyDescent="0.25">
      <c r="R5941" s="263"/>
      <c r="T5941" s="276"/>
      <c r="U5941" s="284"/>
    </row>
    <row r="5942" spans="18:21" s="105" customFormat="1" x14ac:dyDescent="0.25">
      <c r="R5942" s="263"/>
      <c r="T5942" s="276"/>
      <c r="U5942" s="284"/>
    </row>
    <row r="5943" spans="18:21" s="105" customFormat="1" x14ac:dyDescent="0.25">
      <c r="R5943" s="263"/>
      <c r="T5943" s="276"/>
      <c r="U5943" s="284"/>
    </row>
    <row r="5944" spans="18:21" s="105" customFormat="1" x14ac:dyDescent="0.25">
      <c r="R5944" s="263"/>
      <c r="T5944" s="276"/>
      <c r="U5944" s="284"/>
    </row>
    <row r="5945" spans="18:21" s="105" customFormat="1" x14ac:dyDescent="0.25">
      <c r="R5945" s="263"/>
      <c r="T5945" s="276"/>
      <c r="U5945" s="284"/>
    </row>
    <row r="5946" spans="18:21" s="105" customFormat="1" x14ac:dyDescent="0.25">
      <c r="R5946" s="263"/>
      <c r="T5946" s="276"/>
      <c r="U5946" s="284"/>
    </row>
    <row r="5947" spans="18:21" s="105" customFormat="1" x14ac:dyDescent="0.25">
      <c r="R5947" s="263"/>
      <c r="T5947" s="276"/>
      <c r="U5947" s="284"/>
    </row>
    <row r="5948" spans="18:21" s="105" customFormat="1" x14ac:dyDescent="0.25">
      <c r="R5948" s="263"/>
      <c r="T5948" s="276"/>
      <c r="U5948" s="284"/>
    </row>
    <row r="5949" spans="18:21" s="105" customFormat="1" x14ac:dyDescent="0.25">
      <c r="R5949" s="263"/>
      <c r="T5949" s="276"/>
      <c r="U5949" s="284"/>
    </row>
    <row r="5950" spans="18:21" s="105" customFormat="1" x14ac:dyDescent="0.25">
      <c r="R5950" s="263"/>
      <c r="T5950" s="276"/>
      <c r="U5950" s="284"/>
    </row>
    <row r="5951" spans="18:21" s="105" customFormat="1" x14ac:dyDescent="0.25">
      <c r="R5951" s="263"/>
      <c r="T5951" s="276"/>
      <c r="U5951" s="284"/>
    </row>
    <row r="5952" spans="18:21" s="105" customFormat="1" x14ac:dyDescent="0.25">
      <c r="R5952" s="263"/>
      <c r="T5952" s="276"/>
      <c r="U5952" s="284"/>
    </row>
    <row r="5953" spans="18:21" s="105" customFormat="1" x14ac:dyDescent="0.25">
      <c r="R5953" s="263"/>
      <c r="T5953" s="276"/>
      <c r="U5953" s="284"/>
    </row>
    <row r="5954" spans="18:21" s="105" customFormat="1" x14ac:dyDescent="0.25">
      <c r="R5954" s="263"/>
      <c r="T5954" s="276"/>
      <c r="U5954" s="284"/>
    </row>
    <row r="5955" spans="18:21" s="105" customFormat="1" x14ac:dyDescent="0.25">
      <c r="R5955" s="263"/>
      <c r="T5955" s="276"/>
      <c r="U5955" s="284"/>
    </row>
    <row r="5956" spans="18:21" s="105" customFormat="1" x14ac:dyDescent="0.25">
      <c r="R5956" s="263"/>
      <c r="T5956" s="276"/>
      <c r="U5956" s="284"/>
    </row>
    <row r="5957" spans="18:21" s="105" customFormat="1" x14ac:dyDescent="0.25">
      <c r="R5957" s="263"/>
      <c r="T5957" s="276"/>
      <c r="U5957" s="284"/>
    </row>
    <row r="5958" spans="18:21" s="105" customFormat="1" x14ac:dyDescent="0.25">
      <c r="R5958" s="263"/>
      <c r="T5958" s="276"/>
      <c r="U5958" s="284"/>
    </row>
    <row r="5959" spans="18:21" s="105" customFormat="1" x14ac:dyDescent="0.25">
      <c r="R5959" s="263"/>
      <c r="T5959" s="276"/>
      <c r="U5959" s="284"/>
    </row>
    <row r="5960" spans="18:21" s="105" customFormat="1" x14ac:dyDescent="0.25">
      <c r="R5960" s="263"/>
      <c r="T5960" s="276"/>
      <c r="U5960" s="284"/>
    </row>
    <row r="5961" spans="18:21" s="105" customFormat="1" x14ac:dyDescent="0.25">
      <c r="R5961" s="263"/>
      <c r="T5961" s="276"/>
      <c r="U5961" s="284"/>
    </row>
    <row r="5962" spans="18:21" s="105" customFormat="1" x14ac:dyDescent="0.25">
      <c r="R5962" s="263"/>
      <c r="T5962" s="276"/>
      <c r="U5962" s="284"/>
    </row>
    <row r="5963" spans="18:21" s="105" customFormat="1" x14ac:dyDescent="0.25">
      <c r="R5963" s="263"/>
      <c r="T5963" s="276"/>
      <c r="U5963" s="284"/>
    </row>
    <row r="5964" spans="18:21" s="105" customFormat="1" x14ac:dyDescent="0.25">
      <c r="R5964" s="263"/>
      <c r="T5964" s="276"/>
      <c r="U5964" s="284"/>
    </row>
    <row r="5965" spans="18:21" s="105" customFormat="1" x14ac:dyDescent="0.25">
      <c r="R5965" s="263"/>
      <c r="T5965" s="276"/>
      <c r="U5965" s="284"/>
    </row>
    <row r="5966" spans="18:21" s="105" customFormat="1" x14ac:dyDescent="0.25">
      <c r="R5966" s="263"/>
      <c r="T5966" s="276"/>
      <c r="U5966" s="284"/>
    </row>
    <row r="5967" spans="18:21" s="105" customFormat="1" x14ac:dyDescent="0.25">
      <c r="R5967" s="263"/>
      <c r="T5967" s="276"/>
      <c r="U5967" s="284"/>
    </row>
    <row r="5968" spans="18:21" s="105" customFormat="1" x14ac:dyDescent="0.25">
      <c r="R5968" s="263"/>
      <c r="T5968" s="276"/>
      <c r="U5968" s="284"/>
    </row>
    <row r="5969" spans="18:21" s="105" customFormat="1" x14ac:dyDescent="0.25">
      <c r="R5969" s="263"/>
      <c r="T5969" s="276"/>
      <c r="U5969" s="284"/>
    </row>
    <row r="5970" spans="18:21" s="105" customFormat="1" x14ac:dyDescent="0.25">
      <c r="R5970" s="263"/>
      <c r="T5970" s="276"/>
      <c r="U5970" s="284"/>
    </row>
    <row r="5971" spans="18:21" s="105" customFormat="1" x14ac:dyDescent="0.25">
      <c r="R5971" s="263"/>
      <c r="T5971" s="276"/>
      <c r="U5971" s="284"/>
    </row>
    <row r="5972" spans="18:21" s="105" customFormat="1" x14ac:dyDescent="0.25">
      <c r="R5972" s="263"/>
      <c r="T5972" s="276"/>
      <c r="U5972" s="284"/>
    </row>
    <row r="5973" spans="18:21" s="105" customFormat="1" x14ac:dyDescent="0.25">
      <c r="R5973" s="263"/>
      <c r="T5973" s="276"/>
      <c r="U5973" s="284"/>
    </row>
    <row r="5974" spans="18:21" s="105" customFormat="1" x14ac:dyDescent="0.25">
      <c r="R5974" s="263"/>
      <c r="T5974" s="276"/>
      <c r="U5974" s="284"/>
    </row>
    <row r="5975" spans="18:21" s="105" customFormat="1" x14ac:dyDescent="0.25">
      <c r="R5975" s="263"/>
      <c r="T5975" s="276"/>
      <c r="U5975" s="284"/>
    </row>
    <row r="5976" spans="18:21" s="105" customFormat="1" x14ac:dyDescent="0.25">
      <c r="R5976" s="263"/>
      <c r="T5976" s="276"/>
      <c r="U5976" s="284"/>
    </row>
    <row r="5977" spans="18:21" s="105" customFormat="1" x14ac:dyDescent="0.25">
      <c r="R5977" s="263"/>
      <c r="T5977" s="276"/>
      <c r="U5977" s="284"/>
    </row>
    <row r="5978" spans="18:21" s="105" customFormat="1" x14ac:dyDescent="0.25">
      <c r="R5978" s="263"/>
      <c r="T5978" s="276"/>
      <c r="U5978" s="284"/>
    </row>
    <row r="5979" spans="18:21" s="105" customFormat="1" x14ac:dyDescent="0.25">
      <c r="R5979" s="263"/>
      <c r="T5979" s="276"/>
      <c r="U5979" s="284"/>
    </row>
    <row r="5980" spans="18:21" s="105" customFormat="1" x14ac:dyDescent="0.25">
      <c r="R5980" s="263"/>
      <c r="T5980" s="276"/>
      <c r="U5980" s="284"/>
    </row>
    <row r="5981" spans="18:21" s="105" customFormat="1" x14ac:dyDescent="0.25">
      <c r="R5981" s="263"/>
      <c r="T5981" s="276"/>
      <c r="U5981" s="284"/>
    </row>
    <row r="5982" spans="18:21" s="105" customFormat="1" x14ac:dyDescent="0.25">
      <c r="R5982" s="263"/>
      <c r="T5982" s="276"/>
      <c r="U5982" s="284"/>
    </row>
    <row r="5983" spans="18:21" s="105" customFormat="1" x14ac:dyDescent="0.25">
      <c r="R5983" s="263"/>
      <c r="T5983" s="276"/>
      <c r="U5983" s="284"/>
    </row>
    <row r="5984" spans="18:21" s="105" customFormat="1" x14ac:dyDescent="0.25">
      <c r="R5984" s="263"/>
      <c r="T5984" s="276"/>
      <c r="U5984" s="284"/>
    </row>
    <row r="5985" spans="18:21" s="105" customFormat="1" x14ac:dyDescent="0.25">
      <c r="R5985" s="263"/>
      <c r="T5985" s="276"/>
      <c r="U5985" s="284"/>
    </row>
    <row r="5986" spans="18:21" s="105" customFormat="1" x14ac:dyDescent="0.25">
      <c r="R5986" s="263"/>
      <c r="T5986" s="276"/>
      <c r="U5986" s="284"/>
    </row>
    <row r="5987" spans="18:21" s="105" customFormat="1" x14ac:dyDescent="0.25">
      <c r="R5987" s="263"/>
      <c r="T5987" s="276"/>
      <c r="U5987" s="284"/>
    </row>
    <row r="5988" spans="18:21" s="105" customFormat="1" x14ac:dyDescent="0.25">
      <c r="R5988" s="263"/>
      <c r="T5988" s="276"/>
      <c r="U5988" s="284"/>
    </row>
    <row r="5989" spans="18:21" s="105" customFormat="1" x14ac:dyDescent="0.25">
      <c r="R5989" s="263"/>
      <c r="T5989" s="276"/>
      <c r="U5989" s="284"/>
    </row>
    <row r="5990" spans="18:21" s="105" customFormat="1" x14ac:dyDescent="0.25">
      <c r="R5990" s="263"/>
      <c r="T5990" s="276"/>
      <c r="U5990" s="284"/>
    </row>
    <row r="5991" spans="18:21" s="105" customFormat="1" x14ac:dyDescent="0.25">
      <c r="R5991" s="263"/>
      <c r="T5991" s="276"/>
      <c r="U5991" s="284"/>
    </row>
    <row r="5992" spans="18:21" s="105" customFormat="1" x14ac:dyDescent="0.25">
      <c r="R5992" s="263"/>
      <c r="T5992" s="276"/>
      <c r="U5992" s="284"/>
    </row>
    <row r="5993" spans="18:21" s="105" customFormat="1" x14ac:dyDescent="0.25">
      <c r="R5993" s="263"/>
      <c r="T5993" s="276"/>
      <c r="U5993" s="284"/>
    </row>
    <row r="5994" spans="18:21" s="105" customFormat="1" x14ac:dyDescent="0.25">
      <c r="R5994" s="263"/>
      <c r="T5994" s="276"/>
      <c r="U5994" s="284"/>
    </row>
    <row r="5995" spans="18:21" s="105" customFormat="1" x14ac:dyDescent="0.25">
      <c r="R5995" s="263"/>
      <c r="T5995" s="276"/>
      <c r="U5995" s="284"/>
    </row>
    <row r="5996" spans="18:21" s="105" customFormat="1" x14ac:dyDescent="0.25">
      <c r="R5996" s="263"/>
      <c r="T5996" s="276"/>
      <c r="U5996" s="284"/>
    </row>
    <row r="5997" spans="18:21" s="105" customFormat="1" x14ac:dyDescent="0.25">
      <c r="R5997" s="263"/>
      <c r="T5997" s="276"/>
      <c r="U5997" s="284"/>
    </row>
    <row r="5998" spans="18:21" s="105" customFormat="1" x14ac:dyDescent="0.25">
      <c r="R5998" s="263"/>
      <c r="T5998" s="276"/>
      <c r="U5998" s="284"/>
    </row>
    <row r="5999" spans="18:21" s="105" customFormat="1" x14ac:dyDescent="0.25">
      <c r="R5999" s="263"/>
      <c r="T5999" s="276"/>
      <c r="U5999" s="284"/>
    </row>
    <row r="6000" spans="18:21" s="105" customFormat="1" x14ac:dyDescent="0.25">
      <c r="R6000" s="263"/>
      <c r="T6000" s="276"/>
      <c r="U6000" s="284"/>
    </row>
    <row r="6001" spans="18:21" s="105" customFormat="1" x14ac:dyDescent="0.25">
      <c r="R6001" s="263"/>
      <c r="T6001" s="276"/>
      <c r="U6001" s="284"/>
    </row>
    <row r="6002" spans="18:21" s="105" customFormat="1" x14ac:dyDescent="0.25">
      <c r="R6002" s="263"/>
      <c r="T6002" s="276"/>
      <c r="U6002" s="284"/>
    </row>
    <row r="6003" spans="18:21" s="105" customFormat="1" x14ac:dyDescent="0.25">
      <c r="R6003" s="263"/>
      <c r="T6003" s="276"/>
      <c r="U6003" s="284"/>
    </row>
    <row r="6004" spans="18:21" s="105" customFormat="1" x14ac:dyDescent="0.25">
      <c r="R6004" s="263"/>
      <c r="T6004" s="276"/>
      <c r="U6004" s="284"/>
    </row>
    <row r="6005" spans="18:21" s="105" customFormat="1" x14ac:dyDescent="0.25">
      <c r="R6005" s="263"/>
      <c r="T6005" s="276"/>
      <c r="U6005" s="284"/>
    </row>
    <row r="6006" spans="18:21" s="105" customFormat="1" x14ac:dyDescent="0.25">
      <c r="R6006" s="263"/>
      <c r="T6006" s="276"/>
      <c r="U6006" s="284"/>
    </row>
    <row r="6007" spans="18:21" s="105" customFormat="1" x14ac:dyDescent="0.25">
      <c r="R6007" s="263"/>
      <c r="T6007" s="276"/>
      <c r="U6007" s="284"/>
    </row>
    <row r="6008" spans="18:21" s="105" customFormat="1" x14ac:dyDescent="0.25">
      <c r="R6008" s="263"/>
      <c r="T6008" s="276"/>
      <c r="U6008" s="284"/>
    </row>
    <row r="6009" spans="18:21" s="105" customFormat="1" x14ac:dyDescent="0.25">
      <c r="R6009" s="263"/>
      <c r="T6009" s="276"/>
      <c r="U6009" s="284"/>
    </row>
    <row r="6010" spans="18:21" s="105" customFormat="1" x14ac:dyDescent="0.25">
      <c r="R6010" s="263"/>
      <c r="T6010" s="276"/>
      <c r="U6010" s="284"/>
    </row>
    <row r="6011" spans="18:21" s="105" customFormat="1" x14ac:dyDescent="0.25">
      <c r="R6011" s="263"/>
      <c r="T6011" s="276"/>
      <c r="U6011" s="284"/>
    </row>
    <row r="6012" spans="18:21" s="105" customFormat="1" x14ac:dyDescent="0.25">
      <c r="R6012" s="263"/>
      <c r="T6012" s="276"/>
      <c r="U6012" s="284"/>
    </row>
    <row r="6013" spans="18:21" s="105" customFormat="1" x14ac:dyDescent="0.25">
      <c r="R6013" s="263"/>
      <c r="T6013" s="276"/>
      <c r="U6013" s="284"/>
    </row>
    <row r="6014" spans="18:21" s="105" customFormat="1" x14ac:dyDescent="0.25">
      <c r="R6014" s="263"/>
      <c r="T6014" s="276"/>
      <c r="U6014" s="284"/>
    </row>
    <row r="6015" spans="18:21" s="105" customFormat="1" x14ac:dyDescent="0.25">
      <c r="R6015" s="263"/>
      <c r="T6015" s="276"/>
      <c r="U6015" s="284"/>
    </row>
    <row r="6016" spans="18:21" s="105" customFormat="1" x14ac:dyDescent="0.25">
      <c r="R6016" s="263"/>
      <c r="T6016" s="276"/>
      <c r="U6016" s="284"/>
    </row>
    <row r="6017" spans="18:21" s="105" customFormat="1" x14ac:dyDescent="0.25">
      <c r="R6017" s="263"/>
      <c r="T6017" s="276"/>
      <c r="U6017" s="284"/>
    </row>
    <row r="6018" spans="18:21" s="105" customFormat="1" x14ac:dyDescent="0.25">
      <c r="R6018" s="263"/>
      <c r="T6018" s="276"/>
      <c r="U6018" s="284"/>
    </row>
    <row r="6019" spans="18:21" s="105" customFormat="1" x14ac:dyDescent="0.25">
      <c r="R6019" s="263"/>
      <c r="T6019" s="276"/>
      <c r="U6019" s="284"/>
    </row>
    <row r="6020" spans="18:21" s="105" customFormat="1" x14ac:dyDescent="0.25">
      <c r="R6020" s="263"/>
      <c r="T6020" s="276"/>
      <c r="U6020" s="284"/>
    </row>
    <row r="6021" spans="18:21" s="105" customFormat="1" x14ac:dyDescent="0.25">
      <c r="R6021" s="263"/>
      <c r="T6021" s="276"/>
      <c r="U6021" s="284"/>
    </row>
    <row r="6022" spans="18:21" s="105" customFormat="1" x14ac:dyDescent="0.25">
      <c r="R6022" s="263"/>
      <c r="T6022" s="276"/>
      <c r="U6022" s="284"/>
    </row>
    <row r="6023" spans="18:21" s="105" customFormat="1" x14ac:dyDescent="0.25">
      <c r="R6023" s="263"/>
      <c r="T6023" s="276"/>
      <c r="U6023" s="284"/>
    </row>
    <row r="6024" spans="18:21" s="105" customFormat="1" x14ac:dyDescent="0.25">
      <c r="R6024" s="263"/>
      <c r="T6024" s="276"/>
      <c r="U6024" s="284"/>
    </row>
    <row r="6025" spans="18:21" s="105" customFormat="1" x14ac:dyDescent="0.25">
      <c r="R6025" s="263"/>
      <c r="T6025" s="276"/>
      <c r="U6025" s="284"/>
    </row>
    <row r="6026" spans="18:21" s="105" customFormat="1" x14ac:dyDescent="0.25">
      <c r="R6026" s="263"/>
      <c r="T6026" s="276"/>
      <c r="U6026" s="284"/>
    </row>
    <row r="6027" spans="18:21" s="105" customFormat="1" x14ac:dyDescent="0.25">
      <c r="R6027" s="263"/>
      <c r="T6027" s="276"/>
      <c r="U6027" s="284"/>
    </row>
    <row r="6028" spans="18:21" s="105" customFormat="1" x14ac:dyDescent="0.25">
      <c r="R6028" s="263"/>
      <c r="T6028" s="276"/>
      <c r="U6028" s="284"/>
    </row>
    <row r="6029" spans="18:21" s="105" customFormat="1" x14ac:dyDescent="0.25">
      <c r="R6029" s="263"/>
      <c r="T6029" s="276"/>
      <c r="U6029" s="284"/>
    </row>
    <row r="6030" spans="18:21" s="105" customFormat="1" x14ac:dyDescent="0.25">
      <c r="R6030" s="263"/>
      <c r="T6030" s="276"/>
      <c r="U6030" s="284"/>
    </row>
    <row r="6031" spans="18:21" s="105" customFormat="1" x14ac:dyDescent="0.25">
      <c r="R6031" s="263"/>
      <c r="T6031" s="276"/>
      <c r="U6031" s="284"/>
    </row>
    <row r="6032" spans="18:21" s="105" customFormat="1" x14ac:dyDescent="0.25">
      <c r="R6032" s="263"/>
      <c r="T6032" s="276"/>
      <c r="U6032" s="284"/>
    </row>
    <row r="6033" spans="18:21" s="105" customFormat="1" x14ac:dyDescent="0.25">
      <c r="R6033" s="263"/>
      <c r="T6033" s="276"/>
      <c r="U6033" s="284"/>
    </row>
    <row r="6034" spans="18:21" s="105" customFormat="1" x14ac:dyDescent="0.25">
      <c r="R6034" s="263"/>
      <c r="T6034" s="276"/>
      <c r="U6034" s="284"/>
    </row>
    <row r="6035" spans="18:21" s="105" customFormat="1" x14ac:dyDescent="0.25">
      <c r="R6035" s="263"/>
      <c r="T6035" s="276"/>
      <c r="U6035" s="284"/>
    </row>
    <row r="6036" spans="18:21" s="105" customFormat="1" x14ac:dyDescent="0.25">
      <c r="R6036" s="263"/>
      <c r="T6036" s="276"/>
      <c r="U6036" s="284"/>
    </row>
    <row r="6037" spans="18:21" s="105" customFormat="1" x14ac:dyDescent="0.25">
      <c r="R6037" s="263"/>
      <c r="T6037" s="276"/>
      <c r="U6037" s="284"/>
    </row>
    <row r="6038" spans="18:21" s="105" customFormat="1" x14ac:dyDescent="0.25">
      <c r="R6038" s="263"/>
      <c r="T6038" s="276"/>
      <c r="U6038" s="284"/>
    </row>
    <row r="6039" spans="18:21" s="105" customFormat="1" x14ac:dyDescent="0.25">
      <c r="R6039" s="263"/>
      <c r="T6039" s="276"/>
      <c r="U6039" s="284"/>
    </row>
    <row r="6040" spans="18:21" s="105" customFormat="1" x14ac:dyDescent="0.25">
      <c r="R6040" s="263"/>
      <c r="T6040" s="276"/>
      <c r="U6040" s="284"/>
    </row>
    <row r="6041" spans="18:21" s="105" customFormat="1" x14ac:dyDescent="0.25">
      <c r="R6041" s="263"/>
      <c r="T6041" s="276"/>
      <c r="U6041" s="284"/>
    </row>
    <row r="6042" spans="18:21" s="105" customFormat="1" x14ac:dyDescent="0.25">
      <c r="R6042" s="263"/>
      <c r="T6042" s="276"/>
      <c r="U6042" s="284"/>
    </row>
    <row r="6043" spans="18:21" s="105" customFormat="1" x14ac:dyDescent="0.25">
      <c r="R6043" s="263"/>
      <c r="T6043" s="276"/>
      <c r="U6043" s="284"/>
    </row>
    <row r="6044" spans="18:21" s="105" customFormat="1" x14ac:dyDescent="0.25">
      <c r="R6044" s="263"/>
      <c r="T6044" s="276"/>
      <c r="U6044" s="284"/>
    </row>
    <row r="6045" spans="18:21" s="105" customFormat="1" x14ac:dyDescent="0.25">
      <c r="R6045" s="263"/>
      <c r="T6045" s="276"/>
      <c r="U6045" s="284"/>
    </row>
    <row r="6046" spans="18:21" s="105" customFormat="1" x14ac:dyDescent="0.25">
      <c r="R6046" s="263"/>
      <c r="T6046" s="276"/>
      <c r="U6046" s="284"/>
    </row>
    <row r="6047" spans="18:21" s="105" customFormat="1" x14ac:dyDescent="0.25">
      <c r="R6047" s="263"/>
      <c r="T6047" s="276"/>
      <c r="U6047" s="284"/>
    </row>
    <row r="6048" spans="18:21" s="105" customFormat="1" x14ac:dyDescent="0.25">
      <c r="R6048" s="263"/>
      <c r="T6048" s="276"/>
      <c r="U6048" s="284"/>
    </row>
    <row r="6049" spans="18:21" s="105" customFormat="1" x14ac:dyDescent="0.25">
      <c r="R6049" s="263"/>
      <c r="T6049" s="276"/>
      <c r="U6049" s="284"/>
    </row>
    <row r="6050" spans="18:21" s="105" customFormat="1" x14ac:dyDescent="0.25">
      <c r="R6050" s="263"/>
      <c r="T6050" s="276"/>
      <c r="U6050" s="284"/>
    </row>
    <row r="6051" spans="18:21" s="105" customFormat="1" x14ac:dyDescent="0.25">
      <c r="R6051" s="263"/>
      <c r="T6051" s="276"/>
      <c r="U6051" s="284"/>
    </row>
    <row r="6052" spans="18:21" s="105" customFormat="1" x14ac:dyDescent="0.25">
      <c r="R6052" s="263"/>
      <c r="T6052" s="276"/>
      <c r="U6052" s="284"/>
    </row>
    <row r="6053" spans="18:21" s="105" customFormat="1" x14ac:dyDescent="0.25">
      <c r="R6053" s="263"/>
      <c r="T6053" s="276"/>
      <c r="U6053" s="284"/>
    </row>
    <row r="6054" spans="18:21" s="105" customFormat="1" x14ac:dyDescent="0.25">
      <c r="R6054" s="263"/>
      <c r="T6054" s="276"/>
      <c r="U6054" s="284"/>
    </row>
    <row r="6055" spans="18:21" s="105" customFormat="1" x14ac:dyDescent="0.25">
      <c r="R6055" s="263"/>
      <c r="T6055" s="276"/>
      <c r="U6055" s="284"/>
    </row>
    <row r="6056" spans="18:21" s="105" customFormat="1" x14ac:dyDescent="0.25">
      <c r="R6056" s="263"/>
      <c r="T6056" s="276"/>
      <c r="U6056" s="284"/>
    </row>
    <row r="6057" spans="18:21" s="105" customFormat="1" x14ac:dyDescent="0.25">
      <c r="R6057" s="263"/>
      <c r="T6057" s="276"/>
      <c r="U6057" s="284"/>
    </row>
    <row r="6058" spans="18:21" s="105" customFormat="1" x14ac:dyDescent="0.25">
      <c r="R6058" s="263"/>
      <c r="T6058" s="276"/>
      <c r="U6058" s="284"/>
    </row>
    <row r="6059" spans="18:21" s="105" customFormat="1" x14ac:dyDescent="0.25">
      <c r="R6059" s="263"/>
      <c r="T6059" s="276"/>
      <c r="U6059" s="284"/>
    </row>
    <row r="6060" spans="18:21" s="105" customFormat="1" x14ac:dyDescent="0.25">
      <c r="R6060" s="263"/>
      <c r="T6060" s="276"/>
      <c r="U6060" s="284"/>
    </row>
    <row r="6061" spans="18:21" s="105" customFormat="1" x14ac:dyDescent="0.25">
      <c r="R6061" s="263"/>
      <c r="T6061" s="276"/>
      <c r="U6061" s="284"/>
    </row>
    <row r="6062" spans="18:21" s="105" customFormat="1" x14ac:dyDescent="0.25">
      <c r="R6062" s="263"/>
      <c r="T6062" s="276"/>
      <c r="U6062" s="284"/>
    </row>
    <row r="6063" spans="18:21" s="105" customFormat="1" x14ac:dyDescent="0.25">
      <c r="R6063" s="263"/>
      <c r="T6063" s="276"/>
      <c r="U6063" s="284"/>
    </row>
    <row r="6064" spans="18:21" s="105" customFormat="1" x14ac:dyDescent="0.25">
      <c r="R6064" s="263"/>
      <c r="T6064" s="276"/>
      <c r="U6064" s="284"/>
    </row>
    <row r="6065" spans="18:21" s="105" customFormat="1" x14ac:dyDescent="0.25">
      <c r="R6065" s="263"/>
      <c r="T6065" s="276"/>
      <c r="U6065" s="284"/>
    </row>
    <row r="6066" spans="18:21" s="105" customFormat="1" x14ac:dyDescent="0.25">
      <c r="R6066" s="263"/>
      <c r="T6066" s="276"/>
      <c r="U6066" s="284"/>
    </row>
    <row r="6067" spans="18:21" s="105" customFormat="1" x14ac:dyDescent="0.25">
      <c r="R6067" s="263"/>
      <c r="T6067" s="276"/>
      <c r="U6067" s="284"/>
    </row>
    <row r="6068" spans="18:21" s="105" customFormat="1" x14ac:dyDescent="0.25">
      <c r="R6068" s="263"/>
      <c r="T6068" s="276"/>
      <c r="U6068" s="284"/>
    </row>
    <row r="6069" spans="18:21" s="105" customFormat="1" x14ac:dyDescent="0.25">
      <c r="R6069" s="263"/>
      <c r="T6069" s="276"/>
      <c r="U6069" s="284"/>
    </row>
    <row r="6070" spans="18:21" s="105" customFormat="1" x14ac:dyDescent="0.25">
      <c r="R6070" s="263"/>
      <c r="T6070" s="276"/>
      <c r="U6070" s="284"/>
    </row>
    <row r="6071" spans="18:21" s="105" customFormat="1" x14ac:dyDescent="0.25">
      <c r="R6071" s="263"/>
      <c r="T6071" s="276"/>
      <c r="U6071" s="284"/>
    </row>
    <row r="6072" spans="18:21" s="105" customFormat="1" x14ac:dyDescent="0.25">
      <c r="R6072" s="263"/>
      <c r="T6072" s="276"/>
      <c r="U6072" s="284"/>
    </row>
    <row r="6073" spans="18:21" s="105" customFormat="1" x14ac:dyDescent="0.25">
      <c r="R6073" s="263"/>
      <c r="T6073" s="276"/>
      <c r="U6073" s="284"/>
    </row>
    <row r="6074" spans="18:21" s="105" customFormat="1" x14ac:dyDescent="0.25">
      <c r="R6074" s="263"/>
      <c r="T6074" s="276"/>
      <c r="U6074" s="284"/>
    </row>
    <row r="6075" spans="18:21" s="105" customFormat="1" x14ac:dyDescent="0.25">
      <c r="R6075" s="263"/>
      <c r="T6075" s="276"/>
      <c r="U6075" s="284"/>
    </row>
    <row r="6076" spans="18:21" s="105" customFormat="1" x14ac:dyDescent="0.25">
      <c r="R6076" s="263"/>
      <c r="T6076" s="276"/>
      <c r="U6076" s="284"/>
    </row>
    <row r="6077" spans="18:21" s="105" customFormat="1" x14ac:dyDescent="0.25">
      <c r="R6077" s="263"/>
      <c r="T6077" s="276"/>
      <c r="U6077" s="284"/>
    </row>
    <row r="6078" spans="18:21" s="105" customFormat="1" x14ac:dyDescent="0.25">
      <c r="R6078" s="263"/>
      <c r="T6078" s="276"/>
      <c r="U6078" s="284"/>
    </row>
    <row r="6079" spans="18:21" s="105" customFormat="1" x14ac:dyDescent="0.25">
      <c r="R6079" s="263"/>
      <c r="T6079" s="276"/>
      <c r="U6079" s="284"/>
    </row>
    <row r="6080" spans="18:21" s="105" customFormat="1" x14ac:dyDescent="0.25">
      <c r="R6080" s="263"/>
      <c r="T6080" s="276"/>
      <c r="U6080" s="284"/>
    </row>
    <row r="6081" spans="18:21" s="105" customFormat="1" x14ac:dyDescent="0.25">
      <c r="R6081" s="263"/>
      <c r="T6081" s="276"/>
      <c r="U6081" s="284"/>
    </row>
    <row r="6082" spans="18:21" s="105" customFormat="1" x14ac:dyDescent="0.25">
      <c r="R6082" s="263"/>
      <c r="T6082" s="276"/>
      <c r="U6082" s="284"/>
    </row>
    <row r="6083" spans="18:21" s="105" customFormat="1" x14ac:dyDescent="0.25">
      <c r="R6083" s="263"/>
      <c r="T6083" s="276"/>
      <c r="U6083" s="284"/>
    </row>
    <row r="6084" spans="18:21" s="105" customFormat="1" x14ac:dyDescent="0.25">
      <c r="R6084" s="263"/>
      <c r="T6084" s="276"/>
      <c r="U6084" s="284"/>
    </row>
    <row r="6085" spans="18:21" s="105" customFormat="1" x14ac:dyDescent="0.25">
      <c r="R6085" s="263"/>
      <c r="T6085" s="276"/>
      <c r="U6085" s="284"/>
    </row>
    <row r="6086" spans="18:21" s="105" customFormat="1" x14ac:dyDescent="0.25">
      <c r="R6086" s="263"/>
      <c r="T6086" s="276"/>
      <c r="U6086" s="284"/>
    </row>
    <row r="6087" spans="18:21" s="105" customFormat="1" x14ac:dyDescent="0.25">
      <c r="R6087" s="263"/>
      <c r="T6087" s="276"/>
      <c r="U6087" s="284"/>
    </row>
    <row r="6088" spans="18:21" s="105" customFormat="1" x14ac:dyDescent="0.25">
      <c r="R6088" s="263"/>
      <c r="T6088" s="276"/>
      <c r="U6088" s="284"/>
    </row>
    <row r="6089" spans="18:21" s="105" customFormat="1" x14ac:dyDescent="0.25">
      <c r="R6089" s="263"/>
      <c r="T6089" s="276"/>
      <c r="U6089" s="284"/>
    </row>
    <row r="6090" spans="18:21" s="105" customFormat="1" x14ac:dyDescent="0.25">
      <c r="R6090" s="263"/>
      <c r="T6090" s="276"/>
      <c r="U6090" s="284"/>
    </row>
    <row r="6091" spans="18:21" s="105" customFormat="1" x14ac:dyDescent="0.25">
      <c r="R6091" s="263"/>
      <c r="T6091" s="276"/>
      <c r="U6091" s="284"/>
    </row>
    <row r="6092" spans="18:21" s="105" customFormat="1" x14ac:dyDescent="0.25">
      <c r="R6092" s="263"/>
      <c r="T6092" s="276"/>
      <c r="U6092" s="284"/>
    </row>
    <row r="6093" spans="18:21" s="105" customFormat="1" x14ac:dyDescent="0.25">
      <c r="R6093" s="263"/>
      <c r="T6093" s="276"/>
      <c r="U6093" s="284"/>
    </row>
    <row r="6094" spans="18:21" s="105" customFormat="1" x14ac:dyDescent="0.25">
      <c r="R6094" s="263"/>
      <c r="T6094" s="276"/>
      <c r="U6094" s="284"/>
    </row>
    <row r="6095" spans="18:21" s="105" customFormat="1" x14ac:dyDescent="0.25">
      <c r="R6095" s="263"/>
      <c r="T6095" s="276"/>
      <c r="U6095" s="284"/>
    </row>
    <row r="6096" spans="18:21" s="105" customFormat="1" x14ac:dyDescent="0.25">
      <c r="R6096" s="263"/>
      <c r="T6096" s="276"/>
      <c r="U6096" s="284"/>
    </row>
    <row r="6097" spans="18:21" s="105" customFormat="1" x14ac:dyDescent="0.25">
      <c r="R6097" s="263"/>
      <c r="T6097" s="276"/>
      <c r="U6097" s="284"/>
    </row>
    <row r="6098" spans="18:21" s="105" customFormat="1" x14ac:dyDescent="0.25">
      <c r="R6098" s="263"/>
      <c r="T6098" s="276"/>
      <c r="U6098" s="284"/>
    </row>
    <row r="6099" spans="18:21" s="105" customFormat="1" x14ac:dyDescent="0.25">
      <c r="R6099" s="263"/>
      <c r="T6099" s="276"/>
      <c r="U6099" s="284"/>
    </row>
    <row r="6100" spans="18:21" s="105" customFormat="1" x14ac:dyDescent="0.25">
      <c r="R6100" s="263"/>
      <c r="T6100" s="276"/>
      <c r="U6100" s="284"/>
    </row>
    <row r="6101" spans="18:21" s="105" customFormat="1" x14ac:dyDescent="0.25">
      <c r="R6101" s="263"/>
      <c r="T6101" s="276"/>
      <c r="U6101" s="284"/>
    </row>
    <row r="6102" spans="18:21" s="105" customFormat="1" x14ac:dyDescent="0.25">
      <c r="R6102" s="263"/>
      <c r="T6102" s="276"/>
      <c r="U6102" s="284"/>
    </row>
    <row r="6103" spans="18:21" s="105" customFormat="1" x14ac:dyDescent="0.25">
      <c r="R6103" s="263"/>
      <c r="T6103" s="276"/>
      <c r="U6103" s="284"/>
    </row>
    <row r="6104" spans="18:21" s="105" customFormat="1" x14ac:dyDescent="0.25">
      <c r="R6104" s="263"/>
      <c r="T6104" s="276"/>
      <c r="U6104" s="284"/>
    </row>
    <row r="6105" spans="18:21" s="105" customFormat="1" x14ac:dyDescent="0.25">
      <c r="R6105" s="263"/>
      <c r="T6105" s="276"/>
      <c r="U6105" s="284"/>
    </row>
    <row r="6106" spans="18:21" s="105" customFormat="1" x14ac:dyDescent="0.25">
      <c r="R6106" s="263"/>
      <c r="T6106" s="276"/>
      <c r="U6106" s="284"/>
    </row>
    <row r="6107" spans="18:21" s="105" customFormat="1" x14ac:dyDescent="0.25">
      <c r="R6107" s="263"/>
      <c r="T6107" s="276"/>
      <c r="U6107" s="284"/>
    </row>
    <row r="6108" spans="18:21" s="105" customFormat="1" x14ac:dyDescent="0.25">
      <c r="R6108" s="263"/>
      <c r="T6108" s="276"/>
      <c r="U6108" s="284"/>
    </row>
    <row r="6109" spans="18:21" s="105" customFormat="1" x14ac:dyDescent="0.25">
      <c r="R6109" s="263"/>
      <c r="T6109" s="276"/>
      <c r="U6109" s="284"/>
    </row>
    <row r="6110" spans="18:21" s="105" customFormat="1" x14ac:dyDescent="0.25">
      <c r="R6110" s="263"/>
      <c r="T6110" s="276"/>
      <c r="U6110" s="284"/>
    </row>
    <row r="6111" spans="18:21" s="105" customFormat="1" x14ac:dyDescent="0.25">
      <c r="R6111" s="263"/>
      <c r="T6111" s="276"/>
      <c r="U6111" s="284"/>
    </row>
    <row r="6112" spans="18:21" s="105" customFormat="1" x14ac:dyDescent="0.25">
      <c r="R6112" s="263"/>
      <c r="T6112" s="276"/>
      <c r="U6112" s="284"/>
    </row>
    <row r="6113" spans="18:21" s="105" customFormat="1" x14ac:dyDescent="0.25">
      <c r="R6113" s="263"/>
      <c r="T6113" s="276"/>
      <c r="U6113" s="284"/>
    </row>
    <row r="6114" spans="18:21" s="105" customFormat="1" x14ac:dyDescent="0.25">
      <c r="R6114" s="263"/>
      <c r="T6114" s="276"/>
      <c r="U6114" s="284"/>
    </row>
    <row r="6115" spans="18:21" s="105" customFormat="1" x14ac:dyDescent="0.25">
      <c r="R6115" s="263"/>
      <c r="T6115" s="276"/>
      <c r="U6115" s="284"/>
    </row>
    <row r="6116" spans="18:21" s="105" customFormat="1" x14ac:dyDescent="0.25">
      <c r="R6116" s="263"/>
      <c r="T6116" s="276"/>
      <c r="U6116" s="284"/>
    </row>
    <row r="6117" spans="18:21" s="105" customFormat="1" x14ac:dyDescent="0.25">
      <c r="R6117" s="263"/>
      <c r="T6117" s="276"/>
      <c r="U6117" s="284"/>
    </row>
    <row r="6118" spans="18:21" s="105" customFormat="1" x14ac:dyDescent="0.25">
      <c r="R6118" s="263"/>
      <c r="T6118" s="276"/>
      <c r="U6118" s="284"/>
    </row>
    <row r="6119" spans="18:21" s="105" customFormat="1" x14ac:dyDescent="0.25">
      <c r="R6119" s="263"/>
      <c r="T6119" s="276"/>
      <c r="U6119" s="284"/>
    </row>
    <row r="6120" spans="18:21" s="105" customFormat="1" x14ac:dyDescent="0.25">
      <c r="R6120" s="263"/>
      <c r="T6120" s="276"/>
      <c r="U6120" s="284"/>
    </row>
    <row r="6121" spans="18:21" s="105" customFormat="1" x14ac:dyDescent="0.25">
      <c r="R6121" s="263"/>
      <c r="T6121" s="276"/>
      <c r="U6121" s="284"/>
    </row>
    <row r="6122" spans="18:21" s="105" customFormat="1" x14ac:dyDescent="0.25">
      <c r="R6122" s="263"/>
      <c r="T6122" s="276"/>
      <c r="U6122" s="284"/>
    </row>
    <row r="6123" spans="18:21" s="105" customFormat="1" x14ac:dyDescent="0.25">
      <c r="R6123" s="263"/>
      <c r="T6123" s="276"/>
      <c r="U6123" s="284"/>
    </row>
    <row r="6124" spans="18:21" s="105" customFormat="1" x14ac:dyDescent="0.25">
      <c r="R6124" s="263"/>
      <c r="T6124" s="276"/>
      <c r="U6124" s="284"/>
    </row>
    <row r="6125" spans="18:21" s="105" customFormat="1" x14ac:dyDescent="0.25">
      <c r="R6125" s="263"/>
      <c r="T6125" s="276"/>
      <c r="U6125" s="284"/>
    </row>
    <row r="6126" spans="18:21" s="105" customFormat="1" x14ac:dyDescent="0.25">
      <c r="R6126" s="263"/>
      <c r="T6126" s="276"/>
      <c r="U6126" s="284"/>
    </row>
    <row r="6127" spans="18:21" s="105" customFormat="1" x14ac:dyDescent="0.25">
      <c r="R6127" s="263"/>
      <c r="T6127" s="276"/>
      <c r="U6127" s="284"/>
    </row>
    <row r="6128" spans="18:21" s="105" customFormat="1" x14ac:dyDescent="0.25">
      <c r="R6128" s="263"/>
      <c r="T6128" s="276"/>
      <c r="U6128" s="284"/>
    </row>
    <row r="6129" spans="18:21" s="105" customFormat="1" x14ac:dyDescent="0.25">
      <c r="R6129" s="263"/>
      <c r="T6129" s="276"/>
      <c r="U6129" s="284"/>
    </row>
    <row r="6130" spans="18:21" s="105" customFormat="1" x14ac:dyDescent="0.25">
      <c r="R6130" s="263"/>
      <c r="T6130" s="276"/>
      <c r="U6130" s="284"/>
    </row>
    <row r="6131" spans="18:21" s="105" customFormat="1" x14ac:dyDescent="0.25">
      <c r="R6131" s="263"/>
      <c r="T6131" s="276"/>
      <c r="U6131" s="284"/>
    </row>
    <row r="6132" spans="18:21" s="105" customFormat="1" x14ac:dyDescent="0.25">
      <c r="R6132" s="263"/>
      <c r="T6132" s="276"/>
      <c r="U6132" s="284"/>
    </row>
    <row r="6133" spans="18:21" s="105" customFormat="1" x14ac:dyDescent="0.25">
      <c r="R6133" s="263"/>
      <c r="T6133" s="276"/>
      <c r="U6133" s="284"/>
    </row>
    <row r="6134" spans="18:21" s="105" customFormat="1" x14ac:dyDescent="0.25">
      <c r="R6134" s="263"/>
      <c r="T6134" s="276"/>
      <c r="U6134" s="284"/>
    </row>
    <row r="6135" spans="18:21" s="105" customFormat="1" x14ac:dyDescent="0.25">
      <c r="R6135" s="263"/>
      <c r="T6135" s="276"/>
      <c r="U6135" s="284"/>
    </row>
    <row r="6136" spans="18:21" s="105" customFormat="1" x14ac:dyDescent="0.25">
      <c r="R6136" s="263"/>
      <c r="T6136" s="276"/>
      <c r="U6136" s="284"/>
    </row>
    <row r="6137" spans="18:21" s="105" customFormat="1" x14ac:dyDescent="0.25">
      <c r="R6137" s="263"/>
      <c r="T6137" s="276"/>
      <c r="U6137" s="284"/>
    </row>
    <row r="6138" spans="18:21" s="105" customFormat="1" x14ac:dyDescent="0.25">
      <c r="R6138" s="263"/>
      <c r="T6138" s="276"/>
      <c r="U6138" s="284"/>
    </row>
    <row r="6139" spans="18:21" s="105" customFormat="1" x14ac:dyDescent="0.25">
      <c r="R6139" s="263"/>
      <c r="T6139" s="276"/>
      <c r="U6139" s="284"/>
    </row>
    <row r="6140" spans="18:21" s="105" customFormat="1" x14ac:dyDescent="0.25">
      <c r="R6140" s="263"/>
      <c r="T6140" s="276"/>
      <c r="U6140" s="284"/>
    </row>
    <row r="6141" spans="18:21" s="105" customFormat="1" x14ac:dyDescent="0.25">
      <c r="R6141" s="263"/>
      <c r="T6141" s="276"/>
      <c r="U6141" s="284"/>
    </row>
    <row r="6142" spans="18:21" s="105" customFormat="1" x14ac:dyDescent="0.25">
      <c r="R6142" s="263"/>
      <c r="T6142" s="276"/>
      <c r="U6142" s="284"/>
    </row>
    <row r="6143" spans="18:21" s="105" customFormat="1" x14ac:dyDescent="0.25">
      <c r="R6143" s="263"/>
      <c r="T6143" s="276"/>
      <c r="U6143" s="284"/>
    </row>
    <row r="6144" spans="18:21" s="105" customFormat="1" x14ac:dyDescent="0.25">
      <c r="R6144" s="263"/>
      <c r="T6144" s="276"/>
      <c r="U6144" s="284"/>
    </row>
    <row r="6145" spans="18:21" s="105" customFormat="1" x14ac:dyDescent="0.25">
      <c r="R6145" s="263"/>
      <c r="T6145" s="276"/>
      <c r="U6145" s="284"/>
    </row>
    <row r="6146" spans="18:21" s="105" customFormat="1" x14ac:dyDescent="0.25">
      <c r="R6146" s="263"/>
      <c r="T6146" s="276"/>
      <c r="U6146" s="284"/>
    </row>
    <row r="6147" spans="18:21" s="105" customFormat="1" x14ac:dyDescent="0.25">
      <c r="R6147" s="263"/>
      <c r="T6147" s="276"/>
      <c r="U6147" s="284"/>
    </row>
    <row r="6148" spans="18:21" s="105" customFormat="1" x14ac:dyDescent="0.25">
      <c r="R6148" s="263"/>
      <c r="T6148" s="276"/>
      <c r="U6148" s="284"/>
    </row>
    <row r="6149" spans="18:21" s="105" customFormat="1" x14ac:dyDescent="0.25">
      <c r="R6149" s="263"/>
      <c r="T6149" s="276"/>
      <c r="U6149" s="284"/>
    </row>
    <row r="6150" spans="18:21" s="105" customFormat="1" x14ac:dyDescent="0.25">
      <c r="R6150" s="263"/>
      <c r="T6150" s="276"/>
      <c r="U6150" s="284"/>
    </row>
    <row r="6151" spans="18:21" s="105" customFormat="1" x14ac:dyDescent="0.25">
      <c r="R6151" s="263"/>
      <c r="T6151" s="276"/>
      <c r="U6151" s="284"/>
    </row>
    <row r="6152" spans="18:21" s="105" customFormat="1" x14ac:dyDescent="0.25">
      <c r="R6152" s="263"/>
      <c r="T6152" s="276"/>
      <c r="U6152" s="284"/>
    </row>
    <row r="6153" spans="18:21" s="105" customFormat="1" x14ac:dyDescent="0.25">
      <c r="R6153" s="263"/>
      <c r="T6153" s="276"/>
      <c r="U6153" s="284"/>
    </row>
    <row r="6154" spans="18:21" s="105" customFormat="1" x14ac:dyDescent="0.25">
      <c r="R6154" s="263"/>
      <c r="T6154" s="276"/>
      <c r="U6154" s="284"/>
    </row>
    <row r="6155" spans="18:21" s="105" customFormat="1" x14ac:dyDescent="0.25">
      <c r="R6155" s="263"/>
      <c r="T6155" s="276"/>
      <c r="U6155" s="284"/>
    </row>
    <row r="6156" spans="18:21" s="105" customFormat="1" x14ac:dyDescent="0.25">
      <c r="R6156" s="263"/>
      <c r="T6156" s="276"/>
      <c r="U6156" s="284"/>
    </row>
    <row r="6157" spans="18:21" s="105" customFormat="1" x14ac:dyDescent="0.25">
      <c r="R6157" s="263"/>
      <c r="T6157" s="276"/>
      <c r="U6157" s="284"/>
    </row>
    <row r="6158" spans="18:21" s="105" customFormat="1" x14ac:dyDescent="0.25">
      <c r="R6158" s="263"/>
      <c r="T6158" s="276"/>
      <c r="U6158" s="284"/>
    </row>
    <row r="6159" spans="18:21" s="105" customFormat="1" x14ac:dyDescent="0.25">
      <c r="R6159" s="263"/>
      <c r="T6159" s="276"/>
      <c r="U6159" s="284"/>
    </row>
    <row r="6160" spans="18:21" s="105" customFormat="1" x14ac:dyDescent="0.25">
      <c r="R6160" s="263"/>
      <c r="T6160" s="276"/>
      <c r="U6160" s="284"/>
    </row>
    <row r="6161" spans="18:21" s="105" customFormat="1" x14ac:dyDescent="0.25">
      <c r="R6161" s="263"/>
      <c r="T6161" s="276"/>
      <c r="U6161" s="284"/>
    </row>
    <row r="6162" spans="18:21" s="105" customFormat="1" x14ac:dyDescent="0.25">
      <c r="R6162" s="263"/>
      <c r="T6162" s="276"/>
      <c r="U6162" s="284"/>
    </row>
    <row r="6163" spans="18:21" s="105" customFormat="1" x14ac:dyDescent="0.25">
      <c r="R6163" s="263"/>
      <c r="T6163" s="276"/>
      <c r="U6163" s="284"/>
    </row>
    <row r="6164" spans="18:21" s="105" customFormat="1" x14ac:dyDescent="0.25">
      <c r="R6164" s="263"/>
      <c r="T6164" s="276"/>
      <c r="U6164" s="284"/>
    </row>
    <row r="6165" spans="18:21" s="105" customFormat="1" x14ac:dyDescent="0.25">
      <c r="R6165" s="263"/>
      <c r="T6165" s="276"/>
      <c r="U6165" s="284"/>
    </row>
    <row r="6166" spans="18:21" s="105" customFormat="1" x14ac:dyDescent="0.25">
      <c r="R6166" s="263"/>
      <c r="T6166" s="276"/>
      <c r="U6166" s="284"/>
    </row>
    <row r="6167" spans="18:21" s="105" customFormat="1" x14ac:dyDescent="0.25">
      <c r="R6167" s="263"/>
      <c r="T6167" s="276"/>
      <c r="U6167" s="284"/>
    </row>
    <row r="6168" spans="18:21" s="105" customFormat="1" x14ac:dyDescent="0.25">
      <c r="R6168" s="263"/>
      <c r="T6168" s="276"/>
      <c r="U6168" s="284"/>
    </row>
    <row r="6169" spans="18:21" s="105" customFormat="1" x14ac:dyDescent="0.25">
      <c r="R6169" s="263"/>
      <c r="T6169" s="276"/>
      <c r="U6169" s="284"/>
    </row>
    <row r="6170" spans="18:21" s="105" customFormat="1" x14ac:dyDescent="0.25">
      <c r="R6170" s="263"/>
      <c r="T6170" s="276"/>
      <c r="U6170" s="284"/>
    </row>
    <row r="6171" spans="18:21" s="105" customFormat="1" x14ac:dyDescent="0.25">
      <c r="R6171" s="263"/>
      <c r="T6171" s="276"/>
      <c r="U6171" s="284"/>
    </row>
    <row r="6172" spans="18:21" s="105" customFormat="1" x14ac:dyDescent="0.25">
      <c r="R6172" s="263"/>
      <c r="T6172" s="276"/>
      <c r="U6172" s="284"/>
    </row>
    <row r="6173" spans="18:21" s="105" customFormat="1" x14ac:dyDescent="0.25">
      <c r="R6173" s="263"/>
      <c r="T6173" s="276"/>
      <c r="U6173" s="284"/>
    </row>
    <row r="6174" spans="18:21" s="105" customFormat="1" x14ac:dyDescent="0.25">
      <c r="R6174" s="263"/>
      <c r="T6174" s="276"/>
      <c r="U6174" s="284"/>
    </row>
    <row r="6175" spans="18:21" s="105" customFormat="1" x14ac:dyDescent="0.25">
      <c r="R6175" s="263"/>
      <c r="T6175" s="276"/>
      <c r="U6175" s="284"/>
    </row>
    <row r="6176" spans="18:21" s="105" customFormat="1" x14ac:dyDescent="0.25">
      <c r="R6176" s="263"/>
      <c r="T6176" s="276"/>
      <c r="U6176" s="284"/>
    </row>
    <row r="6177" spans="18:21" s="105" customFormat="1" x14ac:dyDescent="0.25">
      <c r="R6177" s="263"/>
      <c r="T6177" s="276"/>
      <c r="U6177" s="284"/>
    </row>
    <row r="6178" spans="18:21" s="105" customFormat="1" x14ac:dyDescent="0.25">
      <c r="R6178" s="263"/>
      <c r="T6178" s="276"/>
      <c r="U6178" s="284"/>
    </row>
    <row r="6179" spans="18:21" s="105" customFormat="1" x14ac:dyDescent="0.25">
      <c r="R6179" s="263"/>
      <c r="T6179" s="276"/>
      <c r="U6179" s="284"/>
    </row>
    <row r="6180" spans="18:21" s="105" customFormat="1" x14ac:dyDescent="0.25">
      <c r="R6180" s="263"/>
      <c r="T6180" s="276"/>
      <c r="U6180" s="284"/>
    </row>
    <row r="6181" spans="18:21" s="105" customFormat="1" x14ac:dyDescent="0.25">
      <c r="R6181" s="263"/>
      <c r="T6181" s="276"/>
      <c r="U6181" s="284"/>
    </row>
    <row r="6182" spans="18:21" s="105" customFormat="1" x14ac:dyDescent="0.25">
      <c r="R6182" s="263"/>
      <c r="T6182" s="276"/>
      <c r="U6182" s="284"/>
    </row>
    <row r="6183" spans="18:21" s="105" customFormat="1" x14ac:dyDescent="0.25">
      <c r="R6183" s="263"/>
      <c r="T6183" s="276"/>
      <c r="U6183" s="284"/>
    </row>
    <row r="6184" spans="18:21" s="105" customFormat="1" x14ac:dyDescent="0.25">
      <c r="R6184" s="263"/>
      <c r="T6184" s="276"/>
      <c r="U6184" s="284"/>
    </row>
    <row r="6185" spans="18:21" s="105" customFormat="1" x14ac:dyDescent="0.25">
      <c r="R6185" s="263"/>
      <c r="T6185" s="276"/>
      <c r="U6185" s="284"/>
    </row>
    <row r="6186" spans="18:21" s="105" customFormat="1" x14ac:dyDescent="0.25">
      <c r="R6186" s="263"/>
      <c r="T6186" s="276"/>
      <c r="U6186" s="284"/>
    </row>
    <row r="6187" spans="18:21" s="105" customFormat="1" x14ac:dyDescent="0.25">
      <c r="R6187" s="263"/>
      <c r="T6187" s="276"/>
      <c r="U6187" s="284"/>
    </row>
    <row r="6188" spans="18:21" s="105" customFormat="1" x14ac:dyDescent="0.25">
      <c r="R6188" s="263"/>
      <c r="T6188" s="276"/>
      <c r="U6188" s="284"/>
    </row>
    <row r="6189" spans="18:21" s="105" customFormat="1" x14ac:dyDescent="0.25">
      <c r="R6189" s="263"/>
      <c r="T6189" s="276"/>
      <c r="U6189" s="284"/>
    </row>
    <row r="6190" spans="18:21" s="105" customFormat="1" x14ac:dyDescent="0.25">
      <c r="R6190" s="263"/>
      <c r="T6190" s="276"/>
      <c r="U6190" s="284"/>
    </row>
    <row r="6191" spans="18:21" s="105" customFormat="1" x14ac:dyDescent="0.25">
      <c r="R6191" s="263"/>
      <c r="T6191" s="276"/>
      <c r="U6191" s="284"/>
    </row>
    <row r="6192" spans="18:21" s="105" customFormat="1" x14ac:dyDescent="0.25">
      <c r="R6192" s="263"/>
      <c r="T6192" s="276"/>
      <c r="U6192" s="284"/>
    </row>
    <row r="6193" spans="18:21" s="105" customFormat="1" x14ac:dyDescent="0.25">
      <c r="R6193" s="263"/>
      <c r="T6193" s="276"/>
      <c r="U6193" s="284"/>
    </row>
    <row r="6194" spans="18:21" s="105" customFormat="1" x14ac:dyDescent="0.25">
      <c r="R6194" s="263"/>
      <c r="T6194" s="276"/>
      <c r="U6194" s="284"/>
    </row>
    <row r="6195" spans="18:21" s="105" customFormat="1" x14ac:dyDescent="0.25">
      <c r="R6195" s="263"/>
      <c r="T6195" s="276"/>
      <c r="U6195" s="284"/>
    </row>
    <row r="6196" spans="18:21" s="105" customFormat="1" x14ac:dyDescent="0.25">
      <c r="R6196" s="263"/>
      <c r="T6196" s="276"/>
      <c r="U6196" s="284"/>
    </row>
    <row r="6197" spans="18:21" s="105" customFormat="1" x14ac:dyDescent="0.25">
      <c r="R6197" s="263"/>
      <c r="T6197" s="276"/>
      <c r="U6197" s="284"/>
    </row>
    <row r="6198" spans="18:21" s="105" customFormat="1" x14ac:dyDescent="0.25">
      <c r="R6198" s="263"/>
      <c r="T6198" s="276"/>
      <c r="U6198" s="284"/>
    </row>
    <row r="6199" spans="18:21" s="105" customFormat="1" x14ac:dyDescent="0.25">
      <c r="R6199" s="263"/>
      <c r="T6199" s="276"/>
      <c r="U6199" s="284"/>
    </row>
    <row r="6200" spans="18:21" s="105" customFormat="1" x14ac:dyDescent="0.25">
      <c r="R6200" s="263"/>
      <c r="T6200" s="276"/>
      <c r="U6200" s="284"/>
    </row>
    <row r="6201" spans="18:21" s="105" customFormat="1" x14ac:dyDescent="0.25">
      <c r="R6201" s="263"/>
      <c r="T6201" s="276"/>
      <c r="U6201" s="284"/>
    </row>
    <row r="6202" spans="18:21" s="105" customFormat="1" x14ac:dyDescent="0.25">
      <c r="R6202" s="263"/>
      <c r="T6202" s="276"/>
      <c r="U6202" s="284"/>
    </row>
    <row r="6203" spans="18:21" s="105" customFormat="1" x14ac:dyDescent="0.25">
      <c r="R6203" s="263"/>
      <c r="T6203" s="276"/>
      <c r="U6203" s="284"/>
    </row>
    <row r="6204" spans="18:21" s="105" customFormat="1" x14ac:dyDescent="0.25">
      <c r="R6204" s="263"/>
      <c r="T6204" s="276"/>
      <c r="U6204" s="284"/>
    </row>
    <row r="6205" spans="18:21" s="105" customFormat="1" x14ac:dyDescent="0.25">
      <c r="R6205" s="263"/>
      <c r="T6205" s="276"/>
      <c r="U6205" s="284"/>
    </row>
    <row r="6206" spans="18:21" s="105" customFormat="1" x14ac:dyDescent="0.25">
      <c r="R6206" s="263"/>
      <c r="T6206" s="276"/>
      <c r="U6206" s="284"/>
    </row>
    <row r="6207" spans="18:21" s="105" customFormat="1" x14ac:dyDescent="0.25">
      <c r="R6207" s="263"/>
      <c r="T6207" s="276"/>
      <c r="U6207" s="284"/>
    </row>
    <row r="6208" spans="18:21" s="105" customFormat="1" x14ac:dyDescent="0.25">
      <c r="R6208" s="263"/>
      <c r="T6208" s="276"/>
      <c r="U6208" s="284"/>
    </row>
    <row r="6209" spans="18:21" s="105" customFormat="1" x14ac:dyDescent="0.25">
      <c r="R6209" s="263"/>
      <c r="T6209" s="276"/>
      <c r="U6209" s="284"/>
    </row>
    <row r="6210" spans="18:21" s="105" customFormat="1" x14ac:dyDescent="0.25">
      <c r="R6210" s="263"/>
      <c r="T6210" s="276"/>
      <c r="U6210" s="284"/>
    </row>
    <row r="6211" spans="18:21" s="105" customFormat="1" x14ac:dyDescent="0.25">
      <c r="R6211" s="263"/>
      <c r="T6211" s="276"/>
      <c r="U6211" s="284"/>
    </row>
    <row r="6212" spans="18:21" s="105" customFormat="1" x14ac:dyDescent="0.25">
      <c r="R6212" s="263"/>
      <c r="T6212" s="276"/>
      <c r="U6212" s="284"/>
    </row>
    <row r="6213" spans="18:21" s="105" customFormat="1" x14ac:dyDescent="0.25">
      <c r="R6213" s="263"/>
      <c r="T6213" s="276"/>
      <c r="U6213" s="284"/>
    </row>
    <row r="6214" spans="18:21" s="105" customFormat="1" x14ac:dyDescent="0.25">
      <c r="R6214" s="263"/>
      <c r="T6214" s="276"/>
      <c r="U6214" s="284"/>
    </row>
    <row r="6215" spans="18:21" s="105" customFormat="1" x14ac:dyDescent="0.25">
      <c r="R6215" s="263"/>
      <c r="T6215" s="276"/>
      <c r="U6215" s="284"/>
    </row>
    <row r="6216" spans="18:21" s="105" customFormat="1" x14ac:dyDescent="0.25">
      <c r="R6216" s="263"/>
      <c r="T6216" s="276"/>
      <c r="U6216" s="284"/>
    </row>
    <row r="6217" spans="18:21" s="105" customFormat="1" x14ac:dyDescent="0.25">
      <c r="R6217" s="263"/>
      <c r="T6217" s="276"/>
      <c r="U6217" s="284"/>
    </row>
    <row r="6218" spans="18:21" s="105" customFormat="1" x14ac:dyDescent="0.25">
      <c r="R6218" s="263"/>
      <c r="T6218" s="276"/>
      <c r="U6218" s="284"/>
    </row>
    <row r="6219" spans="18:21" s="105" customFormat="1" x14ac:dyDescent="0.25">
      <c r="R6219" s="263"/>
      <c r="T6219" s="276"/>
      <c r="U6219" s="284"/>
    </row>
    <row r="6220" spans="18:21" s="105" customFormat="1" x14ac:dyDescent="0.25">
      <c r="R6220" s="263"/>
      <c r="T6220" s="276"/>
      <c r="U6220" s="284"/>
    </row>
    <row r="6221" spans="18:21" s="105" customFormat="1" x14ac:dyDescent="0.25">
      <c r="R6221" s="263"/>
      <c r="T6221" s="276"/>
      <c r="U6221" s="284"/>
    </row>
    <row r="6222" spans="18:21" s="105" customFormat="1" x14ac:dyDescent="0.25">
      <c r="R6222" s="263"/>
      <c r="T6222" s="276"/>
      <c r="U6222" s="284"/>
    </row>
    <row r="6223" spans="18:21" s="105" customFormat="1" x14ac:dyDescent="0.25">
      <c r="R6223" s="263"/>
      <c r="T6223" s="276"/>
      <c r="U6223" s="284"/>
    </row>
    <row r="6224" spans="18:21" s="105" customFormat="1" x14ac:dyDescent="0.25">
      <c r="R6224" s="263"/>
      <c r="T6224" s="276"/>
      <c r="U6224" s="284"/>
    </row>
    <row r="6225" spans="18:21" s="105" customFormat="1" x14ac:dyDescent="0.25">
      <c r="R6225" s="263"/>
      <c r="T6225" s="276"/>
      <c r="U6225" s="284"/>
    </row>
    <row r="6226" spans="18:21" s="105" customFormat="1" x14ac:dyDescent="0.25">
      <c r="R6226" s="263"/>
      <c r="T6226" s="276"/>
      <c r="U6226" s="284"/>
    </row>
    <row r="6227" spans="18:21" s="105" customFormat="1" x14ac:dyDescent="0.25">
      <c r="R6227" s="263"/>
      <c r="T6227" s="276"/>
      <c r="U6227" s="284"/>
    </row>
    <row r="6228" spans="18:21" s="105" customFormat="1" x14ac:dyDescent="0.25">
      <c r="R6228" s="263"/>
      <c r="T6228" s="276"/>
      <c r="U6228" s="284"/>
    </row>
    <row r="6229" spans="18:21" s="105" customFormat="1" x14ac:dyDescent="0.25">
      <c r="R6229" s="263"/>
      <c r="T6229" s="276"/>
      <c r="U6229" s="284"/>
    </row>
    <row r="6230" spans="18:21" s="105" customFormat="1" x14ac:dyDescent="0.25">
      <c r="R6230" s="263"/>
      <c r="T6230" s="276"/>
      <c r="U6230" s="284"/>
    </row>
    <row r="6231" spans="18:21" s="105" customFormat="1" x14ac:dyDescent="0.25">
      <c r="R6231" s="263"/>
      <c r="T6231" s="276"/>
      <c r="U6231" s="284"/>
    </row>
    <row r="6232" spans="18:21" s="105" customFormat="1" x14ac:dyDescent="0.25">
      <c r="R6232" s="263"/>
      <c r="T6232" s="276"/>
      <c r="U6232" s="284"/>
    </row>
    <row r="6233" spans="18:21" s="105" customFormat="1" x14ac:dyDescent="0.25">
      <c r="R6233" s="263"/>
      <c r="T6233" s="276"/>
      <c r="U6233" s="284"/>
    </row>
    <row r="6234" spans="18:21" s="105" customFormat="1" x14ac:dyDescent="0.25">
      <c r="R6234" s="263"/>
      <c r="T6234" s="276"/>
      <c r="U6234" s="284"/>
    </row>
    <row r="6235" spans="18:21" s="105" customFormat="1" x14ac:dyDescent="0.25">
      <c r="R6235" s="263"/>
      <c r="T6235" s="276"/>
      <c r="U6235" s="284"/>
    </row>
    <row r="6236" spans="18:21" s="105" customFormat="1" x14ac:dyDescent="0.25">
      <c r="R6236" s="263"/>
      <c r="T6236" s="276"/>
      <c r="U6236" s="284"/>
    </row>
    <row r="6237" spans="18:21" s="105" customFormat="1" x14ac:dyDescent="0.25">
      <c r="R6237" s="263"/>
      <c r="T6237" s="276"/>
      <c r="U6237" s="284"/>
    </row>
    <row r="6238" spans="18:21" s="105" customFormat="1" x14ac:dyDescent="0.25">
      <c r="R6238" s="263"/>
      <c r="T6238" s="276"/>
      <c r="U6238" s="284"/>
    </row>
    <row r="6239" spans="18:21" s="105" customFormat="1" x14ac:dyDescent="0.25">
      <c r="R6239" s="263"/>
      <c r="T6239" s="276"/>
      <c r="U6239" s="284"/>
    </row>
    <row r="6240" spans="18:21" s="105" customFormat="1" x14ac:dyDescent="0.25">
      <c r="R6240" s="263"/>
      <c r="T6240" s="276"/>
      <c r="U6240" s="284"/>
    </row>
    <row r="6241" spans="18:21" s="105" customFormat="1" x14ac:dyDescent="0.25">
      <c r="R6241" s="263"/>
      <c r="T6241" s="276"/>
      <c r="U6241" s="284"/>
    </row>
    <row r="6242" spans="18:21" s="105" customFormat="1" x14ac:dyDescent="0.25">
      <c r="R6242" s="263"/>
      <c r="T6242" s="276"/>
      <c r="U6242" s="284"/>
    </row>
    <row r="6243" spans="18:21" s="105" customFormat="1" x14ac:dyDescent="0.25">
      <c r="R6243" s="263"/>
      <c r="T6243" s="276"/>
      <c r="U6243" s="284"/>
    </row>
    <row r="6244" spans="18:21" s="105" customFormat="1" x14ac:dyDescent="0.25">
      <c r="R6244" s="263"/>
      <c r="T6244" s="276"/>
      <c r="U6244" s="284"/>
    </row>
    <row r="6245" spans="18:21" s="105" customFormat="1" x14ac:dyDescent="0.25">
      <c r="R6245" s="263"/>
      <c r="T6245" s="276"/>
      <c r="U6245" s="284"/>
    </row>
    <row r="6246" spans="18:21" s="105" customFormat="1" x14ac:dyDescent="0.25">
      <c r="R6246" s="263"/>
      <c r="T6246" s="276"/>
      <c r="U6246" s="284"/>
    </row>
    <row r="6247" spans="18:21" s="105" customFormat="1" x14ac:dyDescent="0.25">
      <c r="R6247" s="263"/>
      <c r="T6247" s="276"/>
      <c r="U6247" s="284"/>
    </row>
    <row r="6248" spans="18:21" s="105" customFormat="1" x14ac:dyDescent="0.25">
      <c r="R6248" s="263"/>
      <c r="T6248" s="276"/>
      <c r="U6248" s="284"/>
    </row>
    <row r="6249" spans="18:21" s="105" customFormat="1" x14ac:dyDescent="0.25">
      <c r="R6249" s="263"/>
      <c r="T6249" s="276"/>
      <c r="U6249" s="284"/>
    </row>
    <row r="6250" spans="18:21" s="105" customFormat="1" x14ac:dyDescent="0.25">
      <c r="R6250" s="263"/>
      <c r="T6250" s="276"/>
      <c r="U6250" s="284"/>
    </row>
    <row r="6251" spans="18:21" s="105" customFormat="1" x14ac:dyDescent="0.25">
      <c r="R6251" s="263"/>
      <c r="T6251" s="276"/>
      <c r="U6251" s="284"/>
    </row>
    <row r="6252" spans="18:21" s="105" customFormat="1" x14ac:dyDescent="0.25">
      <c r="R6252" s="263"/>
      <c r="T6252" s="276"/>
      <c r="U6252" s="284"/>
    </row>
    <row r="6253" spans="18:21" s="105" customFormat="1" x14ac:dyDescent="0.25">
      <c r="R6253" s="263"/>
      <c r="T6253" s="276"/>
      <c r="U6253" s="284"/>
    </row>
    <row r="6254" spans="18:21" s="105" customFormat="1" x14ac:dyDescent="0.25">
      <c r="R6254" s="263"/>
      <c r="T6254" s="276"/>
      <c r="U6254" s="284"/>
    </row>
    <row r="6255" spans="18:21" s="105" customFormat="1" x14ac:dyDescent="0.25">
      <c r="R6255" s="263"/>
      <c r="T6255" s="276"/>
      <c r="U6255" s="284"/>
    </row>
    <row r="6256" spans="18:21" s="105" customFormat="1" x14ac:dyDescent="0.25">
      <c r="R6256" s="263"/>
      <c r="T6256" s="276"/>
      <c r="U6256" s="284"/>
    </row>
    <row r="6257" spans="18:21" s="105" customFormat="1" x14ac:dyDescent="0.25">
      <c r="R6257" s="263"/>
      <c r="T6257" s="276"/>
      <c r="U6257" s="284"/>
    </row>
    <row r="6258" spans="18:21" s="105" customFormat="1" x14ac:dyDescent="0.25">
      <c r="R6258" s="263"/>
      <c r="T6258" s="276"/>
      <c r="U6258" s="284"/>
    </row>
    <row r="6259" spans="18:21" s="105" customFormat="1" x14ac:dyDescent="0.25">
      <c r="R6259" s="263"/>
      <c r="T6259" s="276"/>
      <c r="U6259" s="284"/>
    </row>
    <row r="6260" spans="18:21" s="105" customFormat="1" x14ac:dyDescent="0.25">
      <c r="R6260" s="263"/>
      <c r="T6260" s="276"/>
      <c r="U6260" s="284"/>
    </row>
    <row r="6261" spans="18:21" s="105" customFormat="1" x14ac:dyDescent="0.25">
      <c r="R6261" s="263"/>
      <c r="T6261" s="276"/>
      <c r="U6261" s="284"/>
    </row>
    <row r="6262" spans="18:21" s="105" customFormat="1" x14ac:dyDescent="0.25">
      <c r="R6262" s="263"/>
      <c r="T6262" s="276"/>
      <c r="U6262" s="284"/>
    </row>
    <row r="6263" spans="18:21" s="105" customFormat="1" x14ac:dyDescent="0.25">
      <c r="R6263" s="263"/>
      <c r="T6263" s="276"/>
      <c r="U6263" s="284"/>
    </row>
    <row r="6264" spans="18:21" s="105" customFormat="1" x14ac:dyDescent="0.25">
      <c r="R6264" s="263"/>
      <c r="T6264" s="276"/>
      <c r="U6264" s="284"/>
    </row>
    <row r="6265" spans="18:21" s="105" customFormat="1" x14ac:dyDescent="0.25">
      <c r="R6265" s="263"/>
      <c r="T6265" s="276"/>
      <c r="U6265" s="284"/>
    </row>
    <row r="6266" spans="18:21" s="105" customFormat="1" x14ac:dyDescent="0.25">
      <c r="R6266" s="263"/>
      <c r="T6266" s="276"/>
      <c r="U6266" s="284"/>
    </row>
    <row r="6267" spans="18:21" s="105" customFormat="1" x14ac:dyDescent="0.25">
      <c r="R6267" s="263"/>
      <c r="T6267" s="276"/>
      <c r="U6267" s="284"/>
    </row>
    <row r="6268" spans="18:21" s="105" customFormat="1" x14ac:dyDescent="0.25">
      <c r="R6268" s="263"/>
      <c r="T6268" s="276"/>
      <c r="U6268" s="284"/>
    </row>
    <row r="6269" spans="18:21" s="105" customFormat="1" x14ac:dyDescent="0.25">
      <c r="R6269" s="263"/>
      <c r="T6269" s="276"/>
      <c r="U6269" s="284"/>
    </row>
    <row r="6270" spans="18:21" s="105" customFormat="1" x14ac:dyDescent="0.25">
      <c r="R6270" s="263"/>
      <c r="T6270" s="276"/>
      <c r="U6270" s="284"/>
    </row>
    <row r="6271" spans="18:21" s="105" customFormat="1" x14ac:dyDescent="0.25">
      <c r="R6271" s="263"/>
      <c r="T6271" s="276"/>
      <c r="U6271" s="284"/>
    </row>
    <row r="6272" spans="18:21" s="105" customFormat="1" x14ac:dyDescent="0.25">
      <c r="R6272" s="263"/>
      <c r="T6272" s="276"/>
      <c r="U6272" s="284"/>
    </row>
    <row r="6273" spans="18:21" s="105" customFormat="1" x14ac:dyDescent="0.25">
      <c r="R6273" s="263"/>
      <c r="T6273" s="276"/>
      <c r="U6273" s="284"/>
    </row>
    <row r="6274" spans="18:21" s="105" customFormat="1" x14ac:dyDescent="0.25">
      <c r="R6274" s="263"/>
      <c r="T6274" s="276"/>
      <c r="U6274" s="284"/>
    </row>
    <row r="6275" spans="18:21" s="105" customFormat="1" x14ac:dyDescent="0.25">
      <c r="R6275" s="263"/>
      <c r="T6275" s="276"/>
      <c r="U6275" s="284"/>
    </row>
    <row r="6276" spans="18:21" s="105" customFormat="1" x14ac:dyDescent="0.25">
      <c r="R6276" s="263"/>
      <c r="T6276" s="276"/>
      <c r="U6276" s="284"/>
    </row>
    <row r="6277" spans="18:21" s="105" customFormat="1" x14ac:dyDescent="0.25">
      <c r="R6277" s="263"/>
      <c r="T6277" s="276"/>
      <c r="U6277" s="284"/>
    </row>
    <row r="6278" spans="18:21" s="105" customFormat="1" x14ac:dyDescent="0.25">
      <c r="R6278" s="263"/>
      <c r="T6278" s="276"/>
      <c r="U6278" s="284"/>
    </row>
    <row r="6279" spans="18:21" s="105" customFormat="1" x14ac:dyDescent="0.25">
      <c r="R6279" s="263"/>
      <c r="T6279" s="276"/>
      <c r="U6279" s="284"/>
    </row>
    <row r="6280" spans="18:21" s="105" customFormat="1" x14ac:dyDescent="0.25">
      <c r="R6280" s="263"/>
      <c r="T6280" s="276"/>
      <c r="U6280" s="284"/>
    </row>
    <row r="6281" spans="18:21" s="105" customFormat="1" x14ac:dyDescent="0.25">
      <c r="R6281" s="263"/>
      <c r="T6281" s="276"/>
      <c r="U6281" s="284"/>
    </row>
    <row r="6282" spans="18:21" s="105" customFormat="1" x14ac:dyDescent="0.25">
      <c r="R6282" s="263"/>
      <c r="T6282" s="276"/>
      <c r="U6282" s="284"/>
    </row>
    <row r="6283" spans="18:21" s="105" customFormat="1" x14ac:dyDescent="0.25">
      <c r="R6283" s="263"/>
      <c r="T6283" s="276"/>
      <c r="U6283" s="284"/>
    </row>
    <row r="6284" spans="18:21" s="105" customFormat="1" x14ac:dyDescent="0.25">
      <c r="R6284" s="263"/>
      <c r="T6284" s="276"/>
      <c r="U6284" s="284"/>
    </row>
    <row r="6285" spans="18:21" s="105" customFormat="1" x14ac:dyDescent="0.25">
      <c r="R6285" s="263"/>
      <c r="T6285" s="276"/>
      <c r="U6285" s="284"/>
    </row>
    <row r="6286" spans="18:21" s="105" customFormat="1" x14ac:dyDescent="0.25">
      <c r="R6286" s="263"/>
      <c r="T6286" s="276"/>
      <c r="U6286" s="284"/>
    </row>
    <row r="6287" spans="18:21" s="105" customFormat="1" x14ac:dyDescent="0.25">
      <c r="R6287" s="263"/>
      <c r="T6287" s="276"/>
      <c r="U6287" s="284"/>
    </row>
    <row r="6288" spans="18:21" s="105" customFormat="1" x14ac:dyDescent="0.25">
      <c r="R6288" s="263"/>
      <c r="T6288" s="276"/>
      <c r="U6288" s="284"/>
    </row>
    <row r="6289" spans="18:21" s="105" customFormat="1" x14ac:dyDescent="0.25">
      <c r="R6289" s="263"/>
      <c r="T6289" s="276"/>
      <c r="U6289" s="284"/>
    </row>
    <row r="6290" spans="18:21" s="105" customFormat="1" x14ac:dyDescent="0.25">
      <c r="R6290" s="263"/>
      <c r="T6290" s="276"/>
      <c r="U6290" s="284"/>
    </row>
    <row r="6291" spans="18:21" s="105" customFormat="1" x14ac:dyDescent="0.25">
      <c r="R6291" s="263"/>
      <c r="T6291" s="276"/>
      <c r="U6291" s="284"/>
    </row>
    <row r="6292" spans="18:21" s="105" customFormat="1" x14ac:dyDescent="0.25">
      <c r="R6292" s="263"/>
      <c r="T6292" s="276"/>
      <c r="U6292" s="284"/>
    </row>
    <row r="6293" spans="18:21" s="105" customFormat="1" x14ac:dyDescent="0.25">
      <c r="R6293" s="263"/>
      <c r="T6293" s="276"/>
      <c r="U6293" s="284"/>
    </row>
    <row r="6294" spans="18:21" s="105" customFormat="1" x14ac:dyDescent="0.25">
      <c r="R6294" s="263"/>
      <c r="T6294" s="276"/>
      <c r="U6294" s="284"/>
    </row>
    <row r="6295" spans="18:21" s="105" customFormat="1" x14ac:dyDescent="0.25">
      <c r="R6295" s="263"/>
      <c r="T6295" s="276"/>
      <c r="U6295" s="284"/>
    </row>
    <row r="6296" spans="18:21" s="105" customFormat="1" x14ac:dyDescent="0.25">
      <c r="R6296" s="263"/>
      <c r="T6296" s="276"/>
      <c r="U6296" s="284"/>
    </row>
    <row r="6297" spans="18:21" s="105" customFormat="1" x14ac:dyDescent="0.25">
      <c r="R6297" s="263"/>
      <c r="T6297" s="276"/>
      <c r="U6297" s="284"/>
    </row>
    <row r="6298" spans="18:21" s="105" customFormat="1" x14ac:dyDescent="0.25">
      <c r="R6298" s="263"/>
      <c r="T6298" s="276"/>
      <c r="U6298" s="284"/>
    </row>
    <row r="6299" spans="18:21" s="105" customFormat="1" x14ac:dyDescent="0.25">
      <c r="R6299" s="263"/>
      <c r="T6299" s="276"/>
      <c r="U6299" s="284"/>
    </row>
    <row r="6300" spans="18:21" s="105" customFormat="1" x14ac:dyDescent="0.25">
      <c r="R6300" s="263"/>
      <c r="T6300" s="276"/>
      <c r="U6300" s="284"/>
    </row>
    <row r="6301" spans="18:21" s="105" customFormat="1" x14ac:dyDescent="0.25">
      <c r="R6301" s="263"/>
      <c r="T6301" s="276"/>
      <c r="U6301" s="284"/>
    </row>
    <row r="6302" spans="18:21" s="105" customFormat="1" x14ac:dyDescent="0.25">
      <c r="R6302" s="263"/>
      <c r="T6302" s="276"/>
      <c r="U6302" s="284"/>
    </row>
    <row r="6303" spans="18:21" s="105" customFormat="1" x14ac:dyDescent="0.25">
      <c r="R6303" s="263"/>
      <c r="T6303" s="276"/>
      <c r="U6303" s="284"/>
    </row>
    <row r="6304" spans="18:21" s="105" customFormat="1" x14ac:dyDescent="0.25">
      <c r="R6304" s="263"/>
      <c r="T6304" s="276"/>
      <c r="U6304" s="284"/>
    </row>
    <row r="6305" spans="18:21" s="105" customFormat="1" x14ac:dyDescent="0.25">
      <c r="R6305" s="263"/>
      <c r="T6305" s="276"/>
      <c r="U6305" s="284"/>
    </row>
    <row r="6306" spans="18:21" s="105" customFormat="1" x14ac:dyDescent="0.25">
      <c r="R6306" s="263"/>
      <c r="T6306" s="276"/>
      <c r="U6306" s="284"/>
    </row>
    <row r="6307" spans="18:21" s="105" customFormat="1" x14ac:dyDescent="0.25">
      <c r="R6307" s="263"/>
      <c r="T6307" s="276"/>
      <c r="U6307" s="284"/>
    </row>
    <row r="6308" spans="18:21" s="105" customFormat="1" x14ac:dyDescent="0.25">
      <c r="R6308" s="263"/>
      <c r="T6308" s="276"/>
      <c r="U6308" s="284"/>
    </row>
    <row r="6309" spans="18:21" s="105" customFormat="1" x14ac:dyDescent="0.25">
      <c r="R6309" s="263"/>
      <c r="T6309" s="276"/>
      <c r="U6309" s="284"/>
    </row>
    <row r="6310" spans="18:21" s="105" customFormat="1" x14ac:dyDescent="0.25">
      <c r="R6310" s="263"/>
      <c r="T6310" s="276"/>
      <c r="U6310" s="284"/>
    </row>
    <row r="6311" spans="18:21" s="105" customFormat="1" x14ac:dyDescent="0.25">
      <c r="R6311" s="263"/>
      <c r="T6311" s="276"/>
      <c r="U6311" s="284"/>
    </row>
    <row r="6312" spans="18:21" s="105" customFormat="1" x14ac:dyDescent="0.25">
      <c r="R6312" s="263"/>
      <c r="T6312" s="276"/>
      <c r="U6312" s="284"/>
    </row>
    <row r="6313" spans="18:21" s="105" customFormat="1" x14ac:dyDescent="0.25">
      <c r="R6313" s="263"/>
      <c r="T6313" s="276"/>
      <c r="U6313" s="284"/>
    </row>
    <row r="6314" spans="18:21" s="105" customFormat="1" x14ac:dyDescent="0.25">
      <c r="R6314" s="263"/>
      <c r="T6314" s="276"/>
      <c r="U6314" s="284"/>
    </row>
    <row r="6315" spans="18:21" s="105" customFormat="1" x14ac:dyDescent="0.25">
      <c r="R6315" s="263"/>
      <c r="T6315" s="276"/>
      <c r="U6315" s="284"/>
    </row>
    <row r="6316" spans="18:21" s="105" customFormat="1" x14ac:dyDescent="0.25">
      <c r="R6316" s="263"/>
      <c r="T6316" s="276"/>
      <c r="U6316" s="284"/>
    </row>
    <row r="6317" spans="18:21" s="105" customFormat="1" x14ac:dyDescent="0.25">
      <c r="R6317" s="263"/>
      <c r="T6317" s="276"/>
      <c r="U6317" s="284"/>
    </row>
    <row r="6318" spans="18:21" s="105" customFormat="1" x14ac:dyDescent="0.25">
      <c r="R6318" s="263"/>
      <c r="T6318" s="276"/>
      <c r="U6318" s="284"/>
    </row>
    <row r="6319" spans="18:21" s="105" customFormat="1" x14ac:dyDescent="0.25">
      <c r="R6319" s="263"/>
      <c r="T6319" s="276"/>
      <c r="U6319" s="284"/>
    </row>
    <row r="6320" spans="18:21" s="105" customFormat="1" x14ac:dyDescent="0.25">
      <c r="R6320" s="263"/>
      <c r="T6320" s="276"/>
      <c r="U6320" s="284"/>
    </row>
    <row r="6321" spans="18:21" s="105" customFormat="1" x14ac:dyDescent="0.25">
      <c r="R6321" s="263"/>
      <c r="T6321" s="276"/>
      <c r="U6321" s="284"/>
    </row>
    <row r="6322" spans="18:21" s="105" customFormat="1" x14ac:dyDescent="0.25">
      <c r="R6322" s="263"/>
      <c r="T6322" s="276"/>
      <c r="U6322" s="284"/>
    </row>
    <row r="6323" spans="18:21" s="105" customFormat="1" x14ac:dyDescent="0.25">
      <c r="R6323" s="263"/>
      <c r="T6323" s="276"/>
      <c r="U6323" s="284"/>
    </row>
    <row r="6324" spans="18:21" s="105" customFormat="1" x14ac:dyDescent="0.25">
      <c r="R6324" s="263"/>
      <c r="T6324" s="276"/>
      <c r="U6324" s="284"/>
    </row>
    <row r="6325" spans="18:21" s="105" customFormat="1" x14ac:dyDescent="0.25">
      <c r="R6325" s="263"/>
      <c r="T6325" s="276"/>
      <c r="U6325" s="284"/>
    </row>
    <row r="6326" spans="18:21" s="105" customFormat="1" x14ac:dyDescent="0.25">
      <c r="R6326" s="263"/>
      <c r="T6326" s="276"/>
      <c r="U6326" s="284"/>
    </row>
    <row r="6327" spans="18:21" s="105" customFormat="1" x14ac:dyDescent="0.25">
      <c r="R6327" s="263"/>
      <c r="T6327" s="276"/>
      <c r="U6327" s="284"/>
    </row>
    <row r="6328" spans="18:21" s="105" customFormat="1" x14ac:dyDescent="0.25">
      <c r="R6328" s="263"/>
      <c r="T6328" s="276"/>
      <c r="U6328" s="284"/>
    </row>
    <row r="6329" spans="18:21" s="105" customFormat="1" x14ac:dyDescent="0.25">
      <c r="R6329" s="263"/>
      <c r="T6329" s="276"/>
      <c r="U6329" s="284"/>
    </row>
    <row r="6330" spans="18:21" s="105" customFormat="1" x14ac:dyDescent="0.25">
      <c r="R6330" s="263"/>
      <c r="T6330" s="276"/>
      <c r="U6330" s="284"/>
    </row>
    <row r="6331" spans="18:21" s="105" customFormat="1" x14ac:dyDescent="0.25">
      <c r="R6331" s="263"/>
      <c r="T6331" s="276"/>
      <c r="U6331" s="284"/>
    </row>
    <row r="6332" spans="18:21" s="105" customFormat="1" x14ac:dyDescent="0.25">
      <c r="R6332" s="263"/>
      <c r="T6332" s="276"/>
      <c r="U6332" s="284"/>
    </row>
    <row r="6333" spans="18:21" s="105" customFormat="1" x14ac:dyDescent="0.25">
      <c r="R6333" s="263"/>
      <c r="T6333" s="276"/>
      <c r="U6333" s="284"/>
    </row>
    <row r="6334" spans="18:21" s="105" customFormat="1" x14ac:dyDescent="0.25">
      <c r="R6334" s="263"/>
      <c r="T6334" s="276"/>
      <c r="U6334" s="284"/>
    </row>
    <row r="6335" spans="18:21" s="105" customFormat="1" x14ac:dyDescent="0.25">
      <c r="R6335" s="263"/>
      <c r="T6335" s="276"/>
      <c r="U6335" s="284"/>
    </row>
    <row r="6336" spans="18:21" s="105" customFormat="1" x14ac:dyDescent="0.25">
      <c r="R6336" s="263"/>
      <c r="T6336" s="276"/>
      <c r="U6336" s="284"/>
    </row>
    <row r="6337" spans="18:21" s="105" customFormat="1" x14ac:dyDescent="0.25">
      <c r="R6337" s="263"/>
      <c r="T6337" s="276"/>
      <c r="U6337" s="284"/>
    </row>
    <row r="6338" spans="18:21" s="105" customFormat="1" x14ac:dyDescent="0.25">
      <c r="R6338" s="263"/>
      <c r="T6338" s="276"/>
      <c r="U6338" s="284"/>
    </row>
    <row r="6339" spans="18:21" s="105" customFormat="1" x14ac:dyDescent="0.25">
      <c r="R6339" s="263"/>
      <c r="T6339" s="276"/>
      <c r="U6339" s="284"/>
    </row>
    <row r="6340" spans="18:21" s="105" customFormat="1" x14ac:dyDescent="0.25">
      <c r="R6340" s="263"/>
      <c r="T6340" s="276"/>
      <c r="U6340" s="284"/>
    </row>
    <row r="6341" spans="18:21" s="105" customFormat="1" x14ac:dyDescent="0.25">
      <c r="R6341" s="263"/>
      <c r="T6341" s="276"/>
      <c r="U6341" s="284"/>
    </row>
    <row r="6342" spans="18:21" s="105" customFormat="1" x14ac:dyDescent="0.25">
      <c r="R6342" s="263"/>
      <c r="T6342" s="276"/>
      <c r="U6342" s="284"/>
    </row>
    <row r="6343" spans="18:21" s="105" customFormat="1" x14ac:dyDescent="0.25">
      <c r="R6343" s="263"/>
      <c r="T6343" s="276"/>
      <c r="U6343" s="284"/>
    </row>
    <row r="6344" spans="18:21" s="105" customFormat="1" x14ac:dyDescent="0.25">
      <c r="R6344" s="263"/>
      <c r="T6344" s="276"/>
      <c r="U6344" s="284"/>
    </row>
    <row r="6345" spans="18:21" s="105" customFormat="1" x14ac:dyDescent="0.25">
      <c r="R6345" s="263"/>
      <c r="T6345" s="276"/>
      <c r="U6345" s="284"/>
    </row>
    <row r="6346" spans="18:21" s="105" customFormat="1" x14ac:dyDescent="0.25">
      <c r="R6346" s="263"/>
      <c r="T6346" s="276"/>
      <c r="U6346" s="284"/>
    </row>
    <row r="6347" spans="18:21" s="105" customFormat="1" x14ac:dyDescent="0.25">
      <c r="R6347" s="263"/>
      <c r="T6347" s="276"/>
      <c r="U6347" s="284"/>
    </row>
    <row r="6348" spans="18:21" s="105" customFormat="1" x14ac:dyDescent="0.25">
      <c r="R6348" s="263"/>
      <c r="T6348" s="276"/>
      <c r="U6348" s="284"/>
    </row>
    <row r="6349" spans="18:21" s="105" customFormat="1" x14ac:dyDescent="0.25">
      <c r="R6349" s="263"/>
      <c r="T6349" s="276"/>
      <c r="U6349" s="284"/>
    </row>
    <row r="6350" spans="18:21" s="105" customFormat="1" x14ac:dyDescent="0.25">
      <c r="R6350" s="263"/>
      <c r="T6350" s="276"/>
      <c r="U6350" s="284"/>
    </row>
    <row r="6351" spans="18:21" s="105" customFormat="1" x14ac:dyDescent="0.25">
      <c r="R6351" s="263"/>
      <c r="T6351" s="276"/>
      <c r="U6351" s="284"/>
    </row>
    <row r="6352" spans="18:21" s="105" customFormat="1" x14ac:dyDescent="0.25">
      <c r="R6352" s="263"/>
      <c r="T6352" s="276"/>
      <c r="U6352" s="284"/>
    </row>
    <row r="6353" spans="18:21" s="105" customFormat="1" x14ac:dyDescent="0.25">
      <c r="R6353" s="263"/>
      <c r="T6353" s="276"/>
      <c r="U6353" s="284"/>
    </row>
    <row r="6354" spans="18:21" s="105" customFormat="1" x14ac:dyDescent="0.25">
      <c r="R6354" s="263"/>
      <c r="T6354" s="276"/>
      <c r="U6354" s="284"/>
    </row>
    <row r="6355" spans="18:21" s="105" customFormat="1" x14ac:dyDescent="0.25">
      <c r="R6355" s="263"/>
      <c r="T6355" s="276"/>
      <c r="U6355" s="284"/>
    </row>
    <row r="6356" spans="18:21" s="105" customFormat="1" x14ac:dyDescent="0.25">
      <c r="R6356" s="263"/>
      <c r="T6356" s="276"/>
      <c r="U6356" s="284"/>
    </row>
    <row r="6357" spans="18:21" s="105" customFormat="1" x14ac:dyDescent="0.25">
      <c r="R6357" s="263"/>
      <c r="T6357" s="276"/>
      <c r="U6357" s="284"/>
    </row>
    <row r="6358" spans="18:21" s="105" customFormat="1" x14ac:dyDescent="0.25">
      <c r="R6358" s="263"/>
      <c r="T6358" s="276"/>
      <c r="U6358" s="284"/>
    </row>
    <row r="6359" spans="18:21" s="105" customFormat="1" x14ac:dyDescent="0.25">
      <c r="R6359" s="263"/>
      <c r="T6359" s="276"/>
      <c r="U6359" s="284"/>
    </row>
    <row r="6360" spans="18:21" s="105" customFormat="1" x14ac:dyDescent="0.25">
      <c r="R6360" s="263"/>
      <c r="T6360" s="276"/>
      <c r="U6360" s="284"/>
    </row>
    <row r="6361" spans="18:21" s="105" customFormat="1" x14ac:dyDescent="0.25">
      <c r="R6361" s="263"/>
      <c r="T6361" s="276"/>
      <c r="U6361" s="284"/>
    </row>
    <row r="6362" spans="18:21" s="105" customFormat="1" x14ac:dyDescent="0.25">
      <c r="R6362" s="263"/>
      <c r="T6362" s="276"/>
      <c r="U6362" s="284"/>
    </row>
    <row r="6363" spans="18:21" s="105" customFormat="1" x14ac:dyDescent="0.25">
      <c r="R6363" s="263"/>
      <c r="T6363" s="276"/>
      <c r="U6363" s="284"/>
    </row>
    <row r="6364" spans="18:21" s="105" customFormat="1" x14ac:dyDescent="0.25">
      <c r="R6364" s="263"/>
      <c r="T6364" s="276"/>
      <c r="U6364" s="284"/>
    </row>
    <row r="6365" spans="18:21" s="105" customFormat="1" x14ac:dyDescent="0.25">
      <c r="R6365" s="263"/>
      <c r="T6365" s="276"/>
      <c r="U6365" s="284"/>
    </row>
    <row r="6366" spans="18:21" s="105" customFormat="1" x14ac:dyDescent="0.25">
      <c r="R6366" s="263"/>
      <c r="T6366" s="276"/>
      <c r="U6366" s="284"/>
    </row>
    <row r="6367" spans="18:21" s="105" customFormat="1" x14ac:dyDescent="0.25">
      <c r="R6367" s="263"/>
      <c r="T6367" s="276"/>
      <c r="U6367" s="284"/>
    </row>
    <row r="6368" spans="18:21" s="105" customFormat="1" x14ac:dyDescent="0.25">
      <c r="R6368" s="263"/>
      <c r="T6368" s="276"/>
      <c r="U6368" s="284"/>
    </row>
    <row r="6369" spans="18:21" s="105" customFormat="1" x14ac:dyDescent="0.25">
      <c r="R6369" s="263"/>
      <c r="T6369" s="276"/>
      <c r="U6369" s="284"/>
    </row>
    <row r="6370" spans="18:21" s="105" customFormat="1" x14ac:dyDescent="0.25">
      <c r="R6370" s="263"/>
      <c r="T6370" s="276"/>
      <c r="U6370" s="284"/>
    </row>
    <row r="6371" spans="18:21" s="105" customFormat="1" x14ac:dyDescent="0.25">
      <c r="R6371" s="263"/>
      <c r="T6371" s="276"/>
      <c r="U6371" s="284"/>
    </row>
    <row r="6372" spans="18:21" s="105" customFormat="1" x14ac:dyDescent="0.25">
      <c r="R6372" s="263"/>
      <c r="T6372" s="276"/>
      <c r="U6372" s="284"/>
    </row>
    <row r="6373" spans="18:21" s="105" customFormat="1" x14ac:dyDescent="0.25">
      <c r="R6373" s="263"/>
      <c r="T6373" s="276"/>
      <c r="U6373" s="284"/>
    </row>
    <row r="6374" spans="18:21" s="105" customFormat="1" x14ac:dyDescent="0.25">
      <c r="R6374" s="263"/>
      <c r="T6374" s="276"/>
      <c r="U6374" s="284"/>
    </row>
    <row r="6375" spans="18:21" s="105" customFormat="1" x14ac:dyDescent="0.25">
      <c r="R6375" s="263"/>
      <c r="T6375" s="276"/>
      <c r="U6375" s="284"/>
    </row>
    <row r="6376" spans="18:21" s="105" customFormat="1" x14ac:dyDescent="0.25">
      <c r="R6376" s="263"/>
      <c r="T6376" s="276"/>
      <c r="U6376" s="284"/>
    </row>
    <row r="6377" spans="18:21" s="105" customFormat="1" x14ac:dyDescent="0.25">
      <c r="R6377" s="263"/>
      <c r="T6377" s="276"/>
      <c r="U6377" s="284"/>
    </row>
    <row r="6378" spans="18:21" s="105" customFormat="1" x14ac:dyDescent="0.25">
      <c r="R6378" s="263"/>
      <c r="T6378" s="276"/>
      <c r="U6378" s="284"/>
    </row>
    <row r="6379" spans="18:21" s="105" customFormat="1" x14ac:dyDescent="0.25">
      <c r="R6379" s="263"/>
      <c r="T6379" s="276"/>
      <c r="U6379" s="284"/>
    </row>
    <row r="6380" spans="18:21" s="105" customFormat="1" x14ac:dyDescent="0.25">
      <c r="R6380" s="263"/>
      <c r="T6380" s="276"/>
      <c r="U6380" s="284"/>
    </row>
    <row r="6381" spans="18:21" s="105" customFormat="1" x14ac:dyDescent="0.25">
      <c r="R6381" s="263"/>
      <c r="T6381" s="276"/>
      <c r="U6381" s="284"/>
    </row>
    <row r="6382" spans="18:21" s="105" customFormat="1" x14ac:dyDescent="0.25">
      <c r="R6382" s="263"/>
      <c r="T6382" s="276"/>
      <c r="U6382" s="284"/>
    </row>
    <row r="6383" spans="18:21" s="105" customFormat="1" x14ac:dyDescent="0.25">
      <c r="R6383" s="263"/>
      <c r="T6383" s="276"/>
      <c r="U6383" s="284"/>
    </row>
    <row r="6384" spans="18:21" s="105" customFormat="1" x14ac:dyDescent="0.25">
      <c r="R6384" s="263"/>
      <c r="T6384" s="276"/>
      <c r="U6384" s="284"/>
    </row>
    <row r="6385" spans="18:21" s="105" customFormat="1" x14ac:dyDescent="0.25">
      <c r="R6385" s="263"/>
      <c r="T6385" s="276"/>
      <c r="U6385" s="284"/>
    </row>
    <row r="6386" spans="18:21" s="105" customFormat="1" x14ac:dyDescent="0.25">
      <c r="R6386" s="263"/>
      <c r="T6386" s="276"/>
      <c r="U6386" s="284"/>
    </row>
    <row r="6387" spans="18:21" s="105" customFormat="1" x14ac:dyDescent="0.25">
      <c r="R6387" s="263"/>
      <c r="T6387" s="276"/>
      <c r="U6387" s="284"/>
    </row>
    <row r="6388" spans="18:21" s="105" customFormat="1" x14ac:dyDescent="0.25">
      <c r="R6388" s="263"/>
      <c r="T6388" s="276"/>
      <c r="U6388" s="284"/>
    </row>
    <row r="6389" spans="18:21" s="105" customFormat="1" x14ac:dyDescent="0.25">
      <c r="R6389" s="263"/>
      <c r="T6389" s="276"/>
      <c r="U6389" s="284"/>
    </row>
    <row r="6390" spans="18:21" s="105" customFormat="1" x14ac:dyDescent="0.25">
      <c r="R6390" s="263"/>
      <c r="T6390" s="276"/>
      <c r="U6390" s="284"/>
    </row>
    <row r="6391" spans="18:21" s="105" customFormat="1" x14ac:dyDescent="0.25">
      <c r="R6391" s="263"/>
      <c r="T6391" s="276"/>
      <c r="U6391" s="284"/>
    </row>
    <row r="6392" spans="18:21" s="105" customFormat="1" x14ac:dyDescent="0.25">
      <c r="R6392" s="263"/>
      <c r="T6392" s="276"/>
      <c r="U6392" s="284"/>
    </row>
    <row r="6393" spans="18:21" s="105" customFormat="1" x14ac:dyDescent="0.25">
      <c r="R6393" s="263"/>
      <c r="T6393" s="276"/>
      <c r="U6393" s="284"/>
    </row>
    <row r="6394" spans="18:21" s="105" customFormat="1" x14ac:dyDescent="0.25">
      <c r="R6394" s="263"/>
      <c r="T6394" s="276"/>
      <c r="U6394" s="284"/>
    </row>
    <row r="6395" spans="18:21" s="105" customFormat="1" x14ac:dyDescent="0.25">
      <c r="R6395" s="263"/>
      <c r="T6395" s="276"/>
      <c r="U6395" s="284"/>
    </row>
    <row r="6396" spans="18:21" s="105" customFormat="1" x14ac:dyDescent="0.25">
      <c r="R6396" s="263"/>
      <c r="T6396" s="276"/>
      <c r="U6396" s="284"/>
    </row>
    <row r="6397" spans="18:21" s="105" customFormat="1" x14ac:dyDescent="0.25">
      <c r="R6397" s="263"/>
      <c r="T6397" s="276"/>
      <c r="U6397" s="284"/>
    </row>
    <row r="6398" spans="18:21" s="105" customFormat="1" x14ac:dyDescent="0.25">
      <c r="R6398" s="263"/>
      <c r="T6398" s="276"/>
      <c r="U6398" s="284"/>
    </row>
    <row r="6399" spans="18:21" s="105" customFormat="1" x14ac:dyDescent="0.25">
      <c r="R6399" s="263"/>
      <c r="T6399" s="276"/>
      <c r="U6399" s="284"/>
    </row>
    <row r="6400" spans="18:21" s="105" customFormat="1" x14ac:dyDescent="0.25">
      <c r="R6400" s="263"/>
      <c r="T6400" s="276"/>
      <c r="U6400" s="284"/>
    </row>
    <row r="6401" spans="18:21" s="105" customFormat="1" x14ac:dyDescent="0.25">
      <c r="R6401" s="263"/>
      <c r="T6401" s="276"/>
      <c r="U6401" s="284"/>
    </row>
    <row r="6402" spans="18:21" s="105" customFormat="1" x14ac:dyDescent="0.25">
      <c r="R6402" s="263"/>
      <c r="T6402" s="276"/>
      <c r="U6402" s="284"/>
    </row>
    <row r="6403" spans="18:21" s="105" customFormat="1" x14ac:dyDescent="0.25">
      <c r="R6403" s="263"/>
      <c r="T6403" s="276"/>
      <c r="U6403" s="284"/>
    </row>
    <row r="6404" spans="18:21" s="105" customFormat="1" x14ac:dyDescent="0.25">
      <c r="R6404" s="263"/>
      <c r="T6404" s="276"/>
      <c r="U6404" s="284"/>
    </row>
    <row r="6405" spans="18:21" s="105" customFormat="1" x14ac:dyDescent="0.25">
      <c r="R6405" s="263"/>
      <c r="T6405" s="276"/>
      <c r="U6405" s="284"/>
    </row>
    <row r="6406" spans="18:21" s="105" customFormat="1" x14ac:dyDescent="0.25">
      <c r="R6406" s="263"/>
      <c r="T6406" s="276"/>
      <c r="U6406" s="284"/>
    </row>
    <row r="6407" spans="18:21" s="105" customFormat="1" x14ac:dyDescent="0.25">
      <c r="R6407" s="263"/>
      <c r="T6407" s="276"/>
      <c r="U6407" s="284"/>
    </row>
    <row r="6408" spans="18:21" s="105" customFormat="1" x14ac:dyDescent="0.25">
      <c r="R6408" s="263"/>
      <c r="T6408" s="276"/>
      <c r="U6408" s="284"/>
    </row>
    <row r="6409" spans="18:21" s="105" customFormat="1" x14ac:dyDescent="0.25">
      <c r="R6409" s="263"/>
      <c r="T6409" s="276"/>
      <c r="U6409" s="284"/>
    </row>
    <row r="6410" spans="18:21" s="105" customFormat="1" x14ac:dyDescent="0.25">
      <c r="R6410" s="263"/>
      <c r="T6410" s="276"/>
      <c r="U6410" s="284"/>
    </row>
    <row r="6411" spans="18:21" s="105" customFormat="1" x14ac:dyDescent="0.25">
      <c r="R6411" s="263"/>
      <c r="T6411" s="276"/>
      <c r="U6411" s="284"/>
    </row>
    <row r="6412" spans="18:21" s="105" customFormat="1" x14ac:dyDescent="0.25">
      <c r="R6412" s="263"/>
      <c r="T6412" s="276"/>
      <c r="U6412" s="284"/>
    </row>
    <row r="6413" spans="18:21" s="105" customFormat="1" x14ac:dyDescent="0.25">
      <c r="R6413" s="263"/>
      <c r="T6413" s="276"/>
      <c r="U6413" s="284"/>
    </row>
    <row r="6414" spans="18:21" s="105" customFormat="1" x14ac:dyDescent="0.25">
      <c r="R6414" s="263"/>
      <c r="T6414" s="276"/>
      <c r="U6414" s="284"/>
    </row>
    <row r="6415" spans="18:21" s="105" customFormat="1" x14ac:dyDescent="0.25">
      <c r="R6415" s="263"/>
      <c r="T6415" s="276"/>
      <c r="U6415" s="284"/>
    </row>
    <row r="6416" spans="18:21" s="105" customFormat="1" x14ac:dyDescent="0.25">
      <c r="R6416" s="263"/>
      <c r="T6416" s="276"/>
      <c r="U6416" s="284"/>
    </row>
    <row r="6417" spans="18:21" s="105" customFormat="1" x14ac:dyDescent="0.25">
      <c r="R6417" s="263"/>
      <c r="T6417" s="276"/>
      <c r="U6417" s="284"/>
    </row>
    <row r="6418" spans="18:21" s="105" customFormat="1" x14ac:dyDescent="0.25">
      <c r="R6418" s="263"/>
      <c r="T6418" s="276"/>
      <c r="U6418" s="284"/>
    </row>
    <row r="6419" spans="18:21" s="105" customFormat="1" x14ac:dyDescent="0.25">
      <c r="R6419" s="263"/>
      <c r="T6419" s="276"/>
      <c r="U6419" s="284"/>
    </row>
    <row r="6420" spans="18:21" s="105" customFormat="1" x14ac:dyDescent="0.25">
      <c r="R6420" s="263"/>
      <c r="T6420" s="276"/>
      <c r="U6420" s="284"/>
    </row>
    <row r="6421" spans="18:21" s="105" customFormat="1" x14ac:dyDescent="0.25">
      <c r="R6421" s="263"/>
      <c r="T6421" s="276"/>
      <c r="U6421" s="284"/>
    </row>
    <row r="6422" spans="18:21" s="105" customFormat="1" x14ac:dyDescent="0.25">
      <c r="R6422" s="263"/>
      <c r="T6422" s="276"/>
      <c r="U6422" s="284"/>
    </row>
    <row r="6423" spans="18:21" s="105" customFormat="1" x14ac:dyDescent="0.25">
      <c r="R6423" s="263"/>
      <c r="T6423" s="276"/>
      <c r="U6423" s="284"/>
    </row>
    <row r="6424" spans="18:21" s="105" customFormat="1" x14ac:dyDescent="0.25">
      <c r="R6424" s="263"/>
      <c r="T6424" s="276"/>
      <c r="U6424" s="284"/>
    </row>
    <row r="6425" spans="18:21" s="105" customFormat="1" x14ac:dyDescent="0.25">
      <c r="R6425" s="263"/>
      <c r="T6425" s="276"/>
      <c r="U6425" s="284"/>
    </row>
    <row r="6426" spans="18:21" s="105" customFormat="1" x14ac:dyDescent="0.25">
      <c r="R6426" s="263"/>
      <c r="T6426" s="276"/>
      <c r="U6426" s="284"/>
    </row>
    <row r="6427" spans="18:21" s="105" customFormat="1" x14ac:dyDescent="0.25">
      <c r="R6427" s="263"/>
      <c r="T6427" s="276"/>
      <c r="U6427" s="284"/>
    </row>
    <row r="6428" spans="18:21" s="105" customFormat="1" x14ac:dyDescent="0.25">
      <c r="R6428" s="263"/>
      <c r="T6428" s="276"/>
      <c r="U6428" s="284"/>
    </row>
    <row r="6429" spans="18:21" s="105" customFormat="1" x14ac:dyDescent="0.25">
      <c r="R6429" s="263"/>
      <c r="T6429" s="276"/>
      <c r="U6429" s="284"/>
    </row>
    <row r="6430" spans="18:21" s="105" customFormat="1" x14ac:dyDescent="0.25">
      <c r="R6430" s="263"/>
      <c r="T6430" s="276"/>
      <c r="U6430" s="284"/>
    </row>
    <row r="6431" spans="18:21" s="105" customFormat="1" x14ac:dyDescent="0.25">
      <c r="R6431" s="263"/>
      <c r="T6431" s="276"/>
      <c r="U6431" s="284"/>
    </row>
    <row r="6432" spans="18:21" s="105" customFormat="1" x14ac:dyDescent="0.25">
      <c r="R6432" s="263"/>
      <c r="T6432" s="276"/>
      <c r="U6432" s="284"/>
    </row>
    <row r="6433" spans="18:21" s="105" customFormat="1" x14ac:dyDescent="0.25">
      <c r="R6433" s="263"/>
      <c r="T6433" s="276"/>
      <c r="U6433" s="284"/>
    </row>
    <row r="6434" spans="18:21" s="105" customFormat="1" x14ac:dyDescent="0.25">
      <c r="R6434" s="263"/>
      <c r="T6434" s="276"/>
      <c r="U6434" s="284"/>
    </row>
    <row r="6435" spans="18:21" s="105" customFormat="1" x14ac:dyDescent="0.25">
      <c r="R6435" s="263"/>
      <c r="T6435" s="276"/>
      <c r="U6435" s="284"/>
    </row>
    <row r="6436" spans="18:21" s="105" customFormat="1" x14ac:dyDescent="0.25">
      <c r="R6436" s="263"/>
      <c r="T6436" s="276"/>
      <c r="U6436" s="284"/>
    </row>
    <row r="6437" spans="18:21" s="105" customFormat="1" x14ac:dyDescent="0.25">
      <c r="R6437" s="263"/>
      <c r="T6437" s="276"/>
      <c r="U6437" s="284"/>
    </row>
    <row r="6438" spans="18:21" s="105" customFormat="1" x14ac:dyDescent="0.25">
      <c r="R6438" s="263"/>
      <c r="T6438" s="276"/>
      <c r="U6438" s="284"/>
    </row>
    <row r="6439" spans="18:21" s="105" customFormat="1" x14ac:dyDescent="0.25">
      <c r="R6439" s="263"/>
      <c r="T6439" s="276"/>
      <c r="U6439" s="284"/>
    </row>
    <row r="6440" spans="18:21" s="105" customFormat="1" x14ac:dyDescent="0.25">
      <c r="R6440" s="263"/>
      <c r="T6440" s="276"/>
      <c r="U6440" s="284"/>
    </row>
    <row r="6441" spans="18:21" s="105" customFormat="1" x14ac:dyDescent="0.25">
      <c r="R6441" s="263"/>
      <c r="T6441" s="276"/>
      <c r="U6441" s="284"/>
    </row>
    <row r="6442" spans="18:21" s="105" customFormat="1" x14ac:dyDescent="0.25">
      <c r="R6442" s="263"/>
      <c r="T6442" s="276"/>
      <c r="U6442" s="284"/>
    </row>
    <row r="6443" spans="18:21" s="105" customFormat="1" x14ac:dyDescent="0.25">
      <c r="R6443" s="263"/>
      <c r="T6443" s="276"/>
      <c r="U6443" s="284"/>
    </row>
    <row r="6444" spans="18:21" s="105" customFormat="1" x14ac:dyDescent="0.25">
      <c r="R6444" s="263"/>
      <c r="T6444" s="276"/>
      <c r="U6444" s="284"/>
    </row>
    <row r="6445" spans="18:21" s="105" customFormat="1" x14ac:dyDescent="0.25">
      <c r="R6445" s="263"/>
      <c r="T6445" s="276"/>
      <c r="U6445" s="284"/>
    </row>
    <row r="6446" spans="18:21" s="105" customFormat="1" x14ac:dyDescent="0.25">
      <c r="R6446" s="263"/>
      <c r="T6446" s="276"/>
      <c r="U6446" s="284"/>
    </row>
    <row r="6447" spans="18:21" s="105" customFormat="1" x14ac:dyDescent="0.25">
      <c r="R6447" s="263"/>
      <c r="T6447" s="276"/>
      <c r="U6447" s="284"/>
    </row>
    <row r="6448" spans="18:21" s="105" customFormat="1" x14ac:dyDescent="0.25">
      <c r="R6448" s="263"/>
      <c r="T6448" s="276"/>
      <c r="U6448" s="284"/>
    </row>
    <row r="6449" spans="18:21" s="105" customFormat="1" x14ac:dyDescent="0.25">
      <c r="R6449" s="263"/>
      <c r="T6449" s="276"/>
      <c r="U6449" s="284"/>
    </row>
    <row r="6450" spans="18:21" s="105" customFormat="1" x14ac:dyDescent="0.25">
      <c r="R6450" s="263"/>
      <c r="T6450" s="276"/>
      <c r="U6450" s="284"/>
    </row>
    <row r="6451" spans="18:21" s="105" customFormat="1" x14ac:dyDescent="0.25">
      <c r="R6451" s="263"/>
      <c r="T6451" s="276"/>
      <c r="U6451" s="284"/>
    </row>
    <row r="6452" spans="18:21" s="105" customFormat="1" x14ac:dyDescent="0.25">
      <c r="R6452" s="263"/>
      <c r="T6452" s="276"/>
      <c r="U6452" s="284"/>
    </row>
    <row r="6453" spans="18:21" s="105" customFormat="1" x14ac:dyDescent="0.25">
      <c r="R6453" s="263"/>
      <c r="T6453" s="276"/>
      <c r="U6453" s="284"/>
    </row>
    <row r="6454" spans="18:21" s="105" customFormat="1" x14ac:dyDescent="0.25">
      <c r="R6454" s="263"/>
      <c r="T6454" s="276"/>
      <c r="U6454" s="284"/>
    </row>
    <row r="6455" spans="18:21" s="105" customFormat="1" x14ac:dyDescent="0.25">
      <c r="R6455" s="263"/>
      <c r="T6455" s="276"/>
      <c r="U6455" s="284"/>
    </row>
    <row r="6456" spans="18:21" s="105" customFormat="1" x14ac:dyDescent="0.25">
      <c r="R6456" s="263"/>
      <c r="T6456" s="276"/>
      <c r="U6456" s="284"/>
    </row>
    <row r="6457" spans="18:21" s="105" customFormat="1" x14ac:dyDescent="0.25">
      <c r="R6457" s="263"/>
      <c r="T6457" s="276"/>
      <c r="U6457" s="284"/>
    </row>
    <row r="6458" spans="18:21" s="105" customFormat="1" x14ac:dyDescent="0.25">
      <c r="R6458" s="263"/>
      <c r="T6458" s="276"/>
      <c r="U6458" s="284"/>
    </row>
    <row r="6459" spans="18:21" s="105" customFormat="1" x14ac:dyDescent="0.25">
      <c r="R6459" s="263"/>
      <c r="T6459" s="276"/>
      <c r="U6459" s="284"/>
    </row>
    <row r="6460" spans="18:21" s="105" customFormat="1" x14ac:dyDescent="0.25">
      <c r="R6460" s="263"/>
      <c r="T6460" s="276"/>
      <c r="U6460" s="284"/>
    </row>
    <row r="6461" spans="18:21" s="105" customFormat="1" x14ac:dyDescent="0.25">
      <c r="R6461" s="263"/>
      <c r="T6461" s="276"/>
      <c r="U6461" s="284"/>
    </row>
    <row r="6462" spans="18:21" s="105" customFormat="1" x14ac:dyDescent="0.25">
      <c r="R6462" s="263"/>
      <c r="T6462" s="276"/>
      <c r="U6462" s="284"/>
    </row>
    <row r="6463" spans="18:21" s="105" customFormat="1" x14ac:dyDescent="0.25">
      <c r="R6463" s="263"/>
      <c r="T6463" s="276"/>
      <c r="U6463" s="284"/>
    </row>
    <row r="6464" spans="18:21" s="105" customFormat="1" x14ac:dyDescent="0.25">
      <c r="R6464" s="263"/>
      <c r="T6464" s="276"/>
      <c r="U6464" s="284"/>
    </row>
    <row r="6465" spans="18:21" s="105" customFormat="1" x14ac:dyDescent="0.25">
      <c r="R6465" s="263"/>
      <c r="T6465" s="276"/>
      <c r="U6465" s="284"/>
    </row>
    <row r="6466" spans="18:21" s="105" customFormat="1" x14ac:dyDescent="0.25">
      <c r="R6466" s="263"/>
      <c r="T6466" s="276"/>
      <c r="U6466" s="284"/>
    </row>
    <row r="6467" spans="18:21" s="105" customFormat="1" x14ac:dyDescent="0.25">
      <c r="R6467" s="263"/>
      <c r="T6467" s="276"/>
      <c r="U6467" s="284"/>
    </row>
    <row r="6468" spans="18:21" s="105" customFormat="1" x14ac:dyDescent="0.25">
      <c r="R6468" s="263"/>
      <c r="T6468" s="276"/>
      <c r="U6468" s="284"/>
    </row>
    <row r="6469" spans="18:21" s="105" customFormat="1" x14ac:dyDescent="0.25">
      <c r="R6469" s="263"/>
      <c r="T6469" s="276"/>
      <c r="U6469" s="284"/>
    </row>
    <row r="6470" spans="18:21" s="105" customFormat="1" x14ac:dyDescent="0.25">
      <c r="R6470" s="263"/>
      <c r="T6470" s="276"/>
      <c r="U6470" s="284"/>
    </row>
    <row r="6471" spans="18:21" s="105" customFormat="1" x14ac:dyDescent="0.25">
      <c r="R6471" s="263"/>
      <c r="T6471" s="276"/>
      <c r="U6471" s="284"/>
    </row>
    <row r="6472" spans="18:21" s="105" customFormat="1" x14ac:dyDescent="0.25">
      <c r="R6472" s="263"/>
      <c r="T6472" s="276"/>
      <c r="U6472" s="284"/>
    </row>
    <row r="6473" spans="18:21" s="105" customFormat="1" x14ac:dyDescent="0.25">
      <c r="R6473" s="263"/>
      <c r="T6473" s="276"/>
      <c r="U6473" s="284"/>
    </row>
    <row r="6474" spans="18:21" s="105" customFormat="1" x14ac:dyDescent="0.25">
      <c r="R6474" s="263"/>
      <c r="T6474" s="276"/>
      <c r="U6474" s="284"/>
    </row>
    <row r="6475" spans="18:21" s="105" customFormat="1" x14ac:dyDescent="0.25">
      <c r="R6475" s="263"/>
      <c r="T6475" s="276"/>
      <c r="U6475" s="284"/>
    </row>
    <row r="6476" spans="18:21" s="105" customFormat="1" x14ac:dyDescent="0.25">
      <c r="R6476" s="263"/>
      <c r="T6476" s="276"/>
      <c r="U6476" s="284"/>
    </row>
    <row r="6477" spans="18:21" s="105" customFormat="1" x14ac:dyDescent="0.25">
      <c r="R6477" s="263"/>
      <c r="T6477" s="276"/>
      <c r="U6477" s="284"/>
    </row>
    <row r="6478" spans="18:21" s="105" customFormat="1" x14ac:dyDescent="0.25">
      <c r="R6478" s="263"/>
      <c r="T6478" s="276"/>
      <c r="U6478" s="284"/>
    </row>
    <row r="6479" spans="18:21" s="105" customFormat="1" x14ac:dyDescent="0.25">
      <c r="R6479" s="263"/>
      <c r="T6479" s="276"/>
      <c r="U6479" s="284"/>
    </row>
    <row r="6480" spans="18:21" s="105" customFormat="1" x14ac:dyDescent="0.25">
      <c r="R6480" s="263"/>
      <c r="T6480" s="276"/>
      <c r="U6480" s="284"/>
    </row>
    <row r="6481" spans="18:21" s="105" customFormat="1" x14ac:dyDescent="0.25">
      <c r="R6481" s="263"/>
      <c r="T6481" s="276"/>
      <c r="U6481" s="284"/>
    </row>
    <row r="6482" spans="18:21" s="105" customFormat="1" x14ac:dyDescent="0.25">
      <c r="R6482" s="263"/>
      <c r="T6482" s="276"/>
      <c r="U6482" s="284"/>
    </row>
    <row r="6483" spans="18:21" s="105" customFormat="1" x14ac:dyDescent="0.25">
      <c r="R6483" s="263"/>
      <c r="T6483" s="276"/>
      <c r="U6483" s="284"/>
    </row>
    <row r="6484" spans="18:21" s="105" customFormat="1" x14ac:dyDescent="0.25">
      <c r="R6484" s="263"/>
      <c r="T6484" s="276"/>
      <c r="U6484" s="284"/>
    </row>
    <row r="6485" spans="18:21" s="105" customFormat="1" x14ac:dyDescent="0.25">
      <c r="R6485" s="263"/>
      <c r="T6485" s="276"/>
      <c r="U6485" s="284"/>
    </row>
    <row r="6486" spans="18:21" s="105" customFormat="1" x14ac:dyDescent="0.25">
      <c r="R6486" s="263"/>
      <c r="T6486" s="276"/>
      <c r="U6486" s="284"/>
    </row>
    <row r="6487" spans="18:21" s="105" customFormat="1" x14ac:dyDescent="0.25">
      <c r="R6487" s="263"/>
      <c r="T6487" s="276"/>
      <c r="U6487" s="284"/>
    </row>
    <row r="6488" spans="18:21" s="105" customFormat="1" x14ac:dyDescent="0.25">
      <c r="R6488" s="263"/>
      <c r="T6488" s="276"/>
      <c r="U6488" s="284"/>
    </row>
    <row r="6489" spans="18:21" s="105" customFormat="1" x14ac:dyDescent="0.25">
      <c r="R6489" s="263"/>
      <c r="T6489" s="276"/>
      <c r="U6489" s="284"/>
    </row>
    <row r="6490" spans="18:21" s="105" customFormat="1" x14ac:dyDescent="0.25">
      <c r="R6490" s="263"/>
      <c r="T6490" s="276"/>
      <c r="U6490" s="284"/>
    </row>
    <row r="6491" spans="18:21" s="105" customFormat="1" x14ac:dyDescent="0.25">
      <c r="R6491" s="263"/>
      <c r="T6491" s="276"/>
      <c r="U6491" s="284"/>
    </row>
    <row r="6492" spans="18:21" s="105" customFormat="1" x14ac:dyDescent="0.25">
      <c r="R6492" s="263"/>
      <c r="T6492" s="276"/>
      <c r="U6492" s="284"/>
    </row>
    <row r="6493" spans="18:21" s="105" customFormat="1" x14ac:dyDescent="0.25">
      <c r="R6493" s="263"/>
      <c r="T6493" s="276"/>
      <c r="U6493" s="284"/>
    </row>
    <row r="6494" spans="18:21" s="105" customFormat="1" x14ac:dyDescent="0.25">
      <c r="R6494" s="263"/>
      <c r="T6494" s="276"/>
      <c r="U6494" s="284"/>
    </row>
    <row r="6495" spans="18:21" s="105" customFormat="1" x14ac:dyDescent="0.25">
      <c r="R6495" s="263"/>
      <c r="T6495" s="276"/>
      <c r="U6495" s="284"/>
    </row>
    <row r="6496" spans="18:21" s="105" customFormat="1" x14ac:dyDescent="0.25">
      <c r="R6496" s="263"/>
      <c r="T6496" s="276"/>
      <c r="U6496" s="284"/>
    </row>
    <row r="6497" spans="18:21" s="105" customFormat="1" x14ac:dyDescent="0.25">
      <c r="R6497" s="263"/>
      <c r="T6497" s="276"/>
      <c r="U6497" s="284"/>
    </row>
    <row r="6498" spans="18:21" s="105" customFormat="1" x14ac:dyDescent="0.25">
      <c r="R6498" s="263"/>
      <c r="T6498" s="276"/>
      <c r="U6498" s="284"/>
    </row>
    <row r="6499" spans="18:21" s="105" customFormat="1" x14ac:dyDescent="0.25">
      <c r="R6499" s="263"/>
      <c r="T6499" s="276"/>
      <c r="U6499" s="284"/>
    </row>
    <row r="6500" spans="18:21" s="105" customFormat="1" x14ac:dyDescent="0.25">
      <c r="R6500" s="263"/>
      <c r="T6500" s="276"/>
      <c r="U6500" s="284"/>
    </row>
    <row r="6501" spans="18:21" s="105" customFormat="1" x14ac:dyDescent="0.25">
      <c r="R6501" s="263"/>
      <c r="T6501" s="276"/>
      <c r="U6501" s="284"/>
    </row>
    <row r="6502" spans="18:21" s="105" customFormat="1" x14ac:dyDescent="0.25">
      <c r="R6502" s="263"/>
      <c r="T6502" s="276"/>
      <c r="U6502" s="284"/>
    </row>
    <row r="6503" spans="18:21" s="105" customFormat="1" x14ac:dyDescent="0.25">
      <c r="R6503" s="263"/>
      <c r="T6503" s="276"/>
      <c r="U6503" s="284"/>
    </row>
    <row r="6504" spans="18:21" s="105" customFormat="1" x14ac:dyDescent="0.25">
      <c r="R6504" s="263"/>
      <c r="T6504" s="276"/>
      <c r="U6504" s="284"/>
    </row>
    <row r="6505" spans="18:21" s="105" customFormat="1" x14ac:dyDescent="0.25">
      <c r="R6505" s="263"/>
      <c r="T6505" s="276"/>
      <c r="U6505" s="284"/>
    </row>
    <row r="6506" spans="18:21" s="105" customFormat="1" x14ac:dyDescent="0.25">
      <c r="R6506" s="263"/>
      <c r="T6506" s="276"/>
      <c r="U6506" s="284"/>
    </row>
    <row r="6507" spans="18:21" s="105" customFormat="1" x14ac:dyDescent="0.25">
      <c r="R6507" s="263"/>
      <c r="T6507" s="276"/>
      <c r="U6507" s="284"/>
    </row>
    <row r="6508" spans="18:21" s="105" customFormat="1" x14ac:dyDescent="0.25">
      <c r="R6508" s="263"/>
      <c r="T6508" s="276"/>
      <c r="U6508" s="284"/>
    </row>
    <row r="6509" spans="18:21" s="105" customFormat="1" x14ac:dyDescent="0.25">
      <c r="R6509" s="263"/>
      <c r="T6509" s="276"/>
      <c r="U6509" s="284"/>
    </row>
    <row r="6510" spans="18:21" s="105" customFormat="1" x14ac:dyDescent="0.25">
      <c r="R6510" s="263"/>
      <c r="T6510" s="276"/>
      <c r="U6510" s="284"/>
    </row>
    <row r="6511" spans="18:21" s="105" customFormat="1" x14ac:dyDescent="0.25">
      <c r="R6511" s="263"/>
      <c r="T6511" s="276"/>
      <c r="U6511" s="284"/>
    </row>
    <row r="6512" spans="18:21" s="105" customFormat="1" x14ac:dyDescent="0.25">
      <c r="R6512" s="263"/>
      <c r="T6512" s="276"/>
      <c r="U6512" s="284"/>
    </row>
    <row r="6513" spans="18:21" s="105" customFormat="1" x14ac:dyDescent="0.25">
      <c r="R6513" s="263"/>
      <c r="T6513" s="276"/>
      <c r="U6513" s="284"/>
    </row>
    <row r="6514" spans="18:21" s="105" customFormat="1" x14ac:dyDescent="0.25">
      <c r="R6514" s="263"/>
      <c r="T6514" s="276"/>
      <c r="U6514" s="284"/>
    </row>
    <row r="6515" spans="18:21" s="105" customFormat="1" x14ac:dyDescent="0.25">
      <c r="R6515" s="263"/>
      <c r="T6515" s="276"/>
      <c r="U6515" s="284"/>
    </row>
    <row r="6516" spans="18:21" s="105" customFormat="1" x14ac:dyDescent="0.25">
      <c r="R6516" s="263"/>
      <c r="T6516" s="276"/>
      <c r="U6516" s="284"/>
    </row>
    <row r="6517" spans="18:21" s="105" customFormat="1" x14ac:dyDescent="0.25">
      <c r="R6517" s="263"/>
      <c r="T6517" s="276"/>
      <c r="U6517" s="284"/>
    </row>
    <row r="6518" spans="18:21" s="105" customFormat="1" x14ac:dyDescent="0.25">
      <c r="R6518" s="263"/>
      <c r="T6518" s="276"/>
      <c r="U6518" s="284"/>
    </row>
    <row r="6519" spans="18:21" s="105" customFormat="1" x14ac:dyDescent="0.25">
      <c r="R6519" s="263"/>
      <c r="T6519" s="276"/>
      <c r="U6519" s="284"/>
    </row>
    <row r="6520" spans="18:21" s="105" customFormat="1" x14ac:dyDescent="0.25">
      <c r="R6520" s="263"/>
      <c r="T6520" s="276"/>
      <c r="U6520" s="284"/>
    </row>
    <row r="6521" spans="18:21" s="105" customFormat="1" x14ac:dyDescent="0.25">
      <c r="R6521" s="263"/>
      <c r="T6521" s="276"/>
      <c r="U6521" s="284"/>
    </row>
    <row r="6522" spans="18:21" s="105" customFormat="1" x14ac:dyDescent="0.25">
      <c r="R6522" s="263"/>
      <c r="T6522" s="276"/>
      <c r="U6522" s="284"/>
    </row>
    <row r="6523" spans="18:21" s="105" customFormat="1" x14ac:dyDescent="0.25">
      <c r="R6523" s="263"/>
      <c r="T6523" s="276"/>
      <c r="U6523" s="284"/>
    </row>
    <row r="6524" spans="18:21" s="105" customFormat="1" x14ac:dyDescent="0.25">
      <c r="R6524" s="263"/>
      <c r="T6524" s="276"/>
      <c r="U6524" s="284"/>
    </row>
    <row r="6525" spans="18:21" s="105" customFormat="1" x14ac:dyDescent="0.25">
      <c r="R6525" s="263"/>
      <c r="T6525" s="276"/>
      <c r="U6525" s="284"/>
    </row>
    <row r="6526" spans="18:21" s="105" customFormat="1" x14ac:dyDescent="0.25">
      <c r="R6526" s="263"/>
      <c r="T6526" s="276"/>
      <c r="U6526" s="284"/>
    </row>
    <row r="6527" spans="18:21" s="105" customFormat="1" x14ac:dyDescent="0.25">
      <c r="R6527" s="263"/>
      <c r="T6527" s="276"/>
      <c r="U6527" s="284"/>
    </row>
    <row r="6528" spans="18:21" s="105" customFormat="1" x14ac:dyDescent="0.25">
      <c r="R6528" s="263"/>
      <c r="T6528" s="276"/>
      <c r="U6528" s="284"/>
    </row>
    <row r="6529" spans="18:21" s="105" customFormat="1" x14ac:dyDescent="0.25">
      <c r="R6529" s="263"/>
      <c r="T6529" s="276"/>
      <c r="U6529" s="284"/>
    </row>
    <row r="6530" spans="18:21" s="105" customFormat="1" x14ac:dyDescent="0.25">
      <c r="R6530" s="263"/>
      <c r="T6530" s="276"/>
      <c r="U6530" s="284"/>
    </row>
    <row r="6531" spans="18:21" s="105" customFormat="1" x14ac:dyDescent="0.25">
      <c r="R6531" s="263"/>
      <c r="T6531" s="276"/>
      <c r="U6531" s="284"/>
    </row>
    <row r="6532" spans="18:21" s="105" customFormat="1" x14ac:dyDescent="0.25">
      <c r="R6532" s="263"/>
      <c r="T6532" s="276"/>
      <c r="U6532" s="284"/>
    </row>
    <row r="6533" spans="18:21" s="105" customFormat="1" x14ac:dyDescent="0.25">
      <c r="R6533" s="263"/>
      <c r="T6533" s="276"/>
      <c r="U6533" s="284"/>
    </row>
    <row r="6534" spans="18:21" s="105" customFormat="1" x14ac:dyDescent="0.25">
      <c r="R6534" s="263"/>
      <c r="T6534" s="276"/>
      <c r="U6534" s="284"/>
    </row>
    <row r="6535" spans="18:21" s="105" customFormat="1" x14ac:dyDescent="0.25">
      <c r="R6535" s="263"/>
      <c r="T6535" s="276"/>
      <c r="U6535" s="284"/>
    </row>
    <row r="6536" spans="18:21" s="105" customFormat="1" x14ac:dyDescent="0.25">
      <c r="R6536" s="263"/>
      <c r="T6536" s="276"/>
      <c r="U6536" s="284"/>
    </row>
    <row r="6537" spans="18:21" s="105" customFormat="1" x14ac:dyDescent="0.25">
      <c r="R6537" s="263"/>
      <c r="T6537" s="276"/>
      <c r="U6537" s="284"/>
    </row>
    <row r="6538" spans="18:21" s="105" customFormat="1" x14ac:dyDescent="0.25">
      <c r="R6538" s="263"/>
      <c r="T6538" s="276"/>
      <c r="U6538" s="284"/>
    </row>
    <row r="6539" spans="18:21" s="105" customFormat="1" x14ac:dyDescent="0.25">
      <c r="R6539" s="263"/>
      <c r="T6539" s="276"/>
      <c r="U6539" s="284"/>
    </row>
    <row r="6540" spans="18:21" s="105" customFormat="1" x14ac:dyDescent="0.25">
      <c r="R6540" s="263"/>
      <c r="T6540" s="276"/>
      <c r="U6540" s="284"/>
    </row>
    <row r="6541" spans="18:21" s="105" customFormat="1" x14ac:dyDescent="0.25">
      <c r="R6541" s="263"/>
      <c r="T6541" s="276"/>
      <c r="U6541" s="284"/>
    </row>
    <row r="6542" spans="18:21" s="105" customFormat="1" x14ac:dyDescent="0.25">
      <c r="R6542" s="263"/>
      <c r="T6542" s="276"/>
      <c r="U6542" s="284"/>
    </row>
    <row r="6543" spans="18:21" s="105" customFormat="1" x14ac:dyDescent="0.25">
      <c r="R6543" s="263"/>
      <c r="T6543" s="276"/>
      <c r="U6543" s="284"/>
    </row>
    <row r="6544" spans="18:21" s="105" customFormat="1" x14ac:dyDescent="0.25">
      <c r="R6544" s="263"/>
      <c r="T6544" s="276"/>
      <c r="U6544" s="284"/>
    </row>
    <row r="6545" spans="18:21" s="105" customFormat="1" x14ac:dyDescent="0.25">
      <c r="R6545" s="263"/>
      <c r="T6545" s="276"/>
      <c r="U6545" s="284"/>
    </row>
    <row r="6546" spans="18:21" s="105" customFormat="1" x14ac:dyDescent="0.25">
      <c r="R6546" s="263"/>
      <c r="T6546" s="276"/>
      <c r="U6546" s="284"/>
    </row>
    <row r="6547" spans="18:21" s="105" customFormat="1" x14ac:dyDescent="0.25">
      <c r="R6547" s="263"/>
      <c r="T6547" s="276"/>
      <c r="U6547" s="284"/>
    </row>
    <row r="6548" spans="18:21" s="105" customFormat="1" x14ac:dyDescent="0.25">
      <c r="R6548" s="263"/>
      <c r="T6548" s="276"/>
      <c r="U6548" s="284"/>
    </row>
    <row r="6549" spans="18:21" s="105" customFormat="1" x14ac:dyDescent="0.25">
      <c r="R6549" s="263"/>
      <c r="T6549" s="276"/>
      <c r="U6549" s="284"/>
    </row>
    <row r="6550" spans="18:21" s="105" customFormat="1" x14ac:dyDescent="0.25">
      <c r="R6550" s="263"/>
      <c r="T6550" s="276"/>
      <c r="U6550" s="284"/>
    </row>
    <row r="6551" spans="18:21" s="105" customFormat="1" x14ac:dyDescent="0.25">
      <c r="R6551" s="263"/>
      <c r="T6551" s="276"/>
      <c r="U6551" s="284"/>
    </row>
    <row r="6552" spans="18:21" s="105" customFormat="1" x14ac:dyDescent="0.25">
      <c r="R6552" s="263"/>
      <c r="T6552" s="276"/>
      <c r="U6552" s="284"/>
    </row>
    <row r="6553" spans="18:21" s="105" customFormat="1" x14ac:dyDescent="0.25">
      <c r="R6553" s="263"/>
      <c r="T6553" s="276"/>
      <c r="U6553" s="284"/>
    </row>
    <row r="6554" spans="18:21" s="105" customFormat="1" x14ac:dyDescent="0.25">
      <c r="R6554" s="263"/>
      <c r="T6554" s="276"/>
      <c r="U6554" s="284"/>
    </row>
    <row r="6555" spans="18:21" s="105" customFormat="1" x14ac:dyDescent="0.25">
      <c r="R6555" s="263"/>
      <c r="T6555" s="276"/>
      <c r="U6555" s="284"/>
    </row>
    <row r="6556" spans="18:21" s="105" customFormat="1" x14ac:dyDescent="0.25">
      <c r="R6556" s="263"/>
      <c r="T6556" s="276"/>
      <c r="U6556" s="284"/>
    </row>
    <row r="6557" spans="18:21" s="105" customFormat="1" x14ac:dyDescent="0.25">
      <c r="R6557" s="263"/>
      <c r="T6557" s="276"/>
      <c r="U6557" s="284"/>
    </row>
    <row r="6558" spans="18:21" s="105" customFormat="1" x14ac:dyDescent="0.25">
      <c r="R6558" s="263"/>
      <c r="T6558" s="276"/>
      <c r="U6558" s="284"/>
    </row>
    <row r="6559" spans="18:21" s="105" customFormat="1" x14ac:dyDescent="0.25">
      <c r="R6559" s="263"/>
      <c r="T6559" s="276"/>
      <c r="U6559" s="284"/>
    </row>
    <row r="6560" spans="18:21" s="105" customFormat="1" x14ac:dyDescent="0.25">
      <c r="R6560" s="263"/>
      <c r="T6560" s="276"/>
      <c r="U6560" s="284"/>
    </row>
    <row r="6561" spans="18:21" s="105" customFormat="1" x14ac:dyDescent="0.25">
      <c r="R6561" s="263"/>
      <c r="T6561" s="276"/>
      <c r="U6561" s="284"/>
    </row>
    <row r="6562" spans="18:21" s="105" customFormat="1" x14ac:dyDescent="0.25">
      <c r="R6562" s="263"/>
      <c r="T6562" s="276"/>
      <c r="U6562" s="284"/>
    </row>
    <row r="6563" spans="18:21" s="105" customFormat="1" x14ac:dyDescent="0.25">
      <c r="R6563" s="263"/>
      <c r="T6563" s="276"/>
      <c r="U6563" s="284"/>
    </row>
    <row r="6564" spans="18:21" s="105" customFormat="1" x14ac:dyDescent="0.25">
      <c r="R6564" s="263"/>
      <c r="T6564" s="276"/>
      <c r="U6564" s="284"/>
    </row>
    <row r="6565" spans="18:21" s="105" customFormat="1" x14ac:dyDescent="0.25">
      <c r="R6565" s="263"/>
      <c r="T6565" s="276"/>
      <c r="U6565" s="284"/>
    </row>
    <row r="6566" spans="18:21" s="105" customFormat="1" x14ac:dyDescent="0.25">
      <c r="R6566" s="263"/>
      <c r="T6566" s="276"/>
      <c r="U6566" s="284"/>
    </row>
    <row r="6567" spans="18:21" s="105" customFormat="1" x14ac:dyDescent="0.25">
      <c r="R6567" s="263"/>
      <c r="T6567" s="276"/>
      <c r="U6567" s="284"/>
    </row>
    <row r="6568" spans="18:21" s="105" customFormat="1" x14ac:dyDescent="0.25">
      <c r="R6568" s="263"/>
      <c r="T6568" s="276"/>
      <c r="U6568" s="284"/>
    </row>
    <row r="6569" spans="18:21" s="105" customFormat="1" x14ac:dyDescent="0.25">
      <c r="R6569" s="263"/>
      <c r="T6569" s="276"/>
      <c r="U6569" s="284"/>
    </row>
    <row r="6570" spans="18:21" s="105" customFormat="1" x14ac:dyDescent="0.25">
      <c r="R6570" s="263"/>
      <c r="T6570" s="276"/>
      <c r="U6570" s="284"/>
    </row>
    <row r="6571" spans="18:21" s="105" customFormat="1" x14ac:dyDescent="0.25">
      <c r="R6571" s="263"/>
      <c r="T6571" s="276"/>
      <c r="U6571" s="284"/>
    </row>
    <row r="6572" spans="18:21" s="105" customFormat="1" x14ac:dyDescent="0.25">
      <c r="R6572" s="263"/>
      <c r="T6572" s="276"/>
      <c r="U6572" s="284"/>
    </row>
    <row r="6573" spans="18:21" s="105" customFormat="1" x14ac:dyDescent="0.25">
      <c r="R6573" s="263"/>
      <c r="T6573" s="276"/>
      <c r="U6573" s="284"/>
    </row>
    <row r="6574" spans="18:21" s="105" customFormat="1" x14ac:dyDescent="0.25">
      <c r="R6574" s="263"/>
      <c r="T6574" s="276"/>
      <c r="U6574" s="284"/>
    </row>
    <row r="6575" spans="18:21" s="105" customFormat="1" x14ac:dyDescent="0.25">
      <c r="R6575" s="263"/>
      <c r="T6575" s="276"/>
      <c r="U6575" s="284"/>
    </row>
    <row r="6576" spans="18:21" s="105" customFormat="1" x14ac:dyDescent="0.25">
      <c r="R6576" s="263"/>
      <c r="T6576" s="276"/>
      <c r="U6576" s="284"/>
    </row>
    <row r="6577" spans="18:21" s="105" customFormat="1" x14ac:dyDescent="0.25">
      <c r="R6577" s="263"/>
      <c r="T6577" s="276"/>
      <c r="U6577" s="284"/>
    </row>
    <row r="6578" spans="18:21" s="105" customFormat="1" x14ac:dyDescent="0.25">
      <c r="R6578" s="263"/>
      <c r="T6578" s="276"/>
      <c r="U6578" s="284"/>
    </row>
    <row r="6579" spans="18:21" s="105" customFormat="1" x14ac:dyDescent="0.25">
      <c r="R6579" s="263"/>
      <c r="T6579" s="276"/>
      <c r="U6579" s="284"/>
    </row>
    <row r="6580" spans="18:21" s="105" customFormat="1" x14ac:dyDescent="0.25">
      <c r="R6580" s="263"/>
      <c r="T6580" s="276"/>
      <c r="U6580" s="284"/>
    </row>
    <row r="6581" spans="18:21" s="105" customFormat="1" x14ac:dyDescent="0.25">
      <c r="R6581" s="263"/>
      <c r="T6581" s="276"/>
      <c r="U6581" s="284"/>
    </row>
    <row r="6582" spans="18:21" s="105" customFormat="1" x14ac:dyDescent="0.25">
      <c r="R6582" s="263"/>
      <c r="T6582" s="276"/>
      <c r="U6582" s="284"/>
    </row>
    <row r="6583" spans="18:21" s="105" customFormat="1" x14ac:dyDescent="0.25">
      <c r="R6583" s="263"/>
      <c r="T6583" s="276"/>
      <c r="U6583" s="284"/>
    </row>
    <row r="6584" spans="18:21" s="105" customFormat="1" x14ac:dyDescent="0.25">
      <c r="R6584" s="263"/>
      <c r="T6584" s="276"/>
      <c r="U6584" s="284"/>
    </row>
    <row r="6585" spans="18:21" s="105" customFormat="1" x14ac:dyDescent="0.25">
      <c r="R6585" s="263"/>
      <c r="T6585" s="276"/>
      <c r="U6585" s="284"/>
    </row>
    <row r="6586" spans="18:21" s="105" customFormat="1" x14ac:dyDescent="0.25">
      <c r="R6586" s="263"/>
      <c r="T6586" s="276"/>
      <c r="U6586" s="284"/>
    </row>
    <row r="6587" spans="18:21" s="105" customFormat="1" x14ac:dyDescent="0.25">
      <c r="R6587" s="263"/>
      <c r="T6587" s="276"/>
      <c r="U6587" s="284"/>
    </row>
    <row r="6588" spans="18:21" s="105" customFormat="1" x14ac:dyDescent="0.25">
      <c r="R6588" s="263"/>
      <c r="T6588" s="276"/>
      <c r="U6588" s="284"/>
    </row>
    <row r="6589" spans="18:21" s="105" customFormat="1" x14ac:dyDescent="0.25">
      <c r="R6589" s="263"/>
      <c r="T6589" s="276"/>
      <c r="U6589" s="284"/>
    </row>
    <row r="6590" spans="18:21" s="105" customFormat="1" x14ac:dyDescent="0.25">
      <c r="R6590" s="263"/>
      <c r="T6590" s="276"/>
      <c r="U6590" s="284"/>
    </row>
    <row r="6591" spans="18:21" s="105" customFormat="1" x14ac:dyDescent="0.25">
      <c r="R6591" s="263"/>
      <c r="T6591" s="276"/>
      <c r="U6591" s="284"/>
    </row>
    <row r="6592" spans="18:21" s="105" customFormat="1" x14ac:dyDescent="0.25">
      <c r="R6592" s="263"/>
      <c r="T6592" s="276"/>
      <c r="U6592" s="284"/>
    </row>
    <row r="6593" spans="18:21" s="105" customFormat="1" x14ac:dyDescent="0.25">
      <c r="R6593" s="263"/>
      <c r="T6593" s="276"/>
      <c r="U6593" s="284"/>
    </row>
    <row r="6594" spans="18:21" s="105" customFormat="1" x14ac:dyDescent="0.25">
      <c r="R6594" s="263"/>
      <c r="T6594" s="276"/>
      <c r="U6594" s="284"/>
    </row>
    <row r="6595" spans="18:21" s="105" customFormat="1" x14ac:dyDescent="0.25">
      <c r="R6595" s="263"/>
      <c r="T6595" s="276"/>
      <c r="U6595" s="284"/>
    </row>
    <row r="6596" spans="18:21" s="105" customFormat="1" x14ac:dyDescent="0.25">
      <c r="R6596" s="263"/>
      <c r="T6596" s="276"/>
      <c r="U6596" s="284"/>
    </row>
    <row r="6597" spans="18:21" s="105" customFormat="1" x14ac:dyDescent="0.25">
      <c r="R6597" s="263"/>
      <c r="T6597" s="276"/>
      <c r="U6597" s="284"/>
    </row>
    <row r="6598" spans="18:21" s="105" customFormat="1" x14ac:dyDescent="0.25">
      <c r="R6598" s="263"/>
      <c r="T6598" s="276"/>
      <c r="U6598" s="284"/>
    </row>
    <row r="6599" spans="18:21" s="105" customFormat="1" x14ac:dyDescent="0.25">
      <c r="R6599" s="263"/>
      <c r="T6599" s="276"/>
      <c r="U6599" s="284"/>
    </row>
    <row r="6600" spans="18:21" s="105" customFormat="1" x14ac:dyDescent="0.25">
      <c r="R6600" s="263"/>
      <c r="T6600" s="276"/>
      <c r="U6600" s="284"/>
    </row>
    <row r="6601" spans="18:21" s="105" customFormat="1" x14ac:dyDescent="0.25">
      <c r="R6601" s="263"/>
      <c r="T6601" s="276"/>
      <c r="U6601" s="284"/>
    </row>
    <row r="6602" spans="18:21" s="105" customFormat="1" x14ac:dyDescent="0.25">
      <c r="R6602" s="263"/>
      <c r="T6602" s="276"/>
      <c r="U6602" s="284"/>
    </row>
    <row r="6603" spans="18:21" s="105" customFormat="1" x14ac:dyDescent="0.25">
      <c r="R6603" s="263"/>
      <c r="T6603" s="276"/>
      <c r="U6603" s="284"/>
    </row>
    <row r="6604" spans="18:21" s="105" customFormat="1" x14ac:dyDescent="0.25">
      <c r="R6604" s="263"/>
      <c r="T6604" s="276"/>
      <c r="U6604" s="284"/>
    </row>
    <row r="6605" spans="18:21" s="105" customFormat="1" x14ac:dyDescent="0.25">
      <c r="R6605" s="263"/>
      <c r="T6605" s="276"/>
      <c r="U6605" s="284"/>
    </row>
    <row r="6606" spans="18:21" s="105" customFormat="1" x14ac:dyDescent="0.25">
      <c r="R6606" s="263"/>
      <c r="T6606" s="276"/>
      <c r="U6606" s="284"/>
    </row>
    <row r="6607" spans="18:21" s="105" customFormat="1" x14ac:dyDescent="0.25">
      <c r="R6607" s="263"/>
      <c r="T6607" s="276"/>
      <c r="U6607" s="284"/>
    </row>
    <row r="6608" spans="18:21" s="105" customFormat="1" x14ac:dyDescent="0.25">
      <c r="R6608" s="263"/>
      <c r="T6608" s="276"/>
      <c r="U6608" s="284"/>
    </row>
    <row r="6609" spans="18:21" s="105" customFormat="1" x14ac:dyDescent="0.25">
      <c r="R6609" s="263"/>
      <c r="T6609" s="276"/>
      <c r="U6609" s="284"/>
    </row>
    <row r="6610" spans="18:21" s="105" customFormat="1" x14ac:dyDescent="0.25">
      <c r="R6610" s="263"/>
      <c r="T6610" s="276"/>
      <c r="U6610" s="284"/>
    </row>
    <row r="6611" spans="18:21" s="105" customFormat="1" x14ac:dyDescent="0.25">
      <c r="R6611" s="263"/>
      <c r="T6611" s="276"/>
      <c r="U6611" s="284"/>
    </row>
    <row r="6612" spans="18:21" s="105" customFormat="1" x14ac:dyDescent="0.25">
      <c r="R6612" s="263"/>
      <c r="T6612" s="276"/>
      <c r="U6612" s="284"/>
    </row>
    <row r="6613" spans="18:21" s="105" customFormat="1" x14ac:dyDescent="0.25">
      <c r="R6613" s="263"/>
      <c r="T6613" s="276"/>
      <c r="U6613" s="284"/>
    </row>
    <row r="6614" spans="18:21" s="105" customFormat="1" x14ac:dyDescent="0.25">
      <c r="R6614" s="263"/>
      <c r="T6614" s="276"/>
      <c r="U6614" s="284"/>
    </row>
    <row r="6615" spans="18:21" s="105" customFormat="1" x14ac:dyDescent="0.25">
      <c r="R6615" s="263"/>
      <c r="T6615" s="276"/>
      <c r="U6615" s="284"/>
    </row>
    <row r="6616" spans="18:21" s="105" customFormat="1" x14ac:dyDescent="0.25">
      <c r="R6616" s="263"/>
      <c r="T6616" s="276"/>
      <c r="U6616" s="284"/>
    </row>
    <row r="6617" spans="18:21" s="105" customFormat="1" x14ac:dyDescent="0.25">
      <c r="R6617" s="263"/>
      <c r="T6617" s="276"/>
      <c r="U6617" s="284"/>
    </row>
    <row r="6618" spans="18:21" s="105" customFormat="1" x14ac:dyDescent="0.25">
      <c r="R6618" s="263"/>
      <c r="T6618" s="276"/>
      <c r="U6618" s="284"/>
    </row>
    <row r="6619" spans="18:21" s="105" customFormat="1" x14ac:dyDescent="0.25">
      <c r="R6619" s="263"/>
      <c r="T6619" s="276"/>
      <c r="U6619" s="284"/>
    </row>
    <row r="6620" spans="18:21" s="105" customFormat="1" x14ac:dyDescent="0.25">
      <c r="R6620" s="263"/>
      <c r="T6620" s="276"/>
      <c r="U6620" s="284"/>
    </row>
    <row r="6621" spans="18:21" s="105" customFormat="1" x14ac:dyDescent="0.25">
      <c r="R6621" s="263"/>
      <c r="T6621" s="276"/>
      <c r="U6621" s="284"/>
    </row>
    <row r="6622" spans="18:21" s="105" customFormat="1" x14ac:dyDescent="0.25">
      <c r="R6622" s="263"/>
      <c r="T6622" s="276"/>
      <c r="U6622" s="284"/>
    </row>
    <row r="6623" spans="18:21" s="105" customFormat="1" x14ac:dyDescent="0.25">
      <c r="R6623" s="263"/>
      <c r="T6623" s="276"/>
      <c r="U6623" s="284"/>
    </row>
    <row r="6624" spans="18:21" s="105" customFormat="1" x14ac:dyDescent="0.25">
      <c r="R6624" s="263"/>
      <c r="T6624" s="276"/>
      <c r="U6624" s="284"/>
    </row>
    <row r="6625" spans="18:21" s="105" customFormat="1" x14ac:dyDescent="0.25">
      <c r="R6625" s="263"/>
      <c r="T6625" s="276"/>
      <c r="U6625" s="284"/>
    </row>
    <row r="6626" spans="18:21" s="105" customFormat="1" x14ac:dyDescent="0.25">
      <c r="R6626" s="263"/>
      <c r="T6626" s="276"/>
      <c r="U6626" s="284"/>
    </row>
    <row r="6627" spans="18:21" s="105" customFormat="1" x14ac:dyDescent="0.25">
      <c r="R6627" s="263"/>
      <c r="T6627" s="276"/>
      <c r="U6627" s="284"/>
    </row>
    <row r="6628" spans="18:21" s="105" customFormat="1" x14ac:dyDescent="0.25">
      <c r="R6628" s="263"/>
      <c r="T6628" s="276"/>
      <c r="U6628" s="284"/>
    </row>
    <row r="6629" spans="18:21" s="105" customFormat="1" x14ac:dyDescent="0.25">
      <c r="R6629" s="263"/>
      <c r="T6629" s="276"/>
      <c r="U6629" s="284"/>
    </row>
    <row r="6630" spans="18:21" s="105" customFormat="1" x14ac:dyDescent="0.25">
      <c r="R6630" s="263"/>
      <c r="T6630" s="276"/>
      <c r="U6630" s="284"/>
    </row>
    <row r="6631" spans="18:21" s="105" customFormat="1" x14ac:dyDescent="0.25">
      <c r="R6631" s="263"/>
      <c r="T6631" s="276"/>
      <c r="U6631" s="284"/>
    </row>
    <row r="6632" spans="18:21" s="105" customFormat="1" x14ac:dyDescent="0.25">
      <c r="R6632" s="263"/>
      <c r="T6632" s="276"/>
      <c r="U6632" s="284"/>
    </row>
    <row r="6633" spans="18:21" s="105" customFormat="1" x14ac:dyDescent="0.25">
      <c r="R6633" s="263"/>
      <c r="T6633" s="276"/>
      <c r="U6633" s="284"/>
    </row>
    <row r="6634" spans="18:21" s="105" customFormat="1" x14ac:dyDescent="0.25">
      <c r="R6634" s="263"/>
      <c r="T6634" s="276"/>
      <c r="U6634" s="284"/>
    </row>
    <row r="6635" spans="18:21" s="105" customFormat="1" x14ac:dyDescent="0.25">
      <c r="R6635" s="263"/>
      <c r="T6635" s="276"/>
      <c r="U6635" s="284"/>
    </row>
    <row r="6636" spans="18:21" s="105" customFormat="1" x14ac:dyDescent="0.25">
      <c r="R6636" s="263"/>
      <c r="T6636" s="276"/>
      <c r="U6636" s="284"/>
    </row>
    <row r="6637" spans="18:21" s="105" customFormat="1" x14ac:dyDescent="0.25">
      <c r="R6637" s="263"/>
      <c r="T6637" s="276"/>
      <c r="U6637" s="284"/>
    </row>
    <row r="6638" spans="18:21" s="105" customFormat="1" x14ac:dyDescent="0.25">
      <c r="R6638" s="263"/>
      <c r="T6638" s="276"/>
      <c r="U6638" s="284"/>
    </row>
    <row r="6639" spans="18:21" s="105" customFormat="1" x14ac:dyDescent="0.25">
      <c r="R6639" s="263"/>
      <c r="T6639" s="276"/>
      <c r="U6639" s="284"/>
    </row>
    <row r="6640" spans="18:21" s="105" customFormat="1" x14ac:dyDescent="0.25">
      <c r="R6640" s="263"/>
      <c r="T6640" s="276"/>
      <c r="U6640" s="284"/>
    </row>
    <row r="6641" spans="18:21" s="105" customFormat="1" x14ac:dyDescent="0.25">
      <c r="R6641" s="263"/>
      <c r="T6641" s="276"/>
      <c r="U6641" s="284"/>
    </row>
    <row r="6642" spans="18:21" s="105" customFormat="1" x14ac:dyDescent="0.25">
      <c r="R6642" s="263"/>
      <c r="T6642" s="276"/>
      <c r="U6642" s="284"/>
    </row>
    <row r="6643" spans="18:21" s="105" customFormat="1" x14ac:dyDescent="0.25">
      <c r="R6643" s="263"/>
      <c r="T6643" s="276"/>
      <c r="U6643" s="284"/>
    </row>
    <row r="6644" spans="18:21" s="105" customFormat="1" x14ac:dyDescent="0.25">
      <c r="R6644" s="263"/>
      <c r="T6644" s="276"/>
      <c r="U6644" s="284"/>
    </row>
    <row r="6645" spans="18:21" s="105" customFormat="1" x14ac:dyDescent="0.25">
      <c r="R6645" s="263"/>
      <c r="T6645" s="276"/>
      <c r="U6645" s="284"/>
    </row>
    <row r="6646" spans="18:21" s="105" customFormat="1" x14ac:dyDescent="0.25">
      <c r="R6646" s="263"/>
      <c r="T6646" s="276"/>
      <c r="U6646" s="284"/>
    </row>
    <row r="6647" spans="18:21" s="105" customFormat="1" x14ac:dyDescent="0.25">
      <c r="R6647" s="263"/>
      <c r="T6647" s="276"/>
      <c r="U6647" s="284"/>
    </row>
    <row r="6648" spans="18:21" s="105" customFormat="1" x14ac:dyDescent="0.25">
      <c r="R6648" s="263"/>
      <c r="T6648" s="276"/>
      <c r="U6648" s="284"/>
    </row>
    <row r="6649" spans="18:21" s="105" customFormat="1" x14ac:dyDescent="0.25">
      <c r="R6649" s="263"/>
      <c r="T6649" s="276"/>
      <c r="U6649" s="284"/>
    </row>
    <row r="6650" spans="18:21" s="105" customFormat="1" x14ac:dyDescent="0.25">
      <c r="R6650" s="263"/>
      <c r="T6650" s="276"/>
      <c r="U6650" s="284"/>
    </row>
    <row r="6651" spans="18:21" s="105" customFormat="1" x14ac:dyDescent="0.25">
      <c r="R6651" s="263"/>
      <c r="T6651" s="276"/>
      <c r="U6651" s="284"/>
    </row>
    <row r="6652" spans="18:21" s="105" customFormat="1" x14ac:dyDescent="0.25">
      <c r="R6652" s="263"/>
      <c r="T6652" s="276"/>
      <c r="U6652" s="284"/>
    </row>
    <row r="6653" spans="18:21" s="105" customFormat="1" x14ac:dyDescent="0.25">
      <c r="R6653" s="263"/>
      <c r="T6653" s="276"/>
      <c r="U6653" s="284"/>
    </row>
    <row r="6654" spans="18:21" s="105" customFormat="1" x14ac:dyDescent="0.25">
      <c r="R6654" s="263"/>
      <c r="T6654" s="276"/>
      <c r="U6654" s="284"/>
    </row>
    <row r="6655" spans="18:21" s="105" customFormat="1" x14ac:dyDescent="0.25">
      <c r="R6655" s="263"/>
      <c r="T6655" s="276"/>
      <c r="U6655" s="284"/>
    </row>
    <row r="6656" spans="18:21" s="105" customFormat="1" x14ac:dyDescent="0.25">
      <c r="R6656" s="263"/>
      <c r="T6656" s="276"/>
      <c r="U6656" s="284"/>
    </row>
    <row r="6657" spans="18:21" s="105" customFormat="1" x14ac:dyDescent="0.25">
      <c r="R6657" s="263"/>
      <c r="T6657" s="276"/>
      <c r="U6657" s="284"/>
    </row>
    <row r="6658" spans="18:21" s="105" customFormat="1" x14ac:dyDescent="0.25">
      <c r="R6658" s="263"/>
      <c r="T6658" s="276"/>
      <c r="U6658" s="284"/>
    </row>
    <row r="6659" spans="18:21" s="105" customFormat="1" x14ac:dyDescent="0.25">
      <c r="R6659" s="263"/>
      <c r="T6659" s="276"/>
      <c r="U6659" s="284"/>
    </row>
    <row r="6660" spans="18:21" s="105" customFormat="1" x14ac:dyDescent="0.25">
      <c r="R6660" s="263"/>
      <c r="T6660" s="276"/>
      <c r="U6660" s="284"/>
    </row>
    <row r="6661" spans="18:21" s="105" customFormat="1" x14ac:dyDescent="0.25">
      <c r="R6661" s="263"/>
      <c r="T6661" s="276"/>
      <c r="U6661" s="284"/>
    </row>
    <row r="6662" spans="18:21" s="105" customFormat="1" x14ac:dyDescent="0.25">
      <c r="R6662" s="263"/>
      <c r="T6662" s="276"/>
      <c r="U6662" s="284"/>
    </row>
    <row r="6663" spans="18:21" s="105" customFormat="1" x14ac:dyDescent="0.25">
      <c r="R6663" s="263"/>
      <c r="T6663" s="276"/>
      <c r="U6663" s="284"/>
    </row>
    <row r="6664" spans="18:21" s="105" customFormat="1" x14ac:dyDescent="0.25">
      <c r="R6664" s="263"/>
      <c r="T6664" s="276"/>
      <c r="U6664" s="284"/>
    </row>
    <row r="6665" spans="18:21" s="105" customFormat="1" x14ac:dyDescent="0.25">
      <c r="R6665" s="263"/>
      <c r="T6665" s="276"/>
      <c r="U6665" s="284"/>
    </row>
    <row r="6666" spans="18:21" s="105" customFormat="1" x14ac:dyDescent="0.25">
      <c r="R6666" s="263"/>
      <c r="T6666" s="276"/>
      <c r="U6666" s="284"/>
    </row>
    <row r="6667" spans="18:21" s="105" customFormat="1" x14ac:dyDescent="0.25">
      <c r="R6667" s="263"/>
      <c r="T6667" s="276"/>
      <c r="U6667" s="284"/>
    </row>
    <row r="6668" spans="18:21" s="105" customFormat="1" x14ac:dyDescent="0.25">
      <c r="R6668" s="263"/>
      <c r="T6668" s="276"/>
      <c r="U6668" s="284"/>
    </row>
    <row r="6669" spans="18:21" s="105" customFormat="1" x14ac:dyDescent="0.25">
      <c r="R6669" s="263"/>
      <c r="T6669" s="276"/>
      <c r="U6669" s="284"/>
    </row>
    <row r="6670" spans="18:21" s="105" customFormat="1" x14ac:dyDescent="0.25">
      <c r="R6670" s="263"/>
      <c r="T6670" s="276"/>
      <c r="U6670" s="284"/>
    </row>
    <row r="6671" spans="18:21" s="105" customFormat="1" x14ac:dyDescent="0.25">
      <c r="R6671" s="263"/>
      <c r="T6671" s="276"/>
      <c r="U6671" s="284"/>
    </row>
    <row r="6672" spans="18:21" s="105" customFormat="1" x14ac:dyDescent="0.25">
      <c r="R6672" s="263"/>
      <c r="T6672" s="276"/>
      <c r="U6672" s="284"/>
    </row>
    <row r="6673" spans="18:21" s="105" customFormat="1" x14ac:dyDescent="0.25">
      <c r="R6673" s="263"/>
      <c r="T6673" s="276"/>
      <c r="U6673" s="284"/>
    </row>
    <row r="6674" spans="18:21" s="105" customFormat="1" x14ac:dyDescent="0.25">
      <c r="R6674" s="263"/>
      <c r="T6674" s="276"/>
      <c r="U6674" s="284"/>
    </row>
    <row r="6675" spans="18:21" s="105" customFormat="1" x14ac:dyDescent="0.25">
      <c r="R6675" s="263"/>
      <c r="T6675" s="276"/>
      <c r="U6675" s="284"/>
    </row>
    <row r="6676" spans="18:21" s="105" customFormat="1" x14ac:dyDescent="0.25">
      <c r="R6676" s="263"/>
      <c r="T6676" s="276"/>
      <c r="U6676" s="284"/>
    </row>
    <row r="6677" spans="18:21" s="105" customFormat="1" x14ac:dyDescent="0.25">
      <c r="R6677" s="263"/>
      <c r="T6677" s="276"/>
      <c r="U6677" s="284"/>
    </row>
    <row r="6678" spans="18:21" s="105" customFormat="1" x14ac:dyDescent="0.25">
      <c r="R6678" s="263"/>
      <c r="T6678" s="276"/>
      <c r="U6678" s="284"/>
    </row>
    <row r="6679" spans="18:21" s="105" customFormat="1" x14ac:dyDescent="0.25">
      <c r="R6679" s="263"/>
      <c r="T6679" s="276"/>
      <c r="U6679" s="284"/>
    </row>
    <row r="6680" spans="18:21" s="105" customFormat="1" x14ac:dyDescent="0.25">
      <c r="R6680" s="263"/>
      <c r="T6680" s="276"/>
      <c r="U6680" s="284"/>
    </row>
    <row r="6681" spans="18:21" s="105" customFormat="1" x14ac:dyDescent="0.25">
      <c r="R6681" s="263"/>
      <c r="T6681" s="276"/>
      <c r="U6681" s="284"/>
    </row>
    <row r="6682" spans="18:21" s="105" customFormat="1" x14ac:dyDescent="0.25">
      <c r="R6682" s="263"/>
      <c r="T6682" s="276"/>
      <c r="U6682" s="284"/>
    </row>
    <row r="6683" spans="18:21" s="105" customFormat="1" x14ac:dyDescent="0.25">
      <c r="R6683" s="263"/>
      <c r="T6683" s="276"/>
      <c r="U6683" s="284"/>
    </row>
    <row r="6684" spans="18:21" s="105" customFormat="1" x14ac:dyDescent="0.25">
      <c r="R6684" s="263"/>
      <c r="T6684" s="276"/>
      <c r="U6684" s="284"/>
    </row>
    <row r="6685" spans="18:21" s="105" customFormat="1" x14ac:dyDescent="0.25">
      <c r="R6685" s="263"/>
      <c r="T6685" s="276"/>
      <c r="U6685" s="284"/>
    </row>
    <row r="6686" spans="18:21" s="105" customFormat="1" x14ac:dyDescent="0.25">
      <c r="R6686" s="263"/>
      <c r="T6686" s="276"/>
      <c r="U6686" s="284"/>
    </row>
    <row r="6687" spans="18:21" s="105" customFormat="1" x14ac:dyDescent="0.25">
      <c r="R6687" s="263"/>
      <c r="T6687" s="276"/>
      <c r="U6687" s="284"/>
    </row>
    <row r="6688" spans="18:21" s="105" customFormat="1" x14ac:dyDescent="0.25">
      <c r="R6688" s="263"/>
      <c r="T6688" s="276"/>
      <c r="U6688" s="284"/>
    </row>
    <row r="6689" spans="18:21" s="105" customFormat="1" x14ac:dyDescent="0.25">
      <c r="R6689" s="263"/>
      <c r="T6689" s="276"/>
      <c r="U6689" s="284"/>
    </row>
    <row r="6690" spans="18:21" s="105" customFormat="1" x14ac:dyDescent="0.25">
      <c r="R6690" s="263"/>
      <c r="T6690" s="276"/>
      <c r="U6690" s="284"/>
    </row>
    <row r="6691" spans="18:21" s="105" customFormat="1" x14ac:dyDescent="0.25">
      <c r="R6691" s="263"/>
      <c r="T6691" s="276"/>
      <c r="U6691" s="284"/>
    </row>
    <row r="6692" spans="18:21" s="105" customFormat="1" x14ac:dyDescent="0.25">
      <c r="R6692" s="263"/>
      <c r="T6692" s="276"/>
      <c r="U6692" s="284"/>
    </row>
    <row r="6693" spans="18:21" s="105" customFormat="1" x14ac:dyDescent="0.25">
      <c r="R6693" s="263"/>
      <c r="T6693" s="276"/>
      <c r="U6693" s="284"/>
    </row>
    <row r="6694" spans="18:21" s="105" customFormat="1" x14ac:dyDescent="0.25">
      <c r="R6694" s="263"/>
      <c r="T6694" s="276"/>
      <c r="U6694" s="284"/>
    </row>
    <row r="6695" spans="18:21" s="105" customFormat="1" x14ac:dyDescent="0.25">
      <c r="R6695" s="263"/>
      <c r="T6695" s="276"/>
      <c r="U6695" s="284"/>
    </row>
    <row r="6696" spans="18:21" s="105" customFormat="1" x14ac:dyDescent="0.25">
      <c r="R6696" s="263"/>
      <c r="T6696" s="276"/>
      <c r="U6696" s="284"/>
    </row>
    <row r="6697" spans="18:21" s="105" customFormat="1" x14ac:dyDescent="0.25">
      <c r="R6697" s="263"/>
      <c r="T6697" s="276"/>
      <c r="U6697" s="284"/>
    </row>
    <row r="6698" spans="18:21" s="105" customFormat="1" x14ac:dyDescent="0.25">
      <c r="R6698" s="263"/>
      <c r="T6698" s="276"/>
      <c r="U6698" s="284"/>
    </row>
    <row r="6699" spans="18:21" s="105" customFormat="1" x14ac:dyDescent="0.25">
      <c r="R6699" s="263"/>
      <c r="T6699" s="276"/>
      <c r="U6699" s="284"/>
    </row>
    <row r="6700" spans="18:21" s="105" customFormat="1" x14ac:dyDescent="0.25">
      <c r="R6700" s="263"/>
      <c r="T6700" s="276"/>
      <c r="U6700" s="284"/>
    </row>
    <row r="6701" spans="18:21" s="105" customFormat="1" x14ac:dyDescent="0.25">
      <c r="R6701" s="263"/>
      <c r="T6701" s="276"/>
      <c r="U6701" s="284"/>
    </row>
    <row r="6702" spans="18:21" s="105" customFormat="1" x14ac:dyDescent="0.25">
      <c r="R6702" s="263"/>
      <c r="T6702" s="276"/>
      <c r="U6702" s="284"/>
    </row>
    <row r="6703" spans="18:21" s="105" customFormat="1" x14ac:dyDescent="0.25">
      <c r="R6703" s="263"/>
      <c r="T6703" s="276"/>
      <c r="U6703" s="284"/>
    </row>
    <row r="6704" spans="18:21" s="105" customFormat="1" x14ac:dyDescent="0.25">
      <c r="R6704" s="263"/>
      <c r="T6704" s="276"/>
      <c r="U6704" s="284"/>
    </row>
    <row r="6705" spans="18:21" s="105" customFormat="1" x14ac:dyDescent="0.25">
      <c r="R6705" s="263"/>
      <c r="T6705" s="276"/>
      <c r="U6705" s="284"/>
    </row>
    <row r="6706" spans="18:21" s="105" customFormat="1" x14ac:dyDescent="0.25">
      <c r="R6706" s="263"/>
      <c r="T6706" s="276"/>
      <c r="U6706" s="284"/>
    </row>
    <row r="6707" spans="18:21" s="105" customFormat="1" x14ac:dyDescent="0.25">
      <c r="R6707" s="263"/>
      <c r="T6707" s="276"/>
      <c r="U6707" s="284"/>
    </row>
    <row r="6708" spans="18:21" s="105" customFormat="1" x14ac:dyDescent="0.25">
      <c r="R6708" s="263"/>
      <c r="T6708" s="276"/>
      <c r="U6708" s="284"/>
    </row>
    <row r="6709" spans="18:21" s="105" customFormat="1" x14ac:dyDescent="0.25">
      <c r="R6709" s="263"/>
      <c r="T6709" s="276"/>
      <c r="U6709" s="284"/>
    </row>
    <row r="6710" spans="18:21" s="105" customFormat="1" x14ac:dyDescent="0.25">
      <c r="R6710" s="263"/>
      <c r="T6710" s="276"/>
      <c r="U6710" s="284"/>
    </row>
    <row r="6711" spans="18:21" s="105" customFormat="1" x14ac:dyDescent="0.25">
      <c r="R6711" s="263"/>
      <c r="T6711" s="276"/>
      <c r="U6711" s="284"/>
    </row>
    <row r="6712" spans="18:21" s="105" customFormat="1" x14ac:dyDescent="0.25">
      <c r="R6712" s="263"/>
      <c r="T6712" s="276"/>
      <c r="U6712" s="284"/>
    </row>
    <row r="6713" spans="18:21" s="105" customFormat="1" x14ac:dyDescent="0.25">
      <c r="R6713" s="263"/>
      <c r="T6713" s="276"/>
      <c r="U6713" s="284"/>
    </row>
    <row r="6714" spans="18:21" s="105" customFormat="1" x14ac:dyDescent="0.25">
      <c r="R6714" s="263"/>
      <c r="T6714" s="276"/>
      <c r="U6714" s="284"/>
    </row>
    <row r="6715" spans="18:21" s="105" customFormat="1" x14ac:dyDescent="0.25">
      <c r="R6715" s="263"/>
      <c r="T6715" s="276"/>
      <c r="U6715" s="284"/>
    </row>
    <row r="6716" spans="18:21" s="105" customFormat="1" x14ac:dyDescent="0.25">
      <c r="R6716" s="263"/>
      <c r="T6716" s="276"/>
      <c r="U6716" s="284"/>
    </row>
    <row r="6717" spans="18:21" s="105" customFormat="1" x14ac:dyDescent="0.25">
      <c r="R6717" s="263"/>
      <c r="T6717" s="276"/>
      <c r="U6717" s="284"/>
    </row>
    <row r="6718" spans="18:21" s="105" customFormat="1" x14ac:dyDescent="0.25">
      <c r="R6718" s="263"/>
      <c r="T6718" s="276"/>
      <c r="U6718" s="284"/>
    </row>
    <row r="6719" spans="18:21" s="105" customFormat="1" x14ac:dyDescent="0.25">
      <c r="R6719" s="263"/>
      <c r="T6719" s="276"/>
      <c r="U6719" s="284"/>
    </row>
    <row r="6720" spans="18:21" s="105" customFormat="1" x14ac:dyDescent="0.25">
      <c r="R6720" s="263"/>
      <c r="T6720" s="276"/>
      <c r="U6720" s="284"/>
    </row>
    <row r="6721" spans="18:21" s="105" customFormat="1" x14ac:dyDescent="0.25">
      <c r="R6721" s="263"/>
      <c r="T6721" s="276"/>
      <c r="U6721" s="284"/>
    </row>
    <row r="6722" spans="18:21" s="105" customFormat="1" x14ac:dyDescent="0.25">
      <c r="R6722" s="263"/>
      <c r="T6722" s="276"/>
      <c r="U6722" s="284"/>
    </row>
    <row r="6723" spans="18:21" s="105" customFormat="1" x14ac:dyDescent="0.25">
      <c r="R6723" s="263"/>
      <c r="T6723" s="276"/>
      <c r="U6723" s="284"/>
    </row>
    <row r="6724" spans="18:21" s="105" customFormat="1" x14ac:dyDescent="0.25">
      <c r="R6724" s="263"/>
      <c r="T6724" s="276"/>
      <c r="U6724" s="284"/>
    </row>
    <row r="6725" spans="18:21" s="105" customFormat="1" x14ac:dyDescent="0.25">
      <c r="R6725" s="263"/>
      <c r="T6725" s="276"/>
      <c r="U6725" s="284"/>
    </row>
    <row r="6726" spans="18:21" s="105" customFormat="1" x14ac:dyDescent="0.25">
      <c r="R6726" s="263"/>
      <c r="T6726" s="276"/>
      <c r="U6726" s="284"/>
    </row>
    <row r="6727" spans="18:21" s="105" customFormat="1" x14ac:dyDescent="0.25">
      <c r="R6727" s="263"/>
      <c r="T6727" s="276"/>
      <c r="U6727" s="284"/>
    </row>
    <row r="6728" spans="18:21" s="105" customFormat="1" x14ac:dyDescent="0.25">
      <c r="R6728" s="263"/>
      <c r="T6728" s="276"/>
      <c r="U6728" s="284"/>
    </row>
    <row r="6729" spans="18:21" s="105" customFormat="1" x14ac:dyDescent="0.25">
      <c r="R6729" s="263"/>
      <c r="T6729" s="276"/>
      <c r="U6729" s="284"/>
    </row>
    <row r="6730" spans="18:21" s="105" customFormat="1" x14ac:dyDescent="0.25">
      <c r="R6730" s="263"/>
      <c r="T6730" s="276"/>
      <c r="U6730" s="284"/>
    </row>
    <row r="6731" spans="18:21" s="105" customFormat="1" x14ac:dyDescent="0.25">
      <c r="R6731" s="263"/>
      <c r="T6731" s="276"/>
      <c r="U6731" s="284"/>
    </row>
    <row r="6732" spans="18:21" s="105" customFormat="1" x14ac:dyDescent="0.25">
      <c r="R6732" s="263"/>
      <c r="T6732" s="276"/>
      <c r="U6732" s="284"/>
    </row>
    <row r="6733" spans="18:21" s="105" customFormat="1" x14ac:dyDescent="0.25">
      <c r="R6733" s="263"/>
      <c r="T6733" s="276"/>
      <c r="U6733" s="284"/>
    </row>
    <row r="6734" spans="18:21" s="105" customFormat="1" x14ac:dyDescent="0.25">
      <c r="R6734" s="263"/>
      <c r="T6734" s="276"/>
      <c r="U6734" s="284"/>
    </row>
    <row r="6735" spans="18:21" s="105" customFormat="1" x14ac:dyDescent="0.25">
      <c r="R6735" s="263"/>
      <c r="T6735" s="276"/>
      <c r="U6735" s="284"/>
    </row>
    <row r="6736" spans="18:21" s="105" customFormat="1" x14ac:dyDescent="0.25">
      <c r="R6736" s="263"/>
      <c r="T6736" s="276"/>
      <c r="U6736" s="284"/>
    </row>
    <row r="6737" spans="18:21" s="105" customFormat="1" x14ac:dyDescent="0.25">
      <c r="R6737" s="263"/>
      <c r="T6737" s="276"/>
      <c r="U6737" s="284"/>
    </row>
    <row r="6738" spans="18:21" s="105" customFormat="1" x14ac:dyDescent="0.25">
      <c r="R6738" s="263"/>
      <c r="T6738" s="276"/>
      <c r="U6738" s="284"/>
    </row>
    <row r="6739" spans="18:21" s="105" customFormat="1" x14ac:dyDescent="0.25">
      <c r="R6739" s="263"/>
      <c r="T6739" s="276"/>
      <c r="U6739" s="284"/>
    </row>
    <row r="6740" spans="18:21" s="105" customFormat="1" x14ac:dyDescent="0.25">
      <c r="R6740" s="263"/>
      <c r="T6740" s="276"/>
      <c r="U6740" s="284"/>
    </row>
    <row r="6741" spans="18:21" s="105" customFormat="1" x14ac:dyDescent="0.25">
      <c r="R6741" s="263"/>
      <c r="T6741" s="276"/>
      <c r="U6741" s="284"/>
    </row>
    <row r="6742" spans="18:21" s="105" customFormat="1" x14ac:dyDescent="0.25">
      <c r="R6742" s="263"/>
      <c r="T6742" s="276"/>
      <c r="U6742" s="284"/>
    </row>
    <row r="6743" spans="18:21" s="105" customFormat="1" x14ac:dyDescent="0.25">
      <c r="R6743" s="263"/>
      <c r="T6743" s="276"/>
      <c r="U6743" s="284"/>
    </row>
    <row r="6744" spans="18:21" s="105" customFormat="1" x14ac:dyDescent="0.25">
      <c r="R6744" s="263"/>
      <c r="T6744" s="276"/>
      <c r="U6744" s="284"/>
    </row>
    <row r="6745" spans="18:21" s="105" customFormat="1" x14ac:dyDescent="0.25">
      <c r="R6745" s="263"/>
      <c r="T6745" s="276"/>
      <c r="U6745" s="284"/>
    </row>
    <row r="6746" spans="18:21" s="105" customFormat="1" x14ac:dyDescent="0.25">
      <c r="R6746" s="263"/>
      <c r="T6746" s="276"/>
      <c r="U6746" s="284"/>
    </row>
    <row r="6747" spans="18:21" s="105" customFormat="1" x14ac:dyDescent="0.25">
      <c r="R6747" s="263"/>
      <c r="T6747" s="276"/>
      <c r="U6747" s="284"/>
    </row>
    <row r="6748" spans="18:21" s="105" customFormat="1" x14ac:dyDescent="0.25">
      <c r="R6748" s="263"/>
      <c r="T6748" s="276"/>
      <c r="U6748" s="284"/>
    </row>
    <row r="6749" spans="18:21" s="105" customFormat="1" x14ac:dyDescent="0.25">
      <c r="R6749" s="263"/>
      <c r="T6749" s="276"/>
      <c r="U6749" s="284"/>
    </row>
    <row r="6750" spans="18:21" s="105" customFormat="1" x14ac:dyDescent="0.25">
      <c r="R6750" s="263"/>
      <c r="T6750" s="276"/>
      <c r="U6750" s="284"/>
    </row>
    <row r="6751" spans="18:21" s="105" customFormat="1" x14ac:dyDescent="0.25">
      <c r="R6751" s="263"/>
      <c r="T6751" s="276"/>
      <c r="U6751" s="284"/>
    </row>
    <row r="6752" spans="18:21" s="105" customFormat="1" x14ac:dyDescent="0.25">
      <c r="R6752" s="263"/>
      <c r="T6752" s="276"/>
      <c r="U6752" s="284"/>
    </row>
    <row r="6753" spans="18:21" s="105" customFormat="1" x14ac:dyDescent="0.25">
      <c r="R6753" s="263"/>
      <c r="T6753" s="276"/>
      <c r="U6753" s="284"/>
    </row>
    <row r="6754" spans="18:21" s="105" customFormat="1" x14ac:dyDescent="0.25">
      <c r="R6754" s="263"/>
      <c r="T6754" s="276"/>
      <c r="U6754" s="284"/>
    </row>
    <row r="6755" spans="18:21" s="105" customFormat="1" x14ac:dyDescent="0.25">
      <c r="R6755" s="263"/>
      <c r="T6755" s="276"/>
      <c r="U6755" s="284"/>
    </row>
    <row r="6756" spans="18:21" s="105" customFormat="1" x14ac:dyDescent="0.25">
      <c r="R6756" s="263"/>
      <c r="T6756" s="276"/>
      <c r="U6756" s="284"/>
    </row>
    <row r="6757" spans="18:21" s="105" customFormat="1" x14ac:dyDescent="0.25">
      <c r="R6757" s="263"/>
      <c r="T6757" s="276"/>
      <c r="U6757" s="284"/>
    </row>
    <row r="6758" spans="18:21" s="105" customFormat="1" x14ac:dyDescent="0.25">
      <c r="R6758" s="263"/>
      <c r="T6758" s="276"/>
      <c r="U6758" s="284"/>
    </row>
    <row r="6759" spans="18:21" s="105" customFormat="1" x14ac:dyDescent="0.25">
      <c r="R6759" s="263"/>
      <c r="T6759" s="276"/>
      <c r="U6759" s="284"/>
    </row>
    <row r="6760" spans="18:21" s="105" customFormat="1" x14ac:dyDescent="0.25">
      <c r="R6760" s="263"/>
      <c r="T6760" s="276"/>
      <c r="U6760" s="284"/>
    </row>
    <row r="6761" spans="18:21" s="105" customFormat="1" x14ac:dyDescent="0.25">
      <c r="R6761" s="263"/>
      <c r="T6761" s="276"/>
      <c r="U6761" s="284"/>
    </row>
    <row r="6762" spans="18:21" s="105" customFormat="1" x14ac:dyDescent="0.25">
      <c r="R6762" s="263"/>
      <c r="T6762" s="276"/>
      <c r="U6762" s="284"/>
    </row>
    <row r="6763" spans="18:21" s="105" customFormat="1" x14ac:dyDescent="0.25">
      <c r="R6763" s="263"/>
      <c r="T6763" s="276"/>
      <c r="U6763" s="284"/>
    </row>
    <row r="6764" spans="18:21" s="105" customFormat="1" x14ac:dyDescent="0.25">
      <c r="R6764" s="263"/>
      <c r="T6764" s="276"/>
      <c r="U6764" s="284"/>
    </row>
    <row r="6765" spans="18:21" s="105" customFormat="1" x14ac:dyDescent="0.25">
      <c r="R6765" s="263"/>
      <c r="T6765" s="276"/>
      <c r="U6765" s="284"/>
    </row>
    <row r="6766" spans="18:21" s="105" customFormat="1" x14ac:dyDescent="0.25">
      <c r="R6766" s="263"/>
      <c r="T6766" s="276"/>
      <c r="U6766" s="284"/>
    </row>
    <row r="6767" spans="18:21" s="105" customFormat="1" x14ac:dyDescent="0.25">
      <c r="R6767" s="263"/>
      <c r="T6767" s="276"/>
      <c r="U6767" s="284"/>
    </row>
    <row r="6768" spans="18:21" s="105" customFormat="1" x14ac:dyDescent="0.25">
      <c r="R6768" s="263"/>
      <c r="T6768" s="276"/>
      <c r="U6768" s="284"/>
    </row>
    <row r="6769" spans="18:21" s="105" customFormat="1" x14ac:dyDescent="0.25">
      <c r="R6769" s="263"/>
      <c r="T6769" s="276"/>
      <c r="U6769" s="284"/>
    </row>
    <row r="6770" spans="18:21" s="105" customFormat="1" x14ac:dyDescent="0.25">
      <c r="R6770" s="263"/>
      <c r="T6770" s="276"/>
      <c r="U6770" s="284"/>
    </row>
    <row r="6771" spans="18:21" s="105" customFormat="1" x14ac:dyDescent="0.25">
      <c r="R6771" s="263"/>
      <c r="T6771" s="276"/>
      <c r="U6771" s="284"/>
    </row>
    <row r="6772" spans="18:21" s="105" customFormat="1" x14ac:dyDescent="0.25">
      <c r="R6772" s="263"/>
      <c r="T6772" s="276"/>
      <c r="U6772" s="284"/>
    </row>
    <row r="6773" spans="18:21" s="105" customFormat="1" x14ac:dyDescent="0.25">
      <c r="R6773" s="263"/>
      <c r="T6773" s="276"/>
      <c r="U6773" s="284"/>
    </row>
    <row r="6774" spans="18:21" s="105" customFormat="1" x14ac:dyDescent="0.25">
      <c r="R6774" s="263"/>
      <c r="T6774" s="276"/>
      <c r="U6774" s="284"/>
    </row>
    <row r="6775" spans="18:21" s="105" customFormat="1" x14ac:dyDescent="0.25">
      <c r="R6775" s="263"/>
      <c r="T6775" s="276"/>
      <c r="U6775" s="284"/>
    </row>
    <row r="6776" spans="18:21" s="105" customFormat="1" x14ac:dyDescent="0.25">
      <c r="R6776" s="263"/>
      <c r="T6776" s="276"/>
      <c r="U6776" s="284"/>
    </row>
    <row r="6777" spans="18:21" s="105" customFormat="1" x14ac:dyDescent="0.25">
      <c r="R6777" s="263"/>
      <c r="T6777" s="276"/>
      <c r="U6777" s="284"/>
    </row>
    <row r="6778" spans="18:21" s="105" customFormat="1" x14ac:dyDescent="0.25">
      <c r="R6778" s="263"/>
      <c r="T6778" s="276"/>
      <c r="U6778" s="284"/>
    </row>
    <row r="6779" spans="18:21" s="105" customFormat="1" x14ac:dyDescent="0.25">
      <c r="R6779" s="263"/>
      <c r="T6779" s="276"/>
      <c r="U6779" s="284"/>
    </row>
    <row r="6780" spans="18:21" s="105" customFormat="1" x14ac:dyDescent="0.25">
      <c r="R6780" s="263"/>
      <c r="T6780" s="276"/>
      <c r="U6780" s="284"/>
    </row>
    <row r="6781" spans="18:21" s="105" customFormat="1" x14ac:dyDescent="0.25">
      <c r="R6781" s="263"/>
      <c r="T6781" s="276"/>
      <c r="U6781" s="284"/>
    </row>
    <row r="6782" spans="18:21" s="105" customFormat="1" x14ac:dyDescent="0.25">
      <c r="R6782" s="263"/>
      <c r="T6782" s="276"/>
      <c r="U6782" s="284"/>
    </row>
    <row r="6783" spans="18:21" s="105" customFormat="1" x14ac:dyDescent="0.25">
      <c r="R6783" s="263"/>
      <c r="T6783" s="276"/>
      <c r="U6783" s="284"/>
    </row>
    <row r="6784" spans="18:21" s="105" customFormat="1" x14ac:dyDescent="0.25">
      <c r="R6784" s="263"/>
      <c r="T6784" s="276"/>
      <c r="U6784" s="284"/>
    </row>
    <row r="6785" spans="18:21" s="105" customFormat="1" x14ac:dyDescent="0.25">
      <c r="R6785" s="263"/>
      <c r="T6785" s="276"/>
      <c r="U6785" s="284"/>
    </row>
    <row r="6786" spans="18:21" s="105" customFormat="1" x14ac:dyDescent="0.25">
      <c r="R6786" s="263"/>
      <c r="T6786" s="276"/>
      <c r="U6786" s="284"/>
    </row>
    <row r="6787" spans="18:21" s="105" customFormat="1" x14ac:dyDescent="0.25">
      <c r="R6787" s="263"/>
      <c r="T6787" s="276"/>
      <c r="U6787" s="284"/>
    </row>
    <row r="6788" spans="18:21" s="105" customFormat="1" x14ac:dyDescent="0.25">
      <c r="R6788" s="263"/>
      <c r="T6788" s="276"/>
      <c r="U6788" s="284"/>
    </row>
    <row r="6789" spans="18:21" s="105" customFormat="1" x14ac:dyDescent="0.25">
      <c r="R6789" s="263"/>
      <c r="T6789" s="276"/>
      <c r="U6789" s="284"/>
    </row>
    <row r="6790" spans="18:21" s="105" customFormat="1" x14ac:dyDescent="0.25">
      <c r="R6790" s="263"/>
      <c r="T6790" s="276"/>
      <c r="U6790" s="284"/>
    </row>
    <row r="6791" spans="18:21" s="105" customFormat="1" x14ac:dyDescent="0.25">
      <c r="R6791" s="263"/>
      <c r="T6791" s="276"/>
      <c r="U6791" s="284"/>
    </row>
    <row r="6792" spans="18:21" s="105" customFormat="1" x14ac:dyDescent="0.25">
      <c r="R6792" s="263"/>
      <c r="T6792" s="276"/>
      <c r="U6792" s="284"/>
    </row>
    <row r="6793" spans="18:21" s="105" customFormat="1" x14ac:dyDescent="0.25">
      <c r="R6793" s="263"/>
      <c r="T6793" s="276"/>
      <c r="U6793" s="284"/>
    </row>
    <row r="6794" spans="18:21" s="105" customFormat="1" x14ac:dyDescent="0.25">
      <c r="R6794" s="263"/>
      <c r="T6794" s="276"/>
      <c r="U6794" s="284"/>
    </row>
    <row r="6795" spans="18:21" s="105" customFormat="1" x14ac:dyDescent="0.25">
      <c r="R6795" s="263"/>
      <c r="T6795" s="276"/>
      <c r="U6795" s="284"/>
    </row>
    <row r="6796" spans="18:21" s="105" customFormat="1" x14ac:dyDescent="0.25">
      <c r="R6796" s="263"/>
      <c r="T6796" s="276"/>
      <c r="U6796" s="284"/>
    </row>
    <row r="6797" spans="18:21" s="105" customFormat="1" x14ac:dyDescent="0.25">
      <c r="R6797" s="263"/>
      <c r="T6797" s="276"/>
      <c r="U6797" s="284"/>
    </row>
    <row r="6798" spans="18:21" s="105" customFormat="1" x14ac:dyDescent="0.25">
      <c r="R6798" s="263"/>
      <c r="T6798" s="276"/>
      <c r="U6798" s="284"/>
    </row>
    <row r="6799" spans="18:21" s="105" customFormat="1" x14ac:dyDescent="0.25">
      <c r="R6799" s="263"/>
      <c r="T6799" s="276"/>
      <c r="U6799" s="284"/>
    </row>
    <row r="6800" spans="18:21" s="105" customFormat="1" x14ac:dyDescent="0.25">
      <c r="R6800" s="263"/>
      <c r="T6800" s="276"/>
      <c r="U6800" s="284"/>
    </row>
    <row r="6801" spans="18:21" s="105" customFormat="1" x14ac:dyDescent="0.25">
      <c r="R6801" s="263"/>
      <c r="T6801" s="276"/>
      <c r="U6801" s="284"/>
    </row>
    <row r="6802" spans="18:21" s="105" customFormat="1" x14ac:dyDescent="0.25">
      <c r="R6802" s="263"/>
      <c r="T6802" s="276"/>
      <c r="U6802" s="284"/>
    </row>
    <row r="6803" spans="18:21" s="105" customFormat="1" x14ac:dyDescent="0.25">
      <c r="R6803" s="263"/>
      <c r="T6803" s="276"/>
      <c r="U6803" s="284"/>
    </row>
    <row r="6804" spans="18:21" s="105" customFormat="1" x14ac:dyDescent="0.25">
      <c r="R6804" s="263"/>
      <c r="T6804" s="276"/>
      <c r="U6804" s="284"/>
    </row>
    <row r="6805" spans="18:21" s="105" customFormat="1" x14ac:dyDescent="0.25">
      <c r="R6805" s="263"/>
      <c r="T6805" s="276"/>
      <c r="U6805" s="284"/>
    </row>
    <row r="6806" spans="18:21" s="105" customFormat="1" x14ac:dyDescent="0.25">
      <c r="R6806" s="263"/>
      <c r="T6806" s="276"/>
      <c r="U6806" s="284"/>
    </row>
    <row r="6807" spans="18:21" s="105" customFormat="1" x14ac:dyDescent="0.25">
      <c r="R6807" s="263"/>
      <c r="T6807" s="276"/>
      <c r="U6807" s="284"/>
    </row>
    <row r="6808" spans="18:21" s="105" customFormat="1" x14ac:dyDescent="0.25">
      <c r="R6808" s="263"/>
      <c r="T6808" s="276"/>
      <c r="U6808" s="284"/>
    </row>
    <row r="6809" spans="18:21" s="105" customFormat="1" x14ac:dyDescent="0.25">
      <c r="R6809" s="263"/>
      <c r="T6809" s="276"/>
      <c r="U6809" s="284"/>
    </row>
    <row r="6810" spans="18:21" s="105" customFormat="1" x14ac:dyDescent="0.25">
      <c r="R6810" s="263"/>
      <c r="T6810" s="276"/>
      <c r="U6810" s="284"/>
    </row>
    <row r="6811" spans="18:21" s="105" customFormat="1" x14ac:dyDescent="0.25">
      <c r="R6811" s="263"/>
      <c r="T6811" s="276"/>
      <c r="U6811" s="284"/>
    </row>
    <row r="6812" spans="18:21" s="105" customFormat="1" x14ac:dyDescent="0.25">
      <c r="R6812" s="263"/>
      <c r="T6812" s="276"/>
      <c r="U6812" s="284"/>
    </row>
    <row r="6813" spans="18:21" s="105" customFormat="1" x14ac:dyDescent="0.25">
      <c r="R6813" s="263"/>
      <c r="T6813" s="276"/>
      <c r="U6813" s="284"/>
    </row>
    <row r="6814" spans="18:21" s="105" customFormat="1" x14ac:dyDescent="0.25">
      <c r="R6814" s="263"/>
      <c r="T6814" s="276"/>
      <c r="U6814" s="284"/>
    </row>
    <row r="6815" spans="18:21" s="105" customFormat="1" x14ac:dyDescent="0.25">
      <c r="R6815" s="263"/>
      <c r="T6815" s="276"/>
      <c r="U6815" s="284"/>
    </row>
    <row r="6816" spans="18:21" s="105" customFormat="1" x14ac:dyDescent="0.25">
      <c r="R6816" s="263"/>
      <c r="T6816" s="276"/>
      <c r="U6816" s="284"/>
    </row>
    <row r="6817" spans="18:21" s="105" customFormat="1" x14ac:dyDescent="0.25">
      <c r="R6817" s="263"/>
      <c r="T6817" s="276"/>
      <c r="U6817" s="284"/>
    </row>
    <row r="6818" spans="18:21" s="105" customFormat="1" x14ac:dyDescent="0.25">
      <c r="R6818" s="263"/>
      <c r="T6818" s="276"/>
      <c r="U6818" s="284"/>
    </row>
    <row r="6819" spans="18:21" s="105" customFormat="1" x14ac:dyDescent="0.25">
      <c r="R6819" s="263"/>
      <c r="T6819" s="276"/>
      <c r="U6819" s="284"/>
    </row>
    <row r="6820" spans="18:21" s="105" customFormat="1" x14ac:dyDescent="0.25">
      <c r="R6820" s="263"/>
      <c r="T6820" s="276"/>
      <c r="U6820" s="284"/>
    </row>
    <row r="6821" spans="18:21" s="105" customFormat="1" x14ac:dyDescent="0.25">
      <c r="R6821" s="263"/>
      <c r="T6821" s="276"/>
      <c r="U6821" s="284"/>
    </row>
    <row r="6822" spans="18:21" s="105" customFormat="1" x14ac:dyDescent="0.25">
      <c r="R6822" s="263"/>
      <c r="T6822" s="276"/>
      <c r="U6822" s="284"/>
    </row>
    <row r="6823" spans="18:21" s="105" customFormat="1" x14ac:dyDescent="0.25">
      <c r="R6823" s="263"/>
      <c r="T6823" s="276"/>
      <c r="U6823" s="284"/>
    </row>
    <row r="6824" spans="18:21" s="105" customFormat="1" x14ac:dyDescent="0.25">
      <c r="R6824" s="263"/>
      <c r="T6824" s="276"/>
      <c r="U6824" s="284"/>
    </row>
    <row r="6825" spans="18:21" s="105" customFormat="1" x14ac:dyDescent="0.25">
      <c r="R6825" s="263"/>
      <c r="T6825" s="276"/>
      <c r="U6825" s="284"/>
    </row>
    <row r="6826" spans="18:21" s="105" customFormat="1" x14ac:dyDescent="0.25">
      <c r="R6826" s="263"/>
      <c r="T6826" s="276"/>
      <c r="U6826" s="284"/>
    </row>
    <row r="6827" spans="18:21" s="105" customFormat="1" x14ac:dyDescent="0.25">
      <c r="R6827" s="263"/>
      <c r="T6827" s="276"/>
      <c r="U6827" s="284"/>
    </row>
    <row r="6828" spans="18:21" s="105" customFormat="1" x14ac:dyDescent="0.25">
      <c r="R6828" s="263"/>
      <c r="T6828" s="276"/>
      <c r="U6828" s="284"/>
    </row>
    <row r="6829" spans="18:21" s="105" customFormat="1" x14ac:dyDescent="0.25">
      <c r="R6829" s="263"/>
      <c r="T6829" s="276"/>
      <c r="U6829" s="284"/>
    </row>
    <row r="6830" spans="18:21" s="105" customFormat="1" x14ac:dyDescent="0.25">
      <c r="R6830" s="263"/>
      <c r="T6830" s="276"/>
      <c r="U6830" s="284"/>
    </row>
    <row r="6831" spans="18:21" s="105" customFormat="1" x14ac:dyDescent="0.25">
      <c r="R6831" s="263"/>
      <c r="T6831" s="276"/>
      <c r="U6831" s="284"/>
    </row>
    <row r="6832" spans="18:21" s="105" customFormat="1" x14ac:dyDescent="0.25">
      <c r="R6832" s="263"/>
      <c r="T6832" s="276"/>
      <c r="U6832" s="284"/>
    </row>
    <row r="6833" spans="18:21" s="105" customFormat="1" x14ac:dyDescent="0.25">
      <c r="R6833" s="263"/>
      <c r="T6833" s="276"/>
      <c r="U6833" s="284"/>
    </row>
    <row r="6834" spans="18:21" s="105" customFormat="1" x14ac:dyDescent="0.25">
      <c r="R6834" s="263"/>
      <c r="T6834" s="276"/>
      <c r="U6834" s="284"/>
    </row>
    <row r="6835" spans="18:21" s="105" customFormat="1" x14ac:dyDescent="0.25">
      <c r="R6835" s="263"/>
      <c r="T6835" s="276"/>
      <c r="U6835" s="284"/>
    </row>
    <row r="6836" spans="18:21" s="105" customFormat="1" x14ac:dyDescent="0.25">
      <c r="R6836" s="263"/>
      <c r="T6836" s="276"/>
      <c r="U6836" s="284"/>
    </row>
    <row r="6837" spans="18:21" s="105" customFormat="1" x14ac:dyDescent="0.25">
      <c r="R6837" s="263"/>
      <c r="T6837" s="276"/>
      <c r="U6837" s="284"/>
    </row>
    <row r="6838" spans="18:21" s="105" customFormat="1" x14ac:dyDescent="0.25">
      <c r="R6838" s="263"/>
      <c r="T6838" s="276"/>
      <c r="U6838" s="284"/>
    </row>
    <row r="6839" spans="18:21" s="105" customFormat="1" x14ac:dyDescent="0.25">
      <c r="R6839" s="263"/>
      <c r="T6839" s="276"/>
      <c r="U6839" s="284"/>
    </row>
    <row r="6840" spans="18:21" s="105" customFormat="1" x14ac:dyDescent="0.25">
      <c r="R6840" s="263"/>
      <c r="T6840" s="276"/>
      <c r="U6840" s="284"/>
    </row>
    <row r="6841" spans="18:21" s="105" customFormat="1" x14ac:dyDescent="0.25">
      <c r="R6841" s="263"/>
      <c r="T6841" s="276"/>
      <c r="U6841" s="284"/>
    </row>
    <row r="6842" spans="18:21" s="105" customFormat="1" x14ac:dyDescent="0.25">
      <c r="R6842" s="263"/>
      <c r="T6842" s="276"/>
      <c r="U6842" s="284"/>
    </row>
    <row r="6843" spans="18:21" s="105" customFormat="1" x14ac:dyDescent="0.25">
      <c r="R6843" s="263"/>
      <c r="T6843" s="276"/>
      <c r="U6843" s="284"/>
    </row>
    <row r="6844" spans="18:21" s="105" customFormat="1" x14ac:dyDescent="0.25">
      <c r="R6844" s="263"/>
      <c r="T6844" s="276"/>
      <c r="U6844" s="284"/>
    </row>
    <row r="6845" spans="18:21" s="105" customFormat="1" x14ac:dyDescent="0.25">
      <c r="R6845" s="263"/>
      <c r="T6845" s="276"/>
      <c r="U6845" s="284"/>
    </row>
    <row r="6846" spans="18:21" s="105" customFormat="1" x14ac:dyDescent="0.25">
      <c r="R6846" s="263"/>
      <c r="T6846" s="276"/>
      <c r="U6846" s="284"/>
    </row>
    <row r="6847" spans="18:21" s="105" customFormat="1" x14ac:dyDescent="0.25">
      <c r="R6847" s="263"/>
      <c r="T6847" s="276"/>
      <c r="U6847" s="284"/>
    </row>
    <row r="6848" spans="18:21" s="105" customFormat="1" x14ac:dyDescent="0.25">
      <c r="R6848" s="263"/>
      <c r="T6848" s="276"/>
      <c r="U6848" s="284"/>
    </row>
    <row r="6849" spans="18:21" s="105" customFormat="1" x14ac:dyDescent="0.25">
      <c r="R6849" s="263"/>
      <c r="T6849" s="276"/>
      <c r="U6849" s="284"/>
    </row>
    <row r="6850" spans="18:21" s="105" customFormat="1" x14ac:dyDescent="0.25">
      <c r="R6850" s="263"/>
      <c r="T6850" s="276"/>
      <c r="U6850" s="284"/>
    </row>
    <row r="6851" spans="18:21" s="105" customFormat="1" x14ac:dyDescent="0.25">
      <c r="R6851" s="263"/>
      <c r="T6851" s="276"/>
      <c r="U6851" s="284"/>
    </row>
    <row r="6852" spans="18:21" s="105" customFormat="1" x14ac:dyDescent="0.25">
      <c r="R6852" s="263"/>
      <c r="T6852" s="276"/>
      <c r="U6852" s="284"/>
    </row>
    <row r="6853" spans="18:21" s="105" customFormat="1" x14ac:dyDescent="0.25">
      <c r="R6853" s="263"/>
      <c r="T6853" s="276"/>
      <c r="U6853" s="284"/>
    </row>
    <row r="6854" spans="18:21" s="105" customFormat="1" x14ac:dyDescent="0.25">
      <c r="R6854" s="263"/>
      <c r="T6854" s="276"/>
      <c r="U6854" s="284"/>
    </row>
    <row r="6855" spans="18:21" s="105" customFormat="1" x14ac:dyDescent="0.25">
      <c r="R6855" s="263"/>
      <c r="T6855" s="276"/>
      <c r="U6855" s="284"/>
    </row>
    <row r="6856" spans="18:21" s="105" customFormat="1" x14ac:dyDescent="0.25">
      <c r="R6856" s="263"/>
      <c r="T6856" s="276"/>
      <c r="U6856" s="284"/>
    </row>
    <row r="6857" spans="18:21" s="105" customFormat="1" x14ac:dyDescent="0.25">
      <c r="R6857" s="263"/>
      <c r="T6857" s="276"/>
      <c r="U6857" s="284"/>
    </row>
    <row r="6858" spans="18:21" s="105" customFormat="1" x14ac:dyDescent="0.25">
      <c r="R6858" s="263"/>
      <c r="T6858" s="276"/>
      <c r="U6858" s="284"/>
    </row>
    <row r="6859" spans="18:21" s="105" customFormat="1" x14ac:dyDescent="0.25">
      <c r="R6859" s="263"/>
      <c r="T6859" s="276"/>
      <c r="U6859" s="284"/>
    </row>
    <row r="6860" spans="18:21" s="105" customFormat="1" x14ac:dyDescent="0.25">
      <c r="R6860" s="263"/>
      <c r="T6860" s="276"/>
      <c r="U6860" s="284"/>
    </row>
    <row r="6861" spans="18:21" s="105" customFormat="1" x14ac:dyDescent="0.25">
      <c r="R6861" s="263"/>
      <c r="T6861" s="276"/>
      <c r="U6861" s="284"/>
    </row>
    <row r="6862" spans="18:21" s="105" customFormat="1" x14ac:dyDescent="0.25">
      <c r="R6862" s="263"/>
      <c r="T6862" s="276"/>
      <c r="U6862" s="284"/>
    </row>
    <row r="6863" spans="18:21" s="105" customFormat="1" x14ac:dyDescent="0.25">
      <c r="R6863" s="263"/>
      <c r="T6863" s="276"/>
      <c r="U6863" s="284"/>
    </row>
    <row r="6864" spans="18:21" s="105" customFormat="1" x14ac:dyDescent="0.25">
      <c r="R6864" s="263"/>
      <c r="T6864" s="276"/>
      <c r="U6864" s="284"/>
    </row>
    <row r="6865" spans="18:21" s="105" customFormat="1" x14ac:dyDescent="0.25">
      <c r="R6865" s="263"/>
      <c r="T6865" s="276"/>
      <c r="U6865" s="284"/>
    </row>
    <row r="6866" spans="18:21" s="105" customFormat="1" x14ac:dyDescent="0.25">
      <c r="R6866" s="263"/>
      <c r="T6866" s="276"/>
      <c r="U6866" s="284"/>
    </row>
    <row r="6867" spans="18:21" s="105" customFormat="1" x14ac:dyDescent="0.25">
      <c r="R6867" s="263"/>
      <c r="T6867" s="276"/>
      <c r="U6867" s="284"/>
    </row>
    <row r="6868" spans="18:21" s="105" customFormat="1" x14ac:dyDescent="0.25">
      <c r="R6868" s="263"/>
      <c r="T6868" s="276"/>
      <c r="U6868" s="284"/>
    </row>
    <row r="6869" spans="18:21" s="105" customFormat="1" x14ac:dyDescent="0.25">
      <c r="R6869" s="263"/>
      <c r="T6869" s="276"/>
      <c r="U6869" s="284"/>
    </row>
    <row r="6870" spans="18:21" s="105" customFormat="1" x14ac:dyDescent="0.25">
      <c r="R6870" s="263"/>
      <c r="T6870" s="276"/>
      <c r="U6870" s="284"/>
    </row>
    <row r="6871" spans="18:21" s="105" customFormat="1" x14ac:dyDescent="0.25">
      <c r="R6871" s="263"/>
      <c r="T6871" s="276"/>
      <c r="U6871" s="284"/>
    </row>
    <row r="6872" spans="18:21" s="105" customFormat="1" x14ac:dyDescent="0.25">
      <c r="R6872" s="263"/>
      <c r="T6872" s="276"/>
      <c r="U6872" s="284"/>
    </row>
    <row r="6873" spans="18:21" s="105" customFormat="1" x14ac:dyDescent="0.25">
      <c r="R6873" s="263"/>
      <c r="T6873" s="276"/>
      <c r="U6873" s="284"/>
    </row>
    <row r="6874" spans="18:21" s="105" customFormat="1" x14ac:dyDescent="0.25">
      <c r="R6874" s="263"/>
      <c r="T6874" s="276"/>
      <c r="U6874" s="284"/>
    </row>
    <row r="6875" spans="18:21" s="105" customFormat="1" x14ac:dyDescent="0.25">
      <c r="R6875" s="263"/>
      <c r="T6875" s="276"/>
      <c r="U6875" s="284"/>
    </row>
    <row r="6876" spans="18:21" s="105" customFormat="1" x14ac:dyDescent="0.25">
      <c r="R6876" s="263"/>
      <c r="T6876" s="276"/>
      <c r="U6876" s="284"/>
    </row>
    <row r="6877" spans="18:21" s="105" customFormat="1" x14ac:dyDescent="0.25">
      <c r="R6877" s="263"/>
      <c r="T6877" s="276"/>
      <c r="U6877" s="284"/>
    </row>
    <row r="6878" spans="18:21" s="105" customFormat="1" x14ac:dyDescent="0.25">
      <c r="R6878" s="263"/>
      <c r="T6878" s="276"/>
      <c r="U6878" s="284"/>
    </row>
    <row r="6879" spans="18:21" s="105" customFormat="1" x14ac:dyDescent="0.25">
      <c r="R6879" s="263"/>
      <c r="T6879" s="276"/>
      <c r="U6879" s="284"/>
    </row>
    <row r="6880" spans="18:21" s="105" customFormat="1" x14ac:dyDescent="0.25">
      <c r="R6880" s="263"/>
      <c r="T6880" s="276"/>
      <c r="U6880" s="284"/>
    </row>
    <row r="6881" spans="18:21" s="105" customFormat="1" x14ac:dyDescent="0.25">
      <c r="R6881" s="263"/>
      <c r="T6881" s="276"/>
      <c r="U6881" s="284"/>
    </row>
    <row r="6882" spans="18:21" s="105" customFormat="1" x14ac:dyDescent="0.25">
      <c r="R6882" s="263"/>
      <c r="T6882" s="276"/>
      <c r="U6882" s="284"/>
    </row>
    <row r="6883" spans="18:21" s="105" customFormat="1" x14ac:dyDescent="0.25">
      <c r="R6883" s="263"/>
      <c r="T6883" s="276"/>
      <c r="U6883" s="284"/>
    </row>
    <row r="6884" spans="18:21" s="105" customFormat="1" x14ac:dyDescent="0.25">
      <c r="R6884" s="263"/>
      <c r="T6884" s="276"/>
      <c r="U6884" s="284"/>
    </row>
    <row r="6885" spans="18:21" s="105" customFormat="1" x14ac:dyDescent="0.25">
      <c r="R6885" s="263"/>
      <c r="T6885" s="276"/>
      <c r="U6885" s="284"/>
    </row>
    <row r="6886" spans="18:21" s="105" customFormat="1" x14ac:dyDescent="0.25">
      <c r="R6886" s="263"/>
      <c r="T6886" s="276"/>
      <c r="U6886" s="284"/>
    </row>
    <row r="6887" spans="18:21" s="105" customFormat="1" x14ac:dyDescent="0.25">
      <c r="R6887" s="263"/>
      <c r="T6887" s="276"/>
      <c r="U6887" s="284"/>
    </row>
    <row r="6888" spans="18:21" s="105" customFormat="1" x14ac:dyDescent="0.25">
      <c r="R6888" s="263"/>
      <c r="T6888" s="276"/>
      <c r="U6888" s="284"/>
    </row>
    <row r="6889" spans="18:21" s="105" customFormat="1" x14ac:dyDescent="0.25">
      <c r="R6889" s="263"/>
      <c r="T6889" s="276"/>
      <c r="U6889" s="284"/>
    </row>
    <row r="6890" spans="18:21" s="105" customFormat="1" x14ac:dyDescent="0.25">
      <c r="R6890" s="263"/>
      <c r="T6890" s="276"/>
      <c r="U6890" s="284"/>
    </row>
    <row r="6891" spans="18:21" s="105" customFormat="1" x14ac:dyDescent="0.25">
      <c r="R6891" s="263"/>
      <c r="T6891" s="276"/>
      <c r="U6891" s="284"/>
    </row>
    <row r="6892" spans="18:21" s="105" customFormat="1" x14ac:dyDescent="0.25">
      <c r="R6892" s="263"/>
      <c r="T6892" s="276"/>
      <c r="U6892" s="284"/>
    </row>
    <row r="6893" spans="18:21" s="105" customFormat="1" x14ac:dyDescent="0.25">
      <c r="R6893" s="263"/>
      <c r="T6893" s="276"/>
      <c r="U6893" s="284"/>
    </row>
    <row r="6894" spans="18:21" s="105" customFormat="1" x14ac:dyDescent="0.25">
      <c r="R6894" s="263"/>
      <c r="T6894" s="276"/>
      <c r="U6894" s="284"/>
    </row>
    <row r="6895" spans="18:21" s="105" customFormat="1" x14ac:dyDescent="0.25">
      <c r="R6895" s="263"/>
      <c r="T6895" s="276"/>
      <c r="U6895" s="284"/>
    </row>
    <row r="6896" spans="18:21" s="105" customFormat="1" x14ac:dyDescent="0.25">
      <c r="R6896" s="263"/>
      <c r="T6896" s="276"/>
      <c r="U6896" s="284"/>
    </row>
    <row r="6897" spans="18:21" s="105" customFormat="1" x14ac:dyDescent="0.25">
      <c r="R6897" s="263"/>
      <c r="T6897" s="276"/>
      <c r="U6897" s="284"/>
    </row>
    <row r="6898" spans="18:21" s="105" customFormat="1" x14ac:dyDescent="0.25">
      <c r="R6898" s="263"/>
      <c r="T6898" s="276"/>
      <c r="U6898" s="284"/>
    </row>
    <row r="6899" spans="18:21" s="105" customFormat="1" x14ac:dyDescent="0.25">
      <c r="R6899" s="263"/>
      <c r="T6899" s="276"/>
      <c r="U6899" s="284"/>
    </row>
    <row r="6900" spans="18:21" s="105" customFormat="1" x14ac:dyDescent="0.25">
      <c r="R6900" s="263"/>
      <c r="T6900" s="276"/>
      <c r="U6900" s="284"/>
    </row>
    <row r="6901" spans="18:21" s="105" customFormat="1" x14ac:dyDescent="0.25">
      <c r="R6901" s="263"/>
      <c r="T6901" s="276"/>
      <c r="U6901" s="284"/>
    </row>
    <row r="6902" spans="18:21" s="105" customFormat="1" x14ac:dyDescent="0.25">
      <c r="R6902" s="263"/>
      <c r="T6902" s="276"/>
      <c r="U6902" s="284"/>
    </row>
    <row r="6903" spans="18:21" s="105" customFormat="1" x14ac:dyDescent="0.25">
      <c r="R6903" s="263"/>
      <c r="T6903" s="276"/>
      <c r="U6903" s="284"/>
    </row>
    <row r="6904" spans="18:21" s="105" customFormat="1" x14ac:dyDescent="0.25">
      <c r="R6904" s="263"/>
      <c r="T6904" s="276"/>
      <c r="U6904" s="284"/>
    </row>
    <row r="6905" spans="18:21" s="105" customFormat="1" x14ac:dyDescent="0.25">
      <c r="R6905" s="263"/>
      <c r="T6905" s="276"/>
      <c r="U6905" s="284"/>
    </row>
    <row r="6906" spans="18:21" s="105" customFormat="1" x14ac:dyDescent="0.25">
      <c r="R6906" s="263"/>
      <c r="T6906" s="276"/>
      <c r="U6906" s="284"/>
    </row>
    <row r="6907" spans="18:21" s="105" customFormat="1" x14ac:dyDescent="0.25">
      <c r="R6907" s="263"/>
      <c r="T6907" s="276"/>
      <c r="U6907" s="284"/>
    </row>
    <row r="6908" spans="18:21" s="105" customFormat="1" x14ac:dyDescent="0.25">
      <c r="R6908" s="263"/>
      <c r="T6908" s="276"/>
      <c r="U6908" s="284"/>
    </row>
    <row r="6909" spans="18:21" s="105" customFormat="1" x14ac:dyDescent="0.25">
      <c r="R6909" s="263"/>
      <c r="T6909" s="276"/>
      <c r="U6909" s="284"/>
    </row>
    <row r="6910" spans="18:21" s="105" customFormat="1" x14ac:dyDescent="0.25">
      <c r="R6910" s="263"/>
      <c r="T6910" s="276"/>
      <c r="U6910" s="284"/>
    </row>
    <row r="6911" spans="18:21" s="105" customFormat="1" x14ac:dyDescent="0.25">
      <c r="R6911" s="263"/>
      <c r="T6911" s="276"/>
      <c r="U6911" s="284"/>
    </row>
    <row r="6912" spans="18:21" s="105" customFormat="1" x14ac:dyDescent="0.25">
      <c r="R6912" s="263"/>
      <c r="T6912" s="276"/>
      <c r="U6912" s="284"/>
    </row>
    <row r="6913" spans="18:21" s="105" customFormat="1" x14ac:dyDescent="0.25">
      <c r="R6913" s="263"/>
      <c r="T6913" s="276"/>
      <c r="U6913" s="284"/>
    </row>
    <row r="6914" spans="18:21" s="105" customFormat="1" x14ac:dyDescent="0.25">
      <c r="R6914" s="263"/>
      <c r="T6914" s="276"/>
      <c r="U6914" s="284"/>
    </row>
    <row r="6915" spans="18:21" s="105" customFormat="1" x14ac:dyDescent="0.25">
      <c r="R6915" s="263"/>
      <c r="T6915" s="276"/>
      <c r="U6915" s="284"/>
    </row>
    <row r="6916" spans="18:21" s="105" customFormat="1" x14ac:dyDescent="0.25">
      <c r="R6916" s="263"/>
      <c r="T6916" s="276"/>
      <c r="U6916" s="284"/>
    </row>
    <row r="6917" spans="18:21" s="105" customFormat="1" x14ac:dyDescent="0.25">
      <c r="R6917" s="263"/>
      <c r="T6917" s="276"/>
      <c r="U6917" s="284"/>
    </row>
    <row r="6918" spans="18:21" s="105" customFormat="1" x14ac:dyDescent="0.25">
      <c r="R6918" s="263"/>
      <c r="T6918" s="276"/>
      <c r="U6918" s="284"/>
    </row>
    <row r="6919" spans="18:21" s="105" customFormat="1" x14ac:dyDescent="0.25">
      <c r="R6919" s="263"/>
      <c r="T6919" s="276"/>
      <c r="U6919" s="284"/>
    </row>
    <row r="6920" spans="18:21" s="105" customFormat="1" x14ac:dyDescent="0.25">
      <c r="R6920" s="263"/>
      <c r="T6920" s="276"/>
      <c r="U6920" s="284"/>
    </row>
    <row r="6921" spans="18:21" s="105" customFormat="1" x14ac:dyDescent="0.25">
      <c r="R6921" s="263"/>
      <c r="T6921" s="276"/>
      <c r="U6921" s="284"/>
    </row>
    <row r="6922" spans="18:21" s="105" customFormat="1" x14ac:dyDescent="0.25">
      <c r="R6922" s="263"/>
      <c r="T6922" s="276"/>
      <c r="U6922" s="284"/>
    </row>
    <row r="6923" spans="18:21" s="105" customFormat="1" x14ac:dyDescent="0.25">
      <c r="R6923" s="263"/>
      <c r="T6923" s="276"/>
      <c r="U6923" s="284"/>
    </row>
    <row r="6924" spans="18:21" s="105" customFormat="1" x14ac:dyDescent="0.25">
      <c r="R6924" s="263"/>
      <c r="T6924" s="276"/>
      <c r="U6924" s="284"/>
    </row>
    <row r="6925" spans="18:21" s="105" customFormat="1" x14ac:dyDescent="0.25">
      <c r="R6925" s="263"/>
      <c r="T6925" s="276"/>
      <c r="U6925" s="284"/>
    </row>
    <row r="6926" spans="18:21" s="105" customFormat="1" x14ac:dyDescent="0.25">
      <c r="R6926" s="263"/>
      <c r="T6926" s="276"/>
      <c r="U6926" s="284"/>
    </row>
    <row r="6927" spans="18:21" s="105" customFormat="1" x14ac:dyDescent="0.25">
      <c r="R6927" s="263"/>
      <c r="T6927" s="276"/>
      <c r="U6927" s="284"/>
    </row>
    <row r="6928" spans="18:21" s="105" customFormat="1" x14ac:dyDescent="0.25">
      <c r="R6928" s="263"/>
      <c r="T6928" s="276"/>
      <c r="U6928" s="284"/>
    </row>
    <row r="6929" spans="18:21" s="105" customFormat="1" x14ac:dyDescent="0.25">
      <c r="R6929" s="263"/>
      <c r="T6929" s="276"/>
      <c r="U6929" s="284"/>
    </row>
    <row r="6930" spans="18:21" s="105" customFormat="1" x14ac:dyDescent="0.25">
      <c r="R6930" s="263"/>
      <c r="T6930" s="276"/>
      <c r="U6930" s="284"/>
    </row>
    <row r="6931" spans="18:21" s="105" customFormat="1" x14ac:dyDescent="0.25">
      <c r="R6931" s="263"/>
      <c r="T6931" s="276"/>
      <c r="U6931" s="284"/>
    </row>
    <row r="6932" spans="18:21" s="105" customFormat="1" x14ac:dyDescent="0.25">
      <c r="R6932" s="263"/>
      <c r="T6932" s="276"/>
      <c r="U6932" s="284"/>
    </row>
    <row r="6933" spans="18:21" s="105" customFormat="1" x14ac:dyDescent="0.25">
      <c r="R6933" s="263"/>
      <c r="T6933" s="276"/>
      <c r="U6933" s="284"/>
    </row>
    <row r="6934" spans="18:21" s="105" customFormat="1" x14ac:dyDescent="0.25">
      <c r="R6934" s="263"/>
      <c r="T6934" s="276"/>
      <c r="U6934" s="284"/>
    </row>
    <row r="6935" spans="18:21" s="105" customFormat="1" x14ac:dyDescent="0.25">
      <c r="R6935" s="263"/>
      <c r="T6935" s="276"/>
      <c r="U6935" s="284"/>
    </row>
    <row r="6936" spans="18:21" s="105" customFormat="1" x14ac:dyDescent="0.25">
      <c r="R6936" s="263"/>
      <c r="T6936" s="276"/>
      <c r="U6936" s="284"/>
    </row>
    <row r="6937" spans="18:21" s="105" customFormat="1" x14ac:dyDescent="0.25">
      <c r="R6937" s="263"/>
      <c r="T6937" s="276"/>
      <c r="U6937" s="284"/>
    </row>
    <row r="6938" spans="18:21" s="105" customFormat="1" x14ac:dyDescent="0.25">
      <c r="R6938" s="263"/>
      <c r="T6938" s="276"/>
      <c r="U6938" s="284"/>
    </row>
    <row r="6939" spans="18:21" s="105" customFormat="1" x14ac:dyDescent="0.25">
      <c r="R6939" s="263"/>
      <c r="T6939" s="276"/>
      <c r="U6939" s="284"/>
    </row>
    <row r="6940" spans="18:21" s="105" customFormat="1" x14ac:dyDescent="0.25">
      <c r="R6940" s="263"/>
      <c r="T6940" s="276"/>
      <c r="U6940" s="284"/>
    </row>
    <row r="6941" spans="18:21" s="105" customFormat="1" x14ac:dyDescent="0.25">
      <c r="R6941" s="263"/>
      <c r="T6941" s="276"/>
      <c r="U6941" s="284"/>
    </row>
    <row r="6942" spans="18:21" s="105" customFormat="1" x14ac:dyDescent="0.25">
      <c r="R6942" s="263"/>
      <c r="T6942" s="276"/>
      <c r="U6942" s="284"/>
    </row>
    <row r="6943" spans="18:21" s="105" customFormat="1" x14ac:dyDescent="0.25">
      <c r="R6943" s="263"/>
      <c r="T6943" s="276"/>
      <c r="U6943" s="284"/>
    </row>
    <row r="6944" spans="18:21" s="105" customFormat="1" x14ac:dyDescent="0.25">
      <c r="R6944" s="263"/>
      <c r="T6944" s="276"/>
      <c r="U6944" s="284"/>
    </row>
    <row r="6945" spans="18:21" s="105" customFormat="1" x14ac:dyDescent="0.25">
      <c r="R6945" s="263"/>
      <c r="T6945" s="276"/>
      <c r="U6945" s="284"/>
    </row>
    <row r="6946" spans="18:21" s="105" customFormat="1" x14ac:dyDescent="0.25">
      <c r="R6946" s="263"/>
      <c r="T6946" s="276"/>
      <c r="U6946" s="284"/>
    </row>
    <row r="6947" spans="18:21" s="105" customFormat="1" x14ac:dyDescent="0.25">
      <c r="R6947" s="263"/>
      <c r="T6947" s="276"/>
      <c r="U6947" s="284"/>
    </row>
    <row r="6948" spans="18:21" s="105" customFormat="1" x14ac:dyDescent="0.25">
      <c r="R6948" s="263"/>
      <c r="T6948" s="276"/>
      <c r="U6948" s="284"/>
    </row>
    <row r="6949" spans="18:21" s="105" customFormat="1" x14ac:dyDescent="0.25">
      <c r="R6949" s="263"/>
      <c r="T6949" s="276"/>
      <c r="U6949" s="284"/>
    </row>
    <row r="6950" spans="18:21" s="105" customFormat="1" x14ac:dyDescent="0.25">
      <c r="R6950" s="263"/>
      <c r="T6950" s="276"/>
      <c r="U6950" s="284"/>
    </row>
    <row r="6951" spans="18:21" s="105" customFormat="1" x14ac:dyDescent="0.25">
      <c r="R6951" s="263"/>
      <c r="T6951" s="276"/>
      <c r="U6951" s="284"/>
    </row>
    <row r="6952" spans="18:21" s="105" customFormat="1" x14ac:dyDescent="0.25">
      <c r="R6952" s="263"/>
      <c r="T6952" s="276"/>
      <c r="U6952" s="284"/>
    </row>
    <row r="6953" spans="18:21" s="105" customFormat="1" x14ac:dyDescent="0.25">
      <c r="R6953" s="263"/>
      <c r="T6953" s="276"/>
      <c r="U6953" s="284"/>
    </row>
    <row r="6954" spans="18:21" s="105" customFormat="1" x14ac:dyDescent="0.25">
      <c r="R6954" s="263"/>
      <c r="T6954" s="276"/>
      <c r="U6954" s="284"/>
    </row>
    <row r="6955" spans="18:21" s="105" customFormat="1" x14ac:dyDescent="0.25">
      <c r="R6955" s="263"/>
      <c r="T6955" s="276"/>
      <c r="U6955" s="284"/>
    </row>
    <row r="6956" spans="18:21" s="105" customFormat="1" x14ac:dyDescent="0.25">
      <c r="R6956" s="263"/>
      <c r="T6956" s="276"/>
      <c r="U6956" s="284"/>
    </row>
    <row r="6957" spans="18:21" s="105" customFormat="1" x14ac:dyDescent="0.25">
      <c r="R6957" s="263"/>
      <c r="T6957" s="276"/>
      <c r="U6957" s="284"/>
    </row>
    <row r="6958" spans="18:21" s="105" customFormat="1" x14ac:dyDescent="0.25">
      <c r="R6958" s="263"/>
      <c r="T6958" s="276"/>
      <c r="U6958" s="284"/>
    </row>
    <row r="6959" spans="18:21" s="105" customFormat="1" x14ac:dyDescent="0.25">
      <c r="R6959" s="263"/>
      <c r="T6959" s="276"/>
      <c r="U6959" s="284"/>
    </row>
    <row r="6960" spans="18:21" s="105" customFormat="1" x14ac:dyDescent="0.25">
      <c r="R6960" s="263"/>
      <c r="T6960" s="276"/>
      <c r="U6960" s="284"/>
    </row>
    <row r="6961" spans="18:21" s="105" customFormat="1" x14ac:dyDescent="0.25">
      <c r="R6961" s="263"/>
      <c r="T6961" s="276"/>
      <c r="U6961" s="284"/>
    </row>
    <row r="6962" spans="18:21" s="105" customFormat="1" x14ac:dyDescent="0.25">
      <c r="R6962" s="263"/>
      <c r="T6962" s="276"/>
      <c r="U6962" s="284"/>
    </row>
    <row r="6963" spans="18:21" s="105" customFormat="1" x14ac:dyDescent="0.25">
      <c r="R6963" s="263"/>
      <c r="T6963" s="276"/>
      <c r="U6963" s="284"/>
    </row>
    <row r="6964" spans="18:21" s="105" customFormat="1" x14ac:dyDescent="0.25">
      <c r="R6964" s="263"/>
      <c r="T6964" s="276"/>
      <c r="U6964" s="284"/>
    </row>
    <row r="6965" spans="18:21" s="105" customFormat="1" x14ac:dyDescent="0.25">
      <c r="R6965" s="263"/>
      <c r="T6965" s="276"/>
      <c r="U6965" s="284"/>
    </row>
    <row r="6966" spans="18:21" s="105" customFormat="1" x14ac:dyDescent="0.25">
      <c r="R6966" s="263"/>
      <c r="T6966" s="276"/>
      <c r="U6966" s="284"/>
    </row>
    <row r="6967" spans="18:21" s="105" customFormat="1" x14ac:dyDescent="0.25">
      <c r="R6967" s="263"/>
      <c r="T6967" s="276"/>
      <c r="U6967" s="284"/>
    </row>
    <row r="6968" spans="18:21" s="105" customFormat="1" x14ac:dyDescent="0.25">
      <c r="R6968" s="263"/>
      <c r="T6968" s="276"/>
      <c r="U6968" s="284"/>
    </row>
    <row r="6969" spans="18:21" s="105" customFormat="1" x14ac:dyDescent="0.25">
      <c r="R6969" s="263"/>
      <c r="T6969" s="276"/>
      <c r="U6969" s="284"/>
    </row>
    <row r="6970" spans="18:21" s="105" customFormat="1" x14ac:dyDescent="0.25">
      <c r="R6970" s="263"/>
      <c r="T6970" s="276"/>
      <c r="U6970" s="284"/>
    </row>
    <row r="6971" spans="18:21" s="105" customFormat="1" x14ac:dyDescent="0.25">
      <c r="R6971" s="263"/>
      <c r="T6971" s="276"/>
      <c r="U6971" s="284"/>
    </row>
    <row r="6972" spans="18:21" s="105" customFormat="1" x14ac:dyDescent="0.25">
      <c r="R6972" s="263"/>
      <c r="T6972" s="276"/>
      <c r="U6972" s="284"/>
    </row>
    <row r="6973" spans="18:21" s="105" customFormat="1" x14ac:dyDescent="0.25">
      <c r="R6973" s="263"/>
      <c r="T6973" s="276"/>
      <c r="U6973" s="284"/>
    </row>
    <row r="6974" spans="18:21" s="105" customFormat="1" x14ac:dyDescent="0.25">
      <c r="R6974" s="263"/>
      <c r="T6974" s="276"/>
      <c r="U6974" s="284"/>
    </row>
    <row r="6975" spans="18:21" s="105" customFormat="1" x14ac:dyDescent="0.25">
      <c r="R6975" s="263"/>
      <c r="T6975" s="276"/>
      <c r="U6975" s="284"/>
    </row>
    <row r="6976" spans="18:21" s="105" customFormat="1" x14ac:dyDescent="0.25">
      <c r="R6976" s="263"/>
      <c r="T6976" s="276"/>
      <c r="U6976" s="284"/>
    </row>
    <row r="6977" spans="18:21" s="105" customFormat="1" x14ac:dyDescent="0.25">
      <c r="R6977" s="263"/>
      <c r="T6977" s="276"/>
      <c r="U6977" s="284"/>
    </row>
    <row r="6978" spans="18:21" s="105" customFormat="1" x14ac:dyDescent="0.25">
      <c r="R6978" s="263"/>
      <c r="T6978" s="276"/>
      <c r="U6978" s="284"/>
    </row>
    <row r="6979" spans="18:21" s="105" customFormat="1" x14ac:dyDescent="0.25">
      <c r="R6979" s="263"/>
      <c r="T6979" s="276"/>
      <c r="U6979" s="284"/>
    </row>
    <row r="6980" spans="18:21" s="105" customFormat="1" x14ac:dyDescent="0.25">
      <c r="R6980" s="263"/>
      <c r="T6980" s="276"/>
      <c r="U6980" s="284"/>
    </row>
    <row r="6981" spans="18:21" s="105" customFormat="1" x14ac:dyDescent="0.25">
      <c r="R6981" s="263"/>
      <c r="T6981" s="276"/>
      <c r="U6981" s="284"/>
    </row>
    <row r="6982" spans="18:21" s="105" customFormat="1" x14ac:dyDescent="0.25">
      <c r="R6982" s="263"/>
      <c r="T6982" s="276"/>
      <c r="U6982" s="284"/>
    </row>
    <row r="6983" spans="18:21" s="105" customFormat="1" x14ac:dyDescent="0.25">
      <c r="R6983" s="263"/>
      <c r="T6983" s="276"/>
      <c r="U6983" s="284"/>
    </row>
    <row r="6984" spans="18:21" s="105" customFormat="1" x14ac:dyDescent="0.25">
      <c r="R6984" s="263"/>
      <c r="T6984" s="276"/>
      <c r="U6984" s="284"/>
    </row>
    <row r="6985" spans="18:21" s="105" customFormat="1" x14ac:dyDescent="0.25">
      <c r="R6985" s="263"/>
      <c r="T6985" s="276"/>
      <c r="U6985" s="284"/>
    </row>
    <row r="6986" spans="18:21" s="105" customFormat="1" x14ac:dyDescent="0.25">
      <c r="R6986" s="263"/>
      <c r="T6986" s="276"/>
      <c r="U6986" s="284"/>
    </row>
    <row r="6987" spans="18:21" s="105" customFormat="1" x14ac:dyDescent="0.25">
      <c r="R6987" s="263"/>
      <c r="T6987" s="276"/>
      <c r="U6987" s="284"/>
    </row>
    <row r="6988" spans="18:21" s="105" customFormat="1" x14ac:dyDescent="0.25">
      <c r="R6988" s="263"/>
      <c r="T6988" s="276"/>
      <c r="U6988" s="284"/>
    </row>
    <row r="6989" spans="18:21" s="105" customFormat="1" x14ac:dyDescent="0.25">
      <c r="R6989" s="263"/>
      <c r="T6989" s="276"/>
      <c r="U6989" s="284"/>
    </row>
    <row r="6990" spans="18:21" s="105" customFormat="1" x14ac:dyDescent="0.25">
      <c r="R6990" s="263"/>
      <c r="T6990" s="276"/>
      <c r="U6990" s="284"/>
    </row>
    <row r="6991" spans="18:21" s="105" customFormat="1" x14ac:dyDescent="0.25">
      <c r="R6991" s="263"/>
      <c r="T6991" s="276"/>
      <c r="U6991" s="284"/>
    </row>
    <row r="6992" spans="18:21" s="105" customFormat="1" x14ac:dyDescent="0.25">
      <c r="R6992" s="263"/>
      <c r="T6992" s="276"/>
      <c r="U6992" s="284"/>
    </row>
    <row r="6993" spans="18:21" s="105" customFormat="1" x14ac:dyDescent="0.25">
      <c r="R6993" s="263"/>
      <c r="T6993" s="276"/>
      <c r="U6993" s="284"/>
    </row>
    <row r="6994" spans="18:21" s="105" customFormat="1" x14ac:dyDescent="0.25">
      <c r="R6994" s="263"/>
      <c r="T6994" s="276"/>
      <c r="U6994" s="284"/>
    </row>
    <row r="6995" spans="18:21" s="105" customFormat="1" x14ac:dyDescent="0.25">
      <c r="R6995" s="263"/>
      <c r="T6995" s="276"/>
      <c r="U6995" s="284"/>
    </row>
    <row r="6996" spans="18:21" s="105" customFormat="1" x14ac:dyDescent="0.25">
      <c r="R6996" s="263"/>
      <c r="T6996" s="276"/>
      <c r="U6996" s="284"/>
    </row>
    <row r="6997" spans="18:21" s="105" customFormat="1" x14ac:dyDescent="0.25">
      <c r="R6997" s="263"/>
      <c r="T6997" s="276"/>
      <c r="U6997" s="284"/>
    </row>
    <row r="6998" spans="18:21" s="105" customFormat="1" x14ac:dyDescent="0.25">
      <c r="R6998" s="263"/>
      <c r="T6998" s="276"/>
      <c r="U6998" s="284"/>
    </row>
    <row r="6999" spans="18:21" s="105" customFormat="1" x14ac:dyDescent="0.25">
      <c r="R6999" s="263"/>
      <c r="T6999" s="276"/>
      <c r="U6999" s="284"/>
    </row>
    <row r="7000" spans="18:21" s="105" customFormat="1" x14ac:dyDescent="0.25">
      <c r="R7000" s="263"/>
      <c r="T7000" s="276"/>
      <c r="U7000" s="284"/>
    </row>
    <row r="7001" spans="18:21" s="105" customFormat="1" x14ac:dyDescent="0.25">
      <c r="R7001" s="263"/>
      <c r="T7001" s="276"/>
      <c r="U7001" s="284"/>
    </row>
    <row r="7002" spans="18:21" s="105" customFormat="1" x14ac:dyDescent="0.25">
      <c r="R7002" s="263"/>
      <c r="T7002" s="276"/>
      <c r="U7002" s="284"/>
    </row>
    <row r="7003" spans="18:21" s="105" customFormat="1" x14ac:dyDescent="0.25">
      <c r="R7003" s="263"/>
      <c r="T7003" s="276"/>
      <c r="U7003" s="284"/>
    </row>
    <row r="7004" spans="18:21" s="105" customFormat="1" x14ac:dyDescent="0.25">
      <c r="R7004" s="263"/>
      <c r="T7004" s="276"/>
      <c r="U7004" s="284"/>
    </row>
    <row r="7005" spans="18:21" s="105" customFormat="1" x14ac:dyDescent="0.25">
      <c r="R7005" s="263"/>
      <c r="T7005" s="276"/>
      <c r="U7005" s="284"/>
    </row>
    <row r="7006" spans="18:21" s="105" customFormat="1" x14ac:dyDescent="0.25">
      <c r="R7006" s="263"/>
      <c r="T7006" s="276"/>
      <c r="U7006" s="284"/>
    </row>
    <row r="7007" spans="18:21" s="105" customFormat="1" x14ac:dyDescent="0.25">
      <c r="R7007" s="263"/>
      <c r="T7007" s="276"/>
      <c r="U7007" s="284"/>
    </row>
    <row r="7008" spans="18:21" s="105" customFormat="1" x14ac:dyDescent="0.25">
      <c r="R7008" s="263"/>
      <c r="T7008" s="276"/>
      <c r="U7008" s="284"/>
    </row>
    <row r="7009" spans="18:21" s="105" customFormat="1" x14ac:dyDescent="0.25">
      <c r="R7009" s="263"/>
      <c r="T7009" s="276"/>
      <c r="U7009" s="284"/>
    </row>
    <row r="7010" spans="18:21" s="105" customFormat="1" x14ac:dyDescent="0.25">
      <c r="R7010" s="263"/>
      <c r="T7010" s="276"/>
      <c r="U7010" s="284"/>
    </row>
    <row r="7011" spans="18:21" s="105" customFormat="1" x14ac:dyDescent="0.25">
      <c r="R7011" s="263"/>
      <c r="T7011" s="276"/>
      <c r="U7011" s="284"/>
    </row>
    <row r="7012" spans="18:21" s="105" customFormat="1" x14ac:dyDescent="0.25">
      <c r="R7012" s="263"/>
      <c r="T7012" s="276"/>
      <c r="U7012" s="284"/>
    </row>
    <row r="7013" spans="18:21" s="105" customFormat="1" x14ac:dyDescent="0.25">
      <c r="R7013" s="263"/>
      <c r="T7013" s="276"/>
      <c r="U7013" s="284"/>
    </row>
    <row r="7014" spans="18:21" s="105" customFormat="1" x14ac:dyDescent="0.25">
      <c r="R7014" s="263"/>
      <c r="T7014" s="276"/>
      <c r="U7014" s="284"/>
    </row>
    <row r="7015" spans="18:21" s="105" customFormat="1" x14ac:dyDescent="0.25">
      <c r="R7015" s="263"/>
      <c r="T7015" s="276"/>
      <c r="U7015" s="284"/>
    </row>
    <row r="7016" spans="18:21" s="105" customFormat="1" x14ac:dyDescent="0.25">
      <c r="R7016" s="263"/>
      <c r="T7016" s="276"/>
      <c r="U7016" s="284"/>
    </row>
    <row r="7017" spans="18:21" s="105" customFormat="1" x14ac:dyDescent="0.25">
      <c r="R7017" s="263"/>
      <c r="T7017" s="276"/>
      <c r="U7017" s="284"/>
    </row>
    <row r="7018" spans="18:21" s="105" customFormat="1" x14ac:dyDescent="0.25">
      <c r="R7018" s="263"/>
      <c r="T7018" s="276"/>
      <c r="U7018" s="284"/>
    </row>
    <row r="7019" spans="18:21" s="105" customFormat="1" x14ac:dyDescent="0.25">
      <c r="R7019" s="263"/>
      <c r="T7019" s="276"/>
      <c r="U7019" s="284"/>
    </row>
    <row r="7020" spans="18:21" s="105" customFormat="1" x14ac:dyDescent="0.25">
      <c r="R7020" s="263"/>
      <c r="T7020" s="276"/>
      <c r="U7020" s="284"/>
    </row>
    <row r="7021" spans="18:21" s="105" customFormat="1" x14ac:dyDescent="0.25">
      <c r="R7021" s="263"/>
      <c r="T7021" s="276"/>
      <c r="U7021" s="284"/>
    </row>
    <row r="7022" spans="18:21" s="105" customFormat="1" x14ac:dyDescent="0.25">
      <c r="R7022" s="263"/>
      <c r="T7022" s="276"/>
      <c r="U7022" s="284"/>
    </row>
    <row r="7023" spans="18:21" s="105" customFormat="1" x14ac:dyDescent="0.25">
      <c r="R7023" s="263"/>
      <c r="T7023" s="276"/>
      <c r="U7023" s="284"/>
    </row>
    <row r="7024" spans="18:21" s="105" customFormat="1" x14ac:dyDescent="0.25">
      <c r="R7024" s="263"/>
      <c r="T7024" s="276"/>
      <c r="U7024" s="284"/>
    </row>
    <row r="7025" spans="18:21" s="105" customFormat="1" x14ac:dyDescent="0.25">
      <c r="R7025" s="263"/>
      <c r="T7025" s="276"/>
      <c r="U7025" s="284"/>
    </row>
    <row r="7026" spans="18:21" s="105" customFormat="1" x14ac:dyDescent="0.25">
      <c r="R7026" s="263"/>
      <c r="T7026" s="276"/>
      <c r="U7026" s="284"/>
    </row>
    <row r="7027" spans="18:21" s="105" customFormat="1" x14ac:dyDescent="0.25">
      <c r="R7027" s="263"/>
      <c r="T7027" s="276"/>
      <c r="U7027" s="284"/>
    </row>
    <row r="7028" spans="18:21" s="105" customFormat="1" x14ac:dyDescent="0.25">
      <c r="R7028" s="263"/>
      <c r="T7028" s="276"/>
      <c r="U7028" s="284"/>
    </row>
    <row r="7029" spans="18:21" s="105" customFormat="1" x14ac:dyDescent="0.25">
      <c r="R7029" s="263"/>
      <c r="T7029" s="276"/>
      <c r="U7029" s="284"/>
    </row>
    <row r="7030" spans="18:21" s="105" customFormat="1" x14ac:dyDescent="0.25">
      <c r="R7030" s="263"/>
      <c r="T7030" s="276"/>
      <c r="U7030" s="284"/>
    </row>
    <row r="7031" spans="18:21" s="105" customFormat="1" x14ac:dyDescent="0.25">
      <c r="R7031" s="263"/>
      <c r="T7031" s="276"/>
      <c r="U7031" s="284"/>
    </row>
    <row r="7032" spans="18:21" s="105" customFormat="1" x14ac:dyDescent="0.25">
      <c r="R7032" s="263"/>
      <c r="T7032" s="276"/>
      <c r="U7032" s="284"/>
    </row>
    <row r="7033" spans="18:21" s="105" customFormat="1" x14ac:dyDescent="0.25">
      <c r="R7033" s="263"/>
      <c r="T7033" s="276"/>
      <c r="U7033" s="284"/>
    </row>
    <row r="7034" spans="18:21" s="105" customFormat="1" x14ac:dyDescent="0.25">
      <c r="R7034" s="263"/>
      <c r="T7034" s="276"/>
      <c r="U7034" s="284"/>
    </row>
    <row r="7035" spans="18:21" s="105" customFormat="1" x14ac:dyDescent="0.25">
      <c r="R7035" s="263"/>
      <c r="T7035" s="276"/>
      <c r="U7035" s="284"/>
    </row>
    <row r="7036" spans="18:21" s="105" customFormat="1" x14ac:dyDescent="0.25">
      <c r="R7036" s="263"/>
      <c r="T7036" s="276"/>
      <c r="U7036" s="284"/>
    </row>
    <row r="7037" spans="18:21" s="105" customFormat="1" x14ac:dyDescent="0.25">
      <c r="R7037" s="263"/>
      <c r="T7037" s="276"/>
      <c r="U7037" s="284"/>
    </row>
    <row r="7038" spans="18:21" s="105" customFormat="1" x14ac:dyDescent="0.25">
      <c r="R7038" s="263"/>
      <c r="T7038" s="276"/>
      <c r="U7038" s="284"/>
    </row>
    <row r="7039" spans="18:21" s="105" customFormat="1" x14ac:dyDescent="0.25">
      <c r="R7039" s="263"/>
      <c r="T7039" s="276"/>
      <c r="U7039" s="284"/>
    </row>
    <row r="7040" spans="18:21" s="105" customFormat="1" x14ac:dyDescent="0.25">
      <c r="R7040" s="263"/>
      <c r="T7040" s="276"/>
      <c r="U7040" s="284"/>
    </row>
    <row r="7041" spans="18:21" s="105" customFormat="1" x14ac:dyDescent="0.25">
      <c r="R7041" s="263"/>
      <c r="T7041" s="276"/>
      <c r="U7041" s="284"/>
    </row>
    <row r="7042" spans="18:21" s="105" customFormat="1" x14ac:dyDescent="0.25">
      <c r="R7042" s="263"/>
      <c r="T7042" s="276"/>
      <c r="U7042" s="284"/>
    </row>
    <row r="7043" spans="18:21" s="105" customFormat="1" x14ac:dyDescent="0.25">
      <c r="R7043" s="263"/>
      <c r="T7043" s="276"/>
      <c r="U7043" s="284"/>
    </row>
    <row r="7044" spans="18:21" s="105" customFormat="1" x14ac:dyDescent="0.25">
      <c r="R7044" s="263"/>
      <c r="T7044" s="276"/>
      <c r="U7044" s="284"/>
    </row>
    <row r="7045" spans="18:21" s="105" customFormat="1" x14ac:dyDescent="0.25">
      <c r="R7045" s="263"/>
      <c r="T7045" s="276"/>
      <c r="U7045" s="284"/>
    </row>
    <row r="7046" spans="18:21" s="105" customFormat="1" x14ac:dyDescent="0.25">
      <c r="R7046" s="263"/>
      <c r="T7046" s="276"/>
      <c r="U7046" s="284"/>
    </row>
    <row r="7047" spans="18:21" s="105" customFormat="1" x14ac:dyDescent="0.25">
      <c r="R7047" s="263"/>
      <c r="T7047" s="276"/>
      <c r="U7047" s="284"/>
    </row>
    <row r="7048" spans="18:21" s="105" customFormat="1" x14ac:dyDescent="0.25">
      <c r="R7048" s="263"/>
      <c r="T7048" s="276"/>
      <c r="U7048" s="284"/>
    </row>
    <row r="7049" spans="18:21" s="105" customFormat="1" x14ac:dyDescent="0.25">
      <c r="R7049" s="263"/>
      <c r="T7049" s="276"/>
      <c r="U7049" s="284"/>
    </row>
    <row r="7050" spans="18:21" s="105" customFormat="1" x14ac:dyDescent="0.25">
      <c r="R7050" s="263"/>
      <c r="T7050" s="276"/>
      <c r="U7050" s="284"/>
    </row>
    <row r="7051" spans="18:21" s="105" customFormat="1" x14ac:dyDescent="0.25">
      <c r="R7051" s="263"/>
      <c r="T7051" s="276"/>
      <c r="U7051" s="284"/>
    </row>
    <row r="7052" spans="18:21" s="105" customFormat="1" x14ac:dyDescent="0.25">
      <c r="R7052" s="263"/>
      <c r="T7052" s="276"/>
      <c r="U7052" s="284"/>
    </row>
    <row r="7053" spans="18:21" s="105" customFormat="1" x14ac:dyDescent="0.25">
      <c r="R7053" s="263"/>
      <c r="T7053" s="276"/>
      <c r="U7053" s="284"/>
    </row>
    <row r="7054" spans="18:21" s="105" customFormat="1" x14ac:dyDescent="0.25">
      <c r="R7054" s="263"/>
      <c r="T7054" s="276"/>
      <c r="U7054" s="284"/>
    </row>
    <row r="7055" spans="18:21" s="105" customFormat="1" x14ac:dyDescent="0.25">
      <c r="R7055" s="263"/>
      <c r="T7055" s="276"/>
      <c r="U7055" s="284"/>
    </row>
    <row r="7056" spans="18:21" s="105" customFormat="1" x14ac:dyDescent="0.25">
      <c r="R7056" s="263"/>
      <c r="T7056" s="276"/>
      <c r="U7056" s="284"/>
    </row>
    <row r="7057" spans="18:21" s="105" customFormat="1" x14ac:dyDescent="0.25">
      <c r="R7057" s="263"/>
      <c r="T7057" s="276"/>
      <c r="U7057" s="284"/>
    </row>
    <row r="7058" spans="18:21" s="105" customFormat="1" x14ac:dyDescent="0.25">
      <c r="R7058" s="263"/>
      <c r="T7058" s="276"/>
      <c r="U7058" s="284"/>
    </row>
    <row r="7059" spans="18:21" s="105" customFormat="1" x14ac:dyDescent="0.25">
      <c r="R7059" s="263"/>
      <c r="T7059" s="276"/>
      <c r="U7059" s="284"/>
    </row>
    <row r="7060" spans="18:21" s="105" customFormat="1" x14ac:dyDescent="0.25">
      <c r="R7060" s="263"/>
      <c r="T7060" s="276"/>
      <c r="U7060" s="284"/>
    </row>
    <row r="7061" spans="18:21" s="105" customFormat="1" x14ac:dyDescent="0.25">
      <c r="R7061" s="263"/>
      <c r="T7061" s="276"/>
      <c r="U7061" s="284"/>
    </row>
    <row r="7062" spans="18:21" s="105" customFormat="1" x14ac:dyDescent="0.25">
      <c r="R7062" s="263"/>
      <c r="T7062" s="276"/>
      <c r="U7062" s="284"/>
    </row>
    <row r="7063" spans="18:21" s="105" customFormat="1" x14ac:dyDescent="0.25">
      <c r="R7063" s="263"/>
      <c r="T7063" s="276"/>
      <c r="U7063" s="284"/>
    </row>
    <row r="7064" spans="18:21" s="105" customFormat="1" x14ac:dyDescent="0.25">
      <c r="R7064" s="263"/>
      <c r="T7064" s="276"/>
      <c r="U7064" s="284"/>
    </row>
    <row r="7065" spans="18:21" s="105" customFormat="1" x14ac:dyDescent="0.25">
      <c r="R7065" s="263"/>
      <c r="T7065" s="276"/>
      <c r="U7065" s="284"/>
    </row>
    <row r="7066" spans="18:21" s="105" customFormat="1" x14ac:dyDescent="0.25">
      <c r="R7066" s="263"/>
      <c r="T7066" s="276"/>
      <c r="U7066" s="284"/>
    </row>
    <row r="7067" spans="18:21" s="105" customFormat="1" x14ac:dyDescent="0.25">
      <c r="R7067" s="263"/>
      <c r="T7067" s="276"/>
      <c r="U7067" s="284"/>
    </row>
    <row r="7068" spans="18:21" s="105" customFormat="1" x14ac:dyDescent="0.25">
      <c r="R7068" s="263"/>
      <c r="T7068" s="276"/>
      <c r="U7068" s="284"/>
    </row>
    <row r="7069" spans="18:21" s="105" customFormat="1" x14ac:dyDescent="0.25">
      <c r="R7069" s="263"/>
      <c r="T7069" s="276"/>
      <c r="U7069" s="284"/>
    </row>
    <row r="7070" spans="18:21" s="105" customFormat="1" x14ac:dyDescent="0.25">
      <c r="R7070" s="263"/>
      <c r="T7070" s="276"/>
      <c r="U7070" s="284"/>
    </row>
    <row r="7071" spans="18:21" s="105" customFormat="1" x14ac:dyDescent="0.25">
      <c r="R7071" s="263"/>
      <c r="T7071" s="276"/>
      <c r="U7071" s="284"/>
    </row>
    <row r="7072" spans="18:21" s="105" customFormat="1" x14ac:dyDescent="0.25">
      <c r="R7072" s="263"/>
      <c r="T7072" s="276"/>
      <c r="U7072" s="284"/>
    </row>
    <row r="7073" spans="18:21" s="105" customFormat="1" x14ac:dyDescent="0.25">
      <c r="R7073" s="263"/>
      <c r="T7073" s="276"/>
      <c r="U7073" s="284"/>
    </row>
    <row r="7074" spans="18:21" s="105" customFormat="1" x14ac:dyDescent="0.25">
      <c r="R7074" s="263"/>
      <c r="T7074" s="276"/>
      <c r="U7074" s="284"/>
    </row>
    <row r="7075" spans="18:21" s="105" customFormat="1" x14ac:dyDescent="0.25">
      <c r="R7075" s="263"/>
      <c r="T7075" s="276"/>
      <c r="U7075" s="284"/>
    </row>
    <row r="7076" spans="18:21" s="105" customFormat="1" x14ac:dyDescent="0.25">
      <c r="R7076" s="263"/>
      <c r="T7076" s="276"/>
      <c r="U7076" s="284"/>
    </row>
    <row r="7077" spans="18:21" s="105" customFormat="1" x14ac:dyDescent="0.25">
      <c r="R7077" s="263"/>
      <c r="T7077" s="276"/>
      <c r="U7077" s="284"/>
    </row>
    <row r="7078" spans="18:21" s="105" customFormat="1" x14ac:dyDescent="0.25">
      <c r="R7078" s="263"/>
      <c r="T7078" s="276"/>
      <c r="U7078" s="284"/>
    </row>
    <row r="7079" spans="18:21" s="105" customFormat="1" x14ac:dyDescent="0.25">
      <c r="R7079" s="263"/>
      <c r="T7079" s="276"/>
      <c r="U7079" s="284"/>
    </row>
    <row r="7080" spans="18:21" s="105" customFormat="1" x14ac:dyDescent="0.25">
      <c r="R7080" s="263"/>
      <c r="T7080" s="276"/>
      <c r="U7080" s="284"/>
    </row>
    <row r="7081" spans="18:21" s="105" customFormat="1" x14ac:dyDescent="0.25">
      <c r="R7081" s="263"/>
      <c r="T7081" s="276"/>
      <c r="U7081" s="284"/>
    </row>
    <row r="7082" spans="18:21" s="105" customFormat="1" x14ac:dyDescent="0.25">
      <c r="R7082" s="263"/>
      <c r="T7082" s="276"/>
      <c r="U7082" s="284"/>
    </row>
    <row r="7083" spans="18:21" s="105" customFormat="1" x14ac:dyDescent="0.25">
      <c r="R7083" s="263"/>
      <c r="T7083" s="276"/>
      <c r="U7083" s="284"/>
    </row>
    <row r="7084" spans="18:21" s="105" customFormat="1" x14ac:dyDescent="0.25">
      <c r="R7084" s="263"/>
      <c r="T7084" s="276"/>
      <c r="U7084" s="284"/>
    </row>
    <row r="7085" spans="18:21" s="105" customFormat="1" x14ac:dyDescent="0.25">
      <c r="R7085" s="263"/>
      <c r="T7085" s="276"/>
      <c r="U7085" s="284"/>
    </row>
    <row r="7086" spans="18:21" s="105" customFormat="1" x14ac:dyDescent="0.25">
      <c r="R7086" s="263"/>
      <c r="T7086" s="276"/>
      <c r="U7086" s="284"/>
    </row>
    <row r="7087" spans="18:21" s="105" customFormat="1" x14ac:dyDescent="0.25">
      <c r="R7087" s="263"/>
      <c r="T7087" s="276"/>
      <c r="U7087" s="284"/>
    </row>
    <row r="7088" spans="18:21" s="105" customFormat="1" x14ac:dyDescent="0.25">
      <c r="R7088" s="263"/>
      <c r="T7088" s="276"/>
      <c r="U7088" s="284"/>
    </row>
    <row r="7089" spans="18:21" s="105" customFormat="1" x14ac:dyDescent="0.25">
      <c r="R7089" s="263"/>
      <c r="T7089" s="276"/>
      <c r="U7089" s="284"/>
    </row>
    <row r="7090" spans="18:21" s="105" customFormat="1" x14ac:dyDescent="0.25">
      <c r="R7090" s="263"/>
      <c r="T7090" s="276"/>
      <c r="U7090" s="284"/>
    </row>
    <row r="7091" spans="18:21" s="105" customFormat="1" x14ac:dyDescent="0.25">
      <c r="R7091" s="263"/>
      <c r="T7091" s="276"/>
      <c r="U7091" s="284"/>
    </row>
    <row r="7092" spans="18:21" s="105" customFormat="1" x14ac:dyDescent="0.25">
      <c r="R7092" s="263"/>
      <c r="T7092" s="276"/>
      <c r="U7092" s="284"/>
    </row>
    <row r="7093" spans="18:21" s="105" customFormat="1" x14ac:dyDescent="0.25">
      <c r="R7093" s="263"/>
      <c r="T7093" s="276"/>
      <c r="U7093" s="284"/>
    </row>
    <row r="7094" spans="18:21" s="105" customFormat="1" x14ac:dyDescent="0.25">
      <c r="R7094" s="263"/>
      <c r="T7094" s="276"/>
      <c r="U7094" s="284"/>
    </row>
    <row r="7095" spans="18:21" s="105" customFormat="1" x14ac:dyDescent="0.25">
      <c r="R7095" s="263"/>
      <c r="T7095" s="276"/>
      <c r="U7095" s="284"/>
    </row>
    <row r="7096" spans="18:21" s="105" customFormat="1" x14ac:dyDescent="0.25">
      <c r="R7096" s="263"/>
      <c r="T7096" s="276"/>
      <c r="U7096" s="284"/>
    </row>
    <row r="7097" spans="18:21" s="105" customFormat="1" x14ac:dyDescent="0.25">
      <c r="R7097" s="263"/>
      <c r="T7097" s="276"/>
      <c r="U7097" s="284"/>
    </row>
    <row r="7098" spans="18:21" s="105" customFormat="1" x14ac:dyDescent="0.25">
      <c r="R7098" s="263"/>
      <c r="T7098" s="276"/>
      <c r="U7098" s="284"/>
    </row>
    <row r="7099" spans="18:21" s="105" customFormat="1" x14ac:dyDescent="0.25">
      <c r="R7099" s="263"/>
      <c r="T7099" s="276"/>
      <c r="U7099" s="284"/>
    </row>
    <row r="7100" spans="18:21" s="105" customFormat="1" x14ac:dyDescent="0.25">
      <c r="R7100" s="263"/>
      <c r="T7100" s="276"/>
      <c r="U7100" s="284"/>
    </row>
    <row r="7101" spans="18:21" s="105" customFormat="1" x14ac:dyDescent="0.25">
      <c r="R7101" s="263"/>
      <c r="T7101" s="276"/>
      <c r="U7101" s="284"/>
    </row>
    <row r="7102" spans="18:21" s="105" customFormat="1" x14ac:dyDescent="0.25">
      <c r="R7102" s="263"/>
      <c r="T7102" s="276"/>
      <c r="U7102" s="284"/>
    </row>
    <row r="7103" spans="18:21" s="105" customFormat="1" x14ac:dyDescent="0.25">
      <c r="R7103" s="263"/>
      <c r="T7103" s="276"/>
      <c r="U7103" s="284"/>
    </row>
    <row r="7104" spans="18:21" s="105" customFormat="1" x14ac:dyDescent="0.25">
      <c r="R7104" s="263"/>
      <c r="T7104" s="276"/>
      <c r="U7104" s="284"/>
    </row>
    <row r="7105" spans="18:21" s="105" customFormat="1" x14ac:dyDescent="0.25">
      <c r="R7105" s="263"/>
      <c r="T7105" s="276"/>
      <c r="U7105" s="284"/>
    </row>
    <row r="7106" spans="18:21" s="105" customFormat="1" x14ac:dyDescent="0.25">
      <c r="R7106" s="263"/>
      <c r="T7106" s="276"/>
      <c r="U7106" s="284"/>
    </row>
    <row r="7107" spans="18:21" s="105" customFormat="1" x14ac:dyDescent="0.25">
      <c r="R7107" s="263"/>
      <c r="T7107" s="276"/>
      <c r="U7107" s="284"/>
    </row>
    <row r="7108" spans="18:21" s="105" customFormat="1" x14ac:dyDescent="0.25">
      <c r="R7108" s="263"/>
      <c r="T7108" s="276"/>
      <c r="U7108" s="284"/>
    </row>
    <row r="7109" spans="18:21" s="105" customFormat="1" x14ac:dyDescent="0.25">
      <c r="R7109" s="263"/>
      <c r="T7109" s="276"/>
      <c r="U7109" s="284"/>
    </row>
    <row r="7110" spans="18:21" s="105" customFormat="1" x14ac:dyDescent="0.25">
      <c r="R7110" s="263"/>
      <c r="T7110" s="276"/>
      <c r="U7110" s="284"/>
    </row>
    <row r="7111" spans="18:21" s="105" customFormat="1" x14ac:dyDescent="0.25">
      <c r="R7111" s="263"/>
      <c r="T7111" s="276"/>
      <c r="U7111" s="284"/>
    </row>
    <row r="7112" spans="18:21" s="105" customFormat="1" x14ac:dyDescent="0.25">
      <c r="R7112" s="263"/>
      <c r="T7112" s="276"/>
      <c r="U7112" s="284"/>
    </row>
    <row r="7113" spans="18:21" s="105" customFormat="1" x14ac:dyDescent="0.25">
      <c r="R7113" s="263"/>
      <c r="T7113" s="276"/>
      <c r="U7113" s="284"/>
    </row>
    <row r="7114" spans="18:21" s="105" customFormat="1" x14ac:dyDescent="0.25">
      <c r="R7114" s="263"/>
      <c r="T7114" s="276"/>
      <c r="U7114" s="284"/>
    </row>
    <row r="7115" spans="18:21" s="105" customFormat="1" x14ac:dyDescent="0.25">
      <c r="R7115" s="263"/>
      <c r="T7115" s="276"/>
      <c r="U7115" s="284"/>
    </row>
    <row r="7116" spans="18:21" s="105" customFormat="1" x14ac:dyDescent="0.25">
      <c r="R7116" s="263"/>
      <c r="T7116" s="276"/>
      <c r="U7116" s="284"/>
    </row>
    <row r="7117" spans="18:21" s="105" customFormat="1" x14ac:dyDescent="0.25">
      <c r="R7117" s="263"/>
      <c r="T7117" s="276"/>
      <c r="U7117" s="284"/>
    </row>
    <row r="7118" spans="18:21" s="105" customFormat="1" x14ac:dyDescent="0.25">
      <c r="R7118" s="263"/>
      <c r="T7118" s="276"/>
      <c r="U7118" s="284"/>
    </row>
    <row r="7119" spans="18:21" s="105" customFormat="1" x14ac:dyDescent="0.25">
      <c r="R7119" s="263"/>
      <c r="T7119" s="276"/>
      <c r="U7119" s="284"/>
    </row>
    <row r="7120" spans="18:21" s="105" customFormat="1" x14ac:dyDescent="0.25">
      <c r="R7120" s="263"/>
      <c r="T7120" s="276"/>
      <c r="U7120" s="284"/>
    </row>
    <row r="7121" spans="18:21" s="105" customFormat="1" x14ac:dyDescent="0.25">
      <c r="R7121" s="263"/>
      <c r="T7121" s="276"/>
      <c r="U7121" s="284"/>
    </row>
    <row r="7122" spans="18:21" s="105" customFormat="1" x14ac:dyDescent="0.25">
      <c r="R7122" s="263"/>
      <c r="T7122" s="276"/>
      <c r="U7122" s="284"/>
    </row>
    <row r="7123" spans="18:21" s="105" customFormat="1" x14ac:dyDescent="0.25">
      <c r="R7123" s="263"/>
      <c r="T7123" s="276"/>
      <c r="U7123" s="284"/>
    </row>
    <row r="7124" spans="18:21" s="105" customFormat="1" x14ac:dyDescent="0.25">
      <c r="R7124" s="263"/>
      <c r="T7124" s="276"/>
      <c r="U7124" s="284"/>
    </row>
    <row r="7125" spans="18:21" s="105" customFormat="1" x14ac:dyDescent="0.25">
      <c r="R7125" s="263"/>
      <c r="T7125" s="276"/>
      <c r="U7125" s="284"/>
    </row>
    <row r="7126" spans="18:21" s="105" customFormat="1" x14ac:dyDescent="0.25">
      <c r="R7126" s="263"/>
      <c r="T7126" s="276"/>
      <c r="U7126" s="284"/>
    </row>
    <row r="7127" spans="18:21" s="105" customFormat="1" x14ac:dyDescent="0.25">
      <c r="R7127" s="263"/>
      <c r="T7127" s="276"/>
      <c r="U7127" s="284"/>
    </row>
    <row r="7128" spans="18:21" s="105" customFormat="1" x14ac:dyDescent="0.25">
      <c r="R7128" s="263"/>
      <c r="T7128" s="276"/>
      <c r="U7128" s="284"/>
    </row>
    <row r="7129" spans="18:21" s="105" customFormat="1" x14ac:dyDescent="0.25">
      <c r="R7129" s="263"/>
      <c r="T7129" s="276"/>
      <c r="U7129" s="284"/>
    </row>
    <row r="7130" spans="18:21" s="105" customFormat="1" x14ac:dyDescent="0.25">
      <c r="R7130" s="263"/>
      <c r="T7130" s="276"/>
      <c r="U7130" s="284"/>
    </row>
    <row r="7131" spans="18:21" s="105" customFormat="1" x14ac:dyDescent="0.25">
      <c r="R7131" s="263"/>
      <c r="T7131" s="276"/>
      <c r="U7131" s="284"/>
    </row>
    <row r="7132" spans="18:21" s="105" customFormat="1" x14ac:dyDescent="0.25">
      <c r="R7132" s="263"/>
      <c r="T7132" s="276"/>
      <c r="U7132" s="284"/>
    </row>
    <row r="7133" spans="18:21" s="105" customFormat="1" x14ac:dyDescent="0.25">
      <c r="R7133" s="263"/>
      <c r="T7133" s="276"/>
      <c r="U7133" s="284"/>
    </row>
    <row r="7134" spans="18:21" s="105" customFormat="1" x14ac:dyDescent="0.25">
      <c r="R7134" s="263"/>
      <c r="T7134" s="276"/>
      <c r="U7134" s="284"/>
    </row>
    <row r="7135" spans="18:21" s="105" customFormat="1" x14ac:dyDescent="0.25">
      <c r="R7135" s="263"/>
      <c r="T7135" s="276"/>
      <c r="U7135" s="284"/>
    </row>
    <row r="7136" spans="18:21" s="105" customFormat="1" x14ac:dyDescent="0.25">
      <c r="R7136" s="263"/>
      <c r="T7136" s="276"/>
      <c r="U7136" s="284"/>
    </row>
    <row r="7137" spans="18:21" s="105" customFormat="1" x14ac:dyDescent="0.25">
      <c r="R7137" s="263"/>
      <c r="T7137" s="276"/>
      <c r="U7137" s="284"/>
    </row>
    <row r="7138" spans="18:21" s="105" customFormat="1" x14ac:dyDescent="0.25">
      <c r="R7138" s="263"/>
      <c r="T7138" s="276"/>
      <c r="U7138" s="284"/>
    </row>
    <row r="7139" spans="18:21" s="105" customFormat="1" x14ac:dyDescent="0.25">
      <c r="R7139" s="263"/>
      <c r="T7139" s="276"/>
      <c r="U7139" s="284"/>
    </row>
    <row r="7140" spans="18:21" s="105" customFormat="1" x14ac:dyDescent="0.25">
      <c r="R7140" s="263"/>
      <c r="T7140" s="276"/>
      <c r="U7140" s="284"/>
    </row>
    <row r="7141" spans="18:21" s="105" customFormat="1" x14ac:dyDescent="0.25">
      <c r="R7141" s="263"/>
      <c r="T7141" s="276"/>
      <c r="U7141" s="284"/>
    </row>
    <row r="7142" spans="18:21" s="105" customFormat="1" x14ac:dyDescent="0.25">
      <c r="R7142" s="263"/>
      <c r="T7142" s="276"/>
      <c r="U7142" s="284"/>
    </row>
    <row r="7143" spans="18:21" s="105" customFormat="1" x14ac:dyDescent="0.25">
      <c r="R7143" s="263"/>
      <c r="T7143" s="276"/>
      <c r="U7143" s="284"/>
    </row>
    <row r="7144" spans="18:21" s="105" customFormat="1" x14ac:dyDescent="0.25">
      <c r="R7144" s="263"/>
      <c r="T7144" s="276"/>
      <c r="U7144" s="284"/>
    </row>
    <row r="7145" spans="18:21" s="105" customFormat="1" x14ac:dyDescent="0.25">
      <c r="R7145" s="263"/>
      <c r="T7145" s="276"/>
      <c r="U7145" s="284"/>
    </row>
    <row r="7146" spans="18:21" s="105" customFormat="1" x14ac:dyDescent="0.25">
      <c r="R7146" s="263"/>
      <c r="T7146" s="276"/>
      <c r="U7146" s="284"/>
    </row>
    <row r="7147" spans="18:21" s="105" customFormat="1" x14ac:dyDescent="0.25">
      <c r="R7147" s="263"/>
      <c r="T7147" s="276"/>
      <c r="U7147" s="284"/>
    </row>
    <row r="7148" spans="18:21" s="105" customFormat="1" x14ac:dyDescent="0.25">
      <c r="R7148" s="263"/>
      <c r="T7148" s="276"/>
      <c r="U7148" s="284"/>
    </row>
    <row r="7149" spans="18:21" s="105" customFormat="1" x14ac:dyDescent="0.25">
      <c r="R7149" s="263"/>
      <c r="T7149" s="276"/>
      <c r="U7149" s="284"/>
    </row>
    <row r="7150" spans="18:21" s="105" customFormat="1" x14ac:dyDescent="0.25">
      <c r="R7150" s="263"/>
      <c r="T7150" s="276"/>
      <c r="U7150" s="284"/>
    </row>
    <row r="7151" spans="18:21" s="105" customFormat="1" x14ac:dyDescent="0.25">
      <c r="R7151" s="263"/>
      <c r="T7151" s="276"/>
      <c r="U7151" s="284"/>
    </row>
    <row r="7152" spans="18:21" s="105" customFormat="1" x14ac:dyDescent="0.25">
      <c r="R7152" s="263"/>
      <c r="T7152" s="276"/>
      <c r="U7152" s="284"/>
    </row>
    <row r="7153" spans="18:21" s="105" customFormat="1" x14ac:dyDescent="0.25">
      <c r="R7153" s="263"/>
      <c r="T7153" s="276"/>
      <c r="U7153" s="284"/>
    </row>
    <row r="7154" spans="18:21" s="105" customFormat="1" x14ac:dyDescent="0.25">
      <c r="R7154" s="263"/>
      <c r="T7154" s="276"/>
      <c r="U7154" s="284"/>
    </row>
    <row r="7155" spans="18:21" s="105" customFormat="1" x14ac:dyDescent="0.25">
      <c r="R7155" s="263"/>
      <c r="T7155" s="276"/>
      <c r="U7155" s="284"/>
    </row>
    <row r="7156" spans="18:21" s="105" customFormat="1" x14ac:dyDescent="0.25">
      <c r="R7156" s="263"/>
      <c r="T7156" s="276"/>
      <c r="U7156" s="284"/>
    </row>
    <row r="7157" spans="18:21" s="105" customFormat="1" x14ac:dyDescent="0.25">
      <c r="R7157" s="263"/>
      <c r="T7157" s="276"/>
      <c r="U7157" s="284"/>
    </row>
    <row r="7158" spans="18:21" s="105" customFormat="1" x14ac:dyDescent="0.25">
      <c r="R7158" s="263"/>
      <c r="T7158" s="276"/>
      <c r="U7158" s="284"/>
    </row>
    <row r="7159" spans="18:21" s="105" customFormat="1" x14ac:dyDescent="0.25">
      <c r="R7159" s="263"/>
      <c r="T7159" s="276"/>
      <c r="U7159" s="284"/>
    </row>
    <row r="7160" spans="18:21" s="105" customFormat="1" x14ac:dyDescent="0.25">
      <c r="R7160" s="263"/>
      <c r="T7160" s="276"/>
      <c r="U7160" s="284"/>
    </row>
    <row r="7161" spans="18:21" s="105" customFormat="1" x14ac:dyDescent="0.25">
      <c r="R7161" s="263"/>
      <c r="T7161" s="276"/>
      <c r="U7161" s="284"/>
    </row>
    <row r="7162" spans="18:21" s="105" customFormat="1" x14ac:dyDescent="0.25">
      <c r="R7162" s="263"/>
      <c r="T7162" s="276"/>
      <c r="U7162" s="284"/>
    </row>
    <row r="7163" spans="18:21" s="105" customFormat="1" x14ac:dyDescent="0.25">
      <c r="R7163" s="263"/>
      <c r="T7163" s="276"/>
      <c r="U7163" s="284"/>
    </row>
    <row r="7164" spans="18:21" s="105" customFormat="1" x14ac:dyDescent="0.25">
      <c r="R7164" s="263"/>
      <c r="T7164" s="276"/>
      <c r="U7164" s="284"/>
    </row>
    <row r="7165" spans="18:21" s="105" customFormat="1" x14ac:dyDescent="0.25">
      <c r="R7165" s="263"/>
      <c r="T7165" s="276"/>
      <c r="U7165" s="284"/>
    </row>
    <row r="7166" spans="18:21" s="105" customFormat="1" x14ac:dyDescent="0.25">
      <c r="R7166" s="263"/>
      <c r="T7166" s="276"/>
      <c r="U7166" s="284"/>
    </row>
    <row r="7167" spans="18:21" s="105" customFormat="1" x14ac:dyDescent="0.25">
      <c r="R7167" s="263"/>
      <c r="T7167" s="276"/>
      <c r="U7167" s="284"/>
    </row>
    <row r="7168" spans="18:21" s="105" customFormat="1" x14ac:dyDescent="0.25">
      <c r="R7168" s="263"/>
      <c r="T7168" s="276"/>
      <c r="U7168" s="284"/>
    </row>
    <row r="7169" spans="18:21" s="105" customFormat="1" x14ac:dyDescent="0.25">
      <c r="R7169" s="263"/>
      <c r="T7169" s="276"/>
      <c r="U7169" s="284"/>
    </row>
    <row r="7170" spans="18:21" s="105" customFormat="1" x14ac:dyDescent="0.25">
      <c r="R7170" s="263"/>
      <c r="T7170" s="276"/>
      <c r="U7170" s="284"/>
    </row>
    <row r="7171" spans="18:21" s="105" customFormat="1" x14ac:dyDescent="0.25">
      <c r="R7171" s="263"/>
      <c r="T7171" s="276"/>
      <c r="U7171" s="284"/>
    </row>
    <row r="7172" spans="18:21" s="105" customFormat="1" x14ac:dyDescent="0.25">
      <c r="R7172" s="263"/>
      <c r="T7172" s="276"/>
      <c r="U7172" s="284"/>
    </row>
    <row r="7173" spans="18:21" s="105" customFormat="1" x14ac:dyDescent="0.25">
      <c r="R7173" s="263"/>
      <c r="T7173" s="276"/>
      <c r="U7173" s="284"/>
    </row>
    <row r="7174" spans="18:21" s="105" customFormat="1" x14ac:dyDescent="0.25">
      <c r="R7174" s="263"/>
      <c r="T7174" s="276"/>
      <c r="U7174" s="284"/>
    </row>
    <row r="7175" spans="18:21" s="105" customFormat="1" x14ac:dyDescent="0.25">
      <c r="R7175" s="263"/>
      <c r="T7175" s="276"/>
      <c r="U7175" s="284"/>
    </row>
    <row r="7176" spans="18:21" s="105" customFormat="1" x14ac:dyDescent="0.25">
      <c r="R7176" s="263"/>
      <c r="T7176" s="276"/>
      <c r="U7176" s="284"/>
    </row>
    <row r="7177" spans="18:21" s="105" customFormat="1" x14ac:dyDescent="0.25">
      <c r="R7177" s="263"/>
      <c r="T7177" s="276"/>
      <c r="U7177" s="284"/>
    </row>
    <row r="7178" spans="18:21" s="105" customFormat="1" x14ac:dyDescent="0.25">
      <c r="R7178" s="263"/>
      <c r="T7178" s="276"/>
      <c r="U7178" s="284"/>
    </row>
    <row r="7179" spans="18:21" s="105" customFormat="1" x14ac:dyDescent="0.25">
      <c r="R7179" s="263"/>
      <c r="T7179" s="276"/>
      <c r="U7179" s="284"/>
    </row>
    <row r="7180" spans="18:21" s="105" customFormat="1" x14ac:dyDescent="0.25">
      <c r="R7180" s="263"/>
      <c r="T7180" s="276"/>
      <c r="U7180" s="284"/>
    </row>
    <row r="7181" spans="18:21" s="105" customFormat="1" x14ac:dyDescent="0.25">
      <c r="R7181" s="263"/>
      <c r="T7181" s="276"/>
      <c r="U7181" s="284"/>
    </row>
    <row r="7182" spans="18:21" s="105" customFormat="1" x14ac:dyDescent="0.25">
      <c r="R7182" s="263"/>
      <c r="T7182" s="276"/>
      <c r="U7182" s="284"/>
    </row>
    <row r="7183" spans="18:21" s="105" customFormat="1" x14ac:dyDescent="0.25">
      <c r="R7183" s="263"/>
      <c r="T7183" s="276"/>
      <c r="U7183" s="284"/>
    </row>
    <row r="7184" spans="18:21" s="105" customFormat="1" x14ac:dyDescent="0.25">
      <c r="R7184" s="263"/>
      <c r="T7184" s="276"/>
      <c r="U7184" s="284"/>
    </row>
    <row r="7185" spans="18:21" s="105" customFormat="1" x14ac:dyDescent="0.25">
      <c r="R7185" s="263"/>
      <c r="T7185" s="276"/>
      <c r="U7185" s="284"/>
    </row>
    <row r="7186" spans="18:21" s="105" customFormat="1" x14ac:dyDescent="0.25">
      <c r="R7186" s="263"/>
      <c r="T7186" s="276"/>
      <c r="U7186" s="284"/>
    </row>
    <row r="7187" spans="18:21" s="105" customFormat="1" x14ac:dyDescent="0.25">
      <c r="R7187" s="263"/>
      <c r="T7187" s="276"/>
      <c r="U7187" s="284"/>
    </row>
    <row r="7188" spans="18:21" s="105" customFormat="1" x14ac:dyDescent="0.25">
      <c r="R7188" s="263"/>
      <c r="T7188" s="276"/>
      <c r="U7188" s="284"/>
    </row>
    <row r="7189" spans="18:21" s="105" customFormat="1" x14ac:dyDescent="0.25">
      <c r="R7189" s="263"/>
      <c r="T7189" s="276"/>
      <c r="U7189" s="284"/>
    </row>
    <row r="7190" spans="18:21" s="105" customFormat="1" x14ac:dyDescent="0.25">
      <c r="R7190" s="263"/>
      <c r="T7190" s="276"/>
      <c r="U7190" s="284"/>
    </row>
    <row r="7191" spans="18:21" s="105" customFormat="1" x14ac:dyDescent="0.25">
      <c r="R7191" s="263"/>
      <c r="T7191" s="276"/>
      <c r="U7191" s="284"/>
    </row>
    <row r="7192" spans="18:21" s="105" customFormat="1" x14ac:dyDescent="0.25">
      <c r="R7192" s="263"/>
      <c r="T7192" s="276"/>
      <c r="U7192" s="284"/>
    </row>
    <row r="7193" spans="18:21" s="105" customFormat="1" x14ac:dyDescent="0.25">
      <c r="R7193" s="263"/>
      <c r="T7193" s="276"/>
      <c r="U7193" s="284"/>
    </row>
    <row r="7194" spans="18:21" s="105" customFormat="1" x14ac:dyDescent="0.25">
      <c r="R7194" s="263"/>
      <c r="T7194" s="276"/>
      <c r="U7194" s="284"/>
    </row>
    <row r="7195" spans="18:21" s="105" customFormat="1" x14ac:dyDescent="0.25">
      <c r="R7195" s="263"/>
      <c r="T7195" s="276"/>
      <c r="U7195" s="284"/>
    </row>
    <row r="7196" spans="18:21" s="105" customFormat="1" x14ac:dyDescent="0.25">
      <c r="R7196" s="263"/>
      <c r="T7196" s="276"/>
      <c r="U7196" s="284"/>
    </row>
    <row r="7197" spans="18:21" s="105" customFormat="1" x14ac:dyDescent="0.25">
      <c r="R7197" s="263"/>
      <c r="T7197" s="276"/>
      <c r="U7197" s="284"/>
    </row>
    <row r="7198" spans="18:21" s="105" customFormat="1" x14ac:dyDescent="0.25">
      <c r="R7198" s="263"/>
      <c r="T7198" s="276"/>
      <c r="U7198" s="284"/>
    </row>
    <row r="7199" spans="18:21" s="105" customFormat="1" x14ac:dyDescent="0.25">
      <c r="R7199" s="263"/>
      <c r="T7199" s="276"/>
      <c r="U7199" s="284"/>
    </row>
    <row r="7200" spans="18:21" s="105" customFormat="1" x14ac:dyDescent="0.25">
      <c r="R7200" s="263"/>
      <c r="T7200" s="276"/>
      <c r="U7200" s="284"/>
    </row>
    <row r="7201" spans="18:21" s="105" customFormat="1" x14ac:dyDescent="0.25">
      <c r="R7201" s="263"/>
      <c r="T7201" s="276"/>
      <c r="U7201" s="284"/>
    </row>
    <row r="7202" spans="18:21" s="105" customFormat="1" x14ac:dyDescent="0.25">
      <c r="R7202" s="263"/>
      <c r="T7202" s="276"/>
      <c r="U7202" s="284"/>
    </row>
    <row r="7203" spans="18:21" s="105" customFormat="1" x14ac:dyDescent="0.25">
      <c r="R7203" s="263"/>
      <c r="T7203" s="276"/>
      <c r="U7203" s="284"/>
    </row>
    <row r="7204" spans="18:21" s="105" customFormat="1" x14ac:dyDescent="0.25">
      <c r="R7204" s="263"/>
      <c r="T7204" s="276"/>
      <c r="U7204" s="284"/>
    </row>
    <row r="7205" spans="18:21" s="105" customFormat="1" x14ac:dyDescent="0.25">
      <c r="R7205" s="263"/>
      <c r="T7205" s="276"/>
      <c r="U7205" s="284"/>
    </row>
    <row r="7206" spans="18:21" s="105" customFormat="1" x14ac:dyDescent="0.25">
      <c r="R7206" s="263"/>
      <c r="T7206" s="276"/>
      <c r="U7206" s="284"/>
    </row>
    <row r="7207" spans="18:21" s="105" customFormat="1" x14ac:dyDescent="0.25">
      <c r="R7207" s="263"/>
      <c r="T7207" s="276"/>
      <c r="U7207" s="284"/>
    </row>
    <row r="7208" spans="18:21" s="105" customFormat="1" x14ac:dyDescent="0.25">
      <c r="R7208" s="263"/>
      <c r="T7208" s="276"/>
      <c r="U7208" s="284"/>
    </row>
    <row r="7209" spans="18:21" s="105" customFormat="1" x14ac:dyDescent="0.25">
      <c r="R7209" s="263"/>
      <c r="T7209" s="276"/>
      <c r="U7209" s="284"/>
    </row>
    <row r="7210" spans="18:21" s="105" customFormat="1" x14ac:dyDescent="0.25">
      <c r="R7210" s="263"/>
      <c r="T7210" s="276"/>
      <c r="U7210" s="284"/>
    </row>
    <row r="7211" spans="18:21" s="105" customFormat="1" x14ac:dyDescent="0.25">
      <c r="R7211" s="263"/>
      <c r="T7211" s="276"/>
      <c r="U7211" s="284"/>
    </row>
    <row r="7212" spans="18:21" s="105" customFormat="1" x14ac:dyDescent="0.25">
      <c r="R7212" s="263"/>
      <c r="T7212" s="276"/>
      <c r="U7212" s="284"/>
    </row>
    <row r="7213" spans="18:21" s="105" customFormat="1" x14ac:dyDescent="0.25">
      <c r="R7213" s="263"/>
      <c r="T7213" s="276"/>
      <c r="U7213" s="284"/>
    </row>
    <row r="7214" spans="18:21" s="105" customFormat="1" x14ac:dyDescent="0.25">
      <c r="R7214" s="263"/>
      <c r="T7214" s="276"/>
      <c r="U7214" s="284"/>
    </row>
    <row r="7215" spans="18:21" s="105" customFormat="1" x14ac:dyDescent="0.25">
      <c r="R7215" s="263"/>
      <c r="T7215" s="276"/>
      <c r="U7215" s="284"/>
    </row>
    <row r="7216" spans="18:21" s="105" customFormat="1" x14ac:dyDescent="0.25">
      <c r="R7216" s="263"/>
      <c r="T7216" s="276"/>
      <c r="U7216" s="284"/>
    </row>
    <row r="7217" spans="18:21" s="105" customFormat="1" x14ac:dyDescent="0.25">
      <c r="R7217" s="263"/>
      <c r="T7217" s="276"/>
      <c r="U7217" s="284"/>
    </row>
    <row r="7218" spans="18:21" s="105" customFormat="1" x14ac:dyDescent="0.25">
      <c r="R7218" s="263"/>
      <c r="T7218" s="276"/>
      <c r="U7218" s="284"/>
    </row>
    <row r="7219" spans="18:21" s="105" customFormat="1" x14ac:dyDescent="0.25">
      <c r="R7219" s="263"/>
      <c r="T7219" s="276"/>
      <c r="U7219" s="284"/>
    </row>
    <row r="7220" spans="18:21" s="105" customFormat="1" x14ac:dyDescent="0.25">
      <c r="R7220" s="263"/>
      <c r="T7220" s="276"/>
      <c r="U7220" s="284"/>
    </row>
    <row r="7221" spans="18:21" s="105" customFormat="1" x14ac:dyDescent="0.25">
      <c r="R7221" s="263"/>
      <c r="T7221" s="276"/>
      <c r="U7221" s="284"/>
    </row>
    <row r="7222" spans="18:21" s="105" customFormat="1" x14ac:dyDescent="0.25">
      <c r="R7222" s="263"/>
      <c r="T7222" s="276"/>
      <c r="U7222" s="284"/>
    </row>
    <row r="7223" spans="18:21" s="105" customFormat="1" x14ac:dyDescent="0.25">
      <c r="R7223" s="263"/>
      <c r="T7223" s="276"/>
      <c r="U7223" s="284"/>
    </row>
    <row r="7224" spans="18:21" s="105" customFormat="1" x14ac:dyDescent="0.25">
      <c r="R7224" s="263"/>
      <c r="T7224" s="276"/>
      <c r="U7224" s="284"/>
    </row>
    <row r="7225" spans="18:21" s="105" customFormat="1" x14ac:dyDescent="0.25">
      <c r="R7225" s="263"/>
      <c r="T7225" s="276"/>
      <c r="U7225" s="284"/>
    </row>
    <row r="7226" spans="18:21" s="105" customFormat="1" x14ac:dyDescent="0.25">
      <c r="R7226" s="263"/>
      <c r="T7226" s="276"/>
      <c r="U7226" s="284"/>
    </row>
    <row r="7227" spans="18:21" s="105" customFormat="1" x14ac:dyDescent="0.25">
      <c r="R7227" s="263"/>
      <c r="T7227" s="276"/>
      <c r="U7227" s="284"/>
    </row>
    <row r="7228" spans="18:21" s="105" customFormat="1" x14ac:dyDescent="0.25">
      <c r="R7228" s="263"/>
      <c r="T7228" s="276"/>
      <c r="U7228" s="284"/>
    </row>
    <row r="7229" spans="18:21" s="105" customFormat="1" x14ac:dyDescent="0.25">
      <c r="R7229" s="263"/>
      <c r="T7229" s="276"/>
      <c r="U7229" s="284"/>
    </row>
    <row r="7230" spans="18:21" s="105" customFormat="1" x14ac:dyDescent="0.25">
      <c r="R7230" s="263"/>
      <c r="T7230" s="276"/>
      <c r="U7230" s="284"/>
    </row>
    <row r="7231" spans="18:21" s="105" customFormat="1" x14ac:dyDescent="0.25">
      <c r="R7231" s="263"/>
      <c r="T7231" s="276"/>
      <c r="U7231" s="284"/>
    </row>
    <row r="7232" spans="18:21" s="105" customFormat="1" x14ac:dyDescent="0.25">
      <c r="R7232" s="263"/>
      <c r="T7232" s="276"/>
      <c r="U7232" s="284"/>
    </row>
    <row r="7233" spans="18:21" s="105" customFormat="1" x14ac:dyDescent="0.25">
      <c r="R7233" s="263"/>
      <c r="T7233" s="276"/>
      <c r="U7233" s="284"/>
    </row>
    <row r="7234" spans="18:21" s="105" customFormat="1" x14ac:dyDescent="0.25">
      <c r="R7234" s="263"/>
      <c r="T7234" s="276"/>
      <c r="U7234" s="284"/>
    </row>
    <row r="7235" spans="18:21" s="105" customFormat="1" x14ac:dyDescent="0.25">
      <c r="R7235" s="263"/>
      <c r="T7235" s="276"/>
      <c r="U7235" s="284"/>
    </row>
    <row r="7236" spans="18:21" s="105" customFormat="1" x14ac:dyDescent="0.25">
      <c r="R7236" s="263"/>
      <c r="T7236" s="276"/>
      <c r="U7236" s="284"/>
    </row>
    <row r="7237" spans="18:21" s="105" customFormat="1" x14ac:dyDescent="0.25">
      <c r="R7237" s="263"/>
      <c r="T7237" s="276"/>
      <c r="U7237" s="284"/>
    </row>
    <row r="7238" spans="18:21" s="105" customFormat="1" x14ac:dyDescent="0.25">
      <c r="R7238" s="263"/>
      <c r="T7238" s="276"/>
      <c r="U7238" s="284"/>
    </row>
    <row r="7239" spans="18:21" s="105" customFormat="1" x14ac:dyDescent="0.25">
      <c r="R7239" s="263"/>
      <c r="T7239" s="276"/>
      <c r="U7239" s="284"/>
    </row>
    <row r="7240" spans="18:21" s="105" customFormat="1" x14ac:dyDescent="0.25">
      <c r="R7240" s="263"/>
      <c r="T7240" s="276"/>
      <c r="U7240" s="284"/>
    </row>
    <row r="7241" spans="18:21" s="105" customFormat="1" x14ac:dyDescent="0.25">
      <c r="R7241" s="263"/>
      <c r="T7241" s="276"/>
      <c r="U7241" s="284"/>
    </row>
    <row r="7242" spans="18:21" s="105" customFormat="1" x14ac:dyDescent="0.25">
      <c r="R7242" s="263"/>
      <c r="T7242" s="276"/>
      <c r="U7242" s="284"/>
    </row>
    <row r="7243" spans="18:21" s="105" customFormat="1" x14ac:dyDescent="0.25">
      <c r="R7243" s="263"/>
      <c r="T7243" s="276"/>
      <c r="U7243" s="284"/>
    </row>
    <row r="7244" spans="18:21" s="105" customFormat="1" x14ac:dyDescent="0.25">
      <c r="R7244" s="263"/>
      <c r="T7244" s="276"/>
      <c r="U7244" s="284"/>
    </row>
    <row r="7245" spans="18:21" s="105" customFormat="1" x14ac:dyDescent="0.25">
      <c r="R7245" s="263"/>
      <c r="T7245" s="276"/>
      <c r="U7245" s="284"/>
    </row>
    <row r="7246" spans="18:21" s="105" customFormat="1" x14ac:dyDescent="0.25">
      <c r="R7246" s="263"/>
      <c r="T7246" s="276"/>
      <c r="U7246" s="284"/>
    </row>
    <row r="7247" spans="18:21" s="105" customFormat="1" x14ac:dyDescent="0.25">
      <c r="R7247" s="263"/>
      <c r="T7247" s="276"/>
      <c r="U7247" s="284"/>
    </row>
    <row r="7248" spans="18:21" s="105" customFormat="1" x14ac:dyDescent="0.25">
      <c r="R7248" s="263"/>
      <c r="T7248" s="276"/>
      <c r="U7248" s="284"/>
    </row>
    <row r="7249" spans="18:21" s="105" customFormat="1" x14ac:dyDescent="0.25">
      <c r="R7249" s="263"/>
      <c r="T7249" s="276"/>
      <c r="U7249" s="284"/>
    </row>
    <row r="7250" spans="18:21" s="105" customFormat="1" x14ac:dyDescent="0.25">
      <c r="R7250" s="263"/>
      <c r="T7250" s="276"/>
      <c r="U7250" s="284"/>
    </row>
    <row r="7251" spans="18:21" s="105" customFormat="1" x14ac:dyDescent="0.25">
      <c r="R7251" s="263"/>
      <c r="T7251" s="276"/>
      <c r="U7251" s="284"/>
    </row>
    <row r="7252" spans="18:21" s="105" customFormat="1" x14ac:dyDescent="0.25">
      <c r="R7252" s="263"/>
      <c r="T7252" s="276"/>
      <c r="U7252" s="284"/>
    </row>
    <row r="7253" spans="18:21" s="105" customFormat="1" x14ac:dyDescent="0.25">
      <c r="R7253" s="263"/>
      <c r="T7253" s="276"/>
      <c r="U7253" s="284"/>
    </row>
    <row r="7254" spans="18:21" s="105" customFormat="1" x14ac:dyDescent="0.25">
      <c r="R7254" s="263"/>
      <c r="T7254" s="276"/>
      <c r="U7254" s="284"/>
    </row>
    <row r="7255" spans="18:21" s="105" customFormat="1" x14ac:dyDescent="0.25">
      <c r="R7255" s="263"/>
      <c r="T7255" s="276"/>
      <c r="U7255" s="284"/>
    </row>
    <row r="7256" spans="18:21" s="105" customFormat="1" x14ac:dyDescent="0.25">
      <c r="R7256" s="263"/>
      <c r="T7256" s="276"/>
      <c r="U7256" s="284"/>
    </row>
    <row r="7257" spans="18:21" s="105" customFormat="1" x14ac:dyDescent="0.25">
      <c r="R7257" s="263"/>
      <c r="T7257" s="276"/>
      <c r="U7257" s="284"/>
    </row>
    <row r="7258" spans="18:21" s="105" customFormat="1" x14ac:dyDescent="0.25">
      <c r="R7258" s="263"/>
      <c r="T7258" s="276"/>
      <c r="U7258" s="284"/>
    </row>
    <row r="7259" spans="18:21" s="105" customFormat="1" x14ac:dyDescent="0.25">
      <c r="R7259" s="263"/>
      <c r="T7259" s="276"/>
      <c r="U7259" s="284"/>
    </row>
    <row r="7260" spans="18:21" s="105" customFormat="1" x14ac:dyDescent="0.25">
      <c r="R7260" s="263"/>
      <c r="T7260" s="276"/>
      <c r="U7260" s="284"/>
    </row>
    <row r="7261" spans="18:21" s="105" customFormat="1" x14ac:dyDescent="0.25">
      <c r="R7261" s="263"/>
      <c r="T7261" s="276"/>
      <c r="U7261" s="284"/>
    </row>
    <row r="7262" spans="18:21" s="105" customFormat="1" x14ac:dyDescent="0.25">
      <c r="R7262" s="263"/>
      <c r="T7262" s="276"/>
      <c r="U7262" s="284"/>
    </row>
    <row r="7263" spans="18:21" s="105" customFormat="1" x14ac:dyDescent="0.25">
      <c r="R7263" s="263"/>
      <c r="T7263" s="276"/>
      <c r="U7263" s="284"/>
    </row>
    <row r="7264" spans="18:21" s="105" customFormat="1" x14ac:dyDescent="0.25">
      <c r="R7264" s="263"/>
      <c r="T7264" s="276"/>
      <c r="U7264" s="284"/>
    </row>
    <row r="7265" spans="18:21" s="105" customFormat="1" x14ac:dyDescent="0.25">
      <c r="R7265" s="263"/>
      <c r="T7265" s="276"/>
      <c r="U7265" s="284"/>
    </row>
    <row r="7266" spans="18:21" s="105" customFormat="1" x14ac:dyDescent="0.25">
      <c r="R7266" s="263"/>
      <c r="T7266" s="276"/>
      <c r="U7266" s="284"/>
    </row>
    <row r="7267" spans="18:21" s="105" customFormat="1" x14ac:dyDescent="0.25">
      <c r="R7267" s="263"/>
      <c r="T7267" s="276"/>
      <c r="U7267" s="284"/>
    </row>
    <row r="7268" spans="18:21" s="105" customFormat="1" x14ac:dyDescent="0.25">
      <c r="R7268" s="263"/>
      <c r="T7268" s="276"/>
      <c r="U7268" s="284"/>
    </row>
    <row r="7269" spans="18:21" s="105" customFormat="1" x14ac:dyDescent="0.25">
      <c r="R7269" s="263"/>
      <c r="T7269" s="276"/>
      <c r="U7269" s="284"/>
    </row>
    <row r="7270" spans="18:21" s="105" customFormat="1" x14ac:dyDescent="0.25">
      <c r="R7270" s="263"/>
      <c r="T7270" s="276"/>
      <c r="U7270" s="284"/>
    </row>
    <row r="7271" spans="18:21" s="105" customFormat="1" x14ac:dyDescent="0.25">
      <c r="R7271" s="263"/>
      <c r="T7271" s="276"/>
      <c r="U7271" s="284"/>
    </row>
    <row r="7272" spans="18:21" s="105" customFormat="1" x14ac:dyDescent="0.25">
      <c r="R7272" s="263"/>
      <c r="T7272" s="276"/>
      <c r="U7272" s="284"/>
    </row>
    <row r="7273" spans="18:21" s="105" customFormat="1" x14ac:dyDescent="0.25">
      <c r="R7273" s="263"/>
      <c r="T7273" s="276"/>
      <c r="U7273" s="284"/>
    </row>
    <row r="7274" spans="18:21" s="105" customFormat="1" x14ac:dyDescent="0.25">
      <c r="R7274" s="263"/>
      <c r="T7274" s="276"/>
      <c r="U7274" s="284"/>
    </row>
    <row r="7275" spans="18:21" s="105" customFormat="1" x14ac:dyDescent="0.25">
      <c r="R7275" s="263"/>
      <c r="T7275" s="276"/>
      <c r="U7275" s="284"/>
    </row>
    <row r="7276" spans="18:21" s="105" customFormat="1" x14ac:dyDescent="0.25">
      <c r="R7276" s="263"/>
      <c r="T7276" s="276"/>
      <c r="U7276" s="284"/>
    </row>
    <row r="7277" spans="18:21" s="105" customFormat="1" x14ac:dyDescent="0.25">
      <c r="R7277" s="263"/>
      <c r="T7277" s="276"/>
      <c r="U7277" s="284"/>
    </row>
    <row r="7278" spans="18:21" s="105" customFormat="1" x14ac:dyDescent="0.25">
      <c r="R7278" s="263"/>
      <c r="T7278" s="276"/>
      <c r="U7278" s="284"/>
    </row>
    <row r="7279" spans="18:21" s="105" customFormat="1" x14ac:dyDescent="0.25">
      <c r="R7279" s="263"/>
      <c r="T7279" s="276"/>
      <c r="U7279" s="284"/>
    </row>
    <row r="7280" spans="18:21" s="105" customFormat="1" x14ac:dyDescent="0.25">
      <c r="R7280" s="263"/>
      <c r="T7280" s="276"/>
      <c r="U7280" s="284"/>
    </row>
    <row r="7281" spans="18:21" s="105" customFormat="1" x14ac:dyDescent="0.25">
      <c r="R7281" s="263"/>
      <c r="T7281" s="276"/>
      <c r="U7281" s="284"/>
    </row>
    <row r="7282" spans="18:21" s="105" customFormat="1" x14ac:dyDescent="0.25">
      <c r="R7282" s="263"/>
      <c r="T7282" s="276"/>
      <c r="U7282" s="284"/>
    </row>
    <row r="7283" spans="18:21" s="105" customFormat="1" x14ac:dyDescent="0.25">
      <c r="R7283" s="263"/>
      <c r="T7283" s="276"/>
      <c r="U7283" s="284"/>
    </row>
    <row r="7284" spans="18:21" s="105" customFormat="1" x14ac:dyDescent="0.25">
      <c r="R7284" s="263"/>
      <c r="T7284" s="276"/>
      <c r="U7284" s="284"/>
    </row>
    <row r="7285" spans="18:21" s="105" customFormat="1" x14ac:dyDescent="0.25">
      <c r="R7285" s="263"/>
      <c r="T7285" s="276"/>
      <c r="U7285" s="284"/>
    </row>
    <row r="7286" spans="18:21" s="105" customFormat="1" x14ac:dyDescent="0.25">
      <c r="R7286" s="263"/>
      <c r="T7286" s="276"/>
      <c r="U7286" s="284"/>
    </row>
    <row r="7287" spans="18:21" s="105" customFormat="1" x14ac:dyDescent="0.25">
      <c r="R7287" s="263"/>
      <c r="T7287" s="276"/>
      <c r="U7287" s="284"/>
    </row>
    <row r="7288" spans="18:21" s="105" customFormat="1" x14ac:dyDescent="0.25">
      <c r="R7288" s="263"/>
      <c r="T7288" s="276"/>
      <c r="U7288" s="284"/>
    </row>
    <row r="7289" spans="18:21" s="105" customFormat="1" x14ac:dyDescent="0.25">
      <c r="R7289" s="263"/>
      <c r="T7289" s="276"/>
      <c r="U7289" s="284"/>
    </row>
    <row r="7290" spans="18:21" s="105" customFormat="1" x14ac:dyDescent="0.25">
      <c r="R7290" s="263"/>
      <c r="T7290" s="276"/>
      <c r="U7290" s="284"/>
    </row>
    <row r="7291" spans="18:21" s="105" customFormat="1" x14ac:dyDescent="0.25">
      <c r="R7291" s="263"/>
      <c r="T7291" s="276"/>
      <c r="U7291" s="284"/>
    </row>
    <row r="7292" spans="18:21" s="105" customFormat="1" x14ac:dyDescent="0.25">
      <c r="R7292" s="263"/>
      <c r="T7292" s="276"/>
      <c r="U7292" s="284"/>
    </row>
    <row r="7293" spans="18:21" s="105" customFormat="1" x14ac:dyDescent="0.25">
      <c r="R7293" s="263"/>
      <c r="T7293" s="276"/>
      <c r="U7293" s="284"/>
    </row>
    <row r="7294" spans="18:21" s="105" customFormat="1" x14ac:dyDescent="0.25">
      <c r="R7294" s="263"/>
      <c r="T7294" s="276"/>
      <c r="U7294" s="284"/>
    </row>
    <row r="7295" spans="18:21" s="105" customFormat="1" x14ac:dyDescent="0.25">
      <c r="R7295" s="263"/>
      <c r="T7295" s="276"/>
      <c r="U7295" s="284"/>
    </row>
    <row r="7296" spans="18:21" s="105" customFormat="1" x14ac:dyDescent="0.25">
      <c r="R7296" s="263"/>
      <c r="T7296" s="276"/>
      <c r="U7296" s="284"/>
    </row>
    <row r="7297" spans="18:21" s="105" customFormat="1" x14ac:dyDescent="0.25">
      <c r="R7297" s="263"/>
      <c r="T7297" s="276"/>
      <c r="U7297" s="284"/>
    </row>
    <row r="7298" spans="18:21" s="105" customFormat="1" x14ac:dyDescent="0.25">
      <c r="R7298" s="263"/>
      <c r="T7298" s="276"/>
      <c r="U7298" s="284"/>
    </row>
    <row r="7299" spans="18:21" s="105" customFormat="1" x14ac:dyDescent="0.25">
      <c r="R7299" s="263"/>
      <c r="T7299" s="276"/>
      <c r="U7299" s="284"/>
    </row>
    <row r="7300" spans="18:21" s="105" customFormat="1" x14ac:dyDescent="0.25">
      <c r="R7300" s="263"/>
      <c r="T7300" s="276"/>
      <c r="U7300" s="284"/>
    </row>
    <row r="7301" spans="18:21" s="105" customFormat="1" x14ac:dyDescent="0.25">
      <c r="R7301" s="263"/>
      <c r="T7301" s="276"/>
      <c r="U7301" s="284"/>
    </row>
    <row r="7302" spans="18:21" s="105" customFormat="1" x14ac:dyDescent="0.25">
      <c r="R7302" s="263"/>
      <c r="T7302" s="276"/>
      <c r="U7302" s="284"/>
    </row>
    <row r="7303" spans="18:21" s="105" customFormat="1" x14ac:dyDescent="0.25">
      <c r="R7303" s="263"/>
      <c r="T7303" s="276"/>
      <c r="U7303" s="284"/>
    </row>
    <row r="7304" spans="18:21" s="105" customFormat="1" x14ac:dyDescent="0.25">
      <c r="R7304" s="263"/>
      <c r="T7304" s="276"/>
      <c r="U7304" s="284"/>
    </row>
    <row r="7305" spans="18:21" s="105" customFormat="1" x14ac:dyDescent="0.25">
      <c r="R7305" s="263"/>
      <c r="T7305" s="276"/>
      <c r="U7305" s="284"/>
    </row>
    <row r="7306" spans="18:21" s="105" customFormat="1" x14ac:dyDescent="0.25">
      <c r="R7306" s="263"/>
      <c r="T7306" s="276"/>
      <c r="U7306" s="284"/>
    </row>
    <row r="7307" spans="18:21" s="105" customFormat="1" x14ac:dyDescent="0.25">
      <c r="R7307" s="263"/>
      <c r="T7307" s="276"/>
      <c r="U7307" s="284"/>
    </row>
    <row r="7308" spans="18:21" s="105" customFormat="1" x14ac:dyDescent="0.25">
      <c r="R7308" s="263"/>
      <c r="T7308" s="276"/>
      <c r="U7308" s="284"/>
    </row>
    <row r="7309" spans="18:21" s="105" customFormat="1" x14ac:dyDescent="0.25">
      <c r="R7309" s="263"/>
      <c r="T7309" s="276"/>
      <c r="U7309" s="284"/>
    </row>
    <row r="7310" spans="18:21" s="105" customFormat="1" x14ac:dyDescent="0.25">
      <c r="R7310" s="263"/>
      <c r="T7310" s="276"/>
      <c r="U7310" s="284"/>
    </row>
    <row r="7311" spans="18:21" s="105" customFormat="1" x14ac:dyDescent="0.25">
      <c r="R7311" s="263"/>
      <c r="T7311" s="276"/>
      <c r="U7311" s="284"/>
    </row>
    <row r="7312" spans="18:21" s="105" customFormat="1" x14ac:dyDescent="0.25">
      <c r="R7312" s="263"/>
      <c r="T7312" s="276"/>
      <c r="U7312" s="284"/>
    </row>
    <row r="7313" spans="18:21" s="105" customFormat="1" x14ac:dyDescent="0.25">
      <c r="R7313" s="263"/>
      <c r="T7313" s="276"/>
      <c r="U7313" s="284"/>
    </row>
    <row r="7314" spans="18:21" s="105" customFormat="1" x14ac:dyDescent="0.25">
      <c r="R7314" s="263"/>
      <c r="T7314" s="276"/>
      <c r="U7314" s="284"/>
    </row>
    <row r="7315" spans="18:21" s="105" customFormat="1" x14ac:dyDescent="0.25">
      <c r="R7315" s="263"/>
      <c r="T7315" s="276"/>
      <c r="U7315" s="284"/>
    </row>
    <row r="7316" spans="18:21" s="105" customFormat="1" x14ac:dyDescent="0.25">
      <c r="R7316" s="263"/>
      <c r="T7316" s="276"/>
      <c r="U7316" s="284"/>
    </row>
    <row r="7317" spans="18:21" s="105" customFormat="1" x14ac:dyDescent="0.25">
      <c r="R7317" s="263"/>
      <c r="T7317" s="276"/>
      <c r="U7317" s="284"/>
    </row>
    <row r="7318" spans="18:21" s="105" customFormat="1" x14ac:dyDescent="0.25">
      <c r="R7318" s="263"/>
      <c r="T7318" s="276"/>
      <c r="U7318" s="284"/>
    </row>
    <row r="7319" spans="18:21" s="105" customFormat="1" x14ac:dyDescent="0.25">
      <c r="R7319" s="263"/>
      <c r="T7319" s="276"/>
      <c r="U7319" s="284"/>
    </row>
    <row r="7320" spans="18:21" s="105" customFormat="1" x14ac:dyDescent="0.25">
      <c r="R7320" s="263"/>
      <c r="T7320" s="276"/>
      <c r="U7320" s="284"/>
    </row>
    <row r="7321" spans="18:21" s="105" customFormat="1" x14ac:dyDescent="0.25">
      <c r="R7321" s="263"/>
      <c r="T7321" s="276"/>
      <c r="U7321" s="284"/>
    </row>
    <row r="7322" spans="18:21" s="105" customFormat="1" x14ac:dyDescent="0.25">
      <c r="R7322" s="263"/>
      <c r="T7322" s="276"/>
      <c r="U7322" s="284"/>
    </row>
    <row r="7323" spans="18:21" s="105" customFormat="1" x14ac:dyDescent="0.25">
      <c r="R7323" s="263"/>
      <c r="T7323" s="276"/>
      <c r="U7323" s="284"/>
    </row>
    <row r="7324" spans="18:21" s="105" customFormat="1" x14ac:dyDescent="0.25">
      <c r="R7324" s="263"/>
      <c r="T7324" s="276"/>
      <c r="U7324" s="284"/>
    </row>
    <row r="7325" spans="18:21" s="105" customFormat="1" x14ac:dyDescent="0.25">
      <c r="R7325" s="263"/>
      <c r="T7325" s="276"/>
      <c r="U7325" s="284"/>
    </row>
    <row r="7326" spans="18:21" s="105" customFormat="1" x14ac:dyDescent="0.25">
      <c r="R7326" s="263"/>
      <c r="T7326" s="276"/>
      <c r="U7326" s="284"/>
    </row>
    <row r="7327" spans="18:21" s="105" customFormat="1" x14ac:dyDescent="0.25">
      <c r="R7327" s="263"/>
      <c r="T7327" s="276"/>
      <c r="U7327" s="284"/>
    </row>
    <row r="7328" spans="18:21" s="105" customFormat="1" x14ac:dyDescent="0.25">
      <c r="R7328" s="263"/>
      <c r="T7328" s="276"/>
      <c r="U7328" s="284"/>
    </row>
    <row r="7329" spans="18:21" s="105" customFormat="1" x14ac:dyDescent="0.25">
      <c r="R7329" s="263"/>
      <c r="T7329" s="276"/>
      <c r="U7329" s="284"/>
    </row>
    <row r="7330" spans="18:21" s="105" customFormat="1" x14ac:dyDescent="0.25">
      <c r="R7330" s="263"/>
      <c r="T7330" s="276"/>
      <c r="U7330" s="284"/>
    </row>
    <row r="7331" spans="18:21" s="105" customFormat="1" x14ac:dyDescent="0.25">
      <c r="R7331" s="263"/>
      <c r="T7331" s="276"/>
      <c r="U7331" s="284"/>
    </row>
    <row r="7332" spans="18:21" s="105" customFormat="1" x14ac:dyDescent="0.25">
      <c r="R7332" s="263"/>
      <c r="T7332" s="276"/>
      <c r="U7332" s="284"/>
    </row>
    <row r="7333" spans="18:21" s="105" customFormat="1" x14ac:dyDescent="0.25">
      <c r="R7333" s="263"/>
      <c r="T7333" s="276"/>
      <c r="U7333" s="284"/>
    </row>
    <row r="7334" spans="18:21" s="105" customFormat="1" x14ac:dyDescent="0.25">
      <c r="R7334" s="263"/>
      <c r="T7334" s="276"/>
      <c r="U7334" s="284"/>
    </row>
    <row r="7335" spans="18:21" s="105" customFormat="1" x14ac:dyDescent="0.25">
      <c r="R7335" s="263"/>
      <c r="T7335" s="276"/>
      <c r="U7335" s="284"/>
    </row>
    <row r="7336" spans="18:21" s="105" customFormat="1" x14ac:dyDescent="0.25">
      <c r="R7336" s="263"/>
      <c r="T7336" s="276"/>
      <c r="U7336" s="284"/>
    </row>
    <row r="7337" spans="18:21" s="105" customFormat="1" x14ac:dyDescent="0.25">
      <c r="R7337" s="263"/>
      <c r="T7337" s="276"/>
      <c r="U7337" s="284"/>
    </row>
    <row r="7338" spans="18:21" s="105" customFormat="1" x14ac:dyDescent="0.25">
      <c r="R7338" s="263"/>
      <c r="T7338" s="276"/>
      <c r="U7338" s="284"/>
    </row>
    <row r="7339" spans="18:21" s="105" customFormat="1" x14ac:dyDescent="0.25">
      <c r="R7339" s="263"/>
      <c r="T7339" s="276"/>
      <c r="U7339" s="284"/>
    </row>
    <row r="7340" spans="18:21" s="105" customFormat="1" x14ac:dyDescent="0.25">
      <c r="R7340" s="263"/>
      <c r="T7340" s="276"/>
      <c r="U7340" s="284"/>
    </row>
    <row r="7341" spans="18:21" s="105" customFormat="1" x14ac:dyDescent="0.25">
      <c r="R7341" s="263"/>
      <c r="T7341" s="276"/>
      <c r="U7341" s="284"/>
    </row>
    <row r="7342" spans="18:21" s="105" customFormat="1" x14ac:dyDescent="0.25">
      <c r="R7342" s="263"/>
      <c r="T7342" s="276"/>
      <c r="U7342" s="284"/>
    </row>
    <row r="7343" spans="18:21" s="105" customFormat="1" x14ac:dyDescent="0.25">
      <c r="R7343" s="263"/>
      <c r="T7343" s="276"/>
      <c r="U7343" s="284"/>
    </row>
    <row r="7344" spans="18:21" s="105" customFormat="1" x14ac:dyDescent="0.25">
      <c r="R7344" s="263"/>
      <c r="T7344" s="276"/>
      <c r="U7344" s="284"/>
    </row>
    <row r="7345" spans="18:21" s="105" customFormat="1" x14ac:dyDescent="0.25">
      <c r="R7345" s="263"/>
      <c r="T7345" s="276"/>
      <c r="U7345" s="284"/>
    </row>
    <row r="7346" spans="18:21" s="105" customFormat="1" x14ac:dyDescent="0.25">
      <c r="R7346" s="263"/>
      <c r="T7346" s="276"/>
      <c r="U7346" s="284"/>
    </row>
    <row r="7347" spans="18:21" s="105" customFormat="1" x14ac:dyDescent="0.25">
      <c r="R7347" s="263"/>
      <c r="T7347" s="276"/>
      <c r="U7347" s="284"/>
    </row>
    <row r="7348" spans="18:21" s="105" customFormat="1" x14ac:dyDescent="0.25">
      <c r="R7348" s="263"/>
      <c r="T7348" s="276"/>
      <c r="U7348" s="284"/>
    </row>
    <row r="7349" spans="18:21" s="105" customFormat="1" x14ac:dyDescent="0.25">
      <c r="R7349" s="263"/>
      <c r="T7349" s="276"/>
      <c r="U7349" s="284"/>
    </row>
    <row r="7350" spans="18:21" s="105" customFormat="1" x14ac:dyDescent="0.25">
      <c r="R7350" s="263"/>
      <c r="T7350" s="276"/>
      <c r="U7350" s="284"/>
    </row>
    <row r="7351" spans="18:21" s="105" customFormat="1" x14ac:dyDescent="0.25">
      <c r="R7351" s="263"/>
      <c r="T7351" s="276"/>
      <c r="U7351" s="284"/>
    </row>
    <row r="7352" spans="18:21" s="105" customFormat="1" x14ac:dyDescent="0.25">
      <c r="R7352" s="263"/>
      <c r="T7352" s="276"/>
      <c r="U7352" s="284"/>
    </row>
    <row r="7353" spans="18:21" s="105" customFormat="1" x14ac:dyDescent="0.25">
      <c r="R7353" s="263"/>
      <c r="T7353" s="276"/>
      <c r="U7353" s="284"/>
    </row>
    <row r="7354" spans="18:21" s="105" customFormat="1" x14ac:dyDescent="0.25">
      <c r="R7354" s="263"/>
      <c r="T7354" s="276"/>
      <c r="U7354" s="284"/>
    </row>
    <row r="7355" spans="18:21" s="105" customFormat="1" x14ac:dyDescent="0.25">
      <c r="R7355" s="263"/>
      <c r="T7355" s="276"/>
      <c r="U7355" s="284"/>
    </row>
    <row r="7356" spans="18:21" s="105" customFormat="1" x14ac:dyDescent="0.25">
      <c r="R7356" s="263"/>
      <c r="T7356" s="276"/>
      <c r="U7356" s="284"/>
    </row>
    <row r="7357" spans="18:21" s="105" customFormat="1" x14ac:dyDescent="0.25">
      <c r="R7357" s="263"/>
      <c r="T7357" s="276"/>
      <c r="U7357" s="284"/>
    </row>
    <row r="7358" spans="18:21" s="105" customFormat="1" x14ac:dyDescent="0.25">
      <c r="R7358" s="263"/>
      <c r="T7358" s="276"/>
      <c r="U7358" s="284"/>
    </row>
    <row r="7359" spans="18:21" s="105" customFormat="1" x14ac:dyDescent="0.25">
      <c r="R7359" s="263"/>
      <c r="T7359" s="276"/>
      <c r="U7359" s="284"/>
    </row>
    <row r="7360" spans="18:21" s="105" customFormat="1" x14ac:dyDescent="0.25">
      <c r="R7360" s="263"/>
      <c r="T7360" s="276"/>
      <c r="U7360" s="284"/>
    </row>
    <row r="7361" spans="18:21" s="105" customFormat="1" x14ac:dyDescent="0.25">
      <c r="R7361" s="263"/>
      <c r="T7361" s="276"/>
      <c r="U7361" s="284"/>
    </row>
    <row r="7362" spans="18:21" s="105" customFormat="1" x14ac:dyDescent="0.25">
      <c r="R7362" s="263"/>
      <c r="T7362" s="276"/>
      <c r="U7362" s="284"/>
    </row>
    <row r="7363" spans="18:21" s="105" customFormat="1" x14ac:dyDescent="0.25">
      <c r="R7363" s="263"/>
      <c r="T7363" s="276"/>
      <c r="U7363" s="284"/>
    </row>
    <row r="7364" spans="18:21" s="105" customFormat="1" x14ac:dyDescent="0.25">
      <c r="R7364" s="263"/>
      <c r="T7364" s="276"/>
      <c r="U7364" s="284"/>
    </row>
    <row r="7365" spans="18:21" s="105" customFormat="1" x14ac:dyDescent="0.25">
      <c r="R7365" s="263"/>
      <c r="T7365" s="276"/>
      <c r="U7365" s="284"/>
    </row>
    <row r="7366" spans="18:21" s="105" customFormat="1" x14ac:dyDescent="0.25">
      <c r="R7366" s="263"/>
      <c r="T7366" s="276"/>
      <c r="U7366" s="284"/>
    </row>
    <row r="7367" spans="18:21" s="105" customFormat="1" x14ac:dyDescent="0.25">
      <c r="R7367" s="263"/>
      <c r="T7367" s="276"/>
      <c r="U7367" s="284"/>
    </row>
    <row r="7368" spans="18:21" s="105" customFormat="1" x14ac:dyDescent="0.25">
      <c r="R7368" s="263"/>
      <c r="T7368" s="276"/>
      <c r="U7368" s="284"/>
    </row>
    <row r="7369" spans="18:21" s="105" customFormat="1" x14ac:dyDescent="0.25">
      <c r="R7369" s="263"/>
      <c r="T7369" s="276"/>
      <c r="U7369" s="284"/>
    </row>
    <row r="7370" spans="18:21" s="105" customFormat="1" x14ac:dyDescent="0.25">
      <c r="R7370" s="263"/>
      <c r="T7370" s="276"/>
      <c r="U7370" s="284"/>
    </row>
    <row r="7371" spans="18:21" s="105" customFormat="1" x14ac:dyDescent="0.25">
      <c r="R7371" s="263"/>
      <c r="T7371" s="276"/>
      <c r="U7371" s="284"/>
    </row>
    <row r="7372" spans="18:21" s="105" customFormat="1" x14ac:dyDescent="0.25">
      <c r="R7372" s="263"/>
      <c r="T7372" s="276"/>
      <c r="U7372" s="284"/>
    </row>
    <row r="7373" spans="18:21" s="105" customFormat="1" x14ac:dyDescent="0.25">
      <c r="R7373" s="263"/>
      <c r="T7373" s="276"/>
      <c r="U7373" s="284"/>
    </row>
    <row r="7374" spans="18:21" s="105" customFormat="1" x14ac:dyDescent="0.25">
      <c r="R7374" s="263"/>
      <c r="T7374" s="276"/>
      <c r="U7374" s="284"/>
    </row>
    <row r="7375" spans="18:21" s="105" customFormat="1" x14ac:dyDescent="0.25">
      <c r="R7375" s="263"/>
      <c r="T7375" s="276"/>
      <c r="U7375" s="284"/>
    </row>
    <row r="7376" spans="18:21" s="105" customFormat="1" x14ac:dyDescent="0.25">
      <c r="R7376" s="263"/>
      <c r="T7376" s="276"/>
      <c r="U7376" s="284"/>
    </row>
    <row r="7377" spans="18:21" s="105" customFormat="1" x14ac:dyDescent="0.25">
      <c r="R7377" s="263"/>
      <c r="T7377" s="276"/>
      <c r="U7377" s="284"/>
    </row>
    <row r="7378" spans="18:21" s="105" customFormat="1" x14ac:dyDescent="0.25">
      <c r="R7378" s="263"/>
      <c r="T7378" s="276"/>
      <c r="U7378" s="284"/>
    </row>
    <row r="7379" spans="18:21" s="105" customFormat="1" x14ac:dyDescent="0.25">
      <c r="R7379" s="263"/>
      <c r="T7379" s="276"/>
      <c r="U7379" s="284"/>
    </row>
    <row r="7380" spans="18:21" s="105" customFormat="1" x14ac:dyDescent="0.25">
      <c r="R7380" s="263"/>
      <c r="T7380" s="276"/>
      <c r="U7380" s="284"/>
    </row>
    <row r="7381" spans="18:21" s="105" customFormat="1" x14ac:dyDescent="0.25">
      <c r="R7381" s="263"/>
      <c r="T7381" s="276"/>
      <c r="U7381" s="284"/>
    </row>
    <row r="7382" spans="18:21" s="105" customFormat="1" x14ac:dyDescent="0.25">
      <c r="R7382" s="263"/>
      <c r="T7382" s="276"/>
      <c r="U7382" s="284"/>
    </row>
    <row r="7383" spans="18:21" s="105" customFormat="1" x14ac:dyDescent="0.25">
      <c r="R7383" s="263"/>
      <c r="T7383" s="276"/>
      <c r="U7383" s="284"/>
    </row>
    <row r="7384" spans="18:21" s="105" customFormat="1" x14ac:dyDescent="0.25">
      <c r="R7384" s="263"/>
      <c r="T7384" s="276"/>
      <c r="U7384" s="284"/>
    </row>
    <row r="7385" spans="18:21" s="105" customFormat="1" x14ac:dyDescent="0.25">
      <c r="R7385" s="263"/>
      <c r="T7385" s="276"/>
      <c r="U7385" s="284"/>
    </row>
    <row r="7386" spans="18:21" s="105" customFormat="1" x14ac:dyDescent="0.25">
      <c r="R7386" s="263"/>
      <c r="T7386" s="276"/>
      <c r="U7386" s="284"/>
    </row>
    <row r="7387" spans="18:21" s="105" customFormat="1" x14ac:dyDescent="0.25">
      <c r="R7387" s="263"/>
      <c r="T7387" s="276"/>
      <c r="U7387" s="284"/>
    </row>
    <row r="7388" spans="18:21" s="105" customFormat="1" x14ac:dyDescent="0.25">
      <c r="R7388" s="263"/>
      <c r="T7388" s="276"/>
      <c r="U7388" s="284"/>
    </row>
    <row r="7389" spans="18:21" s="105" customFormat="1" x14ac:dyDescent="0.25">
      <c r="R7389" s="263"/>
      <c r="T7389" s="276"/>
      <c r="U7389" s="284"/>
    </row>
    <row r="7390" spans="18:21" s="105" customFormat="1" x14ac:dyDescent="0.25">
      <c r="R7390" s="263"/>
      <c r="T7390" s="276"/>
      <c r="U7390" s="284"/>
    </row>
    <row r="7391" spans="18:21" s="105" customFormat="1" x14ac:dyDescent="0.25">
      <c r="R7391" s="263"/>
      <c r="T7391" s="276"/>
      <c r="U7391" s="284"/>
    </row>
    <row r="7392" spans="18:21" s="105" customFormat="1" x14ac:dyDescent="0.25">
      <c r="R7392" s="263"/>
      <c r="T7392" s="276"/>
      <c r="U7392" s="284"/>
    </row>
    <row r="7393" spans="18:21" s="105" customFormat="1" x14ac:dyDescent="0.25">
      <c r="R7393" s="263"/>
      <c r="T7393" s="276"/>
      <c r="U7393" s="284"/>
    </row>
    <row r="7394" spans="18:21" s="105" customFormat="1" x14ac:dyDescent="0.25">
      <c r="R7394" s="263"/>
      <c r="T7394" s="276"/>
      <c r="U7394" s="284"/>
    </row>
    <row r="7395" spans="18:21" s="105" customFormat="1" x14ac:dyDescent="0.25">
      <c r="R7395" s="263"/>
      <c r="T7395" s="276"/>
      <c r="U7395" s="284"/>
    </row>
    <row r="7396" spans="18:21" s="105" customFormat="1" x14ac:dyDescent="0.25">
      <c r="R7396" s="263"/>
      <c r="T7396" s="276"/>
      <c r="U7396" s="284"/>
    </row>
    <row r="7397" spans="18:21" s="105" customFormat="1" x14ac:dyDescent="0.25">
      <c r="R7397" s="263"/>
      <c r="T7397" s="276"/>
      <c r="U7397" s="284"/>
    </row>
    <row r="7398" spans="18:21" s="105" customFormat="1" x14ac:dyDescent="0.25">
      <c r="R7398" s="263"/>
      <c r="T7398" s="276"/>
      <c r="U7398" s="284"/>
    </row>
    <row r="7399" spans="18:21" s="105" customFormat="1" x14ac:dyDescent="0.25">
      <c r="R7399" s="263"/>
      <c r="T7399" s="276"/>
      <c r="U7399" s="284"/>
    </row>
    <row r="7400" spans="18:21" s="105" customFormat="1" x14ac:dyDescent="0.25">
      <c r="R7400" s="263"/>
      <c r="T7400" s="276"/>
      <c r="U7400" s="284"/>
    </row>
    <row r="7401" spans="18:21" s="105" customFormat="1" x14ac:dyDescent="0.25">
      <c r="R7401" s="263"/>
      <c r="T7401" s="276"/>
      <c r="U7401" s="284"/>
    </row>
    <row r="7402" spans="18:21" s="105" customFormat="1" x14ac:dyDescent="0.25">
      <c r="R7402" s="263"/>
      <c r="T7402" s="276"/>
      <c r="U7402" s="284"/>
    </row>
    <row r="7403" spans="18:21" s="105" customFormat="1" x14ac:dyDescent="0.25">
      <c r="R7403" s="263"/>
      <c r="T7403" s="276"/>
      <c r="U7403" s="284"/>
    </row>
    <row r="7404" spans="18:21" s="105" customFormat="1" x14ac:dyDescent="0.25">
      <c r="R7404" s="263"/>
      <c r="T7404" s="276"/>
      <c r="U7404" s="284"/>
    </row>
    <row r="7405" spans="18:21" s="105" customFormat="1" x14ac:dyDescent="0.25">
      <c r="R7405" s="263"/>
      <c r="T7405" s="276"/>
      <c r="U7405" s="284"/>
    </row>
    <row r="7406" spans="18:21" s="105" customFormat="1" x14ac:dyDescent="0.25">
      <c r="R7406" s="263"/>
      <c r="T7406" s="276"/>
      <c r="U7406" s="284"/>
    </row>
    <row r="7407" spans="18:21" s="105" customFormat="1" x14ac:dyDescent="0.25">
      <c r="R7407" s="263"/>
      <c r="T7407" s="276"/>
      <c r="U7407" s="284"/>
    </row>
    <row r="7408" spans="18:21" s="105" customFormat="1" x14ac:dyDescent="0.25">
      <c r="R7408" s="263"/>
      <c r="T7408" s="276"/>
      <c r="U7408" s="284"/>
    </row>
    <row r="7409" spans="18:21" s="105" customFormat="1" x14ac:dyDescent="0.25">
      <c r="R7409" s="263"/>
      <c r="T7409" s="276"/>
      <c r="U7409" s="284"/>
    </row>
    <row r="7410" spans="18:21" s="105" customFormat="1" x14ac:dyDescent="0.25">
      <c r="R7410" s="263"/>
      <c r="T7410" s="276"/>
      <c r="U7410" s="284"/>
    </row>
    <row r="7411" spans="18:21" s="105" customFormat="1" x14ac:dyDescent="0.25">
      <c r="R7411" s="263"/>
      <c r="T7411" s="276"/>
      <c r="U7411" s="284"/>
    </row>
    <row r="7412" spans="18:21" s="105" customFormat="1" x14ac:dyDescent="0.25">
      <c r="R7412" s="263"/>
      <c r="T7412" s="276"/>
      <c r="U7412" s="284"/>
    </row>
    <row r="7413" spans="18:21" s="105" customFormat="1" x14ac:dyDescent="0.25">
      <c r="R7413" s="263"/>
      <c r="T7413" s="276"/>
      <c r="U7413" s="284"/>
    </row>
    <row r="7414" spans="18:21" s="105" customFormat="1" x14ac:dyDescent="0.25">
      <c r="R7414" s="263"/>
      <c r="T7414" s="276"/>
      <c r="U7414" s="284"/>
    </row>
    <row r="7415" spans="18:21" s="105" customFormat="1" x14ac:dyDescent="0.25">
      <c r="R7415" s="263"/>
      <c r="T7415" s="276"/>
      <c r="U7415" s="284"/>
    </row>
    <row r="7416" spans="18:21" s="105" customFormat="1" x14ac:dyDescent="0.25">
      <c r="R7416" s="263"/>
      <c r="T7416" s="276"/>
      <c r="U7416" s="284"/>
    </row>
    <row r="7417" spans="18:21" s="105" customFormat="1" x14ac:dyDescent="0.25">
      <c r="R7417" s="263"/>
      <c r="T7417" s="276"/>
      <c r="U7417" s="284"/>
    </row>
    <row r="7418" spans="18:21" s="105" customFormat="1" x14ac:dyDescent="0.25">
      <c r="R7418" s="263"/>
      <c r="T7418" s="276"/>
      <c r="U7418" s="284"/>
    </row>
    <row r="7419" spans="18:21" s="105" customFormat="1" x14ac:dyDescent="0.25">
      <c r="R7419" s="263"/>
      <c r="T7419" s="276"/>
      <c r="U7419" s="284"/>
    </row>
    <row r="7420" spans="18:21" s="105" customFormat="1" x14ac:dyDescent="0.25">
      <c r="R7420" s="263"/>
      <c r="T7420" s="276"/>
      <c r="U7420" s="284"/>
    </row>
    <row r="7421" spans="18:21" s="105" customFormat="1" x14ac:dyDescent="0.25">
      <c r="R7421" s="263"/>
      <c r="T7421" s="276"/>
      <c r="U7421" s="284"/>
    </row>
    <row r="7422" spans="18:21" s="105" customFormat="1" x14ac:dyDescent="0.25">
      <c r="R7422" s="263"/>
      <c r="T7422" s="276"/>
      <c r="U7422" s="284"/>
    </row>
    <row r="7423" spans="18:21" s="105" customFormat="1" x14ac:dyDescent="0.25">
      <c r="R7423" s="263"/>
      <c r="T7423" s="276"/>
      <c r="U7423" s="284"/>
    </row>
    <row r="7424" spans="18:21" s="105" customFormat="1" x14ac:dyDescent="0.25">
      <c r="R7424" s="263"/>
      <c r="T7424" s="276"/>
      <c r="U7424" s="284"/>
    </row>
    <row r="7425" spans="18:21" s="105" customFormat="1" x14ac:dyDescent="0.25">
      <c r="R7425" s="263"/>
      <c r="T7425" s="276"/>
      <c r="U7425" s="284"/>
    </row>
    <row r="7426" spans="18:21" s="105" customFormat="1" x14ac:dyDescent="0.25">
      <c r="R7426" s="263"/>
      <c r="T7426" s="276"/>
      <c r="U7426" s="284"/>
    </row>
    <row r="7427" spans="18:21" s="105" customFormat="1" x14ac:dyDescent="0.25">
      <c r="R7427" s="263"/>
      <c r="T7427" s="276"/>
      <c r="U7427" s="284"/>
    </row>
    <row r="7428" spans="18:21" s="105" customFormat="1" x14ac:dyDescent="0.25">
      <c r="R7428" s="263"/>
      <c r="T7428" s="276"/>
      <c r="U7428" s="284"/>
    </row>
    <row r="7429" spans="18:21" s="105" customFormat="1" x14ac:dyDescent="0.25">
      <c r="R7429" s="263"/>
      <c r="T7429" s="276"/>
      <c r="U7429" s="284"/>
    </row>
    <row r="7430" spans="18:21" s="105" customFormat="1" x14ac:dyDescent="0.25">
      <c r="R7430" s="263"/>
      <c r="T7430" s="276"/>
      <c r="U7430" s="284"/>
    </row>
    <row r="7431" spans="18:21" s="105" customFormat="1" x14ac:dyDescent="0.25">
      <c r="R7431" s="263"/>
      <c r="T7431" s="276"/>
      <c r="U7431" s="284"/>
    </row>
    <row r="7432" spans="18:21" s="105" customFormat="1" x14ac:dyDescent="0.25">
      <c r="R7432" s="263"/>
      <c r="T7432" s="276"/>
      <c r="U7432" s="284"/>
    </row>
    <row r="7433" spans="18:21" s="105" customFormat="1" x14ac:dyDescent="0.25">
      <c r="R7433" s="263"/>
      <c r="T7433" s="276"/>
      <c r="U7433" s="284"/>
    </row>
    <row r="7434" spans="18:21" s="105" customFormat="1" x14ac:dyDescent="0.25">
      <c r="R7434" s="263"/>
      <c r="T7434" s="276"/>
      <c r="U7434" s="284"/>
    </row>
    <row r="7435" spans="18:21" s="105" customFormat="1" x14ac:dyDescent="0.25">
      <c r="R7435" s="263"/>
      <c r="T7435" s="276"/>
      <c r="U7435" s="284"/>
    </row>
    <row r="7436" spans="18:21" s="105" customFormat="1" x14ac:dyDescent="0.25">
      <c r="R7436" s="263"/>
      <c r="T7436" s="276"/>
      <c r="U7436" s="284"/>
    </row>
    <row r="7437" spans="18:21" s="105" customFormat="1" x14ac:dyDescent="0.25">
      <c r="R7437" s="263"/>
      <c r="T7437" s="276"/>
      <c r="U7437" s="284"/>
    </row>
    <row r="7438" spans="18:21" s="105" customFormat="1" x14ac:dyDescent="0.25">
      <c r="R7438" s="263"/>
      <c r="T7438" s="276"/>
      <c r="U7438" s="284"/>
    </row>
    <row r="7439" spans="18:21" s="105" customFormat="1" x14ac:dyDescent="0.25">
      <c r="R7439" s="263"/>
      <c r="T7439" s="276"/>
      <c r="U7439" s="284"/>
    </row>
    <row r="7440" spans="18:21" s="105" customFormat="1" x14ac:dyDescent="0.25">
      <c r="R7440" s="263"/>
      <c r="T7440" s="276"/>
      <c r="U7440" s="284"/>
    </row>
    <row r="7441" spans="18:21" s="105" customFormat="1" x14ac:dyDescent="0.25">
      <c r="R7441" s="263"/>
      <c r="T7441" s="276"/>
      <c r="U7441" s="284"/>
    </row>
    <row r="7442" spans="18:21" s="105" customFormat="1" x14ac:dyDescent="0.25">
      <c r="R7442" s="263"/>
      <c r="T7442" s="276"/>
      <c r="U7442" s="284"/>
    </row>
    <row r="7443" spans="18:21" s="105" customFormat="1" x14ac:dyDescent="0.25">
      <c r="R7443" s="263"/>
      <c r="T7443" s="276"/>
      <c r="U7443" s="284"/>
    </row>
    <row r="7444" spans="18:21" s="105" customFormat="1" x14ac:dyDescent="0.25">
      <c r="R7444" s="263"/>
      <c r="T7444" s="276"/>
      <c r="U7444" s="284"/>
    </row>
    <row r="7445" spans="18:21" s="105" customFormat="1" x14ac:dyDescent="0.25">
      <c r="R7445" s="263"/>
      <c r="T7445" s="276"/>
      <c r="U7445" s="284"/>
    </row>
    <row r="7446" spans="18:21" s="105" customFormat="1" x14ac:dyDescent="0.25">
      <c r="R7446" s="263"/>
      <c r="T7446" s="276"/>
      <c r="U7446" s="284"/>
    </row>
    <row r="7447" spans="18:21" s="105" customFormat="1" x14ac:dyDescent="0.25">
      <c r="R7447" s="263"/>
      <c r="T7447" s="276"/>
      <c r="U7447" s="284"/>
    </row>
    <row r="7448" spans="18:21" s="105" customFormat="1" x14ac:dyDescent="0.25">
      <c r="R7448" s="263"/>
      <c r="T7448" s="276"/>
      <c r="U7448" s="284"/>
    </row>
    <row r="7449" spans="18:21" s="105" customFormat="1" x14ac:dyDescent="0.25">
      <c r="R7449" s="263"/>
      <c r="T7449" s="276"/>
      <c r="U7449" s="284"/>
    </row>
    <row r="7450" spans="18:21" s="105" customFormat="1" x14ac:dyDescent="0.25">
      <c r="R7450" s="263"/>
      <c r="T7450" s="276"/>
      <c r="U7450" s="284"/>
    </row>
    <row r="7451" spans="18:21" s="105" customFormat="1" x14ac:dyDescent="0.25">
      <c r="R7451" s="263"/>
      <c r="T7451" s="276"/>
      <c r="U7451" s="284"/>
    </row>
    <row r="7452" spans="18:21" s="105" customFormat="1" x14ac:dyDescent="0.25">
      <c r="R7452" s="263"/>
      <c r="T7452" s="276"/>
      <c r="U7452" s="284"/>
    </row>
    <row r="7453" spans="18:21" s="105" customFormat="1" x14ac:dyDescent="0.25">
      <c r="R7453" s="263"/>
      <c r="T7453" s="276"/>
      <c r="U7453" s="284"/>
    </row>
    <row r="7454" spans="18:21" s="105" customFormat="1" x14ac:dyDescent="0.25">
      <c r="R7454" s="263"/>
      <c r="T7454" s="276"/>
      <c r="U7454" s="284"/>
    </row>
    <row r="7455" spans="18:21" s="105" customFormat="1" x14ac:dyDescent="0.25">
      <c r="R7455" s="263"/>
      <c r="T7455" s="276"/>
      <c r="U7455" s="284"/>
    </row>
    <row r="7456" spans="18:21" s="105" customFormat="1" x14ac:dyDescent="0.25">
      <c r="R7456" s="263"/>
      <c r="T7456" s="276"/>
      <c r="U7456" s="284"/>
    </row>
    <row r="7457" spans="18:21" s="105" customFormat="1" x14ac:dyDescent="0.25">
      <c r="R7457" s="263"/>
      <c r="T7457" s="276"/>
      <c r="U7457" s="284"/>
    </row>
    <row r="7458" spans="18:21" s="105" customFormat="1" x14ac:dyDescent="0.25">
      <c r="R7458" s="263"/>
      <c r="T7458" s="276"/>
      <c r="U7458" s="284"/>
    </row>
    <row r="7459" spans="18:21" s="105" customFormat="1" x14ac:dyDescent="0.25">
      <c r="R7459" s="263"/>
      <c r="T7459" s="276"/>
      <c r="U7459" s="284"/>
    </row>
    <row r="7460" spans="18:21" s="105" customFormat="1" x14ac:dyDescent="0.25">
      <c r="R7460" s="263"/>
      <c r="T7460" s="276"/>
      <c r="U7460" s="284"/>
    </row>
    <row r="7461" spans="18:21" s="105" customFormat="1" x14ac:dyDescent="0.25">
      <c r="R7461" s="263"/>
      <c r="T7461" s="276"/>
      <c r="U7461" s="284"/>
    </row>
    <row r="7462" spans="18:21" s="105" customFormat="1" x14ac:dyDescent="0.25">
      <c r="R7462" s="263"/>
      <c r="T7462" s="276"/>
      <c r="U7462" s="284"/>
    </row>
    <row r="7463" spans="18:21" s="105" customFormat="1" x14ac:dyDescent="0.25">
      <c r="R7463" s="263"/>
      <c r="T7463" s="276"/>
      <c r="U7463" s="284"/>
    </row>
    <row r="7464" spans="18:21" s="105" customFormat="1" x14ac:dyDescent="0.25">
      <c r="R7464" s="263"/>
      <c r="T7464" s="276"/>
      <c r="U7464" s="284"/>
    </row>
    <row r="7465" spans="18:21" s="105" customFormat="1" x14ac:dyDescent="0.25">
      <c r="R7465" s="263"/>
      <c r="T7465" s="276"/>
      <c r="U7465" s="284"/>
    </row>
    <row r="7466" spans="18:21" s="105" customFormat="1" x14ac:dyDescent="0.25">
      <c r="R7466" s="263"/>
      <c r="T7466" s="276"/>
      <c r="U7466" s="284"/>
    </row>
    <row r="7467" spans="18:21" s="105" customFormat="1" x14ac:dyDescent="0.25">
      <c r="R7467" s="263"/>
      <c r="T7467" s="276"/>
      <c r="U7467" s="284"/>
    </row>
    <row r="7468" spans="18:21" s="105" customFormat="1" x14ac:dyDescent="0.25">
      <c r="R7468" s="263"/>
      <c r="T7468" s="276"/>
      <c r="U7468" s="284"/>
    </row>
    <row r="7469" spans="18:21" s="105" customFormat="1" x14ac:dyDescent="0.25">
      <c r="R7469" s="263"/>
      <c r="T7469" s="276"/>
      <c r="U7469" s="284"/>
    </row>
    <row r="7470" spans="18:21" s="105" customFormat="1" x14ac:dyDescent="0.25">
      <c r="R7470" s="263"/>
      <c r="T7470" s="276"/>
      <c r="U7470" s="284"/>
    </row>
    <row r="7471" spans="18:21" s="105" customFormat="1" x14ac:dyDescent="0.25">
      <c r="R7471" s="263"/>
      <c r="T7471" s="276"/>
      <c r="U7471" s="284"/>
    </row>
    <row r="7472" spans="18:21" s="105" customFormat="1" x14ac:dyDescent="0.25">
      <c r="R7472" s="263"/>
      <c r="T7472" s="276"/>
      <c r="U7472" s="284"/>
    </row>
    <row r="7473" spans="18:21" s="105" customFormat="1" x14ac:dyDescent="0.25">
      <c r="R7473" s="263"/>
      <c r="T7473" s="276"/>
      <c r="U7473" s="284"/>
    </row>
    <row r="7474" spans="18:21" s="105" customFormat="1" x14ac:dyDescent="0.25">
      <c r="R7474" s="263"/>
      <c r="T7474" s="276"/>
      <c r="U7474" s="284"/>
    </row>
    <row r="7475" spans="18:21" s="105" customFormat="1" x14ac:dyDescent="0.25">
      <c r="R7475" s="263"/>
      <c r="T7475" s="276"/>
      <c r="U7475" s="284"/>
    </row>
    <row r="7476" spans="18:21" s="105" customFormat="1" x14ac:dyDescent="0.25">
      <c r="R7476" s="263"/>
      <c r="T7476" s="276"/>
      <c r="U7476" s="284"/>
    </row>
    <row r="7477" spans="18:21" s="105" customFormat="1" x14ac:dyDescent="0.25">
      <c r="R7477" s="263"/>
      <c r="T7477" s="276"/>
      <c r="U7477" s="284"/>
    </row>
    <row r="7478" spans="18:21" s="105" customFormat="1" x14ac:dyDescent="0.25">
      <c r="R7478" s="263"/>
      <c r="T7478" s="276"/>
      <c r="U7478" s="284"/>
    </row>
    <row r="7479" spans="18:21" s="105" customFormat="1" x14ac:dyDescent="0.25">
      <c r="R7479" s="263"/>
      <c r="T7479" s="276"/>
      <c r="U7479" s="284"/>
    </row>
    <row r="7480" spans="18:21" s="105" customFormat="1" x14ac:dyDescent="0.25">
      <c r="R7480" s="263"/>
      <c r="T7480" s="276"/>
      <c r="U7480" s="284"/>
    </row>
    <row r="7481" spans="18:21" s="105" customFormat="1" x14ac:dyDescent="0.25">
      <c r="R7481" s="263"/>
      <c r="T7481" s="276"/>
      <c r="U7481" s="284"/>
    </row>
    <row r="7482" spans="18:21" s="105" customFormat="1" x14ac:dyDescent="0.25">
      <c r="R7482" s="263"/>
      <c r="T7482" s="276"/>
      <c r="U7482" s="284"/>
    </row>
    <row r="7483" spans="18:21" s="105" customFormat="1" x14ac:dyDescent="0.25">
      <c r="R7483" s="263"/>
      <c r="T7483" s="276"/>
      <c r="U7483" s="284"/>
    </row>
    <row r="7484" spans="18:21" s="105" customFormat="1" x14ac:dyDescent="0.25">
      <c r="R7484" s="263"/>
      <c r="T7484" s="276"/>
      <c r="U7484" s="284"/>
    </row>
    <row r="7485" spans="18:21" s="105" customFormat="1" x14ac:dyDescent="0.25">
      <c r="R7485" s="263"/>
      <c r="T7485" s="276"/>
      <c r="U7485" s="284"/>
    </row>
    <row r="7486" spans="18:21" s="105" customFormat="1" x14ac:dyDescent="0.25">
      <c r="R7486" s="263"/>
      <c r="T7486" s="276"/>
      <c r="U7486" s="284"/>
    </row>
    <row r="7487" spans="18:21" s="105" customFormat="1" x14ac:dyDescent="0.25">
      <c r="R7487" s="263"/>
      <c r="T7487" s="276"/>
      <c r="U7487" s="284"/>
    </row>
    <row r="7488" spans="18:21" s="105" customFormat="1" x14ac:dyDescent="0.25">
      <c r="R7488" s="263"/>
      <c r="T7488" s="276"/>
      <c r="U7488" s="284"/>
    </row>
    <row r="7489" spans="18:21" s="105" customFormat="1" x14ac:dyDescent="0.25">
      <c r="R7489" s="263"/>
      <c r="T7489" s="276"/>
      <c r="U7489" s="284"/>
    </row>
    <row r="7490" spans="18:21" s="105" customFormat="1" x14ac:dyDescent="0.25">
      <c r="R7490" s="263"/>
      <c r="T7490" s="276"/>
      <c r="U7490" s="284"/>
    </row>
    <row r="7491" spans="18:21" s="105" customFormat="1" x14ac:dyDescent="0.25">
      <c r="R7491" s="263"/>
      <c r="T7491" s="276"/>
      <c r="U7491" s="284"/>
    </row>
    <row r="7492" spans="18:21" s="105" customFormat="1" x14ac:dyDescent="0.25">
      <c r="R7492" s="263"/>
      <c r="T7492" s="276"/>
      <c r="U7492" s="284"/>
    </row>
    <row r="7493" spans="18:21" s="105" customFormat="1" x14ac:dyDescent="0.25">
      <c r="R7493" s="263"/>
      <c r="T7493" s="276"/>
      <c r="U7493" s="284"/>
    </row>
    <row r="7494" spans="18:21" s="105" customFormat="1" x14ac:dyDescent="0.25">
      <c r="R7494" s="263"/>
      <c r="T7494" s="276"/>
      <c r="U7494" s="284"/>
    </row>
    <row r="7495" spans="18:21" s="105" customFormat="1" x14ac:dyDescent="0.25">
      <c r="R7495" s="263"/>
      <c r="T7495" s="276"/>
      <c r="U7495" s="284"/>
    </row>
    <row r="7496" spans="18:21" s="105" customFormat="1" x14ac:dyDescent="0.25">
      <c r="R7496" s="263"/>
      <c r="T7496" s="276"/>
      <c r="U7496" s="284"/>
    </row>
    <row r="7497" spans="18:21" s="105" customFormat="1" x14ac:dyDescent="0.25">
      <c r="R7497" s="263"/>
      <c r="T7497" s="276"/>
      <c r="U7497" s="284"/>
    </row>
    <row r="7498" spans="18:21" s="105" customFormat="1" x14ac:dyDescent="0.25">
      <c r="R7498" s="263"/>
      <c r="T7498" s="276"/>
      <c r="U7498" s="284"/>
    </row>
    <row r="7499" spans="18:21" s="105" customFormat="1" x14ac:dyDescent="0.25">
      <c r="R7499" s="263"/>
      <c r="T7499" s="276"/>
      <c r="U7499" s="284"/>
    </row>
    <row r="7500" spans="18:21" s="105" customFormat="1" x14ac:dyDescent="0.25">
      <c r="R7500" s="263"/>
      <c r="T7500" s="276"/>
      <c r="U7500" s="284"/>
    </row>
    <row r="7501" spans="18:21" s="105" customFormat="1" x14ac:dyDescent="0.25">
      <c r="R7501" s="263"/>
      <c r="T7501" s="276"/>
      <c r="U7501" s="284"/>
    </row>
    <row r="7502" spans="18:21" s="105" customFormat="1" x14ac:dyDescent="0.25">
      <c r="R7502" s="263"/>
      <c r="T7502" s="276"/>
      <c r="U7502" s="284"/>
    </row>
    <row r="7503" spans="18:21" s="105" customFormat="1" x14ac:dyDescent="0.25">
      <c r="R7503" s="263"/>
      <c r="T7503" s="276"/>
      <c r="U7503" s="284"/>
    </row>
    <row r="7504" spans="18:21" s="105" customFormat="1" x14ac:dyDescent="0.25">
      <c r="R7504" s="263"/>
      <c r="T7504" s="276"/>
      <c r="U7504" s="284"/>
    </row>
    <row r="7505" spans="18:21" s="105" customFormat="1" x14ac:dyDescent="0.25">
      <c r="R7505" s="263"/>
      <c r="T7505" s="276"/>
      <c r="U7505" s="284"/>
    </row>
    <row r="7506" spans="18:21" s="105" customFormat="1" x14ac:dyDescent="0.25">
      <c r="R7506" s="263"/>
      <c r="T7506" s="276"/>
      <c r="U7506" s="284"/>
    </row>
    <row r="7507" spans="18:21" s="105" customFormat="1" x14ac:dyDescent="0.25">
      <c r="R7507" s="263"/>
      <c r="T7507" s="276"/>
      <c r="U7507" s="284"/>
    </row>
    <row r="7508" spans="18:21" s="105" customFormat="1" x14ac:dyDescent="0.25">
      <c r="R7508" s="263"/>
      <c r="T7508" s="276"/>
      <c r="U7508" s="284"/>
    </row>
    <row r="7509" spans="18:21" s="105" customFormat="1" x14ac:dyDescent="0.25">
      <c r="R7509" s="263"/>
      <c r="T7509" s="276"/>
      <c r="U7509" s="284"/>
    </row>
    <row r="7510" spans="18:21" s="105" customFormat="1" x14ac:dyDescent="0.25">
      <c r="R7510" s="263"/>
      <c r="T7510" s="276"/>
      <c r="U7510" s="284"/>
    </row>
    <row r="7511" spans="18:21" s="105" customFormat="1" x14ac:dyDescent="0.25">
      <c r="R7511" s="263"/>
      <c r="T7511" s="276"/>
      <c r="U7511" s="284"/>
    </row>
    <row r="7512" spans="18:21" s="105" customFormat="1" x14ac:dyDescent="0.25">
      <c r="R7512" s="263"/>
      <c r="T7512" s="276"/>
      <c r="U7512" s="284"/>
    </row>
    <row r="7513" spans="18:21" s="105" customFormat="1" x14ac:dyDescent="0.25">
      <c r="R7513" s="263"/>
      <c r="T7513" s="276"/>
      <c r="U7513" s="284"/>
    </row>
    <row r="7514" spans="18:21" s="105" customFormat="1" x14ac:dyDescent="0.25">
      <c r="R7514" s="263"/>
      <c r="T7514" s="276"/>
      <c r="U7514" s="284"/>
    </row>
    <row r="7515" spans="18:21" s="105" customFormat="1" x14ac:dyDescent="0.25">
      <c r="R7515" s="263"/>
      <c r="T7515" s="276"/>
      <c r="U7515" s="284"/>
    </row>
    <row r="7516" spans="18:21" s="105" customFormat="1" x14ac:dyDescent="0.25">
      <c r="R7516" s="263"/>
      <c r="T7516" s="276"/>
      <c r="U7516" s="284"/>
    </row>
    <row r="7517" spans="18:21" s="105" customFormat="1" x14ac:dyDescent="0.25">
      <c r="R7517" s="263"/>
      <c r="T7517" s="276"/>
      <c r="U7517" s="284"/>
    </row>
    <row r="7518" spans="18:21" s="105" customFormat="1" x14ac:dyDescent="0.25">
      <c r="R7518" s="263"/>
      <c r="T7518" s="276"/>
      <c r="U7518" s="284"/>
    </row>
    <row r="7519" spans="18:21" s="105" customFormat="1" x14ac:dyDescent="0.25">
      <c r="R7519" s="263"/>
      <c r="T7519" s="276"/>
      <c r="U7519" s="284"/>
    </row>
    <row r="7520" spans="18:21" s="105" customFormat="1" x14ac:dyDescent="0.25">
      <c r="R7520" s="263"/>
      <c r="T7520" s="276"/>
      <c r="U7520" s="284"/>
    </row>
    <row r="7521" spans="18:21" s="105" customFormat="1" x14ac:dyDescent="0.25">
      <c r="R7521" s="263"/>
      <c r="T7521" s="276"/>
      <c r="U7521" s="284"/>
    </row>
    <row r="7522" spans="18:21" s="105" customFormat="1" x14ac:dyDescent="0.25">
      <c r="R7522" s="263"/>
      <c r="T7522" s="276"/>
      <c r="U7522" s="284"/>
    </row>
    <row r="7523" spans="18:21" s="105" customFormat="1" x14ac:dyDescent="0.25">
      <c r="R7523" s="263"/>
      <c r="T7523" s="276"/>
      <c r="U7523" s="284"/>
    </row>
    <row r="7524" spans="18:21" s="105" customFormat="1" x14ac:dyDescent="0.25">
      <c r="R7524" s="263"/>
      <c r="T7524" s="276"/>
      <c r="U7524" s="284"/>
    </row>
    <row r="7525" spans="18:21" s="105" customFormat="1" x14ac:dyDescent="0.25">
      <c r="R7525" s="263"/>
      <c r="T7525" s="276"/>
      <c r="U7525" s="284"/>
    </row>
    <row r="7526" spans="18:21" s="105" customFormat="1" x14ac:dyDescent="0.25">
      <c r="R7526" s="263"/>
      <c r="T7526" s="276"/>
      <c r="U7526" s="284"/>
    </row>
    <row r="7527" spans="18:21" s="105" customFormat="1" x14ac:dyDescent="0.25">
      <c r="R7527" s="263"/>
      <c r="T7527" s="276"/>
      <c r="U7527" s="284"/>
    </row>
    <row r="7528" spans="18:21" s="105" customFormat="1" x14ac:dyDescent="0.25">
      <c r="R7528" s="263"/>
      <c r="T7528" s="276"/>
      <c r="U7528" s="284"/>
    </row>
    <row r="7529" spans="18:21" s="105" customFormat="1" x14ac:dyDescent="0.25">
      <c r="R7529" s="263"/>
      <c r="T7529" s="276"/>
      <c r="U7529" s="284"/>
    </row>
    <row r="7530" spans="18:21" s="105" customFormat="1" x14ac:dyDescent="0.25">
      <c r="R7530" s="263"/>
      <c r="T7530" s="276"/>
      <c r="U7530" s="284"/>
    </row>
    <row r="7531" spans="18:21" s="105" customFormat="1" x14ac:dyDescent="0.25">
      <c r="R7531" s="263"/>
      <c r="T7531" s="276"/>
      <c r="U7531" s="284"/>
    </row>
    <row r="7532" spans="18:21" s="105" customFormat="1" x14ac:dyDescent="0.25">
      <c r="R7532" s="263"/>
      <c r="T7532" s="276"/>
      <c r="U7532" s="284"/>
    </row>
    <row r="7533" spans="18:21" s="105" customFormat="1" x14ac:dyDescent="0.25">
      <c r="R7533" s="263"/>
      <c r="T7533" s="276"/>
      <c r="U7533" s="284"/>
    </row>
    <row r="7534" spans="18:21" s="105" customFormat="1" x14ac:dyDescent="0.25">
      <c r="R7534" s="263"/>
      <c r="T7534" s="276"/>
      <c r="U7534" s="284"/>
    </row>
    <row r="7535" spans="18:21" s="105" customFormat="1" x14ac:dyDescent="0.25">
      <c r="R7535" s="263"/>
      <c r="T7535" s="276"/>
      <c r="U7535" s="284"/>
    </row>
    <row r="7536" spans="18:21" s="105" customFormat="1" x14ac:dyDescent="0.25">
      <c r="R7536" s="263"/>
      <c r="T7536" s="276"/>
      <c r="U7536" s="284"/>
    </row>
    <row r="7537" spans="18:21" s="105" customFormat="1" x14ac:dyDescent="0.25">
      <c r="R7537" s="263"/>
      <c r="T7537" s="276"/>
      <c r="U7537" s="284"/>
    </row>
    <row r="7538" spans="18:21" s="105" customFormat="1" x14ac:dyDescent="0.25">
      <c r="R7538" s="263"/>
      <c r="T7538" s="276"/>
      <c r="U7538" s="284"/>
    </row>
    <row r="7539" spans="18:21" s="105" customFormat="1" x14ac:dyDescent="0.25">
      <c r="R7539" s="263"/>
      <c r="T7539" s="276"/>
      <c r="U7539" s="284"/>
    </row>
    <row r="7540" spans="18:21" s="105" customFormat="1" x14ac:dyDescent="0.25">
      <c r="R7540" s="263"/>
      <c r="T7540" s="276"/>
      <c r="U7540" s="284"/>
    </row>
    <row r="7541" spans="18:21" s="105" customFormat="1" x14ac:dyDescent="0.25">
      <c r="R7541" s="263"/>
      <c r="T7541" s="276"/>
      <c r="U7541" s="284"/>
    </row>
    <row r="7542" spans="18:21" s="105" customFormat="1" x14ac:dyDescent="0.25">
      <c r="R7542" s="263"/>
      <c r="T7542" s="276"/>
      <c r="U7542" s="284"/>
    </row>
    <row r="7543" spans="18:21" s="105" customFormat="1" x14ac:dyDescent="0.25">
      <c r="R7543" s="263"/>
      <c r="T7543" s="276"/>
      <c r="U7543" s="284"/>
    </row>
    <row r="7544" spans="18:21" s="105" customFormat="1" x14ac:dyDescent="0.25">
      <c r="R7544" s="263"/>
      <c r="T7544" s="276"/>
      <c r="U7544" s="284"/>
    </row>
    <row r="7545" spans="18:21" s="105" customFormat="1" x14ac:dyDescent="0.25">
      <c r="R7545" s="263"/>
      <c r="T7545" s="276"/>
      <c r="U7545" s="284"/>
    </row>
    <row r="7546" spans="18:21" s="105" customFormat="1" x14ac:dyDescent="0.25">
      <c r="R7546" s="263"/>
      <c r="T7546" s="276"/>
      <c r="U7546" s="284"/>
    </row>
    <row r="7547" spans="18:21" s="105" customFormat="1" x14ac:dyDescent="0.25">
      <c r="R7547" s="263"/>
      <c r="T7547" s="276"/>
      <c r="U7547" s="284"/>
    </row>
    <row r="7548" spans="18:21" s="105" customFormat="1" x14ac:dyDescent="0.25">
      <c r="R7548" s="263"/>
      <c r="T7548" s="276"/>
      <c r="U7548" s="284"/>
    </row>
    <row r="7549" spans="18:21" s="105" customFormat="1" x14ac:dyDescent="0.25">
      <c r="R7549" s="263"/>
      <c r="T7549" s="276"/>
      <c r="U7549" s="284"/>
    </row>
    <row r="7550" spans="18:21" s="105" customFormat="1" x14ac:dyDescent="0.25">
      <c r="R7550" s="263"/>
      <c r="T7550" s="276"/>
      <c r="U7550" s="284"/>
    </row>
    <row r="7551" spans="18:21" s="105" customFormat="1" x14ac:dyDescent="0.25">
      <c r="R7551" s="263"/>
      <c r="T7551" s="276"/>
      <c r="U7551" s="284"/>
    </row>
    <row r="7552" spans="18:21" s="105" customFormat="1" x14ac:dyDescent="0.25">
      <c r="R7552" s="263"/>
      <c r="T7552" s="276"/>
      <c r="U7552" s="284"/>
    </row>
    <row r="7553" spans="18:21" s="105" customFormat="1" x14ac:dyDescent="0.25">
      <c r="R7553" s="263"/>
      <c r="T7553" s="276"/>
      <c r="U7553" s="284"/>
    </row>
    <row r="7554" spans="18:21" s="105" customFormat="1" x14ac:dyDescent="0.25">
      <c r="R7554" s="263"/>
      <c r="T7554" s="276"/>
      <c r="U7554" s="284"/>
    </row>
    <row r="7555" spans="18:21" s="105" customFormat="1" x14ac:dyDescent="0.25">
      <c r="R7555" s="263"/>
      <c r="T7555" s="276"/>
      <c r="U7555" s="284"/>
    </row>
    <row r="7556" spans="18:21" s="105" customFormat="1" x14ac:dyDescent="0.25">
      <c r="R7556" s="263"/>
      <c r="T7556" s="276"/>
      <c r="U7556" s="284"/>
    </row>
    <row r="7557" spans="18:21" s="105" customFormat="1" x14ac:dyDescent="0.25">
      <c r="R7557" s="263"/>
      <c r="T7557" s="276"/>
      <c r="U7557" s="284"/>
    </row>
    <row r="7558" spans="18:21" s="105" customFormat="1" x14ac:dyDescent="0.25">
      <c r="R7558" s="263"/>
      <c r="T7558" s="276"/>
      <c r="U7558" s="284"/>
    </row>
    <row r="7559" spans="18:21" s="105" customFormat="1" x14ac:dyDescent="0.25">
      <c r="R7559" s="263"/>
      <c r="T7559" s="276"/>
      <c r="U7559" s="284"/>
    </row>
    <row r="7560" spans="18:21" s="105" customFormat="1" x14ac:dyDescent="0.25">
      <c r="R7560" s="263"/>
      <c r="T7560" s="276"/>
      <c r="U7560" s="284"/>
    </row>
    <row r="7561" spans="18:21" s="105" customFormat="1" x14ac:dyDescent="0.25">
      <c r="R7561" s="263"/>
      <c r="T7561" s="276"/>
      <c r="U7561" s="284"/>
    </row>
    <row r="7562" spans="18:21" s="105" customFormat="1" x14ac:dyDescent="0.25">
      <c r="R7562" s="263"/>
      <c r="T7562" s="276"/>
      <c r="U7562" s="284"/>
    </row>
    <row r="7563" spans="18:21" s="105" customFormat="1" x14ac:dyDescent="0.25">
      <c r="R7563" s="263"/>
      <c r="T7563" s="276"/>
      <c r="U7563" s="284"/>
    </row>
    <row r="7564" spans="18:21" s="105" customFormat="1" x14ac:dyDescent="0.25">
      <c r="R7564" s="263"/>
      <c r="T7564" s="276"/>
      <c r="U7564" s="284"/>
    </row>
    <row r="7565" spans="18:21" s="105" customFormat="1" x14ac:dyDescent="0.25">
      <c r="R7565" s="263"/>
      <c r="T7565" s="276"/>
      <c r="U7565" s="284"/>
    </row>
    <row r="7566" spans="18:21" s="105" customFormat="1" x14ac:dyDescent="0.25">
      <c r="R7566" s="263"/>
      <c r="T7566" s="276"/>
      <c r="U7566" s="284"/>
    </row>
    <row r="7567" spans="18:21" s="105" customFormat="1" x14ac:dyDescent="0.25">
      <c r="R7567" s="263"/>
      <c r="T7567" s="276"/>
      <c r="U7567" s="284"/>
    </row>
    <row r="7568" spans="18:21" s="105" customFormat="1" x14ac:dyDescent="0.25">
      <c r="R7568" s="263"/>
      <c r="T7568" s="276"/>
      <c r="U7568" s="284"/>
    </row>
    <row r="7569" spans="18:21" s="105" customFormat="1" x14ac:dyDescent="0.25">
      <c r="R7569" s="263"/>
      <c r="T7569" s="276"/>
      <c r="U7569" s="284"/>
    </row>
    <row r="7570" spans="18:21" s="105" customFormat="1" x14ac:dyDescent="0.25">
      <c r="R7570" s="263"/>
      <c r="T7570" s="276"/>
      <c r="U7570" s="284"/>
    </row>
    <row r="7571" spans="18:21" s="105" customFormat="1" x14ac:dyDescent="0.25">
      <c r="R7571" s="263"/>
      <c r="T7571" s="276"/>
      <c r="U7571" s="284"/>
    </row>
    <row r="7572" spans="18:21" s="105" customFormat="1" x14ac:dyDescent="0.25">
      <c r="R7572" s="263"/>
      <c r="T7572" s="276"/>
      <c r="U7572" s="284"/>
    </row>
    <row r="7573" spans="18:21" s="105" customFormat="1" x14ac:dyDescent="0.25">
      <c r="R7573" s="263"/>
      <c r="T7573" s="276"/>
      <c r="U7573" s="284"/>
    </row>
    <row r="7574" spans="18:21" s="105" customFormat="1" x14ac:dyDescent="0.25">
      <c r="R7574" s="263"/>
      <c r="T7574" s="276"/>
      <c r="U7574" s="284"/>
    </row>
    <row r="7575" spans="18:21" s="105" customFormat="1" x14ac:dyDescent="0.25">
      <c r="R7575" s="263"/>
      <c r="T7575" s="276"/>
      <c r="U7575" s="284"/>
    </row>
    <row r="7576" spans="18:21" s="105" customFormat="1" x14ac:dyDescent="0.25">
      <c r="R7576" s="263"/>
      <c r="T7576" s="276"/>
      <c r="U7576" s="284"/>
    </row>
    <row r="7577" spans="18:21" s="105" customFormat="1" x14ac:dyDescent="0.25">
      <c r="R7577" s="263"/>
      <c r="T7577" s="276"/>
      <c r="U7577" s="284"/>
    </row>
    <row r="7578" spans="18:21" s="105" customFormat="1" x14ac:dyDescent="0.25">
      <c r="R7578" s="263"/>
      <c r="T7578" s="276"/>
      <c r="U7578" s="284"/>
    </row>
    <row r="7579" spans="18:21" s="105" customFormat="1" x14ac:dyDescent="0.25">
      <c r="R7579" s="263"/>
      <c r="T7579" s="276"/>
      <c r="U7579" s="284"/>
    </row>
    <row r="7580" spans="18:21" s="105" customFormat="1" x14ac:dyDescent="0.25">
      <c r="R7580" s="263"/>
      <c r="T7580" s="276"/>
      <c r="U7580" s="284"/>
    </row>
    <row r="7581" spans="18:21" s="105" customFormat="1" x14ac:dyDescent="0.25">
      <c r="R7581" s="263"/>
      <c r="T7581" s="276"/>
      <c r="U7581" s="284"/>
    </row>
    <row r="7582" spans="18:21" s="105" customFormat="1" x14ac:dyDescent="0.25">
      <c r="R7582" s="263"/>
      <c r="T7582" s="276"/>
      <c r="U7582" s="284"/>
    </row>
    <row r="7583" spans="18:21" s="105" customFormat="1" x14ac:dyDescent="0.25">
      <c r="R7583" s="263"/>
      <c r="T7583" s="276"/>
      <c r="U7583" s="284"/>
    </row>
    <row r="7584" spans="18:21" s="105" customFormat="1" x14ac:dyDescent="0.25">
      <c r="R7584" s="263"/>
      <c r="T7584" s="276"/>
      <c r="U7584" s="284"/>
    </row>
    <row r="7585" spans="18:21" s="105" customFormat="1" x14ac:dyDescent="0.25">
      <c r="R7585" s="263"/>
      <c r="T7585" s="276"/>
      <c r="U7585" s="284"/>
    </row>
    <row r="7586" spans="18:21" s="105" customFormat="1" x14ac:dyDescent="0.25">
      <c r="R7586" s="263"/>
      <c r="T7586" s="276"/>
      <c r="U7586" s="284"/>
    </row>
    <row r="7587" spans="18:21" s="105" customFormat="1" x14ac:dyDescent="0.25">
      <c r="R7587" s="263"/>
      <c r="T7587" s="276"/>
      <c r="U7587" s="284"/>
    </row>
    <row r="7588" spans="18:21" s="105" customFormat="1" x14ac:dyDescent="0.25">
      <c r="R7588" s="263"/>
      <c r="T7588" s="276"/>
      <c r="U7588" s="284"/>
    </row>
    <row r="7589" spans="18:21" s="105" customFormat="1" x14ac:dyDescent="0.25">
      <c r="R7589" s="263"/>
      <c r="T7589" s="276"/>
      <c r="U7589" s="284"/>
    </row>
    <row r="7590" spans="18:21" s="105" customFormat="1" x14ac:dyDescent="0.25">
      <c r="R7590" s="263"/>
      <c r="T7590" s="276"/>
      <c r="U7590" s="284"/>
    </row>
    <row r="7591" spans="18:21" s="105" customFormat="1" x14ac:dyDescent="0.25">
      <c r="R7591" s="263"/>
      <c r="T7591" s="276"/>
      <c r="U7591" s="284"/>
    </row>
    <row r="7592" spans="18:21" s="105" customFormat="1" x14ac:dyDescent="0.25">
      <c r="R7592" s="263"/>
      <c r="T7592" s="276"/>
      <c r="U7592" s="284"/>
    </row>
    <row r="7593" spans="18:21" s="105" customFormat="1" x14ac:dyDescent="0.25">
      <c r="R7593" s="263"/>
      <c r="T7593" s="276"/>
      <c r="U7593" s="284"/>
    </row>
    <row r="7594" spans="18:21" s="105" customFormat="1" x14ac:dyDescent="0.25">
      <c r="R7594" s="263"/>
      <c r="T7594" s="276"/>
      <c r="U7594" s="284"/>
    </row>
    <row r="7595" spans="18:21" s="105" customFormat="1" x14ac:dyDescent="0.25">
      <c r="R7595" s="263"/>
      <c r="T7595" s="276"/>
      <c r="U7595" s="284"/>
    </row>
    <row r="7596" spans="18:21" s="105" customFormat="1" x14ac:dyDescent="0.25">
      <c r="R7596" s="263"/>
      <c r="T7596" s="276"/>
      <c r="U7596" s="284"/>
    </row>
    <row r="7597" spans="18:21" s="105" customFormat="1" x14ac:dyDescent="0.25">
      <c r="R7597" s="263"/>
      <c r="T7597" s="276"/>
      <c r="U7597" s="284"/>
    </row>
    <row r="7598" spans="18:21" s="105" customFormat="1" x14ac:dyDescent="0.25">
      <c r="R7598" s="263"/>
      <c r="T7598" s="276"/>
      <c r="U7598" s="284"/>
    </row>
    <row r="7599" spans="18:21" s="105" customFormat="1" x14ac:dyDescent="0.25">
      <c r="R7599" s="263"/>
      <c r="T7599" s="276"/>
      <c r="U7599" s="284"/>
    </row>
    <row r="7600" spans="18:21" s="105" customFormat="1" x14ac:dyDescent="0.25">
      <c r="R7600" s="263"/>
      <c r="T7600" s="276"/>
      <c r="U7600" s="284"/>
    </row>
    <row r="7601" spans="18:21" s="105" customFormat="1" x14ac:dyDescent="0.25">
      <c r="R7601" s="263"/>
      <c r="T7601" s="276"/>
      <c r="U7601" s="284"/>
    </row>
    <row r="7602" spans="18:21" s="105" customFormat="1" x14ac:dyDescent="0.25">
      <c r="R7602" s="263"/>
      <c r="T7602" s="276"/>
      <c r="U7602" s="284"/>
    </row>
    <row r="7603" spans="18:21" s="105" customFormat="1" x14ac:dyDescent="0.25">
      <c r="R7603" s="263"/>
      <c r="T7603" s="276"/>
      <c r="U7603" s="284"/>
    </row>
    <row r="7604" spans="18:21" s="105" customFormat="1" x14ac:dyDescent="0.25">
      <c r="R7604" s="263"/>
      <c r="T7604" s="276"/>
      <c r="U7604" s="284"/>
    </row>
    <row r="7605" spans="18:21" s="105" customFormat="1" x14ac:dyDescent="0.25">
      <c r="R7605" s="263"/>
      <c r="T7605" s="276"/>
      <c r="U7605" s="284"/>
    </row>
    <row r="7606" spans="18:21" s="105" customFormat="1" x14ac:dyDescent="0.25">
      <c r="R7606" s="263"/>
      <c r="T7606" s="276"/>
      <c r="U7606" s="284"/>
    </row>
    <row r="7607" spans="18:21" s="105" customFormat="1" x14ac:dyDescent="0.25">
      <c r="R7607" s="263"/>
      <c r="T7607" s="276"/>
      <c r="U7607" s="284"/>
    </row>
    <row r="7608" spans="18:21" s="105" customFormat="1" x14ac:dyDescent="0.25">
      <c r="R7608" s="263"/>
      <c r="T7608" s="276"/>
      <c r="U7608" s="284"/>
    </row>
    <row r="7609" spans="18:21" s="105" customFormat="1" x14ac:dyDescent="0.25">
      <c r="R7609" s="263"/>
      <c r="T7609" s="276"/>
      <c r="U7609" s="284"/>
    </row>
    <row r="7610" spans="18:21" s="105" customFormat="1" x14ac:dyDescent="0.25">
      <c r="R7610" s="263"/>
      <c r="T7610" s="276"/>
      <c r="U7610" s="284"/>
    </row>
    <row r="7611" spans="18:21" s="105" customFormat="1" x14ac:dyDescent="0.25">
      <c r="R7611" s="263"/>
      <c r="T7611" s="276"/>
      <c r="U7611" s="284"/>
    </row>
    <row r="7612" spans="18:21" s="105" customFormat="1" x14ac:dyDescent="0.25">
      <c r="R7612" s="263"/>
      <c r="T7612" s="276"/>
      <c r="U7612" s="284"/>
    </row>
    <row r="7613" spans="18:21" s="105" customFormat="1" x14ac:dyDescent="0.25">
      <c r="R7613" s="263"/>
      <c r="T7613" s="276"/>
      <c r="U7613" s="284"/>
    </row>
    <row r="7614" spans="18:21" s="105" customFormat="1" x14ac:dyDescent="0.25">
      <c r="R7614" s="263"/>
      <c r="T7614" s="276"/>
      <c r="U7614" s="284"/>
    </row>
    <row r="7615" spans="18:21" s="105" customFormat="1" x14ac:dyDescent="0.25">
      <c r="R7615" s="263"/>
      <c r="T7615" s="276"/>
      <c r="U7615" s="284"/>
    </row>
    <row r="7616" spans="18:21" s="105" customFormat="1" x14ac:dyDescent="0.25">
      <c r="R7616" s="263"/>
      <c r="T7616" s="276"/>
      <c r="U7616" s="284"/>
    </row>
    <row r="7617" spans="18:21" s="105" customFormat="1" x14ac:dyDescent="0.25">
      <c r="R7617" s="263"/>
      <c r="T7617" s="276"/>
      <c r="U7617" s="284"/>
    </row>
    <row r="7618" spans="18:21" s="105" customFormat="1" x14ac:dyDescent="0.25">
      <c r="R7618" s="263"/>
      <c r="T7618" s="276"/>
      <c r="U7618" s="284"/>
    </row>
    <row r="7619" spans="18:21" s="105" customFormat="1" x14ac:dyDescent="0.25">
      <c r="R7619" s="263"/>
      <c r="T7619" s="276"/>
      <c r="U7619" s="284"/>
    </row>
    <row r="7620" spans="18:21" s="105" customFormat="1" x14ac:dyDescent="0.25">
      <c r="R7620" s="263"/>
      <c r="T7620" s="276"/>
      <c r="U7620" s="284"/>
    </row>
    <row r="7621" spans="18:21" s="105" customFormat="1" x14ac:dyDescent="0.25">
      <c r="R7621" s="263"/>
      <c r="T7621" s="276"/>
      <c r="U7621" s="284"/>
    </row>
    <row r="7622" spans="18:21" s="105" customFormat="1" x14ac:dyDescent="0.25">
      <c r="R7622" s="263"/>
      <c r="T7622" s="276"/>
      <c r="U7622" s="284"/>
    </row>
    <row r="7623" spans="18:21" s="105" customFormat="1" x14ac:dyDescent="0.25">
      <c r="R7623" s="263"/>
      <c r="T7623" s="276"/>
      <c r="U7623" s="284"/>
    </row>
    <row r="7624" spans="18:21" s="105" customFormat="1" x14ac:dyDescent="0.25">
      <c r="R7624" s="263"/>
      <c r="T7624" s="276"/>
      <c r="U7624" s="284"/>
    </row>
    <row r="7625" spans="18:21" s="105" customFormat="1" x14ac:dyDescent="0.25">
      <c r="R7625" s="263"/>
      <c r="T7625" s="276"/>
      <c r="U7625" s="284"/>
    </row>
    <row r="7626" spans="18:21" s="105" customFormat="1" x14ac:dyDescent="0.25">
      <c r="R7626" s="263"/>
      <c r="T7626" s="276"/>
      <c r="U7626" s="284"/>
    </row>
    <row r="7627" spans="18:21" s="105" customFormat="1" x14ac:dyDescent="0.25">
      <c r="R7627" s="263"/>
      <c r="T7627" s="276"/>
      <c r="U7627" s="284"/>
    </row>
    <row r="7628" spans="18:21" s="105" customFormat="1" x14ac:dyDescent="0.25">
      <c r="R7628" s="263"/>
      <c r="T7628" s="276"/>
      <c r="U7628" s="284"/>
    </row>
    <row r="7629" spans="18:21" s="105" customFormat="1" x14ac:dyDescent="0.25">
      <c r="R7629" s="263"/>
      <c r="T7629" s="276"/>
      <c r="U7629" s="284"/>
    </row>
    <row r="7630" spans="18:21" s="105" customFormat="1" x14ac:dyDescent="0.25">
      <c r="R7630" s="263"/>
      <c r="T7630" s="276"/>
      <c r="U7630" s="284"/>
    </row>
    <row r="7631" spans="18:21" s="105" customFormat="1" x14ac:dyDescent="0.25">
      <c r="R7631" s="263"/>
      <c r="T7631" s="276"/>
      <c r="U7631" s="284"/>
    </row>
    <row r="7632" spans="18:21" s="105" customFormat="1" x14ac:dyDescent="0.25">
      <c r="R7632" s="263"/>
      <c r="T7632" s="276"/>
      <c r="U7632" s="284"/>
    </row>
    <row r="7633" spans="18:21" s="105" customFormat="1" x14ac:dyDescent="0.25">
      <c r="R7633" s="263"/>
      <c r="T7633" s="276"/>
      <c r="U7633" s="284"/>
    </row>
    <row r="7634" spans="18:21" s="105" customFormat="1" x14ac:dyDescent="0.25">
      <c r="R7634" s="263"/>
      <c r="T7634" s="276"/>
      <c r="U7634" s="284"/>
    </row>
    <row r="7635" spans="18:21" s="105" customFormat="1" x14ac:dyDescent="0.25">
      <c r="R7635" s="263"/>
      <c r="T7635" s="276"/>
      <c r="U7635" s="284"/>
    </row>
    <row r="7636" spans="18:21" s="105" customFormat="1" x14ac:dyDescent="0.25">
      <c r="R7636" s="263"/>
      <c r="T7636" s="276"/>
      <c r="U7636" s="284"/>
    </row>
    <row r="7637" spans="18:21" s="105" customFormat="1" x14ac:dyDescent="0.25">
      <c r="R7637" s="263"/>
      <c r="T7637" s="276"/>
      <c r="U7637" s="284"/>
    </row>
    <row r="7638" spans="18:21" s="105" customFormat="1" x14ac:dyDescent="0.25">
      <c r="R7638" s="263"/>
      <c r="T7638" s="276"/>
      <c r="U7638" s="284"/>
    </row>
    <row r="7639" spans="18:21" s="105" customFormat="1" x14ac:dyDescent="0.25">
      <c r="R7639" s="263"/>
      <c r="T7639" s="276"/>
      <c r="U7639" s="284"/>
    </row>
    <row r="7640" spans="18:21" s="105" customFormat="1" x14ac:dyDescent="0.25">
      <c r="R7640" s="263"/>
      <c r="T7640" s="276"/>
      <c r="U7640" s="284"/>
    </row>
    <row r="7641" spans="18:21" s="105" customFormat="1" x14ac:dyDescent="0.25">
      <c r="R7641" s="263"/>
      <c r="T7641" s="276"/>
      <c r="U7641" s="284"/>
    </row>
    <row r="7642" spans="18:21" s="105" customFormat="1" x14ac:dyDescent="0.25">
      <c r="R7642" s="263"/>
      <c r="T7642" s="276"/>
      <c r="U7642" s="284"/>
    </row>
    <row r="7643" spans="18:21" s="105" customFormat="1" x14ac:dyDescent="0.25">
      <c r="R7643" s="263"/>
      <c r="T7643" s="276"/>
      <c r="U7643" s="284"/>
    </row>
    <row r="7644" spans="18:21" s="105" customFormat="1" x14ac:dyDescent="0.25">
      <c r="R7644" s="263"/>
      <c r="T7644" s="276"/>
      <c r="U7644" s="284"/>
    </row>
    <row r="7645" spans="18:21" s="105" customFormat="1" x14ac:dyDescent="0.25">
      <c r="R7645" s="263"/>
      <c r="T7645" s="276"/>
      <c r="U7645" s="284"/>
    </row>
    <row r="7646" spans="18:21" s="105" customFormat="1" x14ac:dyDescent="0.25">
      <c r="R7646" s="263"/>
      <c r="T7646" s="276"/>
      <c r="U7646" s="284"/>
    </row>
    <row r="7647" spans="18:21" s="105" customFormat="1" x14ac:dyDescent="0.25">
      <c r="R7647" s="263"/>
      <c r="T7647" s="276"/>
      <c r="U7647" s="284"/>
    </row>
    <row r="7648" spans="18:21" s="105" customFormat="1" x14ac:dyDescent="0.25">
      <c r="R7648" s="263"/>
      <c r="T7648" s="276"/>
      <c r="U7648" s="284"/>
    </row>
    <row r="7649" spans="18:21" s="105" customFormat="1" x14ac:dyDescent="0.25">
      <c r="R7649" s="263"/>
      <c r="T7649" s="276"/>
      <c r="U7649" s="284"/>
    </row>
    <row r="7650" spans="18:21" s="105" customFormat="1" x14ac:dyDescent="0.25">
      <c r="R7650" s="263"/>
      <c r="T7650" s="276"/>
      <c r="U7650" s="284"/>
    </row>
    <row r="7651" spans="18:21" s="105" customFormat="1" x14ac:dyDescent="0.25">
      <c r="R7651" s="263"/>
      <c r="T7651" s="276"/>
      <c r="U7651" s="284"/>
    </row>
    <row r="7652" spans="18:21" s="105" customFormat="1" x14ac:dyDescent="0.25">
      <c r="R7652" s="263"/>
      <c r="T7652" s="276"/>
      <c r="U7652" s="284"/>
    </row>
    <row r="7653" spans="18:21" s="105" customFormat="1" x14ac:dyDescent="0.25">
      <c r="R7653" s="263"/>
      <c r="T7653" s="276"/>
      <c r="U7653" s="284"/>
    </row>
    <row r="7654" spans="18:21" s="105" customFormat="1" x14ac:dyDescent="0.25">
      <c r="R7654" s="263"/>
      <c r="T7654" s="276"/>
      <c r="U7654" s="284"/>
    </row>
    <row r="7655" spans="18:21" s="105" customFormat="1" x14ac:dyDescent="0.25">
      <c r="R7655" s="263"/>
      <c r="T7655" s="276"/>
      <c r="U7655" s="284"/>
    </row>
    <row r="7656" spans="18:21" s="105" customFormat="1" x14ac:dyDescent="0.25">
      <c r="R7656" s="263"/>
      <c r="T7656" s="276"/>
      <c r="U7656" s="284"/>
    </row>
    <row r="7657" spans="18:21" s="105" customFormat="1" x14ac:dyDescent="0.25">
      <c r="R7657" s="263"/>
      <c r="T7657" s="276"/>
      <c r="U7657" s="284"/>
    </row>
    <row r="7658" spans="18:21" s="105" customFormat="1" x14ac:dyDescent="0.25">
      <c r="R7658" s="263"/>
      <c r="T7658" s="276"/>
      <c r="U7658" s="284"/>
    </row>
    <row r="7659" spans="18:21" s="105" customFormat="1" x14ac:dyDescent="0.25">
      <c r="R7659" s="263"/>
      <c r="T7659" s="276"/>
      <c r="U7659" s="284"/>
    </row>
    <row r="7660" spans="18:21" s="105" customFormat="1" x14ac:dyDescent="0.25">
      <c r="R7660" s="263"/>
      <c r="T7660" s="276"/>
      <c r="U7660" s="284"/>
    </row>
    <row r="7661" spans="18:21" s="105" customFormat="1" x14ac:dyDescent="0.25">
      <c r="R7661" s="263"/>
      <c r="T7661" s="276"/>
      <c r="U7661" s="284"/>
    </row>
    <row r="7662" spans="18:21" s="105" customFormat="1" x14ac:dyDescent="0.25">
      <c r="R7662" s="263"/>
      <c r="T7662" s="276"/>
      <c r="U7662" s="284"/>
    </row>
    <row r="7663" spans="18:21" s="105" customFormat="1" x14ac:dyDescent="0.25">
      <c r="R7663" s="263"/>
      <c r="T7663" s="276"/>
      <c r="U7663" s="284"/>
    </row>
    <row r="7664" spans="18:21" s="105" customFormat="1" x14ac:dyDescent="0.25">
      <c r="R7664" s="263"/>
      <c r="T7664" s="276"/>
      <c r="U7664" s="284"/>
    </row>
    <row r="7665" spans="18:21" s="105" customFormat="1" x14ac:dyDescent="0.25">
      <c r="R7665" s="263"/>
      <c r="T7665" s="276"/>
      <c r="U7665" s="284"/>
    </row>
    <row r="7666" spans="18:21" s="105" customFormat="1" x14ac:dyDescent="0.25">
      <c r="R7666" s="263"/>
      <c r="T7666" s="276"/>
      <c r="U7666" s="284"/>
    </row>
    <row r="7667" spans="18:21" s="105" customFormat="1" x14ac:dyDescent="0.25">
      <c r="R7667" s="263"/>
      <c r="T7667" s="276"/>
      <c r="U7667" s="284"/>
    </row>
    <row r="7668" spans="18:21" s="105" customFormat="1" x14ac:dyDescent="0.25">
      <c r="R7668" s="263"/>
      <c r="T7668" s="276"/>
      <c r="U7668" s="284"/>
    </row>
    <row r="7669" spans="18:21" s="105" customFormat="1" x14ac:dyDescent="0.25">
      <c r="R7669" s="263"/>
      <c r="T7669" s="276"/>
      <c r="U7669" s="284"/>
    </row>
    <row r="7670" spans="18:21" s="105" customFormat="1" x14ac:dyDescent="0.25">
      <c r="R7670" s="263"/>
      <c r="T7670" s="276"/>
      <c r="U7670" s="284"/>
    </row>
    <row r="7671" spans="18:21" s="105" customFormat="1" x14ac:dyDescent="0.25">
      <c r="R7671" s="263"/>
      <c r="T7671" s="276"/>
      <c r="U7671" s="284"/>
    </row>
    <row r="7672" spans="18:21" s="105" customFormat="1" x14ac:dyDescent="0.25">
      <c r="R7672" s="263"/>
      <c r="T7672" s="276"/>
      <c r="U7672" s="284"/>
    </row>
    <row r="7673" spans="18:21" s="105" customFormat="1" x14ac:dyDescent="0.25">
      <c r="R7673" s="263"/>
      <c r="T7673" s="276"/>
      <c r="U7673" s="284"/>
    </row>
    <row r="7674" spans="18:21" s="105" customFormat="1" x14ac:dyDescent="0.25">
      <c r="R7674" s="263"/>
      <c r="T7674" s="276"/>
      <c r="U7674" s="284"/>
    </row>
    <row r="7675" spans="18:21" s="105" customFormat="1" x14ac:dyDescent="0.25">
      <c r="R7675" s="263"/>
      <c r="T7675" s="276"/>
      <c r="U7675" s="284"/>
    </row>
    <row r="7676" spans="18:21" s="105" customFormat="1" x14ac:dyDescent="0.25">
      <c r="R7676" s="263"/>
      <c r="T7676" s="276"/>
      <c r="U7676" s="284"/>
    </row>
    <row r="7677" spans="18:21" s="105" customFormat="1" x14ac:dyDescent="0.25">
      <c r="R7677" s="263"/>
      <c r="T7677" s="276"/>
      <c r="U7677" s="284"/>
    </row>
    <row r="7678" spans="18:21" s="105" customFormat="1" x14ac:dyDescent="0.25">
      <c r="R7678" s="263"/>
      <c r="T7678" s="276"/>
      <c r="U7678" s="284"/>
    </row>
    <row r="7679" spans="18:21" s="105" customFormat="1" x14ac:dyDescent="0.25">
      <c r="R7679" s="263"/>
      <c r="T7679" s="276"/>
      <c r="U7679" s="284"/>
    </row>
    <row r="7680" spans="18:21" s="105" customFormat="1" x14ac:dyDescent="0.25">
      <c r="R7680" s="263"/>
      <c r="T7680" s="276"/>
      <c r="U7680" s="284"/>
    </row>
    <row r="7681" spans="18:21" s="105" customFormat="1" x14ac:dyDescent="0.25">
      <c r="R7681" s="263"/>
      <c r="T7681" s="276"/>
      <c r="U7681" s="284"/>
    </row>
    <row r="7682" spans="18:21" s="105" customFormat="1" x14ac:dyDescent="0.25">
      <c r="R7682" s="263"/>
      <c r="T7682" s="276"/>
      <c r="U7682" s="284"/>
    </row>
    <row r="7683" spans="18:21" s="105" customFormat="1" x14ac:dyDescent="0.25">
      <c r="R7683" s="263"/>
      <c r="T7683" s="276"/>
      <c r="U7683" s="284"/>
    </row>
    <row r="7684" spans="18:21" s="105" customFormat="1" x14ac:dyDescent="0.25">
      <c r="R7684" s="263"/>
      <c r="T7684" s="276"/>
      <c r="U7684" s="284"/>
    </row>
    <row r="7685" spans="18:21" s="105" customFormat="1" x14ac:dyDescent="0.25">
      <c r="R7685" s="263"/>
      <c r="T7685" s="276"/>
      <c r="U7685" s="284"/>
    </row>
    <row r="7686" spans="18:21" s="105" customFormat="1" x14ac:dyDescent="0.25">
      <c r="R7686" s="263"/>
      <c r="T7686" s="276"/>
      <c r="U7686" s="284"/>
    </row>
    <row r="7687" spans="18:21" s="105" customFormat="1" x14ac:dyDescent="0.25">
      <c r="R7687" s="263"/>
      <c r="T7687" s="276"/>
      <c r="U7687" s="284"/>
    </row>
    <row r="7688" spans="18:21" s="105" customFormat="1" x14ac:dyDescent="0.25">
      <c r="R7688" s="263"/>
      <c r="T7688" s="276"/>
      <c r="U7688" s="284"/>
    </row>
    <row r="7689" spans="18:21" s="105" customFormat="1" x14ac:dyDescent="0.25">
      <c r="R7689" s="263"/>
      <c r="T7689" s="276"/>
      <c r="U7689" s="284"/>
    </row>
    <row r="7690" spans="18:21" s="105" customFormat="1" x14ac:dyDescent="0.25">
      <c r="R7690" s="263"/>
      <c r="T7690" s="276"/>
      <c r="U7690" s="284"/>
    </row>
    <row r="7691" spans="18:21" s="105" customFormat="1" x14ac:dyDescent="0.25">
      <c r="R7691" s="263"/>
      <c r="T7691" s="276"/>
      <c r="U7691" s="284"/>
    </row>
    <row r="7692" spans="18:21" s="105" customFormat="1" x14ac:dyDescent="0.25">
      <c r="R7692" s="263"/>
      <c r="T7692" s="276"/>
      <c r="U7692" s="284"/>
    </row>
    <row r="7693" spans="18:21" s="105" customFormat="1" x14ac:dyDescent="0.25">
      <c r="R7693" s="263"/>
      <c r="T7693" s="276"/>
      <c r="U7693" s="284"/>
    </row>
    <row r="7694" spans="18:21" s="105" customFormat="1" x14ac:dyDescent="0.25">
      <c r="R7694" s="263"/>
      <c r="T7694" s="276"/>
      <c r="U7694" s="284"/>
    </row>
    <row r="7695" spans="18:21" s="105" customFormat="1" x14ac:dyDescent="0.25">
      <c r="R7695" s="263"/>
      <c r="T7695" s="276"/>
      <c r="U7695" s="284"/>
    </row>
    <row r="7696" spans="18:21" s="105" customFormat="1" x14ac:dyDescent="0.25">
      <c r="R7696" s="263"/>
      <c r="T7696" s="276"/>
      <c r="U7696" s="284"/>
    </row>
    <row r="7697" spans="18:21" s="105" customFormat="1" x14ac:dyDescent="0.25">
      <c r="R7697" s="263"/>
      <c r="T7697" s="276"/>
      <c r="U7697" s="284"/>
    </row>
    <row r="7698" spans="18:21" s="105" customFormat="1" x14ac:dyDescent="0.25">
      <c r="R7698" s="263"/>
      <c r="T7698" s="276"/>
      <c r="U7698" s="284"/>
    </row>
    <row r="7699" spans="18:21" s="105" customFormat="1" x14ac:dyDescent="0.25">
      <c r="R7699" s="263"/>
      <c r="T7699" s="276"/>
      <c r="U7699" s="284"/>
    </row>
    <row r="7700" spans="18:21" s="105" customFormat="1" x14ac:dyDescent="0.25">
      <c r="R7700" s="263"/>
      <c r="T7700" s="276"/>
      <c r="U7700" s="284"/>
    </row>
    <row r="7701" spans="18:21" s="105" customFormat="1" x14ac:dyDescent="0.25">
      <c r="R7701" s="263"/>
      <c r="T7701" s="276"/>
      <c r="U7701" s="284"/>
    </row>
    <row r="7702" spans="18:21" s="105" customFormat="1" x14ac:dyDescent="0.25">
      <c r="R7702" s="263"/>
      <c r="T7702" s="276"/>
      <c r="U7702" s="284"/>
    </row>
    <row r="7703" spans="18:21" s="105" customFormat="1" x14ac:dyDescent="0.25">
      <c r="R7703" s="263"/>
      <c r="T7703" s="276"/>
      <c r="U7703" s="284"/>
    </row>
    <row r="7704" spans="18:21" s="105" customFormat="1" x14ac:dyDescent="0.25">
      <c r="R7704" s="263"/>
      <c r="T7704" s="276"/>
      <c r="U7704" s="284"/>
    </row>
    <row r="7705" spans="18:21" s="105" customFormat="1" x14ac:dyDescent="0.25">
      <c r="R7705" s="263"/>
      <c r="T7705" s="276"/>
      <c r="U7705" s="284"/>
    </row>
    <row r="7706" spans="18:21" s="105" customFormat="1" x14ac:dyDescent="0.25">
      <c r="R7706" s="263"/>
      <c r="T7706" s="276"/>
      <c r="U7706" s="284"/>
    </row>
    <row r="7707" spans="18:21" s="105" customFormat="1" x14ac:dyDescent="0.25">
      <c r="R7707" s="263"/>
      <c r="T7707" s="276"/>
      <c r="U7707" s="284"/>
    </row>
    <row r="7708" spans="18:21" s="105" customFormat="1" x14ac:dyDescent="0.25">
      <c r="R7708" s="263"/>
      <c r="T7708" s="276"/>
      <c r="U7708" s="284"/>
    </row>
    <row r="7709" spans="18:21" s="105" customFormat="1" x14ac:dyDescent="0.25">
      <c r="R7709" s="263"/>
      <c r="T7709" s="276"/>
      <c r="U7709" s="284"/>
    </row>
    <row r="7710" spans="18:21" s="105" customFormat="1" x14ac:dyDescent="0.25">
      <c r="R7710" s="263"/>
      <c r="T7710" s="276"/>
      <c r="U7710" s="284"/>
    </row>
    <row r="7711" spans="18:21" s="105" customFormat="1" x14ac:dyDescent="0.25">
      <c r="R7711" s="263"/>
      <c r="T7711" s="276"/>
      <c r="U7711" s="284"/>
    </row>
    <row r="7712" spans="18:21" s="105" customFormat="1" x14ac:dyDescent="0.25">
      <c r="R7712" s="263"/>
      <c r="T7712" s="276"/>
      <c r="U7712" s="284"/>
    </row>
    <row r="7713" spans="18:21" s="105" customFormat="1" x14ac:dyDescent="0.25">
      <c r="R7713" s="263"/>
      <c r="T7713" s="276"/>
      <c r="U7713" s="284"/>
    </row>
    <row r="7714" spans="18:21" s="105" customFormat="1" x14ac:dyDescent="0.25">
      <c r="R7714" s="263"/>
      <c r="T7714" s="276"/>
      <c r="U7714" s="284"/>
    </row>
    <row r="7715" spans="18:21" s="105" customFormat="1" x14ac:dyDescent="0.25">
      <c r="R7715" s="263"/>
      <c r="T7715" s="276"/>
      <c r="U7715" s="284"/>
    </row>
    <row r="7716" spans="18:21" s="105" customFormat="1" x14ac:dyDescent="0.25">
      <c r="R7716" s="263"/>
      <c r="T7716" s="276"/>
      <c r="U7716" s="284"/>
    </row>
    <row r="7717" spans="18:21" s="105" customFormat="1" x14ac:dyDescent="0.25">
      <c r="R7717" s="263"/>
      <c r="T7717" s="276"/>
      <c r="U7717" s="284"/>
    </row>
    <row r="7718" spans="18:21" s="105" customFormat="1" x14ac:dyDescent="0.25">
      <c r="R7718" s="263"/>
      <c r="T7718" s="276"/>
      <c r="U7718" s="284"/>
    </row>
    <row r="7719" spans="18:21" s="105" customFormat="1" x14ac:dyDescent="0.25">
      <c r="R7719" s="263"/>
      <c r="T7719" s="276"/>
      <c r="U7719" s="284"/>
    </row>
    <row r="7720" spans="18:21" s="105" customFormat="1" x14ac:dyDescent="0.25">
      <c r="R7720" s="263"/>
      <c r="T7720" s="276"/>
      <c r="U7720" s="284"/>
    </row>
    <row r="7721" spans="18:21" s="105" customFormat="1" x14ac:dyDescent="0.25">
      <c r="R7721" s="263"/>
      <c r="T7721" s="276"/>
      <c r="U7721" s="284"/>
    </row>
    <row r="7722" spans="18:21" s="105" customFormat="1" x14ac:dyDescent="0.25">
      <c r="R7722" s="263"/>
      <c r="T7722" s="276"/>
      <c r="U7722" s="284"/>
    </row>
    <row r="7723" spans="18:21" s="105" customFormat="1" x14ac:dyDescent="0.25">
      <c r="R7723" s="263"/>
      <c r="T7723" s="276"/>
      <c r="U7723" s="284"/>
    </row>
    <row r="7724" spans="18:21" s="105" customFormat="1" x14ac:dyDescent="0.25">
      <c r="R7724" s="263"/>
      <c r="T7724" s="276"/>
      <c r="U7724" s="284"/>
    </row>
    <row r="7725" spans="18:21" s="105" customFormat="1" x14ac:dyDescent="0.25">
      <c r="R7725" s="263"/>
      <c r="T7725" s="276"/>
      <c r="U7725" s="284"/>
    </row>
    <row r="7726" spans="18:21" s="105" customFormat="1" x14ac:dyDescent="0.25">
      <c r="R7726" s="263"/>
      <c r="T7726" s="276"/>
      <c r="U7726" s="284"/>
    </row>
    <row r="7727" spans="18:21" s="105" customFormat="1" x14ac:dyDescent="0.25">
      <c r="R7727" s="263"/>
      <c r="T7727" s="276"/>
      <c r="U7727" s="284"/>
    </row>
    <row r="7728" spans="18:21" s="105" customFormat="1" x14ac:dyDescent="0.25">
      <c r="R7728" s="263"/>
      <c r="T7728" s="276"/>
      <c r="U7728" s="284"/>
    </row>
    <row r="7729" spans="18:21" s="105" customFormat="1" x14ac:dyDescent="0.25">
      <c r="R7729" s="263"/>
      <c r="T7729" s="276"/>
      <c r="U7729" s="284"/>
    </row>
    <row r="7730" spans="18:21" s="105" customFormat="1" x14ac:dyDescent="0.25">
      <c r="R7730" s="263"/>
      <c r="T7730" s="276"/>
      <c r="U7730" s="284"/>
    </row>
    <row r="7731" spans="18:21" s="105" customFormat="1" x14ac:dyDescent="0.25">
      <c r="R7731" s="263"/>
      <c r="T7731" s="276"/>
      <c r="U7731" s="284"/>
    </row>
    <row r="7732" spans="18:21" s="105" customFormat="1" x14ac:dyDescent="0.25">
      <c r="R7732" s="263"/>
      <c r="T7732" s="276"/>
      <c r="U7732" s="284"/>
    </row>
    <row r="7733" spans="18:21" s="105" customFormat="1" x14ac:dyDescent="0.25">
      <c r="R7733" s="263"/>
      <c r="T7733" s="276"/>
      <c r="U7733" s="284"/>
    </row>
    <row r="7734" spans="18:21" s="105" customFormat="1" x14ac:dyDescent="0.25">
      <c r="R7734" s="263"/>
      <c r="T7734" s="276"/>
      <c r="U7734" s="284"/>
    </row>
    <row r="7735" spans="18:21" s="105" customFormat="1" x14ac:dyDescent="0.25">
      <c r="R7735" s="263"/>
      <c r="T7735" s="276"/>
      <c r="U7735" s="284"/>
    </row>
    <row r="7736" spans="18:21" s="105" customFormat="1" x14ac:dyDescent="0.25">
      <c r="R7736" s="263"/>
      <c r="T7736" s="276"/>
      <c r="U7736" s="284"/>
    </row>
    <row r="7737" spans="18:21" s="105" customFormat="1" x14ac:dyDescent="0.25">
      <c r="R7737" s="263"/>
      <c r="T7737" s="276"/>
      <c r="U7737" s="284"/>
    </row>
    <row r="7738" spans="18:21" s="105" customFormat="1" x14ac:dyDescent="0.25">
      <c r="R7738" s="263"/>
      <c r="T7738" s="276"/>
      <c r="U7738" s="284"/>
    </row>
    <row r="7739" spans="18:21" s="105" customFormat="1" x14ac:dyDescent="0.25">
      <c r="R7739" s="263"/>
      <c r="T7739" s="276"/>
      <c r="U7739" s="284"/>
    </row>
    <row r="7740" spans="18:21" s="105" customFormat="1" x14ac:dyDescent="0.25">
      <c r="R7740" s="263"/>
      <c r="T7740" s="276"/>
      <c r="U7740" s="284"/>
    </row>
    <row r="7741" spans="18:21" s="105" customFormat="1" x14ac:dyDescent="0.25">
      <c r="R7741" s="263"/>
      <c r="T7741" s="276"/>
      <c r="U7741" s="284"/>
    </row>
    <row r="7742" spans="18:21" s="105" customFormat="1" x14ac:dyDescent="0.25">
      <c r="R7742" s="263"/>
      <c r="T7742" s="276"/>
      <c r="U7742" s="284"/>
    </row>
    <row r="7743" spans="18:21" s="105" customFormat="1" x14ac:dyDescent="0.25">
      <c r="R7743" s="263"/>
      <c r="T7743" s="276"/>
      <c r="U7743" s="284"/>
    </row>
    <row r="7744" spans="18:21" s="105" customFormat="1" x14ac:dyDescent="0.25">
      <c r="R7744" s="263"/>
      <c r="T7744" s="276"/>
      <c r="U7744" s="284"/>
    </row>
    <row r="7745" spans="18:21" s="105" customFormat="1" x14ac:dyDescent="0.25">
      <c r="R7745" s="263"/>
      <c r="T7745" s="276"/>
      <c r="U7745" s="284"/>
    </row>
    <row r="7746" spans="18:21" s="105" customFormat="1" x14ac:dyDescent="0.25">
      <c r="R7746" s="263"/>
      <c r="T7746" s="276"/>
      <c r="U7746" s="284"/>
    </row>
    <row r="7747" spans="18:21" s="105" customFormat="1" x14ac:dyDescent="0.25">
      <c r="R7747" s="263"/>
      <c r="T7747" s="276"/>
      <c r="U7747" s="284"/>
    </row>
    <row r="7748" spans="18:21" s="105" customFormat="1" x14ac:dyDescent="0.25">
      <c r="R7748" s="263"/>
      <c r="T7748" s="276"/>
      <c r="U7748" s="284"/>
    </row>
    <row r="7749" spans="18:21" s="105" customFormat="1" x14ac:dyDescent="0.25">
      <c r="R7749" s="263"/>
      <c r="T7749" s="276"/>
      <c r="U7749" s="284"/>
    </row>
    <row r="7750" spans="18:21" s="105" customFormat="1" x14ac:dyDescent="0.25">
      <c r="R7750" s="263"/>
      <c r="T7750" s="276"/>
      <c r="U7750" s="284"/>
    </row>
    <row r="7751" spans="18:21" s="105" customFormat="1" x14ac:dyDescent="0.25">
      <c r="R7751" s="263"/>
      <c r="T7751" s="276"/>
      <c r="U7751" s="284"/>
    </row>
    <row r="7752" spans="18:21" s="105" customFormat="1" x14ac:dyDescent="0.25">
      <c r="R7752" s="263"/>
      <c r="T7752" s="276"/>
      <c r="U7752" s="284"/>
    </row>
    <row r="7753" spans="18:21" s="105" customFormat="1" x14ac:dyDescent="0.25">
      <c r="R7753" s="263"/>
      <c r="T7753" s="276"/>
      <c r="U7753" s="284"/>
    </row>
    <row r="7754" spans="18:21" s="105" customFormat="1" x14ac:dyDescent="0.25">
      <c r="R7754" s="263"/>
      <c r="T7754" s="276"/>
      <c r="U7754" s="284"/>
    </row>
    <row r="7755" spans="18:21" s="105" customFormat="1" x14ac:dyDescent="0.25">
      <c r="R7755" s="263"/>
      <c r="T7755" s="276"/>
      <c r="U7755" s="284"/>
    </row>
    <row r="7756" spans="18:21" s="105" customFormat="1" x14ac:dyDescent="0.25">
      <c r="R7756" s="263"/>
      <c r="T7756" s="276"/>
      <c r="U7756" s="284"/>
    </row>
    <row r="7757" spans="18:21" s="105" customFormat="1" x14ac:dyDescent="0.25">
      <c r="R7757" s="263"/>
      <c r="T7757" s="276"/>
      <c r="U7757" s="284"/>
    </row>
    <row r="7758" spans="18:21" s="105" customFormat="1" x14ac:dyDescent="0.25">
      <c r="R7758" s="263"/>
      <c r="T7758" s="276"/>
      <c r="U7758" s="284"/>
    </row>
    <row r="7759" spans="18:21" s="105" customFormat="1" x14ac:dyDescent="0.25">
      <c r="R7759" s="263"/>
      <c r="T7759" s="276"/>
      <c r="U7759" s="284"/>
    </row>
    <row r="7760" spans="18:21" s="105" customFormat="1" x14ac:dyDescent="0.25">
      <c r="R7760" s="263"/>
      <c r="T7760" s="276"/>
      <c r="U7760" s="284"/>
    </row>
    <row r="7761" spans="18:21" s="105" customFormat="1" x14ac:dyDescent="0.25">
      <c r="R7761" s="263"/>
      <c r="T7761" s="276"/>
      <c r="U7761" s="284"/>
    </row>
    <row r="7762" spans="18:21" s="105" customFormat="1" x14ac:dyDescent="0.25">
      <c r="R7762" s="263"/>
      <c r="T7762" s="276"/>
      <c r="U7762" s="284"/>
    </row>
    <row r="7763" spans="18:21" s="105" customFormat="1" x14ac:dyDescent="0.25">
      <c r="R7763" s="263"/>
      <c r="T7763" s="276"/>
      <c r="U7763" s="284"/>
    </row>
    <row r="7764" spans="18:21" s="105" customFormat="1" x14ac:dyDescent="0.25">
      <c r="R7764" s="263"/>
      <c r="T7764" s="276"/>
      <c r="U7764" s="284"/>
    </row>
    <row r="7765" spans="18:21" s="105" customFormat="1" x14ac:dyDescent="0.25">
      <c r="R7765" s="263"/>
      <c r="T7765" s="276"/>
      <c r="U7765" s="284"/>
    </row>
    <row r="7766" spans="18:21" s="105" customFormat="1" x14ac:dyDescent="0.25">
      <c r="R7766" s="263"/>
      <c r="T7766" s="276"/>
      <c r="U7766" s="284"/>
    </row>
    <row r="7767" spans="18:21" s="105" customFormat="1" x14ac:dyDescent="0.25">
      <c r="R7767" s="263"/>
      <c r="T7767" s="276"/>
      <c r="U7767" s="284"/>
    </row>
    <row r="7768" spans="18:21" s="105" customFormat="1" x14ac:dyDescent="0.25">
      <c r="R7768" s="263"/>
      <c r="T7768" s="276"/>
      <c r="U7768" s="284"/>
    </row>
    <row r="7769" spans="18:21" s="105" customFormat="1" x14ac:dyDescent="0.25">
      <c r="R7769" s="263"/>
      <c r="T7769" s="276"/>
      <c r="U7769" s="284"/>
    </row>
    <row r="7770" spans="18:21" s="105" customFormat="1" x14ac:dyDescent="0.25">
      <c r="R7770" s="263"/>
      <c r="T7770" s="276"/>
      <c r="U7770" s="284"/>
    </row>
    <row r="7771" spans="18:21" s="105" customFormat="1" x14ac:dyDescent="0.25">
      <c r="R7771" s="263"/>
      <c r="T7771" s="276"/>
      <c r="U7771" s="284"/>
    </row>
    <row r="7772" spans="18:21" s="105" customFormat="1" x14ac:dyDescent="0.25">
      <c r="R7772" s="263"/>
      <c r="T7772" s="276"/>
      <c r="U7772" s="284"/>
    </row>
    <row r="7773" spans="18:21" s="105" customFormat="1" x14ac:dyDescent="0.25">
      <c r="R7773" s="263"/>
      <c r="T7773" s="276"/>
      <c r="U7773" s="284"/>
    </row>
    <row r="7774" spans="18:21" s="105" customFormat="1" x14ac:dyDescent="0.25">
      <c r="R7774" s="263"/>
      <c r="T7774" s="276"/>
      <c r="U7774" s="284"/>
    </row>
    <row r="7775" spans="18:21" s="105" customFormat="1" x14ac:dyDescent="0.25">
      <c r="R7775" s="263"/>
      <c r="T7775" s="276"/>
      <c r="U7775" s="284"/>
    </row>
    <row r="7776" spans="18:21" s="105" customFormat="1" x14ac:dyDescent="0.25">
      <c r="R7776" s="263"/>
      <c r="T7776" s="276"/>
      <c r="U7776" s="284"/>
    </row>
    <row r="7777" spans="18:21" s="105" customFormat="1" x14ac:dyDescent="0.25">
      <c r="R7777" s="263"/>
      <c r="T7777" s="276"/>
      <c r="U7777" s="284"/>
    </row>
    <row r="7778" spans="18:21" s="105" customFormat="1" x14ac:dyDescent="0.25">
      <c r="R7778" s="263"/>
      <c r="T7778" s="276"/>
      <c r="U7778" s="284"/>
    </row>
    <row r="7779" spans="18:21" s="105" customFormat="1" x14ac:dyDescent="0.25">
      <c r="R7779" s="263"/>
      <c r="T7779" s="276"/>
      <c r="U7779" s="284"/>
    </row>
    <row r="7780" spans="18:21" s="105" customFormat="1" x14ac:dyDescent="0.25">
      <c r="R7780" s="263"/>
      <c r="T7780" s="276"/>
      <c r="U7780" s="284"/>
    </row>
    <row r="7781" spans="18:21" s="105" customFormat="1" x14ac:dyDescent="0.25">
      <c r="R7781" s="263"/>
      <c r="T7781" s="276"/>
      <c r="U7781" s="284"/>
    </row>
    <row r="7782" spans="18:21" s="105" customFormat="1" x14ac:dyDescent="0.25">
      <c r="R7782" s="263"/>
      <c r="T7782" s="276"/>
      <c r="U7782" s="284"/>
    </row>
    <row r="7783" spans="18:21" s="105" customFormat="1" x14ac:dyDescent="0.25">
      <c r="R7783" s="263"/>
      <c r="T7783" s="276"/>
      <c r="U7783" s="284"/>
    </row>
    <row r="7784" spans="18:21" s="105" customFormat="1" x14ac:dyDescent="0.25">
      <c r="R7784" s="263"/>
      <c r="T7784" s="276"/>
      <c r="U7784" s="284"/>
    </row>
    <row r="7785" spans="18:21" s="105" customFormat="1" x14ac:dyDescent="0.25">
      <c r="R7785" s="263"/>
      <c r="T7785" s="276"/>
      <c r="U7785" s="284"/>
    </row>
    <row r="7786" spans="18:21" s="105" customFormat="1" x14ac:dyDescent="0.25">
      <c r="R7786" s="263"/>
      <c r="T7786" s="276"/>
      <c r="U7786" s="284"/>
    </row>
    <row r="7787" spans="18:21" s="105" customFormat="1" x14ac:dyDescent="0.25">
      <c r="R7787" s="263"/>
      <c r="T7787" s="276"/>
      <c r="U7787" s="284"/>
    </row>
    <row r="7788" spans="18:21" s="105" customFormat="1" x14ac:dyDescent="0.25">
      <c r="R7788" s="263"/>
      <c r="T7788" s="276"/>
      <c r="U7788" s="284"/>
    </row>
    <row r="7789" spans="18:21" s="105" customFormat="1" x14ac:dyDescent="0.25">
      <c r="R7789" s="263"/>
      <c r="T7789" s="276"/>
      <c r="U7789" s="284"/>
    </row>
    <row r="7790" spans="18:21" s="105" customFormat="1" x14ac:dyDescent="0.25">
      <c r="R7790" s="263"/>
      <c r="T7790" s="276"/>
      <c r="U7790" s="284"/>
    </row>
    <row r="7791" spans="18:21" s="105" customFormat="1" x14ac:dyDescent="0.25">
      <c r="R7791" s="263"/>
      <c r="T7791" s="276"/>
      <c r="U7791" s="284"/>
    </row>
    <row r="7792" spans="18:21" s="105" customFormat="1" x14ac:dyDescent="0.25">
      <c r="R7792" s="263"/>
      <c r="T7792" s="276"/>
      <c r="U7792" s="284"/>
    </row>
    <row r="7793" spans="18:21" s="105" customFormat="1" x14ac:dyDescent="0.25">
      <c r="R7793" s="263"/>
      <c r="T7793" s="276"/>
      <c r="U7793" s="284"/>
    </row>
    <row r="7794" spans="18:21" s="105" customFormat="1" x14ac:dyDescent="0.25">
      <c r="R7794" s="263"/>
      <c r="T7794" s="276"/>
      <c r="U7794" s="284"/>
    </row>
    <row r="7795" spans="18:21" s="105" customFormat="1" x14ac:dyDescent="0.25">
      <c r="R7795" s="263"/>
      <c r="T7795" s="276"/>
      <c r="U7795" s="284"/>
    </row>
    <row r="7796" spans="18:21" s="105" customFormat="1" x14ac:dyDescent="0.25">
      <c r="R7796" s="263"/>
      <c r="T7796" s="276"/>
      <c r="U7796" s="284"/>
    </row>
    <row r="7797" spans="18:21" s="105" customFormat="1" x14ac:dyDescent="0.25">
      <c r="R7797" s="263"/>
      <c r="T7797" s="276"/>
      <c r="U7797" s="284"/>
    </row>
    <row r="7798" spans="18:21" s="105" customFormat="1" x14ac:dyDescent="0.25">
      <c r="R7798" s="263"/>
      <c r="T7798" s="276"/>
      <c r="U7798" s="284"/>
    </row>
    <row r="7799" spans="18:21" s="105" customFormat="1" x14ac:dyDescent="0.25">
      <c r="R7799" s="263"/>
      <c r="T7799" s="276"/>
      <c r="U7799" s="284"/>
    </row>
    <row r="7800" spans="18:21" s="105" customFormat="1" x14ac:dyDescent="0.25">
      <c r="R7800" s="263"/>
      <c r="T7800" s="276"/>
      <c r="U7800" s="284"/>
    </row>
    <row r="7801" spans="18:21" s="105" customFormat="1" x14ac:dyDescent="0.25">
      <c r="R7801" s="263"/>
      <c r="T7801" s="276"/>
      <c r="U7801" s="284"/>
    </row>
    <row r="7802" spans="18:21" s="105" customFormat="1" x14ac:dyDescent="0.25">
      <c r="R7802" s="263"/>
      <c r="T7802" s="276"/>
      <c r="U7802" s="284"/>
    </row>
    <row r="7803" spans="18:21" s="105" customFormat="1" x14ac:dyDescent="0.25">
      <c r="R7803" s="263"/>
      <c r="T7803" s="276"/>
      <c r="U7803" s="284"/>
    </row>
    <row r="7804" spans="18:21" s="105" customFormat="1" x14ac:dyDescent="0.25">
      <c r="R7804" s="263"/>
      <c r="T7804" s="276"/>
      <c r="U7804" s="284"/>
    </row>
    <row r="7805" spans="18:21" s="105" customFormat="1" x14ac:dyDescent="0.25">
      <c r="R7805" s="263"/>
      <c r="T7805" s="276"/>
      <c r="U7805" s="284"/>
    </row>
    <row r="7806" spans="18:21" s="105" customFormat="1" x14ac:dyDescent="0.25">
      <c r="R7806" s="263"/>
      <c r="T7806" s="276"/>
      <c r="U7806" s="284"/>
    </row>
    <row r="7807" spans="18:21" s="105" customFormat="1" x14ac:dyDescent="0.25">
      <c r="R7807" s="263"/>
      <c r="T7807" s="276"/>
      <c r="U7807" s="284"/>
    </row>
    <row r="7808" spans="18:21" s="105" customFormat="1" x14ac:dyDescent="0.25">
      <c r="R7808" s="263"/>
      <c r="T7808" s="276"/>
      <c r="U7808" s="284"/>
    </row>
    <row r="7809" spans="18:21" s="105" customFormat="1" x14ac:dyDescent="0.25">
      <c r="R7809" s="263"/>
      <c r="T7809" s="276"/>
      <c r="U7809" s="284"/>
    </row>
    <row r="7810" spans="18:21" s="105" customFormat="1" x14ac:dyDescent="0.25">
      <c r="R7810" s="263"/>
      <c r="T7810" s="276"/>
      <c r="U7810" s="284"/>
    </row>
    <row r="7811" spans="18:21" s="105" customFormat="1" x14ac:dyDescent="0.25">
      <c r="R7811" s="263"/>
      <c r="T7811" s="276"/>
      <c r="U7811" s="284"/>
    </row>
    <row r="7812" spans="18:21" s="105" customFormat="1" x14ac:dyDescent="0.25">
      <c r="R7812" s="263"/>
      <c r="T7812" s="276"/>
      <c r="U7812" s="284"/>
    </row>
    <row r="7813" spans="18:21" s="105" customFormat="1" x14ac:dyDescent="0.25">
      <c r="R7813" s="263"/>
      <c r="T7813" s="276"/>
      <c r="U7813" s="284"/>
    </row>
    <row r="7814" spans="18:21" s="105" customFormat="1" x14ac:dyDescent="0.25">
      <c r="R7814" s="263"/>
      <c r="T7814" s="276"/>
      <c r="U7814" s="284"/>
    </row>
    <row r="7815" spans="18:21" s="105" customFormat="1" x14ac:dyDescent="0.25">
      <c r="R7815" s="263"/>
      <c r="T7815" s="276"/>
      <c r="U7815" s="284"/>
    </row>
    <row r="7816" spans="18:21" s="105" customFormat="1" x14ac:dyDescent="0.25">
      <c r="R7816" s="263"/>
      <c r="T7816" s="276"/>
      <c r="U7816" s="284"/>
    </row>
    <row r="7817" spans="18:21" s="105" customFormat="1" x14ac:dyDescent="0.25">
      <c r="R7817" s="263"/>
      <c r="T7817" s="276"/>
      <c r="U7817" s="284"/>
    </row>
    <row r="7818" spans="18:21" s="105" customFormat="1" x14ac:dyDescent="0.25">
      <c r="R7818" s="263"/>
      <c r="T7818" s="276"/>
      <c r="U7818" s="284"/>
    </row>
    <row r="7819" spans="18:21" s="105" customFormat="1" x14ac:dyDescent="0.25">
      <c r="R7819" s="263"/>
      <c r="T7819" s="276"/>
      <c r="U7819" s="284"/>
    </row>
    <row r="7820" spans="18:21" s="105" customFormat="1" x14ac:dyDescent="0.25">
      <c r="R7820" s="263"/>
      <c r="T7820" s="276"/>
      <c r="U7820" s="284"/>
    </row>
    <row r="7821" spans="18:21" s="105" customFormat="1" x14ac:dyDescent="0.25">
      <c r="R7821" s="263"/>
      <c r="T7821" s="276"/>
      <c r="U7821" s="284"/>
    </row>
    <row r="7822" spans="18:21" s="105" customFormat="1" x14ac:dyDescent="0.25">
      <c r="R7822" s="263"/>
      <c r="T7822" s="276"/>
      <c r="U7822" s="284"/>
    </row>
    <row r="7823" spans="18:21" s="105" customFormat="1" x14ac:dyDescent="0.25">
      <c r="R7823" s="263"/>
      <c r="T7823" s="276"/>
      <c r="U7823" s="284"/>
    </row>
    <row r="7824" spans="18:21" s="105" customFormat="1" x14ac:dyDescent="0.25">
      <c r="R7824" s="263"/>
      <c r="T7824" s="276"/>
      <c r="U7824" s="284"/>
    </row>
    <row r="7825" spans="18:21" s="105" customFormat="1" x14ac:dyDescent="0.25">
      <c r="R7825" s="263"/>
      <c r="T7825" s="276"/>
      <c r="U7825" s="284"/>
    </row>
    <row r="7826" spans="18:21" s="105" customFormat="1" x14ac:dyDescent="0.25">
      <c r="R7826" s="263"/>
      <c r="T7826" s="276"/>
      <c r="U7826" s="284"/>
    </row>
    <row r="7827" spans="18:21" s="105" customFormat="1" x14ac:dyDescent="0.25">
      <c r="R7827" s="263"/>
      <c r="T7827" s="276"/>
      <c r="U7827" s="284"/>
    </row>
    <row r="7828" spans="18:21" s="105" customFormat="1" x14ac:dyDescent="0.25">
      <c r="R7828" s="263"/>
      <c r="T7828" s="276"/>
      <c r="U7828" s="284"/>
    </row>
    <row r="7829" spans="18:21" s="105" customFormat="1" x14ac:dyDescent="0.25">
      <c r="R7829" s="263"/>
      <c r="T7829" s="276"/>
      <c r="U7829" s="284"/>
    </row>
    <row r="7830" spans="18:21" s="105" customFormat="1" x14ac:dyDescent="0.25">
      <c r="R7830" s="263"/>
      <c r="T7830" s="276"/>
      <c r="U7830" s="284"/>
    </row>
    <row r="7831" spans="18:21" s="105" customFormat="1" x14ac:dyDescent="0.25">
      <c r="R7831" s="263"/>
      <c r="T7831" s="276"/>
      <c r="U7831" s="284"/>
    </row>
    <row r="7832" spans="18:21" s="105" customFormat="1" x14ac:dyDescent="0.25">
      <c r="R7832" s="263"/>
      <c r="T7832" s="276"/>
      <c r="U7832" s="284"/>
    </row>
    <row r="7833" spans="18:21" s="105" customFormat="1" x14ac:dyDescent="0.25">
      <c r="R7833" s="263"/>
      <c r="T7833" s="276"/>
      <c r="U7833" s="284"/>
    </row>
    <row r="7834" spans="18:21" s="105" customFormat="1" x14ac:dyDescent="0.25">
      <c r="R7834" s="263"/>
      <c r="T7834" s="276"/>
      <c r="U7834" s="284"/>
    </row>
    <row r="7835" spans="18:21" s="105" customFormat="1" x14ac:dyDescent="0.25">
      <c r="R7835" s="263"/>
      <c r="T7835" s="276"/>
      <c r="U7835" s="284"/>
    </row>
    <row r="7836" spans="18:21" s="105" customFormat="1" x14ac:dyDescent="0.25">
      <c r="R7836" s="263"/>
      <c r="T7836" s="276"/>
      <c r="U7836" s="284"/>
    </row>
    <row r="7837" spans="18:21" s="105" customFormat="1" x14ac:dyDescent="0.25">
      <c r="R7837" s="263"/>
      <c r="T7837" s="276"/>
      <c r="U7837" s="284"/>
    </row>
    <row r="7838" spans="18:21" s="105" customFormat="1" x14ac:dyDescent="0.25">
      <c r="R7838" s="263"/>
      <c r="T7838" s="276"/>
      <c r="U7838" s="284"/>
    </row>
    <row r="7839" spans="18:21" s="105" customFormat="1" x14ac:dyDescent="0.25">
      <c r="R7839" s="263"/>
      <c r="T7839" s="276"/>
      <c r="U7839" s="284"/>
    </row>
    <row r="7840" spans="18:21" s="105" customFormat="1" x14ac:dyDescent="0.25">
      <c r="R7840" s="263"/>
      <c r="T7840" s="276"/>
      <c r="U7840" s="284"/>
    </row>
    <row r="7841" spans="18:21" s="105" customFormat="1" x14ac:dyDescent="0.25">
      <c r="R7841" s="263"/>
      <c r="T7841" s="276"/>
      <c r="U7841" s="284"/>
    </row>
    <row r="7842" spans="18:21" s="105" customFormat="1" x14ac:dyDescent="0.25">
      <c r="R7842" s="263"/>
      <c r="T7842" s="276"/>
      <c r="U7842" s="284"/>
    </row>
    <row r="7843" spans="18:21" s="105" customFormat="1" x14ac:dyDescent="0.25">
      <c r="R7843" s="263"/>
      <c r="T7843" s="276"/>
      <c r="U7843" s="284"/>
    </row>
    <row r="7844" spans="18:21" s="105" customFormat="1" x14ac:dyDescent="0.25">
      <c r="R7844" s="263"/>
      <c r="T7844" s="276"/>
      <c r="U7844" s="284"/>
    </row>
    <row r="7845" spans="18:21" s="105" customFormat="1" x14ac:dyDescent="0.25">
      <c r="R7845" s="263"/>
      <c r="T7845" s="276"/>
      <c r="U7845" s="284"/>
    </row>
    <row r="7846" spans="18:21" s="105" customFormat="1" x14ac:dyDescent="0.25">
      <c r="R7846" s="263"/>
      <c r="T7846" s="276"/>
      <c r="U7846" s="284"/>
    </row>
    <row r="7847" spans="18:21" s="105" customFormat="1" x14ac:dyDescent="0.25">
      <c r="R7847" s="263"/>
      <c r="T7847" s="276"/>
      <c r="U7847" s="284"/>
    </row>
    <row r="7848" spans="18:21" s="105" customFormat="1" x14ac:dyDescent="0.25">
      <c r="R7848" s="263"/>
      <c r="T7848" s="276"/>
      <c r="U7848" s="284"/>
    </row>
    <row r="7849" spans="18:21" s="105" customFormat="1" x14ac:dyDescent="0.25">
      <c r="R7849" s="263"/>
      <c r="T7849" s="276"/>
      <c r="U7849" s="284"/>
    </row>
    <row r="7850" spans="18:21" s="105" customFormat="1" x14ac:dyDescent="0.25">
      <c r="R7850" s="263"/>
      <c r="T7850" s="276"/>
      <c r="U7850" s="284"/>
    </row>
    <row r="7851" spans="18:21" s="105" customFormat="1" x14ac:dyDescent="0.25">
      <c r="R7851" s="263"/>
      <c r="T7851" s="276"/>
      <c r="U7851" s="284"/>
    </row>
    <row r="7852" spans="18:21" s="105" customFormat="1" x14ac:dyDescent="0.25">
      <c r="R7852" s="263"/>
      <c r="T7852" s="276"/>
      <c r="U7852" s="284"/>
    </row>
    <row r="7853" spans="18:21" s="105" customFormat="1" x14ac:dyDescent="0.25">
      <c r="R7853" s="263"/>
      <c r="T7853" s="276"/>
      <c r="U7853" s="284"/>
    </row>
    <row r="7854" spans="18:21" s="105" customFormat="1" x14ac:dyDescent="0.25">
      <c r="R7854" s="263"/>
      <c r="T7854" s="276"/>
      <c r="U7854" s="284"/>
    </row>
    <row r="7855" spans="18:21" s="105" customFormat="1" x14ac:dyDescent="0.25">
      <c r="R7855" s="263"/>
      <c r="T7855" s="276"/>
      <c r="U7855" s="284"/>
    </row>
    <row r="7856" spans="18:21" s="105" customFormat="1" x14ac:dyDescent="0.25">
      <c r="R7856" s="263"/>
      <c r="T7856" s="276"/>
      <c r="U7856" s="284"/>
    </row>
    <row r="7857" spans="18:21" s="105" customFormat="1" x14ac:dyDescent="0.25">
      <c r="R7857" s="263"/>
      <c r="T7857" s="276"/>
      <c r="U7857" s="284"/>
    </row>
    <row r="7858" spans="18:21" s="105" customFormat="1" x14ac:dyDescent="0.25">
      <c r="R7858" s="263"/>
      <c r="T7858" s="276"/>
      <c r="U7858" s="284"/>
    </row>
    <row r="7859" spans="18:21" s="105" customFormat="1" x14ac:dyDescent="0.25">
      <c r="R7859" s="263"/>
      <c r="T7859" s="276"/>
      <c r="U7859" s="284"/>
    </row>
    <row r="7860" spans="18:21" s="105" customFormat="1" x14ac:dyDescent="0.25">
      <c r="R7860" s="263"/>
      <c r="T7860" s="276"/>
      <c r="U7860" s="284"/>
    </row>
    <row r="7861" spans="18:21" s="105" customFormat="1" x14ac:dyDescent="0.25">
      <c r="R7861" s="263"/>
      <c r="T7861" s="276"/>
      <c r="U7861" s="284"/>
    </row>
    <row r="7862" spans="18:21" s="105" customFormat="1" x14ac:dyDescent="0.25">
      <c r="R7862" s="263"/>
      <c r="T7862" s="276"/>
      <c r="U7862" s="284"/>
    </row>
    <row r="7863" spans="18:21" s="105" customFormat="1" x14ac:dyDescent="0.25">
      <c r="R7863" s="263"/>
      <c r="T7863" s="276"/>
      <c r="U7863" s="284"/>
    </row>
    <row r="7864" spans="18:21" s="105" customFormat="1" x14ac:dyDescent="0.25">
      <c r="R7864" s="263"/>
      <c r="T7864" s="276"/>
      <c r="U7864" s="284"/>
    </row>
    <row r="7865" spans="18:21" s="105" customFormat="1" x14ac:dyDescent="0.25">
      <c r="R7865" s="263"/>
      <c r="T7865" s="276"/>
      <c r="U7865" s="284"/>
    </row>
    <row r="7866" spans="18:21" s="105" customFormat="1" x14ac:dyDescent="0.25">
      <c r="R7866" s="263"/>
      <c r="T7866" s="276"/>
      <c r="U7866" s="284"/>
    </row>
    <row r="7867" spans="18:21" s="105" customFormat="1" x14ac:dyDescent="0.25">
      <c r="R7867" s="263"/>
      <c r="T7867" s="276"/>
      <c r="U7867" s="284"/>
    </row>
    <row r="7868" spans="18:21" s="105" customFormat="1" x14ac:dyDescent="0.25">
      <c r="R7868" s="263"/>
      <c r="T7868" s="276"/>
      <c r="U7868" s="284"/>
    </row>
    <row r="7869" spans="18:21" s="105" customFormat="1" x14ac:dyDescent="0.25">
      <c r="R7869" s="263"/>
      <c r="T7869" s="276"/>
      <c r="U7869" s="284"/>
    </row>
    <row r="7870" spans="18:21" s="105" customFormat="1" x14ac:dyDescent="0.25">
      <c r="R7870" s="263"/>
      <c r="T7870" s="276"/>
      <c r="U7870" s="284"/>
    </row>
    <row r="7871" spans="18:21" s="105" customFormat="1" x14ac:dyDescent="0.25">
      <c r="R7871" s="263"/>
      <c r="T7871" s="276"/>
      <c r="U7871" s="284"/>
    </row>
    <row r="7872" spans="18:21" s="105" customFormat="1" x14ac:dyDescent="0.25">
      <c r="R7872" s="263"/>
      <c r="T7872" s="276"/>
      <c r="U7872" s="284"/>
    </row>
    <row r="7873" spans="18:21" s="105" customFormat="1" x14ac:dyDescent="0.25">
      <c r="R7873" s="263"/>
      <c r="T7873" s="276"/>
      <c r="U7873" s="284"/>
    </row>
    <row r="7874" spans="18:21" s="105" customFormat="1" x14ac:dyDescent="0.25">
      <c r="R7874" s="263"/>
      <c r="T7874" s="276"/>
      <c r="U7874" s="284"/>
    </row>
    <row r="7875" spans="18:21" s="105" customFormat="1" x14ac:dyDescent="0.25">
      <c r="R7875" s="263"/>
      <c r="T7875" s="276"/>
      <c r="U7875" s="284"/>
    </row>
    <row r="7876" spans="18:21" s="105" customFormat="1" x14ac:dyDescent="0.25">
      <c r="R7876" s="263"/>
      <c r="T7876" s="276"/>
      <c r="U7876" s="284"/>
    </row>
    <row r="7877" spans="18:21" s="105" customFormat="1" x14ac:dyDescent="0.25">
      <c r="R7877" s="263"/>
      <c r="T7877" s="276"/>
      <c r="U7877" s="284"/>
    </row>
    <row r="7878" spans="18:21" s="105" customFormat="1" x14ac:dyDescent="0.25">
      <c r="R7878" s="263"/>
      <c r="T7878" s="276"/>
      <c r="U7878" s="284"/>
    </row>
    <row r="7879" spans="18:21" s="105" customFormat="1" x14ac:dyDescent="0.25">
      <c r="R7879" s="263"/>
      <c r="T7879" s="276"/>
      <c r="U7879" s="284"/>
    </row>
    <row r="7880" spans="18:21" s="105" customFormat="1" x14ac:dyDescent="0.25">
      <c r="R7880" s="263"/>
      <c r="T7880" s="276"/>
      <c r="U7880" s="284"/>
    </row>
    <row r="7881" spans="18:21" s="105" customFormat="1" x14ac:dyDescent="0.25">
      <c r="R7881" s="263"/>
      <c r="T7881" s="276"/>
      <c r="U7881" s="284"/>
    </row>
    <row r="7882" spans="18:21" s="105" customFormat="1" x14ac:dyDescent="0.25">
      <c r="R7882" s="263"/>
      <c r="T7882" s="276"/>
      <c r="U7882" s="284"/>
    </row>
    <row r="7883" spans="18:21" s="105" customFormat="1" x14ac:dyDescent="0.25">
      <c r="R7883" s="263"/>
      <c r="T7883" s="276"/>
      <c r="U7883" s="284"/>
    </row>
    <row r="7884" spans="18:21" s="105" customFormat="1" x14ac:dyDescent="0.25">
      <c r="R7884" s="263"/>
      <c r="T7884" s="276"/>
      <c r="U7884" s="284"/>
    </row>
    <row r="7885" spans="18:21" s="105" customFormat="1" x14ac:dyDescent="0.25">
      <c r="R7885" s="263"/>
      <c r="T7885" s="276"/>
      <c r="U7885" s="284"/>
    </row>
    <row r="7886" spans="18:21" s="105" customFormat="1" x14ac:dyDescent="0.25">
      <c r="R7886" s="263"/>
      <c r="T7886" s="276"/>
      <c r="U7886" s="284"/>
    </row>
    <row r="7887" spans="18:21" s="105" customFormat="1" x14ac:dyDescent="0.25">
      <c r="R7887" s="263"/>
      <c r="T7887" s="276"/>
      <c r="U7887" s="284"/>
    </row>
    <row r="7888" spans="18:21" s="105" customFormat="1" x14ac:dyDescent="0.25">
      <c r="R7888" s="263"/>
      <c r="T7888" s="276"/>
      <c r="U7888" s="284"/>
    </row>
    <row r="7889" spans="18:21" s="105" customFormat="1" x14ac:dyDescent="0.25">
      <c r="R7889" s="263"/>
      <c r="T7889" s="276"/>
      <c r="U7889" s="284"/>
    </row>
    <row r="7890" spans="18:21" s="105" customFormat="1" x14ac:dyDescent="0.25">
      <c r="R7890" s="263"/>
      <c r="T7890" s="276"/>
      <c r="U7890" s="284"/>
    </row>
    <row r="7891" spans="18:21" s="105" customFormat="1" x14ac:dyDescent="0.25">
      <c r="R7891" s="263"/>
      <c r="T7891" s="276"/>
      <c r="U7891" s="284"/>
    </row>
    <row r="7892" spans="18:21" s="105" customFormat="1" x14ac:dyDescent="0.25">
      <c r="R7892" s="263"/>
      <c r="T7892" s="276"/>
      <c r="U7892" s="284"/>
    </row>
    <row r="7893" spans="18:21" s="105" customFormat="1" x14ac:dyDescent="0.25">
      <c r="R7893" s="263"/>
      <c r="T7893" s="276"/>
      <c r="U7893" s="284"/>
    </row>
    <row r="7894" spans="18:21" s="105" customFormat="1" x14ac:dyDescent="0.25">
      <c r="R7894" s="263"/>
      <c r="T7894" s="276"/>
      <c r="U7894" s="284"/>
    </row>
    <row r="7895" spans="18:21" s="105" customFormat="1" x14ac:dyDescent="0.25">
      <c r="R7895" s="263"/>
      <c r="T7895" s="276"/>
      <c r="U7895" s="284"/>
    </row>
    <row r="7896" spans="18:21" s="105" customFormat="1" x14ac:dyDescent="0.25">
      <c r="R7896" s="263"/>
      <c r="T7896" s="276"/>
      <c r="U7896" s="284"/>
    </row>
    <row r="7897" spans="18:21" s="105" customFormat="1" x14ac:dyDescent="0.25">
      <c r="R7897" s="263"/>
      <c r="T7897" s="276"/>
      <c r="U7897" s="284"/>
    </row>
    <row r="7898" spans="18:21" s="105" customFormat="1" x14ac:dyDescent="0.25">
      <c r="R7898" s="263"/>
      <c r="T7898" s="276"/>
      <c r="U7898" s="284"/>
    </row>
    <row r="7899" spans="18:21" s="105" customFormat="1" x14ac:dyDescent="0.25">
      <c r="R7899" s="263"/>
      <c r="T7899" s="276"/>
      <c r="U7899" s="284"/>
    </row>
    <row r="7900" spans="18:21" s="105" customFormat="1" x14ac:dyDescent="0.25">
      <c r="R7900" s="263"/>
      <c r="T7900" s="276"/>
      <c r="U7900" s="284"/>
    </row>
    <row r="7901" spans="18:21" s="105" customFormat="1" x14ac:dyDescent="0.25">
      <c r="R7901" s="263"/>
      <c r="T7901" s="276"/>
      <c r="U7901" s="284"/>
    </row>
    <row r="7902" spans="18:21" s="105" customFormat="1" x14ac:dyDescent="0.25">
      <c r="R7902" s="263"/>
      <c r="T7902" s="276"/>
      <c r="U7902" s="284"/>
    </row>
    <row r="7903" spans="18:21" s="105" customFormat="1" x14ac:dyDescent="0.25">
      <c r="R7903" s="263"/>
      <c r="T7903" s="276"/>
      <c r="U7903" s="284"/>
    </row>
    <row r="7904" spans="18:21" s="105" customFormat="1" x14ac:dyDescent="0.25">
      <c r="R7904" s="263"/>
      <c r="T7904" s="276"/>
      <c r="U7904" s="284"/>
    </row>
    <row r="7905" spans="18:21" s="105" customFormat="1" x14ac:dyDescent="0.25">
      <c r="R7905" s="263"/>
      <c r="T7905" s="276"/>
      <c r="U7905" s="284"/>
    </row>
    <row r="7906" spans="18:21" s="105" customFormat="1" x14ac:dyDescent="0.25">
      <c r="R7906" s="263"/>
      <c r="T7906" s="276"/>
      <c r="U7906" s="284"/>
    </row>
    <row r="7907" spans="18:21" s="105" customFormat="1" x14ac:dyDescent="0.25">
      <c r="R7907" s="263"/>
      <c r="T7907" s="276"/>
      <c r="U7907" s="284"/>
    </row>
    <row r="7908" spans="18:21" s="105" customFormat="1" x14ac:dyDescent="0.25">
      <c r="R7908" s="263"/>
      <c r="T7908" s="276"/>
      <c r="U7908" s="284"/>
    </row>
    <row r="7909" spans="18:21" s="105" customFormat="1" x14ac:dyDescent="0.25">
      <c r="R7909" s="263"/>
      <c r="T7909" s="276"/>
      <c r="U7909" s="284"/>
    </row>
    <row r="7910" spans="18:21" s="105" customFormat="1" x14ac:dyDescent="0.25">
      <c r="R7910" s="263"/>
      <c r="T7910" s="276"/>
      <c r="U7910" s="284"/>
    </row>
    <row r="7911" spans="18:21" s="105" customFormat="1" x14ac:dyDescent="0.25">
      <c r="R7911" s="263"/>
      <c r="T7911" s="276"/>
      <c r="U7911" s="284"/>
    </row>
    <row r="7912" spans="18:21" s="105" customFormat="1" x14ac:dyDescent="0.25">
      <c r="R7912" s="263"/>
      <c r="T7912" s="276"/>
      <c r="U7912" s="284"/>
    </row>
    <row r="7913" spans="18:21" s="105" customFormat="1" x14ac:dyDescent="0.25">
      <c r="R7913" s="263"/>
      <c r="T7913" s="276"/>
      <c r="U7913" s="284"/>
    </row>
    <row r="7914" spans="18:21" s="105" customFormat="1" x14ac:dyDescent="0.25">
      <c r="R7914" s="263"/>
      <c r="T7914" s="276"/>
      <c r="U7914" s="284"/>
    </row>
    <row r="7915" spans="18:21" s="105" customFormat="1" x14ac:dyDescent="0.25">
      <c r="R7915" s="263"/>
      <c r="T7915" s="276"/>
      <c r="U7915" s="284"/>
    </row>
    <row r="7916" spans="18:21" s="105" customFormat="1" x14ac:dyDescent="0.25">
      <c r="R7916" s="263"/>
      <c r="T7916" s="276"/>
      <c r="U7916" s="284"/>
    </row>
    <row r="7917" spans="18:21" s="105" customFormat="1" x14ac:dyDescent="0.25">
      <c r="R7917" s="263"/>
      <c r="T7917" s="276"/>
      <c r="U7917" s="284"/>
    </row>
    <row r="7918" spans="18:21" s="105" customFormat="1" x14ac:dyDescent="0.25">
      <c r="R7918" s="263"/>
      <c r="T7918" s="276"/>
      <c r="U7918" s="284"/>
    </row>
    <row r="7919" spans="18:21" s="105" customFormat="1" x14ac:dyDescent="0.25">
      <c r="R7919" s="263"/>
      <c r="T7919" s="276"/>
      <c r="U7919" s="284"/>
    </row>
    <row r="7920" spans="18:21" s="105" customFormat="1" x14ac:dyDescent="0.25">
      <c r="R7920" s="263"/>
      <c r="T7920" s="276"/>
      <c r="U7920" s="284"/>
    </row>
    <row r="7921" spans="18:21" s="105" customFormat="1" x14ac:dyDescent="0.25">
      <c r="R7921" s="263"/>
      <c r="T7921" s="276"/>
      <c r="U7921" s="284"/>
    </row>
    <row r="7922" spans="18:21" s="105" customFormat="1" x14ac:dyDescent="0.25">
      <c r="R7922" s="263"/>
      <c r="T7922" s="276"/>
      <c r="U7922" s="284"/>
    </row>
    <row r="7923" spans="18:21" s="105" customFormat="1" x14ac:dyDescent="0.25">
      <c r="R7923" s="263"/>
      <c r="T7923" s="276"/>
      <c r="U7923" s="284"/>
    </row>
    <row r="7924" spans="18:21" s="105" customFormat="1" x14ac:dyDescent="0.25">
      <c r="R7924" s="263"/>
      <c r="T7924" s="276"/>
      <c r="U7924" s="284"/>
    </row>
    <row r="7925" spans="18:21" s="105" customFormat="1" x14ac:dyDescent="0.25">
      <c r="R7925" s="263"/>
      <c r="T7925" s="276"/>
      <c r="U7925" s="284"/>
    </row>
    <row r="7926" spans="18:21" s="105" customFormat="1" x14ac:dyDescent="0.25">
      <c r="R7926" s="263"/>
      <c r="T7926" s="276"/>
      <c r="U7926" s="284"/>
    </row>
    <row r="7927" spans="18:21" s="105" customFormat="1" x14ac:dyDescent="0.25">
      <c r="R7927" s="263"/>
      <c r="T7927" s="276"/>
      <c r="U7927" s="284"/>
    </row>
    <row r="7928" spans="18:21" s="105" customFormat="1" x14ac:dyDescent="0.25">
      <c r="R7928" s="263"/>
      <c r="T7928" s="276"/>
      <c r="U7928" s="284"/>
    </row>
    <row r="7929" spans="18:21" s="105" customFormat="1" x14ac:dyDescent="0.25">
      <c r="R7929" s="263"/>
      <c r="T7929" s="276"/>
      <c r="U7929" s="284"/>
    </row>
    <row r="7930" spans="18:21" s="105" customFormat="1" x14ac:dyDescent="0.25">
      <c r="R7930" s="263"/>
      <c r="T7930" s="276"/>
      <c r="U7930" s="284"/>
    </row>
    <row r="7931" spans="18:21" s="105" customFormat="1" x14ac:dyDescent="0.25">
      <c r="R7931" s="263"/>
      <c r="T7931" s="276"/>
      <c r="U7931" s="284"/>
    </row>
    <row r="7932" spans="18:21" s="105" customFormat="1" x14ac:dyDescent="0.25">
      <c r="R7932" s="263"/>
      <c r="T7932" s="276"/>
      <c r="U7932" s="284"/>
    </row>
    <row r="7933" spans="18:21" s="105" customFormat="1" x14ac:dyDescent="0.25">
      <c r="R7933" s="263"/>
      <c r="T7933" s="276"/>
      <c r="U7933" s="284"/>
    </row>
    <row r="7934" spans="18:21" s="105" customFormat="1" x14ac:dyDescent="0.25">
      <c r="R7934" s="263"/>
      <c r="T7934" s="276"/>
      <c r="U7934" s="284"/>
    </row>
    <row r="7935" spans="18:21" s="105" customFormat="1" x14ac:dyDescent="0.25">
      <c r="R7935" s="263"/>
      <c r="T7935" s="276"/>
      <c r="U7935" s="284"/>
    </row>
    <row r="7936" spans="18:21" s="105" customFormat="1" x14ac:dyDescent="0.25">
      <c r="R7936" s="263"/>
      <c r="T7936" s="276"/>
      <c r="U7936" s="284"/>
    </row>
    <row r="7937" spans="18:21" s="105" customFormat="1" x14ac:dyDescent="0.25">
      <c r="R7937" s="263"/>
      <c r="T7937" s="276"/>
      <c r="U7937" s="284"/>
    </row>
    <row r="7938" spans="18:21" s="105" customFormat="1" x14ac:dyDescent="0.25">
      <c r="R7938" s="263"/>
      <c r="T7938" s="276"/>
      <c r="U7938" s="284"/>
    </row>
    <row r="7939" spans="18:21" s="105" customFormat="1" x14ac:dyDescent="0.25">
      <c r="R7939" s="263"/>
      <c r="T7939" s="276"/>
      <c r="U7939" s="284"/>
    </row>
    <row r="7940" spans="18:21" s="105" customFormat="1" x14ac:dyDescent="0.25">
      <c r="R7940" s="263"/>
      <c r="T7940" s="276"/>
      <c r="U7940" s="284"/>
    </row>
    <row r="7941" spans="18:21" s="105" customFormat="1" x14ac:dyDescent="0.25">
      <c r="R7941" s="263"/>
      <c r="T7941" s="276"/>
      <c r="U7941" s="284"/>
    </row>
    <row r="7942" spans="18:21" s="105" customFormat="1" x14ac:dyDescent="0.25">
      <c r="R7942" s="263"/>
      <c r="T7942" s="276"/>
      <c r="U7942" s="284"/>
    </row>
    <row r="7943" spans="18:21" s="105" customFormat="1" x14ac:dyDescent="0.25">
      <c r="R7943" s="263"/>
      <c r="T7943" s="276"/>
      <c r="U7943" s="284"/>
    </row>
    <row r="7944" spans="18:21" s="105" customFormat="1" x14ac:dyDescent="0.25">
      <c r="R7944" s="263"/>
      <c r="T7944" s="276"/>
      <c r="U7944" s="284"/>
    </row>
    <row r="7945" spans="18:21" s="105" customFormat="1" x14ac:dyDescent="0.25">
      <c r="R7945" s="263"/>
      <c r="T7945" s="276"/>
      <c r="U7945" s="284"/>
    </row>
    <row r="7946" spans="18:21" s="105" customFormat="1" x14ac:dyDescent="0.25">
      <c r="R7946" s="263"/>
      <c r="T7946" s="276"/>
      <c r="U7946" s="284"/>
    </row>
    <row r="7947" spans="18:21" s="105" customFormat="1" x14ac:dyDescent="0.25">
      <c r="R7947" s="263"/>
      <c r="T7947" s="276"/>
      <c r="U7947" s="284"/>
    </row>
    <row r="7948" spans="18:21" s="105" customFormat="1" x14ac:dyDescent="0.25">
      <c r="R7948" s="263"/>
      <c r="T7948" s="276"/>
      <c r="U7948" s="284"/>
    </row>
    <row r="7949" spans="18:21" s="105" customFormat="1" x14ac:dyDescent="0.25">
      <c r="R7949" s="263"/>
      <c r="T7949" s="276"/>
      <c r="U7949" s="284"/>
    </row>
    <row r="7950" spans="18:21" s="105" customFormat="1" x14ac:dyDescent="0.25">
      <c r="R7950" s="263"/>
      <c r="T7950" s="276"/>
      <c r="U7950" s="284"/>
    </row>
    <row r="7951" spans="18:21" s="105" customFormat="1" x14ac:dyDescent="0.25">
      <c r="R7951" s="263"/>
      <c r="T7951" s="276"/>
      <c r="U7951" s="284"/>
    </row>
    <row r="7952" spans="18:21" s="105" customFormat="1" x14ac:dyDescent="0.25">
      <c r="R7952" s="263"/>
      <c r="T7952" s="276"/>
      <c r="U7952" s="284"/>
    </row>
    <row r="7953" spans="18:21" s="105" customFormat="1" x14ac:dyDescent="0.25">
      <c r="R7953" s="263"/>
      <c r="T7953" s="276"/>
      <c r="U7953" s="284"/>
    </row>
    <row r="7954" spans="18:21" s="105" customFormat="1" x14ac:dyDescent="0.25">
      <c r="R7954" s="263"/>
      <c r="T7954" s="276"/>
      <c r="U7954" s="284"/>
    </row>
    <row r="7955" spans="18:21" s="105" customFormat="1" x14ac:dyDescent="0.25">
      <c r="R7955" s="263"/>
      <c r="T7955" s="276"/>
      <c r="U7955" s="284"/>
    </row>
    <row r="7956" spans="18:21" s="105" customFormat="1" x14ac:dyDescent="0.25">
      <c r="R7956" s="263"/>
      <c r="T7956" s="276"/>
      <c r="U7956" s="284"/>
    </row>
    <row r="7957" spans="18:21" s="105" customFormat="1" x14ac:dyDescent="0.25">
      <c r="R7957" s="263"/>
      <c r="T7957" s="276"/>
      <c r="U7957" s="284"/>
    </row>
    <row r="7958" spans="18:21" s="105" customFormat="1" x14ac:dyDescent="0.25">
      <c r="R7958" s="263"/>
      <c r="T7958" s="276"/>
      <c r="U7958" s="284"/>
    </row>
    <row r="7959" spans="18:21" s="105" customFormat="1" x14ac:dyDescent="0.25">
      <c r="R7959" s="263"/>
      <c r="T7959" s="276"/>
      <c r="U7959" s="284"/>
    </row>
    <row r="7960" spans="18:21" s="105" customFormat="1" x14ac:dyDescent="0.25">
      <c r="R7960" s="263"/>
      <c r="T7960" s="276"/>
      <c r="U7960" s="284"/>
    </row>
    <row r="7961" spans="18:21" s="105" customFormat="1" x14ac:dyDescent="0.25">
      <c r="R7961" s="263"/>
      <c r="T7961" s="276"/>
      <c r="U7961" s="284"/>
    </row>
    <row r="7962" spans="18:21" s="105" customFormat="1" x14ac:dyDescent="0.25">
      <c r="R7962" s="263"/>
      <c r="T7962" s="276"/>
      <c r="U7962" s="284"/>
    </row>
    <row r="7963" spans="18:21" s="105" customFormat="1" x14ac:dyDescent="0.25">
      <c r="R7963" s="263"/>
      <c r="T7963" s="276"/>
      <c r="U7963" s="284"/>
    </row>
    <row r="7964" spans="18:21" s="105" customFormat="1" x14ac:dyDescent="0.25">
      <c r="R7964" s="263"/>
      <c r="T7964" s="276"/>
      <c r="U7964" s="284"/>
    </row>
    <row r="7965" spans="18:21" s="105" customFormat="1" x14ac:dyDescent="0.25">
      <c r="R7965" s="263"/>
      <c r="T7965" s="276"/>
      <c r="U7965" s="284"/>
    </row>
    <row r="7966" spans="18:21" s="105" customFormat="1" x14ac:dyDescent="0.25">
      <c r="R7966" s="263"/>
      <c r="T7966" s="276"/>
      <c r="U7966" s="284"/>
    </row>
    <row r="7967" spans="18:21" s="105" customFormat="1" x14ac:dyDescent="0.25">
      <c r="R7967" s="263"/>
      <c r="T7967" s="276"/>
      <c r="U7967" s="284"/>
    </row>
    <row r="7968" spans="18:21" s="105" customFormat="1" x14ac:dyDescent="0.25">
      <c r="R7968" s="263"/>
      <c r="T7968" s="276"/>
      <c r="U7968" s="284"/>
    </row>
    <row r="7969" spans="18:21" s="105" customFormat="1" x14ac:dyDescent="0.25">
      <c r="R7969" s="263"/>
      <c r="T7969" s="276"/>
      <c r="U7969" s="284"/>
    </row>
    <row r="7970" spans="18:21" s="105" customFormat="1" x14ac:dyDescent="0.25">
      <c r="R7970" s="263"/>
      <c r="T7970" s="276"/>
      <c r="U7970" s="284"/>
    </row>
    <row r="7971" spans="18:21" s="105" customFormat="1" x14ac:dyDescent="0.25">
      <c r="R7971" s="263"/>
      <c r="T7971" s="276"/>
      <c r="U7971" s="284"/>
    </row>
    <row r="7972" spans="18:21" s="105" customFormat="1" x14ac:dyDescent="0.25">
      <c r="R7972" s="263"/>
      <c r="T7972" s="276"/>
      <c r="U7972" s="284"/>
    </row>
    <row r="7973" spans="18:21" s="105" customFormat="1" x14ac:dyDescent="0.25">
      <c r="R7973" s="263"/>
      <c r="T7973" s="276"/>
      <c r="U7973" s="284"/>
    </row>
    <row r="7974" spans="18:21" s="105" customFormat="1" x14ac:dyDescent="0.25">
      <c r="R7974" s="263"/>
      <c r="T7974" s="276"/>
      <c r="U7974" s="284"/>
    </row>
    <row r="7975" spans="18:21" s="105" customFormat="1" x14ac:dyDescent="0.25">
      <c r="R7975" s="263"/>
      <c r="T7975" s="276"/>
      <c r="U7975" s="284"/>
    </row>
    <row r="7976" spans="18:21" s="105" customFormat="1" x14ac:dyDescent="0.25">
      <c r="R7976" s="263"/>
      <c r="T7976" s="276"/>
      <c r="U7976" s="284"/>
    </row>
    <row r="7977" spans="18:21" s="105" customFormat="1" x14ac:dyDescent="0.25">
      <c r="R7977" s="263"/>
      <c r="T7977" s="276"/>
      <c r="U7977" s="284"/>
    </row>
    <row r="7978" spans="18:21" s="105" customFormat="1" x14ac:dyDescent="0.25">
      <c r="R7978" s="263"/>
      <c r="T7978" s="276"/>
      <c r="U7978" s="284"/>
    </row>
    <row r="7979" spans="18:21" s="105" customFormat="1" x14ac:dyDescent="0.25">
      <c r="R7979" s="263"/>
      <c r="T7979" s="276"/>
      <c r="U7979" s="284"/>
    </row>
    <row r="7980" spans="18:21" s="105" customFormat="1" x14ac:dyDescent="0.25">
      <c r="R7980" s="263"/>
      <c r="T7980" s="276"/>
      <c r="U7980" s="284"/>
    </row>
    <row r="7981" spans="18:21" s="105" customFormat="1" x14ac:dyDescent="0.25">
      <c r="R7981" s="263"/>
      <c r="T7981" s="276"/>
      <c r="U7981" s="284"/>
    </row>
    <row r="7982" spans="18:21" s="105" customFormat="1" x14ac:dyDescent="0.25">
      <c r="R7982" s="263"/>
      <c r="T7982" s="276"/>
      <c r="U7982" s="284"/>
    </row>
    <row r="7983" spans="18:21" s="105" customFormat="1" x14ac:dyDescent="0.25">
      <c r="R7983" s="263"/>
      <c r="T7983" s="276"/>
      <c r="U7983" s="284"/>
    </row>
    <row r="7984" spans="18:21" s="105" customFormat="1" x14ac:dyDescent="0.25">
      <c r="R7984" s="263"/>
      <c r="T7984" s="276"/>
      <c r="U7984" s="284"/>
    </row>
    <row r="7985" spans="18:21" s="105" customFormat="1" x14ac:dyDescent="0.25">
      <c r="R7985" s="263"/>
      <c r="T7985" s="276"/>
      <c r="U7985" s="284"/>
    </row>
    <row r="7986" spans="18:21" s="105" customFormat="1" x14ac:dyDescent="0.25">
      <c r="R7986" s="263"/>
      <c r="T7986" s="276"/>
      <c r="U7986" s="284"/>
    </row>
    <row r="7987" spans="18:21" s="105" customFormat="1" x14ac:dyDescent="0.25">
      <c r="R7987" s="263"/>
      <c r="T7987" s="276"/>
      <c r="U7987" s="284"/>
    </row>
    <row r="7988" spans="18:21" s="105" customFormat="1" x14ac:dyDescent="0.25">
      <c r="R7988" s="263"/>
      <c r="T7988" s="276"/>
      <c r="U7988" s="284"/>
    </row>
    <row r="7989" spans="18:21" s="105" customFormat="1" x14ac:dyDescent="0.25">
      <c r="R7989" s="263"/>
      <c r="T7989" s="276"/>
      <c r="U7989" s="284"/>
    </row>
    <row r="7990" spans="18:21" s="105" customFormat="1" x14ac:dyDescent="0.25">
      <c r="R7990" s="263"/>
      <c r="T7990" s="276"/>
      <c r="U7990" s="284"/>
    </row>
    <row r="7991" spans="18:21" s="105" customFormat="1" x14ac:dyDescent="0.25">
      <c r="R7991" s="263"/>
      <c r="T7991" s="276"/>
      <c r="U7991" s="284"/>
    </row>
    <row r="7992" spans="18:21" s="105" customFormat="1" x14ac:dyDescent="0.25">
      <c r="R7992" s="263"/>
      <c r="T7992" s="276"/>
      <c r="U7992" s="284"/>
    </row>
    <row r="7993" spans="18:21" s="105" customFormat="1" x14ac:dyDescent="0.25">
      <c r="R7993" s="263"/>
      <c r="T7993" s="276"/>
      <c r="U7993" s="284"/>
    </row>
    <row r="7994" spans="18:21" s="105" customFormat="1" x14ac:dyDescent="0.25">
      <c r="R7994" s="263"/>
      <c r="T7994" s="276"/>
      <c r="U7994" s="284"/>
    </row>
    <row r="7995" spans="18:21" s="105" customFormat="1" x14ac:dyDescent="0.25">
      <c r="R7995" s="263"/>
      <c r="T7995" s="276"/>
      <c r="U7995" s="284"/>
    </row>
    <row r="7996" spans="18:21" s="105" customFormat="1" x14ac:dyDescent="0.25">
      <c r="R7996" s="263"/>
      <c r="T7996" s="276"/>
      <c r="U7996" s="284"/>
    </row>
    <row r="7997" spans="18:21" s="105" customFormat="1" x14ac:dyDescent="0.25">
      <c r="R7997" s="263"/>
      <c r="T7997" s="276"/>
      <c r="U7997" s="284"/>
    </row>
    <row r="7998" spans="18:21" s="105" customFormat="1" x14ac:dyDescent="0.25">
      <c r="R7998" s="263"/>
      <c r="T7998" s="276"/>
      <c r="U7998" s="284"/>
    </row>
    <row r="7999" spans="18:21" s="105" customFormat="1" x14ac:dyDescent="0.25">
      <c r="R7999" s="263"/>
      <c r="T7999" s="276"/>
      <c r="U7999" s="284"/>
    </row>
    <row r="8000" spans="18:21" s="105" customFormat="1" x14ac:dyDescent="0.25">
      <c r="R8000" s="263"/>
      <c r="T8000" s="276"/>
      <c r="U8000" s="284"/>
    </row>
    <row r="8001" spans="18:21" s="105" customFormat="1" x14ac:dyDescent="0.25">
      <c r="R8001" s="263"/>
      <c r="T8001" s="276"/>
      <c r="U8001" s="284"/>
    </row>
    <row r="8002" spans="18:21" s="105" customFormat="1" x14ac:dyDescent="0.25">
      <c r="R8002" s="263"/>
      <c r="T8002" s="276"/>
      <c r="U8002" s="284"/>
    </row>
    <row r="8003" spans="18:21" s="105" customFormat="1" x14ac:dyDescent="0.25">
      <c r="R8003" s="263"/>
      <c r="T8003" s="276"/>
      <c r="U8003" s="284"/>
    </row>
    <row r="8004" spans="18:21" s="105" customFormat="1" x14ac:dyDescent="0.25">
      <c r="R8004" s="263"/>
      <c r="T8004" s="276"/>
      <c r="U8004" s="284"/>
    </row>
    <row r="8005" spans="18:21" s="105" customFormat="1" x14ac:dyDescent="0.25">
      <c r="R8005" s="263"/>
      <c r="T8005" s="276"/>
      <c r="U8005" s="284"/>
    </row>
    <row r="8006" spans="18:21" s="105" customFormat="1" x14ac:dyDescent="0.25">
      <c r="R8006" s="263"/>
      <c r="T8006" s="276"/>
      <c r="U8006" s="284"/>
    </row>
    <row r="8007" spans="18:21" s="105" customFormat="1" x14ac:dyDescent="0.25">
      <c r="R8007" s="263"/>
      <c r="T8007" s="276"/>
      <c r="U8007" s="284"/>
    </row>
    <row r="8008" spans="18:21" s="105" customFormat="1" x14ac:dyDescent="0.25">
      <c r="R8008" s="263"/>
      <c r="T8008" s="276"/>
      <c r="U8008" s="284"/>
    </row>
    <row r="8009" spans="18:21" s="105" customFormat="1" x14ac:dyDescent="0.25">
      <c r="R8009" s="263"/>
      <c r="T8009" s="276"/>
      <c r="U8009" s="284"/>
    </row>
    <row r="8010" spans="18:21" s="105" customFormat="1" x14ac:dyDescent="0.25">
      <c r="R8010" s="263"/>
      <c r="T8010" s="276"/>
      <c r="U8010" s="284"/>
    </row>
    <row r="8011" spans="18:21" s="105" customFormat="1" x14ac:dyDescent="0.25">
      <c r="R8011" s="263"/>
      <c r="T8011" s="276"/>
      <c r="U8011" s="284"/>
    </row>
    <row r="8012" spans="18:21" s="105" customFormat="1" x14ac:dyDescent="0.25">
      <c r="R8012" s="263"/>
      <c r="T8012" s="276"/>
      <c r="U8012" s="284"/>
    </row>
    <row r="8013" spans="18:21" s="105" customFormat="1" x14ac:dyDescent="0.25">
      <c r="R8013" s="263"/>
      <c r="T8013" s="276"/>
      <c r="U8013" s="284"/>
    </row>
    <row r="8014" spans="18:21" s="105" customFormat="1" x14ac:dyDescent="0.25">
      <c r="R8014" s="263"/>
      <c r="T8014" s="276"/>
      <c r="U8014" s="284"/>
    </row>
    <row r="8015" spans="18:21" s="105" customFormat="1" x14ac:dyDescent="0.25">
      <c r="R8015" s="263"/>
      <c r="T8015" s="276"/>
      <c r="U8015" s="284"/>
    </row>
    <row r="8016" spans="18:21" s="105" customFormat="1" x14ac:dyDescent="0.25">
      <c r="R8016" s="263"/>
      <c r="T8016" s="276"/>
      <c r="U8016" s="284"/>
    </row>
    <row r="8017" spans="18:21" s="105" customFormat="1" x14ac:dyDescent="0.25">
      <c r="R8017" s="263"/>
      <c r="T8017" s="276"/>
      <c r="U8017" s="284"/>
    </row>
    <row r="8018" spans="18:21" s="105" customFormat="1" x14ac:dyDescent="0.25">
      <c r="R8018" s="263"/>
      <c r="T8018" s="276"/>
      <c r="U8018" s="284"/>
    </row>
    <row r="8019" spans="18:21" s="105" customFormat="1" x14ac:dyDescent="0.25">
      <c r="R8019" s="263"/>
      <c r="T8019" s="276"/>
      <c r="U8019" s="284"/>
    </row>
    <row r="8020" spans="18:21" s="105" customFormat="1" x14ac:dyDescent="0.25">
      <c r="R8020" s="263"/>
      <c r="T8020" s="276"/>
      <c r="U8020" s="284"/>
    </row>
    <row r="8021" spans="18:21" s="105" customFormat="1" x14ac:dyDescent="0.25">
      <c r="R8021" s="263"/>
      <c r="T8021" s="276"/>
      <c r="U8021" s="284"/>
    </row>
    <row r="8022" spans="18:21" s="105" customFormat="1" x14ac:dyDescent="0.25">
      <c r="R8022" s="263"/>
      <c r="T8022" s="276"/>
      <c r="U8022" s="284"/>
    </row>
    <row r="8023" spans="18:21" s="105" customFormat="1" x14ac:dyDescent="0.25">
      <c r="R8023" s="263"/>
      <c r="T8023" s="276"/>
      <c r="U8023" s="284"/>
    </row>
    <row r="8024" spans="18:21" s="105" customFormat="1" x14ac:dyDescent="0.25">
      <c r="R8024" s="263"/>
      <c r="T8024" s="276"/>
      <c r="U8024" s="284"/>
    </row>
    <row r="8025" spans="18:21" s="105" customFormat="1" x14ac:dyDescent="0.25">
      <c r="R8025" s="263"/>
      <c r="T8025" s="276"/>
      <c r="U8025" s="284"/>
    </row>
    <row r="8026" spans="18:21" s="105" customFormat="1" x14ac:dyDescent="0.25">
      <c r="R8026" s="263"/>
      <c r="T8026" s="276"/>
      <c r="U8026" s="284"/>
    </row>
    <row r="8027" spans="18:21" s="105" customFormat="1" x14ac:dyDescent="0.25">
      <c r="R8027" s="263"/>
      <c r="T8027" s="276"/>
      <c r="U8027" s="284"/>
    </row>
    <row r="8028" spans="18:21" s="105" customFormat="1" x14ac:dyDescent="0.25">
      <c r="R8028" s="263"/>
      <c r="T8028" s="276"/>
      <c r="U8028" s="284"/>
    </row>
    <row r="8029" spans="18:21" s="105" customFormat="1" x14ac:dyDescent="0.25">
      <c r="R8029" s="263"/>
      <c r="T8029" s="276"/>
      <c r="U8029" s="284"/>
    </row>
    <row r="8030" spans="18:21" s="105" customFormat="1" x14ac:dyDescent="0.25">
      <c r="R8030" s="263"/>
      <c r="T8030" s="276"/>
      <c r="U8030" s="284"/>
    </row>
    <row r="8031" spans="18:21" s="105" customFormat="1" x14ac:dyDescent="0.25">
      <c r="R8031" s="263"/>
      <c r="T8031" s="276"/>
      <c r="U8031" s="284"/>
    </row>
    <row r="8032" spans="18:21" s="105" customFormat="1" x14ac:dyDescent="0.25">
      <c r="R8032" s="263"/>
      <c r="T8032" s="276"/>
      <c r="U8032" s="284"/>
    </row>
    <row r="8033" spans="18:21" s="105" customFormat="1" x14ac:dyDescent="0.25">
      <c r="R8033" s="263"/>
      <c r="T8033" s="276"/>
      <c r="U8033" s="284"/>
    </row>
    <row r="8034" spans="18:21" s="105" customFormat="1" x14ac:dyDescent="0.25">
      <c r="R8034" s="263"/>
      <c r="T8034" s="276"/>
      <c r="U8034" s="284"/>
    </row>
    <row r="8035" spans="18:21" s="105" customFormat="1" x14ac:dyDescent="0.25">
      <c r="R8035" s="263"/>
      <c r="T8035" s="276"/>
      <c r="U8035" s="284"/>
    </row>
    <row r="8036" spans="18:21" s="105" customFormat="1" x14ac:dyDescent="0.25">
      <c r="R8036" s="263"/>
      <c r="T8036" s="276"/>
      <c r="U8036" s="284"/>
    </row>
    <row r="8037" spans="18:21" s="105" customFormat="1" x14ac:dyDescent="0.25">
      <c r="R8037" s="263"/>
      <c r="T8037" s="276"/>
      <c r="U8037" s="284"/>
    </row>
    <row r="8038" spans="18:21" s="105" customFormat="1" x14ac:dyDescent="0.25">
      <c r="R8038" s="263"/>
      <c r="T8038" s="276"/>
      <c r="U8038" s="284"/>
    </row>
    <row r="8039" spans="18:21" s="105" customFormat="1" x14ac:dyDescent="0.25">
      <c r="R8039" s="263"/>
      <c r="T8039" s="276"/>
      <c r="U8039" s="284"/>
    </row>
    <row r="8040" spans="18:21" s="105" customFormat="1" x14ac:dyDescent="0.25">
      <c r="R8040" s="263"/>
      <c r="T8040" s="276"/>
      <c r="U8040" s="284"/>
    </row>
    <row r="8041" spans="18:21" s="105" customFormat="1" x14ac:dyDescent="0.25">
      <c r="R8041" s="263"/>
      <c r="T8041" s="276"/>
      <c r="U8041" s="284"/>
    </row>
    <row r="8042" spans="18:21" s="105" customFormat="1" x14ac:dyDescent="0.25">
      <c r="R8042" s="263"/>
      <c r="T8042" s="276"/>
      <c r="U8042" s="284"/>
    </row>
    <row r="8043" spans="18:21" s="105" customFormat="1" x14ac:dyDescent="0.25">
      <c r="R8043" s="263"/>
      <c r="T8043" s="276"/>
      <c r="U8043" s="284"/>
    </row>
    <row r="8044" spans="18:21" s="105" customFormat="1" x14ac:dyDescent="0.25">
      <c r="R8044" s="263"/>
      <c r="T8044" s="276"/>
      <c r="U8044" s="284"/>
    </row>
    <row r="8045" spans="18:21" s="105" customFormat="1" x14ac:dyDescent="0.25">
      <c r="R8045" s="263"/>
      <c r="T8045" s="276"/>
      <c r="U8045" s="284"/>
    </row>
    <row r="8046" spans="18:21" s="105" customFormat="1" x14ac:dyDescent="0.25">
      <c r="R8046" s="263"/>
      <c r="T8046" s="276"/>
      <c r="U8046" s="284"/>
    </row>
    <row r="8047" spans="18:21" s="105" customFormat="1" x14ac:dyDescent="0.25">
      <c r="R8047" s="263"/>
      <c r="T8047" s="276"/>
      <c r="U8047" s="284"/>
    </row>
    <row r="8048" spans="18:21" s="105" customFormat="1" x14ac:dyDescent="0.25">
      <c r="R8048" s="263"/>
      <c r="T8048" s="276"/>
      <c r="U8048" s="284"/>
    </row>
    <row r="8049" spans="18:21" s="105" customFormat="1" x14ac:dyDescent="0.25">
      <c r="R8049" s="263"/>
      <c r="T8049" s="276"/>
      <c r="U8049" s="284"/>
    </row>
    <row r="8050" spans="18:21" s="105" customFormat="1" x14ac:dyDescent="0.25">
      <c r="R8050" s="263"/>
      <c r="T8050" s="276"/>
      <c r="U8050" s="284"/>
    </row>
    <row r="8051" spans="18:21" s="105" customFormat="1" x14ac:dyDescent="0.25">
      <c r="R8051" s="263"/>
      <c r="T8051" s="276"/>
      <c r="U8051" s="284"/>
    </row>
    <row r="8052" spans="18:21" s="105" customFormat="1" x14ac:dyDescent="0.25">
      <c r="R8052" s="263"/>
      <c r="T8052" s="276"/>
      <c r="U8052" s="284"/>
    </row>
    <row r="8053" spans="18:21" s="105" customFormat="1" x14ac:dyDescent="0.25">
      <c r="R8053" s="263"/>
      <c r="T8053" s="276"/>
      <c r="U8053" s="284"/>
    </row>
    <row r="8054" spans="18:21" s="105" customFormat="1" x14ac:dyDescent="0.25">
      <c r="R8054" s="263"/>
      <c r="T8054" s="276"/>
      <c r="U8054" s="284"/>
    </row>
    <row r="8055" spans="18:21" s="105" customFormat="1" x14ac:dyDescent="0.25">
      <c r="R8055" s="263"/>
      <c r="T8055" s="276"/>
      <c r="U8055" s="284"/>
    </row>
    <row r="8056" spans="18:21" s="105" customFormat="1" x14ac:dyDescent="0.25">
      <c r="R8056" s="263"/>
      <c r="T8056" s="276"/>
      <c r="U8056" s="284"/>
    </row>
    <row r="8057" spans="18:21" s="105" customFormat="1" x14ac:dyDescent="0.25">
      <c r="R8057" s="263"/>
      <c r="T8057" s="276"/>
      <c r="U8057" s="284"/>
    </row>
    <row r="8058" spans="18:21" s="105" customFormat="1" x14ac:dyDescent="0.25">
      <c r="R8058" s="263"/>
      <c r="T8058" s="276"/>
      <c r="U8058" s="284"/>
    </row>
    <row r="8059" spans="18:21" s="105" customFormat="1" x14ac:dyDescent="0.25">
      <c r="R8059" s="263"/>
      <c r="T8059" s="276"/>
      <c r="U8059" s="284"/>
    </row>
    <row r="8060" spans="18:21" s="105" customFormat="1" x14ac:dyDescent="0.25">
      <c r="R8060" s="263"/>
      <c r="T8060" s="276"/>
      <c r="U8060" s="284"/>
    </row>
    <row r="8061" spans="18:21" s="105" customFormat="1" x14ac:dyDescent="0.25">
      <c r="R8061" s="263"/>
      <c r="T8061" s="276"/>
      <c r="U8061" s="284"/>
    </row>
    <row r="8062" spans="18:21" s="105" customFormat="1" x14ac:dyDescent="0.25">
      <c r="R8062" s="263"/>
      <c r="T8062" s="276"/>
      <c r="U8062" s="284"/>
    </row>
    <row r="8063" spans="18:21" s="105" customFormat="1" x14ac:dyDescent="0.25">
      <c r="R8063" s="263"/>
      <c r="T8063" s="276"/>
      <c r="U8063" s="284"/>
    </row>
    <row r="8064" spans="18:21" s="105" customFormat="1" x14ac:dyDescent="0.25">
      <c r="R8064" s="263"/>
      <c r="T8064" s="276"/>
      <c r="U8064" s="284"/>
    </row>
    <row r="8065" spans="18:21" s="105" customFormat="1" x14ac:dyDescent="0.25">
      <c r="R8065" s="263"/>
      <c r="T8065" s="276"/>
      <c r="U8065" s="284"/>
    </row>
    <row r="8066" spans="18:21" s="105" customFormat="1" x14ac:dyDescent="0.25">
      <c r="R8066" s="263"/>
      <c r="T8066" s="276"/>
      <c r="U8066" s="284"/>
    </row>
    <row r="8067" spans="18:21" s="105" customFormat="1" x14ac:dyDescent="0.25">
      <c r="R8067" s="263"/>
      <c r="T8067" s="276"/>
      <c r="U8067" s="284"/>
    </row>
    <row r="8068" spans="18:21" s="105" customFormat="1" x14ac:dyDescent="0.25">
      <c r="R8068" s="263"/>
      <c r="T8068" s="276"/>
      <c r="U8068" s="284"/>
    </row>
    <row r="8069" spans="18:21" s="105" customFormat="1" x14ac:dyDescent="0.25">
      <c r="R8069" s="263"/>
      <c r="T8069" s="276"/>
      <c r="U8069" s="284"/>
    </row>
    <row r="8070" spans="18:21" s="105" customFormat="1" x14ac:dyDescent="0.25">
      <c r="R8070" s="263"/>
      <c r="T8070" s="276"/>
      <c r="U8070" s="284"/>
    </row>
    <row r="8071" spans="18:21" s="105" customFormat="1" x14ac:dyDescent="0.25">
      <c r="R8071" s="263"/>
      <c r="T8071" s="276"/>
      <c r="U8071" s="284"/>
    </row>
    <row r="8072" spans="18:21" s="105" customFormat="1" x14ac:dyDescent="0.25">
      <c r="R8072" s="263"/>
      <c r="T8072" s="276"/>
      <c r="U8072" s="284"/>
    </row>
    <row r="8073" spans="18:21" s="105" customFormat="1" x14ac:dyDescent="0.25">
      <c r="R8073" s="263"/>
      <c r="T8073" s="276"/>
      <c r="U8073" s="284"/>
    </row>
    <row r="8074" spans="18:21" s="105" customFormat="1" x14ac:dyDescent="0.25">
      <c r="R8074" s="263"/>
      <c r="T8074" s="276"/>
      <c r="U8074" s="284"/>
    </row>
    <row r="8075" spans="18:21" s="105" customFormat="1" x14ac:dyDescent="0.25">
      <c r="R8075" s="263"/>
      <c r="T8075" s="276"/>
      <c r="U8075" s="284"/>
    </row>
    <row r="8076" spans="18:21" s="105" customFormat="1" x14ac:dyDescent="0.25">
      <c r="R8076" s="263"/>
      <c r="T8076" s="276"/>
      <c r="U8076" s="284"/>
    </row>
    <row r="8077" spans="18:21" s="105" customFormat="1" x14ac:dyDescent="0.25">
      <c r="R8077" s="263"/>
      <c r="T8077" s="276"/>
      <c r="U8077" s="284"/>
    </row>
    <row r="8078" spans="18:21" s="105" customFormat="1" x14ac:dyDescent="0.25">
      <c r="R8078" s="263"/>
      <c r="T8078" s="276"/>
      <c r="U8078" s="284"/>
    </row>
    <row r="8079" spans="18:21" s="105" customFormat="1" x14ac:dyDescent="0.25">
      <c r="R8079" s="263"/>
      <c r="T8079" s="276"/>
      <c r="U8079" s="284"/>
    </row>
    <row r="8080" spans="18:21" s="105" customFormat="1" x14ac:dyDescent="0.25">
      <c r="R8080" s="263"/>
      <c r="T8080" s="276"/>
      <c r="U8080" s="284"/>
    </row>
    <row r="8081" spans="18:21" s="105" customFormat="1" x14ac:dyDescent="0.25">
      <c r="R8081" s="263"/>
      <c r="T8081" s="276"/>
      <c r="U8081" s="284"/>
    </row>
    <row r="8082" spans="18:21" s="105" customFormat="1" x14ac:dyDescent="0.25">
      <c r="R8082" s="263"/>
      <c r="T8082" s="276"/>
      <c r="U8082" s="284"/>
    </row>
    <row r="8083" spans="18:21" s="105" customFormat="1" x14ac:dyDescent="0.25">
      <c r="R8083" s="263"/>
      <c r="T8083" s="276"/>
      <c r="U8083" s="284"/>
    </row>
    <row r="8084" spans="18:21" s="105" customFormat="1" x14ac:dyDescent="0.25">
      <c r="R8084" s="263"/>
      <c r="T8084" s="276"/>
      <c r="U8084" s="284"/>
    </row>
    <row r="8085" spans="18:21" s="105" customFormat="1" x14ac:dyDescent="0.25">
      <c r="R8085" s="263"/>
      <c r="T8085" s="276"/>
      <c r="U8085" s="284"/>
    </row>
    <row r="8086" spans="18:21" s="105" customFormat="1" x14ac:dyDescent="0.25">
      <c r="R8086" s="263"/>
      <c r="T8086" s="276"/>
      <c r="U8086" s="284"/>
    </row>
    <row r="8087" spans="18:21" s="105" customFormat="1" x14ac:dyDescent="0.25">
      <c r="R8087" s="263"/>
      <c r="T8087" s="276"/>
      <c r="U8087" s="284"/>
    </row>
    <row r="8088" spans="18:21" s="105" customFormat="1" x14ac:dyDescent="0.25">
      <c r="R8088" s="263"/>
      <c r="T8088" s="276"/>
      <c r="U8088" s="284"/>
    </row>
    <row r="8089" spans="18:21" s="105" customFormat="1" x14ac:dyDescent="0.25">
      <c r="R8089" s="263"/>
      <c r="T8089" s="276"/>
      <c r="U8089" s="284"/>
    </row>
    <row r="8090" spans="18:21" s="105" customFormat="1" x14ac:dyDescent="0.25">
      <c r="R8090" s="263"/>
      <c r="T8090" s="276"/>
      <c r="U8090" s="284"/>
    </row>
    <row r="8091" spans="18:21" s="105" customFormat="1" x14ac:dyDescent="0.25">
      <c r="R8091" s="263"/>
      <c r="T8091" s="276"/>
      <c r="U8091" s="284"/>
    </row>
    <row r="8092" spans="18:21" s="105" customFormat="1" x14ac:dyDescent="0.25">
      <c r="R8092" s="263"/>
      <c r="T8092" s="276"/>
      <c r="U8092" s="284"/>
    </row>
    <row r="8093" spans="18:21" s="105" customFormat="1" x14ac:dyDescent="0.25">
      <c r="R8093" s="263"/>
      <c r="T8093" s="276"/>
      <c r="U8093" s="284"/>
    </row>
    <row r="8094" spans="18:21" s="105" customFormat="1" x14ac:dyDescent="0.25">
      <c r="R8094" s="263"/>
      <c r="T8094" s="276"/>
      <c r="U8094" s="284"/>
    </row>
    <row r="8095" spans="18:21" s="105" customFormat="1" x14ac:dyDescent="0.25">
      <c r="R8095" s="263"/>
      <c r="T8095" s="276"/>
      <c r="U8095" s="284"/>
    </row>
    <row r="8096" spans="18:21" s="105" customFormat="1" x14ac:dyDescent="0.25">
      <c r="R8096" s="263"/>
      <c r="T8096" s="276"/>
      <c r="U8096" s="284"/>
    </row>
    <row r="8097" spans="18:21" s="105" customFormat="1" x14ac:dyDescent="0.25">
      <c r="R8097" s="263"/>
      <c r="T8097" s="276"/>
      <c r="U8097" s="284"/>
    </row>
    <row r="8098" spans="18:21" s="105" customFormat="1" x14ac:dyDescent="0.25">
      <c r="R8098" s="263"/>
      <c r="T8098" s="276"/>
      <c r="U8098" s="284"/>
    </row>
    <row r="8099" spans="18:21" s="105" customFormat="1" x14ac:dyDescent="0.25">
      <c r="R8099" s="263"/>
      <c r="T8099" s="276"/>
      <c r="U8099" s="284"/>
    </row>
    <row r="8100" spans="18:21" s="105" customFormat="1" x14ac:dyDescent="0.25">
      <c r="R8100" s="263"/>
      <c r="T8100" s="276"/>
      <c r="U8100" s="284"/>
    </row>
    <row r="8101" spans="18:21" s="105" customFormat="1" x14ac:dyDescent="0.25">
      <c r="R8101" s="263"/>
      <c r="T8101" s="276"/>
      <c r="U8101" s="284"/>
    </row>
    <row r="8102" spans="18:21" s="105" customFormat="1" x14ac:dyDescent="0.25">
      <c r="R8102" s="263"/>
      <c r="T8102" s="276"/>
      <c r="U8102" s="284"/>
    </row>
    <row r="8103" spans="18:21" s="105" customFormat="1" x14ac:dyDescent="0.25">
      <c r="R8103" s="263"/>
      <c r="T8103" s="276"/>
      <c r="U8103" s="284"/>
    </row>
    <row r="8104" spans="18:21" s="105" customFormat="1" x14ac:dyDescent="0.25">
      <c r="R8104" s="263"/>
      <c r="T8104" s="276"/>
      <c r="U8104" s="284"/>
    </row>
    <row r="8105" spans="18:21" s="105" customFormat="1" x14ac:dyDescent="0.25">
      <c r="R8105" s="263"/>
      <c r="T8105" s="276"/>
      <c r="U8105" s="284"/>
    </row>
    <row r="8106" spans="18:21" s="105" customFormat="1" x14ac:dyDescent="0.25">
      <c r="R8106" s="263"/>
      <c r="T8106" s="276"/>
      <c r="U8106" s="284"/>
    </row>
    <row r="8107" spans="18:21" s="105" customFormat="1" x14ac:dyDescent="0.25">
      <c r="R8107" s="263"/>
      <c r="T8107" s="276"/>
      <c r="U8107" s="284"/>
    </row>
    <row r="8108" spans="18:21" s="105" customFormat="1" x14ac:dyDescent="0.25">
      <c r="R8108" s="263"/>
      <c r="T8108" s="276"/>
      <c r="U8108" s="284"/>
    </row>
    <row r="8109" spans="18:21" s="105" customFormat="1" x14ac:dyDescent="0.25">
      <c r="R8109" s="263"/>
      <c r="T8109" s="276"/>
      <c r="U8109" s="284"/>
    </row>
    <row r="8110" spans="18:21" s="105" customFormat="1" x14ac:dyDescent="0.25">
      <c r="R8110" s="263"/>
      <c r="T8110" s="276"/>
      <c r="U8110" s="284"/>
    </row>
    <row r="8111" spans="18:21" s="105" customFormat="1" x14ac:dyDescent="0.25">
      <c r="R8111" s="263"/>
      <c r="T8111" s="276"/>
      <c r="U8111" s="284"/>
    </row>
    <row r="8112" spans="18:21" s="105" customFormat="1" x14ac:dyDescent="0.25">
      <c r="R8112" s="263"/>
      <c r="T8112" s="276"/>
      <c r="U8112" s="284"/>
    </row>
    <row r="8113" spans="18:21" s="105" customFormat="1" x14ac:dyDescent="0.25">
      <c r="R8113" s="263"/>
      <c r="T8113" s="276"/>
      <c r="U8113" s="284"/>
    </row>
    <row r="8114" spans="18:21" s="105" customFormat="1" x14ac:dyDescent="0.25">
      <c r="R8114" s="263"/>
      <c r="T8114" s="276"/>
      <c r="U8114" s="284"/>
    </row>
    <row r="8115" spans="18:21" s="105" customFormat="1" x14ac:dyDescent="0.25">
      <c r="R8115" s="263"/>
      <c r="T8115" s="276"/>
      <c r="U8115" s="284"/>
    </row>
    <row r="8116" spans="18:21" s="105" customFormat="1" x14ac:dyDescent="0.25">
      <c r="R8116" s="263"/>
      <c r="T8116" s="276"/>
      <c r="U8116" s="284"/>
    </row>
    <row r="8117" spans="18:21" s="105" customFormat="1" x14ac:dyDescent="0.25">
      <c r="R8117" s="263"/>
      <c r="T8117" s="276"/>
      <c r="U8117" s="284"/>
    </row>
    <row r="8118" spans="18:21" s="105" customFormat="1" x14ac:dyDescent="0.25">
      <c r="R8118" s="263"/>
      <c r="T8118" s="276"/>
      <c r="U8118" s="284"/>
    </row>
    <row r="8119" spans="18:21" s="105" customFormat="1" x14ac:dyDescent="0.25">
      <c r="R8119" s="263"/>
      <c r="T8119" s="276"/>
      <c r="U8119" s="284"/>
    </row>
    <row r="8120" spans="18:21" s="105" customFormat="1" x14ac:dyDescent="0.25">
      <c r="R8120" s="263"/>
      <c r="T8120" s="276"/>
      <c r="U8120" s="284"/>
    </row>
    <row r="8121" spans="18:21" s="105" customFormat="1" x14ac:dyDescent="0.25">
      <c r="R8121" s="263"/>
      <c r="T8121" s="276"/>
      <c r="U8121" s="284"/>
    </row>
    <row r="8122" spans="18:21" s="105" customFormat="1" x14ac:dyDescent="0.25">
      <c r="R8122" s="263"/>
      <c r="T8122" s="276"/>
      <c r="U8122" s="284"/>
    </row>
    <row r="8123" spans="18:21" s="105" customFormat="1" x14ac:dyDescent="0.25">
      <c r="R8123" s="263"/>
      <c r="T8123" s="276"/>
      <c r="U8123" s="284"/>
    </row>
    <row r="8124" spans="18:21" s="105" customFormat="1" x14ac:dyDescent="0.25">
      <c r="R8124" s="263"/>
      <c r="T8124" s="276"/>
      <c r="U8124" s="284"/>
    </row>
    <row r="8125" spans="18:21" s="105" customFormat="1" x14ac:dyDescent="0.25">
      <c r="R8125" s="263"/>
      <c r="T8125" s="276"/>
      <c r="U8125" s="284"/>
    </row>
    <row r="8126" spans="18:21" s="105" customFormat="1" x14ac:dyDescent="0.25">
      <c r="R8126" s="263"/>
      <c r="T8126" s="276"/>
      <c r="U8126" s="284"/>
    </row>
    <row r="8127" spans="18:21" s="105" customFormat="1" x14ac:dyDescent="0.25">
      <c r="R8127" s="263"/>
      <c r="T8127" s="276"/>
      <c r="U8127" s="284"/>
    </row>
    <row r="8128" spans="18:21" s="105" customFormat="1" x14ac:dyDescent="0.25">
      <c r="R8128" s="263"/>
      <c r="T8128" s="276"/>
      <c r="U8128" s="284"/>
    </row>
    <row r="8129" spans="18:21" s="105" customFormat="1" x14ac:dyDescent="0.25">
      <c r="R8129" s="263"/>
      <c r="T8129" s="276"/>
      <c r="U8129" s="284"/>
    </row>
    <row r="8130" spans="18:21" s="105" customFormat="1" x14ac:dyDescent="0.25">
      <c r="R8130" s="263"/>
      <c r="T8130" s="276"/>
      <c r="U8130" s="284"/>
    </row>
    <row r="8131" spans="18:21" s="105" customFormat="1" x14ac:dyDescent="0.25">
      <c r="R8131" s="263"/>
      <c r="T8131" s="276"/>
      <c r="U8131" s="284"/>
    </row>
    <row r="8132" spans="18:21" s="105" customFormat="1" x14ac:dyDescent="0.25">
      <c r="R8132" s="263"/>
      <c r="T8132" s="276"/>
      <c r="U8132" s="284"/>
    </row>
    <row r="8133" spans="18:21" s="105" customFormat="1" x14ac:dyDescent="0.25">
      <c r="R8133" s="263"/>
      <c r="T8133" s="276"/>
      <c r="U8133" s="284"/>
    </row>
    <row r="8134" spans="18:21" s="105" customFormat="1" x14ac:dyDescent="0.25">
      <c r="R8134" s="263"/>
      <c r="T8134" s="276"/>
      <c r="U8134" s="284"/>
    </row>
    <row r="8135" spans="18:21" s="105" customFormat="1" x14ac:dyDescent="0.25">
      <c r="R8135" s="263"/>
      <c r="T8135" s="276"/>
      <c r="U8135" s="284"/>
    </row>
    <row r="8136" spans="18:21" s="105" customFormat="1" x14ac:dyDescent="0.25">
      <c r="R8136" s="263"/>
      <c r="T8136" s="276"/>
      <c r="U8136" s="284"/>
    </row>
    <row r="8137" spans="18:21" s="105" customFormat="1" x14ac:dyDescent="0.25">
      <c r="R8137" s="263"/>
      <c r="T8137" s="276"/>
      <c r="U8137" s="284"/>
    </row>
    <row r="8138" spans="18:21" s="105" customFormat="1" x14ac:dyDescent="0.25">
      <c r="R8138" s="263"/>
      <c r="T8138" s="276"/>
      <c r="U8138" s="284"/>
    </row>
    <row r="8139" spans="18:21" s="105" customFormat="1" x14ac:dyDescent="0.25">
      <c r="R8139" s="263"/>
      <c r="T8139" s="276"/>
      <c r="U8139" s="284"/>
    </row>
    <row r="8140" spans="18:21" s="105" customFormat="1" x14ac:dyDescent="0.25">
      <c r="R8140" s="263"/>
      <c r="T8140" s="276"/>
      <c r="U8140" s="284"/>
    </row>
    <row r="8141" spans="18:21" s="105" customFormat="1" x14ac:dyDescent="0.25">
      <c r="R8141" s="263"/>
      <c r="T8141" s="276"/>
      <c r="U8141" s="284"/>
    </row>
    <row r="8142" spans="18:21" s="105" customFormat="1" x14ac:dyDescent="0.25">
      <c r="R8142" s="263"/>
      <c r="T8142" s="276"/>
      <c r="U8142" s="284"/>
    </row>
    <row r="8143" spans="18:21" s="105" customFormat="1" x14ac:dyDescent="0.25">
      <c r="R8143" s="263"/>
      <c r="T8143" s="276"/>
      <c r="U8143" s="284"/>
    </row>
    <row r="8144" spans="18:21" s="105" customFormat="1" x14ac:dyDescent="0.25">
      <c r="R8144" s="263"/>
      <c r="T8144" s="276"/>
      <c r="U8144" s="284"/>
    </row>
    <row r="8145" spans="18:21" s="105" customFormat="1" x14ac:dyDescent="0.25">
      <c r="R8145" s="263"/>
      <c r="T8145" s="276"/>
      <c r="U8145" s="284"/>
    </row>
    <row r="8146" spans="18:21" s="105" customFormat="1" x14ac:dyDescent="0.25">
      <c r="R8146" s="263"/>
      <c r="T8146" s="276"/>
      <c r="U8146" s="284"/>
    </row>
    <row r="8147" spans="18:21" s="105" customFormat="1" x14ac:dyDescent="0.25">
      <c r="R8147" s="263"/>
      <c r="T8147" s="276"/>
      <c r="U8147" s="284"/>
    </row>
    <row r="8148" spans="18:21" s="105" customFormat="1" x14ac:dyDescent="0.25">
      <c r="R8148" s="263"/>
      <c r="T8148" s="276"/>
      <c r="U8148" s="284"/>
    </row>
    <row r="8149" spans="18:21" s="105" customFormat="1" x14ac:dyDescent="0.25">
      <c r="R8149" s="263"/>
      <c r="T8149" s="276"/>
      <c r="U8149" s="284"/>
    </row>
    <row r="8150" spans="18:21" s="105" customFormat="1" x14ac:dyDescent="0.25">
      <c r="R8150" s="263"/>
      <c r="T8150" s="276"/>
      <c r="U8150" s="284"/>
    </row>
    <row r="8151" spans="18:21" s="105" customFormat="1" x14ac:dyDescent="0.25">
      <c r="R8151" s="263"/>
      <c r="T8151" s="276"/>
      <c r="U8151" s="284"/>
    </row>
    <row r="8152" spans="18:21" s="105" customFormat="1" x14ac:dyDescent="0.25">
      <c r="R8152" s="263"/>
      <c r="T8152" s="276"/>
      <c r="U8152" s="284"/>
    </row>
    <row r="8153" spans="18:21" s="105" customFormat="1" x14ac:dyDescent="0.25">
      <c r="R8153" s="263"/>
      <c r="T8153" s="276"/>
      <c r="U8153" s="284"/>
    </row>
    <row r="8154" spans="18:21" s="105" customFormat="1" x14ac:dyDescent="0.25">
      <c r="R8154" s="263"/>
      <c r="T8154" s="276"/>
      <c r="U8154" s="284"/>
    </row>
    <row r="8155" spans="18:21" s="105" customFormat="1" x14ac:dyDescent="0.25">
      <c r="R8155" s="263"/>
      <c r="T8155" s="276"/>
      <c r="U8155" s="284"/>
    </row>
    <row r="8156" spans="18:21" s="105" customFormat="1" x14ac:dyDescent="0.25">
      <c r="R8156" s="263"/>
      <c r="T8156" s="276"/>
      <c r="U8156" s="284"/>
    </row>
    <row r="8157" spans="18:21" s="105" customFormat="1" x14ac:dyDescent="0.25">
      <c r="R8157" s="263"/>
      <c r="T8157" s="276"/>
      <c r="U8157" s="284"/>
    </row>
    <row r="8158" spans="18:21" s="105" customFormat="1" x14ac:dyDescent="0.25">
      <c r="R8158" s="263"/>
      <c r="T8158" s="276"/>
      <c r="U8158" s="284"/>
    </row>
    <row r="8159" spans="18:21" s="105" customFormat="1" x14ac:dyDescent="0.25">
      <c r="R8159" s="263"/>
      <c r="T8159" s="276"/>
      <c r="U8159" s="284"/>
    </row>
    <row r="8160" spans="18:21" s="105" customFormat="1" x14ac:dyDescent="0.25">
      <c r="R8160" s="263"/>
      <c r="T8160" s="276"/>
      <c r="U8160" s="284"/>
    </row>
    <row r="8161" spans="18:21" s="105" customFormat="1" x14ac:dyDescent="0.25">
      <c r="R8161" s="263"/>
      <c r="T8161" s="276"/>
      <c r="U8161" s="284"/>
    </row>
    <row r="8162" spans="18:21" s="105" customFormat="1" x14ac:dyDescent="0.25">
      <c r="R8162" s="263"/>
      <c r="T8162" s="276"/>
      <c r="U8162" s="284"/>
    </row>
    <row r="8163" spans="18:21" s="105" customFormat="1" x14ac:dyDescent="0.25">
      <c r="R8163" s="263"/>
      <c r="T8163" s="276"/>
      <c r="U8163" s="284"/>
    </row>
    <row r="8164" spans="18:21" s="105" customFormat="1" x14ac:dyDescent="0.25">
      <c r="R8164" s="263"/>
      <c r="T8164" s="276"/>
      <c r="U8164" s="284"/>
    </row>
    <row r="8165" spans="18:21" s="105" customFormat="1" x14ac:dyDescent="0.25">
      <c r="R8165" s="263"/>
      <c r="T8165" s="276"/>
      <c r="U8165" s="284"/>
    </row>
    <row r="8166" spans="18:21" s="105" customFormat="1" x14ac:dyDescent="0.25">
      <c r="R8166" s="263"/>
      <c r="T8166" s="276"/>
      <c r="U8166" s="284"/>
    </row>
    <row r="8167" spans="18:21" s="105" customFormat="1" x14ac:dyDescent="0.25">
      <c r="R8167" s="263"/>
      <c r="T8167" s="276"/>
      <c r="U8167" s="284"/>
    </row>
    <row r="8168" spans="18:21" s="105" customFormat="1" x14ac:dyDescent="0.25">
      <c r="R8168" s="263"/>
      <c r="T8168" s="276"/>
      <c r="U8168" s="284"/>
    </row>
    <row r="8169" spans="18:21" s="105" customFormat="1" x14ac:dyDescent="0.25">
      <c r="R8169" s="263"/>
      <c r="T8169" s="276"/>
      <c r="U8169" s="284"/>
    </row>
    <row r="8170" spans="18:21" s="105" customFormat="1" x14ac:dyDescent="0.25">
      <c r="R8170" s="263"/>
      <c r="T8170" s="276"/>
      <c r="U8170" s="284"/>
    </row>
    <row r="8171" spans="18:21" s="105" customFormat="1" x14ac:dyDescent="0.25">
      <c r="R8171" s="263"/>
      <c r="T8171" s="276"/>
      <c r="U8171" s="284"/>
    </row>
    <row r="8172" spans="18:21" s="105" customFormat="1" x14ac:dyDescent="0.25">
      <c r="R8172" s="263"/>
      <c r="T8172" s="276"/>
      <c r="U8172" s="284"/>
    </row>
    <row r="8173" spans="18:21" s="105" customFormat="1" x14ac:dyDescent="0.25">
      <c r="R8173" s="263"/>
      <c r="T8173" s="276"/>
      <c r="U8173" s="284"/>
    </row>
    <row r="8174" spans="18:21" s="105" customFormat="1" x14ac:dyDescent="0.25">
      <c r="R8174" s="263"/>
      <c r="T8174" s="276"/>
      <c r="U8174" s="284"/>
    </row>
    <row r="8175" spans="18:21" s="105" customFormat="1" x14ac:dyDescent="0.25">
      <c r="R8175" s="263"/>
      <c r="T8175" s="276"/>
      <c r="U8175" s="284"/>
    </row>
    <row r="8176" spans="18:21" s="105" customFormat="1" x14ac:dyDescent="0.25">
      <c r="R8176" s="263"/>
      <c r="T8176" s="276"/>
      <c r="U8176" s="284"/>
    </row>
    <row r="8177" spans="18:21" s="105" customFormat="1" x14ac:dyDescent="0.25">
      <c r="R8177" s="263"/>
      <c r="T8177" s="276"/>
      <c r="U8177" s="284"/>
    </row>
    <row r="8178" spans="18:21" s="105" customFormat="1" x14ac:dyDescent="0.25">
      <c r="R8178" s="263"/>
      <c r="T8178" s="276"/>
      <c r="U8178" s="284"/>
    </row>
    <row r="8179" spans="18:21" s="105" customFormat="1" x14ac:dyDescent="0.25">
      <c r="R8179" s="263"/>
      <c r="T8179" s="276"/>
      <c r="U8179" s="284"/>
    </row>
    <row r="8180" spans="18:21" s="105" customFormat="1" x14ac:dyDescent="0.25">
      <c r="R8180" s="263"/>
      <c r="T8180" s="276"/>
      <c r="U8180" s="284"/>
    </row>
    <row r="8181" spans="18:21" s="105" customFormat="1" x14ac:dyDescent="0.25">
      <c r="R8181" s="263"/>
      <c r="T8181" s="276"/>
      <c r="U8181" s="284"/>
    </row>
    <row r="8182" spans="18:21" s="105" customFormat="1" x14ac:dyDescent="0.25">
      <c r="R8182" s="263"/>
      <c r="T8182" s="276"/>
      <c r="U8182" s="284"/>
    </row>
    <row r="8183" spans="18:21" s="105" customFormat="1" x14ac:dyDescent="0.25">
      <c r="R8183" s="263"/>
      <c r="T8183" s="276"/>
      <c r="U8183" s="284"/>
    </row>
    <row r="8184" spans="18:21" s="105" customFormat="1" x14ac:dyDescent="0.25">
      <c r="R8184" s="263"/>
      <c r="T8184" s="276"/>
      <c r="U8184" s="284"/>
    </row>
    <row r="8185" spans="18:21" s="105" customFormat="1" x14ac:dyDescent="0.25">
      <c r="R8185" s="263"/>
      <c r="T8185" s="276"/>
      <c r="U8185" s="284"/>
    </row>
    <row r="8186" spans="18:21" s="105" customFormat="1" x14ac:dyDescent="0.25">
      <c r="R8186" s="263"/>
      <c r="T8186" s="276"/>
      <c r="U8186" s="284"/>
    </row>
    <row r="8187" spans="18:21" s="105" customFormat="1" x14ac:dyDescent="0.25">
      <c r="R8187" s="263"/>
      <c r="T8187" s="276"/>
      <c r="U8187" s="284"/>
    </row>
    <row r="8188" spans="18:21" s="105" customFormat="1" x14ac:dyDescent="0.25">
      <c r="R8188" s="263"/>
      <c r="T8188" s="276"/>
      <c r="U8188" s="284"/>
    </row>
    <row r="8189" spans="18:21" s="105" customFormat="1" x14ac:dyDescent="0.25">
      <c r="R8189" s="263"/>
      <c r="T8189" s="276"/>
      <c r="U8189" s="284"/>
    </row>
    <row r="8190" spans="18:21" s="105" customFormat="1" x14ac:dyDescent="0.25">
      <c r="R8190" s="263"/>
      <c r="T8190" s="276"/>
      <c r="U8190" s="284"/>
    </row>
    <row r="8191" spans="18:21" s="105" customFormat="1" x14ac:dyDescent="0.25">
      <c r="R8191" s="263"/>
      <c r="T8191" s="276"/>
      <c r="U8191" s="284"/>
    </row>
    <row r="8192" spans="18:21" s="105" customFormat="1" x14ac:dyDescent="0.25">
      <c r="R8192" s="263"/>
      <c r="T8192" s="276"/>
      <c r="U8192" s="284"/>
    </row>
    <row r="8193" spans="18:21" s="105" customFormat="1" x14ac:dyDescent="0.25">
      <c r="R8193" s="263"/>
      <c r="T8193" s="276"/>
      <c r="U8193" s="284"/>
    </row>
    <row r="8194" spans="18:21" s="105" customFormat="1" x14ac:dyDescent="0.25">
      <c r="R8194" s="263"/>
      <c r="T8194" s="276"/>
      <c r="U8194" s="284"/>
    </row>
    <row r="8195" spans="18:21" s="105" customFormat="1" x14ac:dyDescent="0.25">
      <c r="R8195" s="263"/>
      <c r="T8195" s="276"/>
      <c r="U8195" s="284"/>
    </row>
    <row r="8196" spans="18:21" s="105" customFormat="1" x14ac:dyDescent="0.25">
      <c r="R8196" s="263"/>
      <c r="T8196" s="276"/>
      <c r="U8196" s="284"/>
    </row>
    <row r="8197" spans="18:21" s="105" customFormat="1" x14ac:dyDescent="0.25">
      <c r="R8197" s="263"/>
      <c r="T8197" s="276"/>
      <c r="U8197" s="284"/>
    </row>
    <row r="8198" spans="18:21" s="105" customFormat="1" x14ac:dyDescent="0.25">
      <c r="R8198" s="263"/>
      <c r="T8198" s="276"/>
      <c r="U8198" s="284"/>
    </row>
    <row r="8199" spans="18:21" s="105" customFormat="1" x14ac:dyDescent="0.25">
      <c r="R8199" s="263"/>
      <c r="T8199" s="276"/>
      <c r="U8199" s="284"/>
    </row>
    <row r="8200" spans="18:21" s="105" customFormat="1" x14ac:dyDescent="0.25">
      <c r="R8200" s="263"/>
      <c r="T8200" s="276"/>
      <c r="U8200" s="284"/>
    </row>
    <row r="8201" spans="18:21" s="105" customFormat="1" x14ac:dyDescent="0.25">
      <c r="R8201" s="263"/>
      <c r="T8201" s="276"/>
      <c r="U8201" s="284"/>
    </row>
    <row r="8202" spans="18:21" s="105" customFormat="1" x14ac:dyDescent="0.25">
      <c r="R8202" s="263"/>
      <c r="T8202" s="276"/>
      <c r="U8202" s="284"/>
    </row>
    <row r="8203" spans="18:21" s="105" customFormat="1" x14ac:dyDescent="0.25">
      <c r="R8203" s="263"/>
      <c r="T8203" s="276"/>
      <c r="U8203" s="284"/>
    </row>
    <row r="8204" spans="18:21" s="105" customFormat="1" x14ac:dyDescent="0.25">
      <c r="R8204" s="263"/>
      <c r="T8204" s="276"/>
      <c r="U8204" s="284"/>
    </row>
    <row r="8205" spans="18:21" s="105" customFormat="1" x14ac:dyDescent="0.25">
      <c r="R8205" s="263"/>
      <c r="T8205" s="276"/>
      <c r="U8205" s="284"/>
    </row>
    <row r="8206" spans="18:21" s="105" customFormat="1" x14ac:dyDescent="0.25">
      <c r="R8206" s="263"/>
      <c r="T8206" s="276"/>
      <c r="U8206" s="284"/>
    </row>
    <row r="8207" spans="18:21" s="105" customFormat="1" x14ac:dyDescent="0.25">
      <c r="R8207" s="263"/>
      <c r="T8207" s="276"/>
      <c r="U8207" s="284"/>
    </row>
    <row r="8208" spans="18:21" s="105" customFormat="1" x14ac:dyDescent="0.25">
      <c r="R8208" s="263"/>
      <c r="T8208" s="276"/>
      <c r="U8208" s="284"/>
    </row>
    <row r="8209" spans="18:21" s="105" customFormat="1" x14ac:dyDescent="0.25">
      <c r="R8209" s="263"/>
      <c r="T8209" s="276"/>
      <c r="U8209" s="284"/>
    </row>
    <row r="8210" spans="18:21" s="105" customFormat="1" x14ac:dyDescent="0.25">
      <c r="R8210" s="263"/>
      <c r="T8210" s="276"/>
      <c r="U8210" s="284"/>
    </row>
    <row r="8211" spans="18:21" s="105" customFormat="1" x14ac:dyDescent="0.25">
      <c r="R8211" s="263"/>
      <c r="T8211" s="276"/>
      <c r="U8211" s="284"/>
    </row>
    <row r="8212" spans="18:21" s="105" customFormat="1" x14ac:dyDescent="0.25">
      <c r="R8212" s="263"/>
      <c r="T8212" s="276"/>
      <c r="U8212" s="284"/>
    </row>
    <row r="8213" spans="18:21" s="105" customFormat="1" x14ac:dyDescent="0.25">
      <c r="R8213" s="263"/>
      <c r="T8213" s="276"/>
      <c r="U8213" s="284"/>
    </row>
    <row r="8214" spans="18:21" s="105" customFormat="1" x14ac:dyDescent="0.25">
      <c r="R8214" s="263"/>
      <c r="T8214" s="276"/>
      <c r="U8214" s="284"/>
    </row>
    <row r="8215" spans="18:21" s="105" customFormat="1" x14ac:dyDescent="0.25">
      <c r="R8215" s="263"/>
      <c r="T8215" s="276"/>
      <c r="U8215" s="284"/>
    </row>
    <row r="8216" spans="18:21" s="105" customFormat="1" x14ac:dyDescent="0.25">
      <c r="R8216" s="263"/>
      <c r="T8216" s="276"/>
      <c r="U8216" s="284"/>
    </row>
    <row r="8217" spans="18:21" s="105" customFormat="1" x14ac:dyDescent="0.25">
      <c r="R8217" s="263"/>
      <c r="T8217" s="276"/>
      <c r="U8217" s="284"/>
    </row>
    <row r="8218" spans="18:21" s="105" customFormat="1" x14ac:dyDescent="0.25">
      <c r="R8218" s="263"/>
      <c r="T8218" s="276"/>
      <c r="U8218" s="284"/>
    </row>
    <row r="8219" spans="18:21" s="105" customFormat="1" x14ac:dyDescent="0.25">
      <c r="R8219" s="263"/>
      <c r="T8219" s="276"/>
      <c r="U8219" s="284"/>
    </row>
    <row r="8220" spans="18:21" s="105" customFormat="1" x14ac:dyDescent="0.25">
      <c r="R8220" s="263"/>
      <c r="T8220" s="276"/>
      <c r="U8220" s="284"/>
    </row>
    <row r="8221" spans="18:21" s="105" customFormat="1" x14ac:dyDescent="0.25">
      <c r="R8221" s="263"/>
      <c r="T8221" s="276"/>
      <c r="U8221" s="284"/>
    </row>
    <row r="8222" spans="18:21" s="105" customFormat="1" x14ac:dyDescent="0.25">
      <c r="R8222" s="263"/>
      <c r="T8222" s="276"/>
      <c r="U8222" s="284"/>
    </row>
    <row r="8223" spans="18:21" s="105" customFormat="1" x14ac:dyDescent="0.25">
      <c r="R8223" s="263"/>
      <c r="T8223" s="276"/>
      <c r="U8223" s="284"/>
    </row>
    <row r="8224" spans="18:21" s="105" customFormat="1" x14ac:dyDescent="0.25">
      <c r="R8224" s="263"/>
      <c r="T8224" s="276"/>
      <c r="U8224" s="284"/>
    </row>
    <row r="8225" spans="18:21" s="105" customFormat="1" x14ac:dyDescent="0.25">
      <c r="R8225" s="263"/>
      <c r="T8225" s="276"/>
      <c r="U8225" s="284"/>
    </row>
    <row r="8226" spans="18:21" s="105" customFormat="1" x14ac:dyDescent="0.25">
      <c r="R8226" s="263"/>
      <c r="T8226" s="276"/>
      <c r="U8226" s="284"/>
    </row>
    <row r="8227" spans="18:21" s="105" customFormat="1" x14ac:dyDescent="0.25">
      <c r="R8227" s="263"/>
      <c r="T8227" s="276"/>
      <c r="U8227" s="284"/>
    </row>
    <row r="8228" spans="18:21" s="105" customFormat="1" x14ac:dyDescent="0.25">
      <c r="R8228" s="263"/>
      <c r="T8228" s="276"/>
      <c r="U8228" s="284"/>
    </row>
    <row r="8229" spans="18:21" s="105" customFormat="1" x14ac:dyDescent="0.25">
      <c r="R8229" s="263"/>
      <c r="T8229" s="276"/>
      <c r="U8229" s="284"/>
    </row>
    <row r="8230" spans="18:21" s="105" customFormat="1" x14ac:dyDescent="0.25">
      <c r="R8230" s="263"/>
      <c r="T8230" s="276"/>
      <c r="U8230" s="284"/>
    </row>
    <row r="8231" spans="18:21" s="105" customFormat="1" x14ac:dyDescent="0.25">
      <c r="R8231" s="263"/>
      <c r="T8231" s="276"/>
      <c r="U8231" s="284"/>
    </row>
    <row r="8232" spans="18:21" s="105" customFormat="1" x14ac:dyDescent="0.25">
      <c r="R8232" s="263"/>
      <c r="T8232" s="276"/>
      <c r="U8232" s="284"/>
    </row>
    <row r="8233" spans="18:21" s="105" customFormat="1" x14ac:dyDescent="0.25">
      <c r="R8233" s="263"/>
      <c r="T8233" s="276"/>
      <c r="U8233" s="284"/>
    </row>
    <row r="8234" spans="18:21" s="105" customFormat="1" x14ac:dyDescent="0.25">
      <c r="R8234" s="263"/>
      <c r="T8234" s="276"/>
      <c r="U8234" s="284"/>
    </row>
    <row r="8235" spans="18:21" s="105" customFormat="1" x14ac:dyDescent="0.25">
      <c r="R8235" s="263"/>
      <c r="T8235" s="276"/>
      <c r="U8235" s="284"/>
    </row>
    <row r="8236" spans="18:21" s="105" customFormat="1" x14ac:dyDescent="0.25">
      <c r="R8236" s="263"/>
      <c r="T8236" s="276"/>
      <c r="U8236" s="284"/>
    </row>
    <row r="8237" spans="18:21" s="105" customFormat="1" x14ac:dyDescent="0.25">
      <c r="R8237" s="263"/>
      <c r="T8237" s="276"/>
      <c r="U8237" s="284"/>
    </row>
    <row r="8238" spans="18:21" s="105" customFormat="1" x14ac:dyDescent="0.25">
      <c r="R8238" s="263"/>
      <c r="T8238" s="276"/>
      <c r="U8238" s="284"/>
    </row>
    <row r="8239" spans="18:21" s="105" customFormat="1" x14ac:dyDescent="0.25">
      <c r="R8239" s="263"/>
      <c r="T8239" s="276"/>
      <c r="U8239" s="284"/>
    </row>
    <row r="8240" spans="18:21" s="105" customFormat="1" x14ac:dyDescent="0.25">
      <c r="R8240" s="263"/>
      <c r="T8240" s="276"/>
      <c r="U8240" s="284"/>
    </row>
    <row r="8241" spans="18:21" s="105" customFormat="1" x14ac:dyDescent="0.25">
      <c r="R8241" s="263"/>
      <c r="T8241" s="276"/>
      <c r="U8241" s="284"/>
    </row>
    <row r="8242" spans="18:21" s="105" customFormat="1" x14ac:dyDescent="0.25">
      <c r="R8242" s="263"/>
      <c r="T8242" s="276"/>
      <c r="U8242" s="284"/>
    </row>
    <row r="8243" spans="18:21" s="105" customFormat="1" x14ac:dyDescent="0.25">
      <c r="R8243" s="263"/>
      <c r="T8243" s="276"/>
      <c r="U8243" s="284"/>
    </row>
    <row r="8244" spans="18:21" s="105" customFormat="1" x14ac:dyDescent="0.25">
      <c r="R8244" s="263"/>
      <c r="T8244" s="276"/>
      <c r="U8244" s="284"/>
    </row>
    <row r="8245" spans="18:21" s="105" customFormat="1" x14ac:dyDescent="0.25">
      <c r="R8245" s="263"/>
      <c r="T8245" s="276"/>
      <c r="U8245" s="284"/>
    </row>
    <row r="8246" spans="18:21" s="105" customFormat="1" x14ac:dyDescent="0.25">
      <c r="R8246" s="263"/>
      <c r="T8246" s="276"/>
      <c r="U8246" s="284"/>
    </row>
    <row r="8247" spans="18:21" s="105" customFormat="1" x14ac:dyDescent="0.25">
      <c r="R8247" s="263"/>
      <c r="T8247" s="276"/>
      <c r="U8247" s="284"/>
    </row>
    <row r="8248" spans="18:21" s="105" customFormat="1" x14ac:dyDescent="0.25">
      <c r="R8248" s="263"/>
      <c r="T8248" s="276"/>
      <c r="U8248" s="284"/>
    </row>
    <row r="8249" spans="18:21" s="105" customFormat="1" x14ac:dyDescent="0.25">
      <c r="R8249" s="263"/>
      <c r="T8249" s="276"/>
      <c r="U8249" s="284"/>
    </row>
    <row r="8250" spans="18:21" s="105" customFormat="1" x14ac:dyDescent="0.25">
      <c r="R8250" s="263"/>
      <c r="T8250" s="276"/>
      <c r="U8250" s="284"/>
    </row>
    <row r="8251" spans="18:21" s="105" customFormat="1" x14ac:dyDescent="0.25">
      <c r="R8251" s="263"/>
      <c r="T8251" s="276"/>
      <c r="U8251" s="284"/>
    </row>
    <row r="8252" spans="18:21" s="105" customFormat="1" x14ac:dyDescent="0.25">
      <c r="R8252" s="263"/>
      <c r="T8252" s="276"/>
      <c r="U8252" s="284"/>
    </row>
    <row r="8253" spans="18:21" s="105" customFormat="1" x14ac:dyDescent="0.25">
      <c r="R8253" s="263"/>
      <c r="T8253" s="276"/>
      <c r="U8253" s="284"/>
    </row>
    <row r="8254" spans="18:21" s="105" customFormat="1" x14ac:dyDescent="0.25">
      <c r="R8254" s="263"/>
      <c r="T8254" s="276"/>
      <c r="U8254" s="284"/>
    </row>
    <row r="8255" spans="18:21" s="105" customFormat="1" x14ac:dyDescent="0.25">
      <c r="R8255" s="263"/>
      <c r="T8255" s="276"/>
      <c r="U8255" s="284"/>
    </row>
    <row r="8256" spans="18:21" s="105" customFormat="1" x14ac:dyDescent="0.25">
      <c r="R8256" s="263"/>
      <c r="T8256" s="276"/>
      <c r="U8256" s="284"/>
    </row>
    <row r="8257" spans="18:21" s="105" customFormat="1" x14ac:dyDescent="0.25">
      <c r="R8257" s="263"/>
      <c r="T8257" s="276"/>
      <c r="U8257" s="284"/>
    </row>
    <row r="8258" spans="18:21" s="105" customFormat="1" x14ac:dyDescent="0.25">
      <c r="R8258" s="263"/>
      <c r="T8258" s="276"/>
      <c r="U8258" s="284"/>
    </row>
    <row r="8259" spans="18:21" s="105" customFormat="1" x14ac:dyDescent="0.25">
      <c r="R8259" s="263"/>
      <c r="T8259" s="276"/>
      <c r="U8259" s="284"/>
    </row>
    <row r="8260" spans="18:21" s="105" customFormat="1" x14ac:dyDescent="0.25">
      <c r="R8260" s="263"/>
      <c r="T8260" s="276"/>
      <c r="U8260" s="284"/>
    </row>
    <row r="8261" spans="18:21" s="105" customFormat="1" x14ac:dyDescent="0.25">
      <c r="R8261" s="263"/>
      <c r="T8261" s="276"/>
      <c r="U8261" s="284"/>
    </row>
    <row r="8262" spans="18:21" s="105" customFormat="1" x14ac:dyDescent="0.25">
      <c r="R8262" s="263"/>
      <c r="T8262" s="276"/>
      <c r="U8262" s="284"/>
    </row>
    <row r="8263" spans="18:21" s="105" customFormat="1" x14ac:dyDescent="0.25">
      <c r="R8263" s="263"/>
      <c r="T8263" s="276"/>
      <c r="U8263" s="284"/>
    </row>
    <row r="8264" spans="18:21" s="105" customFormat="1" x14ac:dyDescent="0.25">
      <c r="R8264" s="263"/>
      <c r="T8264" s="276"/>
      <c r="U8264" s="284"/>
    </row>
    <row r="8265" spans="18:21" s="105" customFormat="1" x14ac:dyDescent="0.25">
      <c r="R8265" s="263"/>
      <c r="T8265" s="276"/>
      <c r="U8265" s="284"/>
    </row>
    <row r="8266" spans="18:21" s="105" customFormat="1" x14ac:dyDescent="0.25">
      <c r="R8266" s="263"/>
      <c r="T8266" s="276"/>
      <c r="U8266" s="284"/>
    </row>
    <row r="8267" spans="18:21" s="105" customFormat="1" x14ac:dyDescent="0.25">
      <c r="R8267" s="263"/>
      <c r="T8267" s="276"/>
      <c r="U8267" s="284"/>
    </row>
    <row r="8268" spans="18:21" s="105" customFormat="1" x14ac:dyDescent="0.25">
      <c r="R8268" s="263"/>
      <c r="T8268" s="276"/>
      <c r="U8268" s="284"/>
    </row>
    <row r="8269" spans="18:21" s="105" customFormat="1" x14ac:dyDescent="0.25">
      <c r="R8269" s="263"/>
      <c r="T8269" s="276"/>
      <c r="U8269" s="284"/>
    </row>
    <row r="8270" spans="18:21" s="105" customFormat="1" x14ac:dyDescent="0.25">
      <c r="R8270" s="263"/>
      <c r="T8270" s="276"/>
      <c r="U8270" s="284"/>
    </row>
    <row r="8271" spans="18:21" s="105" customFormat="1" x14ac:dyDescent="0.25">
      <c r="R8271" s="263"/>
      <c r="T8271" s="276"/>
      <c r="U8271" s="284"/>
    </row>
    <row r="8272" spans="18:21" s="105" customFormat="1" x14ac:dyDescent="0.25">
      <c r="R8272" s="263"/>
      <c r="T8272" s="276"/>
      <c r="U8272" s="284"/>
    </row>
    <row r="8273" spans="18:21" s="105" customFormat="1" x14ac:dyDescent="0.25">
      <c r="R8273" s="263"/>
      <c r="T8273" s="276"/>
      <c r="U8273" s="284"/>
    </row>
    <row r="8274" spans="18:21" s="105" customFormat="1" x14ac:dyDescent="0.25">
      <c r="R8274" s="263"/>
      <c r="T8274" s="276"/>
      <c r="U8274" s="284"/>
    </row>
    <row r="8275" spans="18:21" s="105" customFormat="1" x14ac:dyDescent="0.25">
      <c r="R8275" s="263"/>
      <c r="T8275" s="276"/>
      <c r="U8275" s="284"/>
    </row>
    <row r="8276" spans="18:21" s="105" customFormat="1" x14ac:dyDescent="0.25">
      <c r="R8276" s="263"/>
      <c r="T8276" s="276"/>
      <c r="U8276" s="284"/>
    </row>
    <row r="8277" spans="18:21" s="105" customFormat="1" x14ac:dyDescent="0.25">
      <c r="R8277" s="263"/>
      <c r="T8277" s="276"/>
      <c r="U8277" s="284"/>
    </row>
    <row r="8278" spans="18:21" s="105" customFormat="1" x14ac:dyDescent="0.25">
      <c r="R8278" s="263"/>
      <c r="T8278" s="276"/>
      <c r="U8278" s="284"/>
    </row>
    <row r="8279" spans="18:21" s="105" customFormat="1" x14ac:dyDescent="0.25">
      <c r="R8279" s="263"/>
      <c r="T8279" s="276"/>
      <c r="U8279" s="284"/>
    </row>
    <row r="8280" spans="18:21" s="105" customFormat="1" x14ac:dyDescent="0.25">
      <c r="R8280" s="263"/>
      <c r="T8280" s="276"/>
      <c r="U8280" s="284"/>
    </row>
    <row r="8281" spans="18:21" s="105" customFormat="1" x14ac:dyDescent="0.25">
      <c r="R8281" s="263"/>
      <c r="T8281" s="276"/>
      <c r="U8281" s="284"/>
    </row>
    <row r="8282" spans="18:21" s="105" customFormat="1" x14ac:dyDescent="0.25">
      <c r="R8282" s="263"/>
      <c r="T8282" s="276"/>
      <c r="U8282" s="284"/>
    </row>
    <row r="8283" spans="18:21" s="105" customFormat="1" x14ac:dyDescent="0.25">
      <c r="R8283" s="263"/>
      <c r="T8283" s="276"/>
      <c r="U8283" s="284"/>
    </row>
    <row r="8284" spans="18:21" s="105" customFormat="1" x14ac:dyDescent="0.25">
      <c r="R8284" s="263"/>
      <c r="T8284" s="276"/>
      <c r="U8284" s="284"/>
    </row>
    <row r="8285" spans="18:21" s="105" customFormat="1" x14ac:dyDescent="0.25">
      <c r="R8285" s="263"/>
      <c r="T8285" s="276"/>
      <c r="U8285" s="284"/>
    </row>
    <row r="8286" spans="18:21" s="105" customFormat="1" x14ac:dyDescent="0.25">
      <c r="R8286" s="263"/>
      <c r="T8286" s="276"/>
      <c r="U8286" s="284"/>
    </row>
    <row r="8287" spans="18:21" s="105" customFormat="1" x14ac:dyDescent="0.25">
      <c r="R8287" s="263"/>
      <c r="T8287" s="276"/>
      <c r="U8287" s="284"/>
    </row>
    <row r="8288" spans="18:21" s="105" customFormat="1" x14ac:dyDescent="0.25">
      <c r="R8288" s="263"/>
      <c r="T8288" s="276"/>
      <c r="U8288" s="284"/>
    </row>
    <row r="8289" spans="18:21" s="105" customFormat="1" x14ac:dyDescent="0.25">
      <c r="R8289" s="263"/>
      <c r="T8289" s="276"/>
      <c r="U8289" s="284"/>
    </row>
    <row r="8290" spans="18:21" s="105" customFormat="1" x14ac:dyDescent="0.25">
      <c r="R8290" s="263"/>
      <c r="T8290" s="276"/>
      <c r="U8290" s="284"/>
    </row>
    <row r="8291" spans="18:21" s="105" customFormat="1" x14ac:dyDescent="0.25">
      <c r="R8291" s="263"/>
      <c r="T8291" s="276"/>
      <c r="U8291" s="284"/>
    </row>
    <row r="8292" spans="18:21" s="105" customFormat="1" x14ac:dyDescent="0.25">
      <c r="R8292" s="263"/>
      <c r="T8292" s="276"/>
      <c r="U8292" s="284"/>
    </row>
    <row r="8293" spans="18:21" s="105" customFormat="1" x14ac:dyDescent="0.25">
      <c r="R8293" s="263"/>
      <c r="T8293" s="276"/>
      <c r="U8293" s="284"/>
    </row>
    <row r="8294" spans="18:21" s="105" customFormat="1" x14ac:dyDescent="0.25">
      <c r="R8294" s="263"/>
      <c r="T8294" s="276"/>
      <c r="U8294" s="284"/>
    </row>
    <row r="8295" spans="18:21" s="105" customFormat="1" x14ac:dyDescent="0.25">
      <c r="R8295" s="263"/>
      <c r="T8295" s="276"/>
      <c r="U8295" s="284"/>
    </row>
    <row r="8296" spans="18:21" s="105" customFormat="1" x14ac:dyDescent="0.25">
      <c r="R8296" s="263"/>
      <c r="T8296" s="276"/>
      <c r="U8296" s="284"/>
    </row>
    <row r="8297" spans="18:21" s="105" customFormat="1" x14ac:dyDescent="0.25">
      <c r="R8297" s="263"/>
      <c r="T8297" s="276"/>
      <c r="U8297" s="284"/>
    </row>
    <row r="8298" spans="18:21" s="105" customFormat="1" x14ac:dyDescent="0.25">
      <c r="R8298" s="263"/>
      <c r="T8298" s="276"/>
      <c r="U8298" s="284"/>
    </row>
    <row r="8299" spans="18:21" s="105" customFormat="1" x14ac:dyDescent="0.25">
      <c r="R8299" s="263"/>
      <c r="T8299" s="276"/>
      <c r="U8299" s="284"/>
    </row>
    <row r="8300" spans="18:21" s="105" customFormat="1" x14ac:dyDescent="0.25">
      <c r="R8300" s="263"/>
      <c r="T8300" s="276"/>
      <c r="U8300" s="284"/>
    </row>
    <row r="8301" spans="18:21" s="105" customFormat="1" x14ac:dyDescent="0.25">
      <c r="R8301" s="263"/>
      <c r="T8301" s="276"/>
      <c r="U8301" s="284"/>
    </row>
    <row r="8302" spans="18:21" s="105" customFormat="1" x14ac:dyDescent="0.25">
      <c r="R8302" s="263"/>
      <c r="T8302" s="276"/>
      <c r="U8302" s="284"/>
    </row>
    <row r="8303" spans="18:21" s="105" customFormat="1" x14ac:dyDescent="0.25">
      <c r="R8303" s="263"/>
      <c r="T8303" s="276"/>
      <c r="U8303" s="284"/>
    </row>
    <row r="8304" spans="18:21" s="105" customFormat="1" x14ac:dyDescent="0.25">
      <c r="R8304" s="263"/>
      <c r="T8304" s="276"/>
      <c r="U8304" s="284"/>
    </row>
    <row r="8305" spans="18:21" s="105" customFormat="1" x14ac:dyDescent="0.25">
      <c r="R8305" s="263"/>
      <c r="T8305" s="276"/>
      <c r="U8305" s="284"/>
    </row>
    <row r="8306" spans="18:21" s="105" customFormat="1" x14ac:dyDescent="0.25">
      <c r="R8306" s="263"/>
      <c r="T8306" s="276"/>
      <c r="U8306" s="284"/>
    </row>
    <row r="8307" spans="18:21" s="105" customFormat="1" x14ac:dyDescent="0.25">
      <c r="R8307" s="263"/>
      <c r="T8307" s="276"/>
      <c r="U8307" s="284"/>
    </row>
    <row r="8308" spans="18:21" s="105" customFormat="1" x14ac:dyDescent="0.25">
      <c r="R8308" s="263"/>
      <c r="T8308" s="276"/>
      <c r="U8308" s="284"/>
    </row>
    <row r="8309" spans="18:21" s="105" customFormat="1" x14ac:dyDescent="0.25">
      <c r="R8309" s="263"/>
      <c r="T8309" s="276"/>
      <c r="U8309" s="284"/>
    </row>
    <row r="8310" spans="18:21" s="105" customFormat="1" x14ac:dyDescent="0.25">
      <c r="R8310" s="263"/>
      <c r="T8310" s="276"/>
      <c r="U8310" s="284"/>
    </row>
    <row r="8311" spans="18:21" s="105" customFormat="1" x14ac:dyDescent="0.25">
      <c r="R8311" s="263"/>
      <c r="T8311" s="276"/>
      <c r="U8311" s="284"/>
    </row>
    <row r="8312" spans="18:21" s="105" customFormat="1" x14ac:dyDescent="0.25">
      <c r="R8312" s="263"/>
      <c r="T8312" s="276"/>
      <c r="U8312" s="284"/>
    </row>
    <row r="8313" spans="18:21" s="105" customFormat="1" x14ac:dyDescent="0.25">
      <c r="R8313" s="263"/>
      <c r="T8313" s="276"/>
      <c r="U8313" s="284"/>
    </row>
    <row r="8314" spans="18:21" s="105" customFormat="1" x14ac:dyDescent="0.25">
      <c r="R8314" s="263"/>
      <c r="T8314" s="276"/>
      <c r="U8314" s="284"/>
    </row>
    <row r="8315" spans="18:21" s="105" customFormat="1" x14ac:dyDescent="0.25">
      <c r="R8315" s="263"/>
      <c r="T8315" s="276"/>
      <c r="U8315" s="284"/>
    </row>
    <row r="8316" spans="18:21" s="105" customFormat="1" x14ac:dyDescent="0.25">
      <c r="R8316" s="263"/>
      <c r="T8316" s="276"/>
      <c r="U8316" s="284"/>
    </row>
    <row r="8317" spans="18:21" s="105" customFormat="1" x14ac:dyDescent="0.25">
      <c r="R8317" s="263"/>
      <c r="T8317" s="276"/>
      <c r="U8317" s="284"/>
    </row>
    <row r="8318" spans="18:21" s="105" customFormat="1" x14ac:dyDescent="0.25">
      <c r="R8318" s="263"/>
      <c r="T8318" s="276"/>
      <c r="U8318" s="284"/>
    </row>
    <row r="8319" spans="18:21" s="105" customFormat="1" x14ac:dyDescent="0.25">
      <c r="R8319" s="263"/>
      <c r="T8319" s="276"/>
      <c r="U8319" s="284"/>
    </row>
    <row r="8320" spans="18:21" s="105" customFormat="1" x14ac:dyDescent="0.25">
      <c r="R8320" s="263"/>
      <c r="T8320" s="276"/>
      <c r="U8320" s="284"/>
    </row>
    <row r="8321" spans="18:21" s="105" customFormat="1" x14ac:dyDescent="0.25">
      <c r="R8321" s="263"/>
      <c r="T8321" s="276"/>
      <c r="U8321" s="284"/>
    </row>
    <row r="8322" spans="18:21" s="105" customFormat="1" x14ac:dyDescent="0.25">
      <c r="R8322" s="263"/>
      <c r="T8322" s="276"/>
      <c r="U8322" s="284"/>
    </row>
    <row r="8323" spans="18:21" s="105" customFormat="1" x14ac:dyDescent="0.25">
      <c r="R8323" s="263"/>
      <c r="T8323" s="276"/>
      <c r="U8323" s="284"/>
    </row>
    <row r="8324" spans="18:21" s="105" customFormat="1" x14ac:dyDescent="0.25">
      <c r="R8324" s="263"/>
      <c r="T8324" s="276"/>
      <c r="U8324" s="284"/>
    </row>
    <row r="8325" spans="18:21" s="105" customFormat="1" x14ac:dyDescent="0.25">
      <c r="R8325" s="263"/>
      <c r="T8325" s="276"/>
      <c r="U8325" s="284"/>
    </row>
    <row r="8326" spans="18:21" s="105" customFormat="1" x14ac:dyDescent="0.25">
      <c r="R8326" s="263"/>
      <c r="T8326" s="276"/>
      <c r="U8326" s="284"/>
    </row>
    <row r="8327" spans="18:21" s="105" customFormat="1" x14ac:dyDescent="0.25">
      <c r="R8327" s="263"/>
      <c r="T8327" s="276"/>
      <c r="U8327" s="284"/>
    </row>
    <row r="8328" spans="18:21" s="105" customFormat="1" x14ac:dyDescent="0.25">
      <c r="R8328" s="263"/>
      <c r="T8328" s="276"/>
      <c r="U8328" s="284"/>
    </row>
    <row r="8329" spans="18:21" s="105" customFormat="1" x14ac:dyDescent="0.25">
      <c r="R8329" s="263"/>
      <c r="T8329" s="276"/>
      <c r="U8329" s="284"/>
    </row>
    <row r="8330" spans="18:21" s="105" customFormat="1" x14ac:dyDescent="0.25">
      <c r="R8330" s="263"/>
      <c r="T8330" s="276"/>
      <c r="U8330" s="284"/>
    </row>
    <row r="8331" spans="18:21" s="105" customFormat="1" x14ac:dyDescent="0.25">
      <c r="R8331" s="263"/>
      <c r="T8331" s="276"/>
      <c r="U8331" s="284"/>
    </row>
    <row r="8332" spans="18:21" s="105" customFormat="1" x14ac:dyDescent="0.25">
      <c r="R8332" s="263"/>
      <c r="T8332" s="276"/>
      <c r="U8332" s="284"/>
    </row>
    <row r="8333" spans="18:21" s="105" customFormat="1" x14ac:dyDescent="0.25">
      <c r="R8333" s="263"/>
      <c r="T8333" s="276"/>
      <c r="U8333" s="284"/>
    </row>
    <row r="8334" spans="18:21" s="105" customFormat="1" x14ac:dyDescent="0.25">
      <c r="R8334" s="263"/>
      <c r="T8334" s="276"/>
      <c r="U8334" s="284"/>
    </row>
    <row r="8335" spans="18:21" s="105" customFormat="1" x14ac:dyDescent="0.25">
      <c r="R8335" s="263"/>
      <c r="T8335" s="276"/>
      <c r="U8335" s="284"/>
    </row>
    <row r="8336" spans="18:21" s="105" customFormat="1" x14ac:dyDescent="0.25">
      <c r="R8336" s="263"/>
      <c r="T8336" s="276"/>
      <c r="U8336" s="284"/>
    </row>
    <row r="8337" spans="18:21" s="105" customFormat="1" x14ac:dyDescent="0.25">
      <c r="R8337" s="263"/>
      <c r="T8337" s="276"/>
      <c r="U8337" s="284"/>
    </row>
    <row r="8338" spans="18:21" s="105" customFormat="1" x14ac:dyDescent="0.25">
      <c r="R8338" s="263"/>
      <c r="T8338" s="276"/>
      <c r="U8338" s="284"/>
    </row>
    <row r="8339" spans="18:21" s="105" customFormat="1" x14ac:dyDescent="0.25">
      <c r="R8339" s="263"/>
      <c r="T8339" s="276"/>
      <c r="U8339" s="284"/>
    </row>
    <row r="8340" spans="18:21" s="105" customFormat="1" x14ac:dyDescent="0.25">
      <c r="R8340" s="263"/>
      <c r="T8340" s="276"/>
      <c r="U8340" s="284"/>
    </row>
    <row r="8341" spans="18:21" s="105" customFormat="1" x14ac:dyDescent="0.25">
      <c r="R8341" s="263"/>
      <c r="T8341" s="276"/>
      <c r="U8341" s="284"/>
    </row>
    <row r="8342" spans="18:21" s="105" customFormat="1" x14ac:dyDescent="0.25">
      <c r="R8342" s="263"/>
      <c r="T8342" s="276"/>
      <c r="U8342" s="284"/>
    </row>
    <row r="8343" spans="18:21" s="105" customFormat="1" x14ac:dyDescent="0.25">
      <c r="R8343" s="263"/>
      <c r="T8343" s="276"/>
      <c r="U8343" s="284"/>
    </row>
    <row r="8344" spans="18:21" s="105" customFormat="1" x14ac:dyDescent="0.25">
      <c r="R8344" s="263"/>
      <c r="T8344" s="276"/>
      <c r="U8344" s="284"/>
    </row>
    <row r="8345" spans="18:21" s="105" customFormat="1" x14ac:dyDescent="0.25">
      <c r="R8345" s="263"/>
      <c r="T8345" s="276"/>
      <c r="U8345" s="284"/>
    </row>
    <row r="8346" spans="18:21" s="105" customFormat="1" x14ac:dyDescent="0.25">
      <c r="R8346" s="263"/>
      <c r="T8346" s="276"/>
      <c r="U8346" s="284"/>
    </row>
    <row r="8347" spans="18:21" s="105" customFormat="1" x14ac:dyDescent="0.25">
      <c r="R8347" s="263"/>
      <c r="T8347" s="276"/>
      <c r="U8347" s="284"/>
    </row>
    <row r="8348" spans="18:21" s="105" customFormat="1" x14ac:dyDescent="0.25">
      <c r="R8348" s="263"/>
      <c r="T8348" s="276"/>
      <c r="U8348" s="284"/>
    </row>
    <row r="8349" spans="18:21" s="105" customFormat="1" x14ac:dyDescent="0.25">
      <c r="R8349" s="263"/>
      <c r="T8349" s="276"/>
      <c r="U8349" s="284"/>
    </row>
    <row r="8350" spans="18:21" s="105" customFormat="1" x14ac:dyDescent="0.25">
      <c r="R8350" s="263"/>
      <c r="T8350" s="276"/>
      <c r="U8350" s="284"/>
    </row>
    <row r="8351" spans="18:21" s="105" customFormat="1" x14ac:dyDescent="0.25">
      <c r="R8351" s="263"/>
      <c r="T8351" s="276"/>
      <c r="U8351" s="284"/>
    </row>
    <row r="8352" spans="18:21" s="105" customFormat="1" x14ac:dyDescent="0.25">
      <c r="R8352" s="263"/>
      <c r="T8352" s="276"/>
      <c r="U8352" s="284"/>
    </row>
    <row r="8353" spans="18:21" s="105" customFormat="1" x14ac:dyDescent="0.25">
      <c r="R8353" s="263"/>
      <c r="T8353" s="276"/>
      <c r="U8353" s="284"/>
    </row>
    <row r="8354" spans="18:21" s="105" customFormat="1" x14ac:dyDescent="0.25">
      <c r="R8354" s="263"/>
      <c r="T8354" s="276"/>
      <c r="U8354" s="284"/>
    </row>
    <row r="8355" spans="18:21" s="105" customFormat="1" x14ac:dyDescent="0.25">
      <c r="R8355" s="263"/>
      <c r="T8355" s="276"/>
      <c r="U8355" s="284"/>
    </row>
    <row r="8356" spans="18:21" s="105" customFormat="1" x14ac:dyDescent="0.25">
      <c r="R8356" s="263"/>
      <c r="T8356" s="276"/>
      <c r="U8356" s="284"/>
    </row>
    <row r="8357" spans="18:21" s="105" customFormat="1" x14ac:dyDescent="0.25">
      <c r="R8357" s="263"/>
      <c r="T8357" s="276"/>
      <c r="U8357" s="284"/>
    </row>
    <row r="8358" spans="18:21" s="105" customFormat="1" x14ac:dyDescent="0.25">
      <c r="R8358" s="263"/>
      <c r="T8358" s="276"/>
      <c r="U8358" s="284"/>
    </row>
    <row r="8359" spans="18:21" s="105" customFormat="1" x14ac:dyDescent="0.25">
      <c r="R8359" s="263"/>
      <c r="T8359" s="276"/>
      <c r="U8359" s="284"/>
    </row>
    <row r="8360" spans="18:21" s="105" customFormat="1" x14ac:dyDescent="0.25">
      <c r="R8360" s="263"/>
      <c r="T8360" s="276"/>
      <c r="U8360" s="284"/>
    </row>
    <row r="8361" spans="18:21" s="105" customFormat="1" x14ac:dyDescent="0.25">
      <c r="R8361" s="263"/>
      <c r="T8361" s="276"/>
      <c r="U8361" s="284"/>
    </row>
    <row r="8362" spans="18:21" s="105" customFormat="1" x14ac:dyDescent="0.25">
      <c r="R8362" s="263"/>
      <c r="T8362" s="276"/>
      <c r="U8362" s="284"/>
    </row>
    <row r="8363" spans="18:21" s="105" customFormat="1" x14ac:dyDescent="0.25">
      <c r="R8363" s="263"/>
      <c r="T8363" s="276"/>
      <c r="U8363" s="284"/>
    </row>
    <row r="8364" spans="18:21" s="105" customFormat="1" x14ac:dyDescent="0.25">
      <c r="R8364" s="263"/>
      <c r="T8364" s="276"/>
      <c r="U8364" s="284"/>
    </row>
    <row r="8365" spans="18:21" s="105" customFormat="1" x14ac:dyDescent="0.25">
      <c r="R8365" s="263"/>
      <c r="T8365" s="276"/>
      <c r="U8365" s="284"/>
    </row>
    <row r="8366" spans="18:21" s="105" customFormat="1" x14ac:dyDescent="0.25">
      <c r="R8366" s="263"/>
      <c r="T8366" s="276"/>
      <c r="U8366" s="284"/>
    </row>
    <row r="8367" spans="18:21" s="105" customFormat="1" x14ac:dyDescent="0.25">
      <c r="R8367" s="263"/>
      <c r="T8367" s="276"/>
      <c r="U8367" s="284"/>
    </row>
    <row r="8368" spans="18:21" s="105" customFormat="1" x14ac:dyDescent="0.25">
      <c r="R8368" s="263"/>
      <c r="T8368" s="276"/>
      <c r="U8368" s="284"/>
    </row>
    <row r="8369" spans="18:21" s="105" customFormat="1" x14ac:dyDescent="0.25">
      <c r="R8369" s="263"/>
      <c r="T8369" s="276"/>
      <c r="U8369" s="284"/>
    </row>
    <row r="8370" spans="18:21" s="105" customFormat="1" x14ac:dyDescent="0.25">
      <c r="R8370" s="263"/>
      <c r="T8370" s="276"/>
      <c r="U8370" s="284"/>
    </row>
    <row r="8371" spans="18:21" s="105" customFormat="1" x14ac:dyDescent="0.25">
      <c r="R8371" s="263"/>
      <c r="T8371" s="276"/>
      <c r="U8371" s="284"/>
    </row>
    <row r="8372" spans="18:21" s="105" customFormat="1" x14ac:dyDescent="0.25">
      <c r="R8372" s="263"/>
      <c r="T8372" s="276"/>
      <c r="U8372" s="284"/>
    </row>
    <row r="8373" spans="18:21" s="105" customFormat="1" x14ac:dyDescent="0.25">
      <c r="R8373" s="263"/>
      <c r="T8373" s="276"/>
      <c r="U8373" s="284"/>
    </row>
    <row r="8374" spans="18:21" s="105" customFormat="1" x14ac:dyDescent="0.25">
      <c r="R8374" s="263"/>
      <c r="T8374" s="276"/>
      <c r="U8374" s="284"/>
    </row>
    <row r="8375" spans="18:21" s="105" customFormat="1" x14ac:dyDescent="0.25">
      <c r="R8375" s="263"/>
      <c r="T8375" s="276"/>
      <c r="U8375" s="284"/>
    </row>
    <row r="8376" spans="18:21" s="105" customFormat="1" x14ac:dyDescent="0.25">
      <c r="R8376" s="263"/>
      <c r="T8376" s="276"/>
      <c r="U8376" s="284"/>
    </row>
    <row r="8377" spans="18:21" s="105" customFormat="1" x14ac:dyDescent="0.25">
      <c r="R8377" s="263"/>
      <c r="T8377" s="276"/>
      <c r="U8377" s="284"/>
    </row>
    <row r="8378" spans="18:21" s="105" customFormat="1" x14ac:dyDescent="0.25">
      <c r="R8378" s="263"/>
      <c r="T8378" s="276"/>
      <c r="U8378" s="284"/>
    </row>
    <row r="8379" spans="18:21" s="105" customFormat="1" x14ac:dyDescent="0.25">
      <c r="R8379" s="263"/>
      <c r="T8379" s="276"/>
      <c r="U8379" s="284"/>
    </row>
    <row r="8380" spans="18:21" s="105" customFormat="1" x14ac:dyDescent="0.25">
      <c r="R8380" s="263"/>
      <c r="T8380" s="276"/>
      <c r="U8380" s="284"/>
    </row>
    <row r="8381" spans="18:21" s="105" customFormat="1" x14ac:dyDescent="0.25">
      <c r="R8381" s="263"/>
      <c r="T8381" s="276"/>
      <c r="U8381" s="284"/>
    </row>
    <row r="8382" spans="18:21" s="105" customFormat="1" x14ac:dyDescent="0.25">
      <c r="R8382" s="263"/>
      <c r="T8382" s="276"/>
      <c r="U8382" s="284"/>
    </row>
    <row r="8383" spans="18:21" s="105" customFormat="1" x14ac:dyDescent="0.25">
      <c r="R8383" s="263"/>
      <c r="T8383" s="276"/>
      <c r="U8383" s="284"/>
    </row>
    <row r="8384" spans="18:21" s="105" customFormat="1" x14ac:dyDescent="0.25">
      <c r="R8384" s="263"/>
      <c r="T8384" s="276"/>
      <c r="U8384" s="284"/>
    </row>
    <row r="8385" spans="18:21" s="105" customFormat="1" x14ac:dyDescent="0.25">
      <c r="R8385" s="263"/>
      <c r="T8385" s="276"/>
      <c r="U8385" s="284"/>
    </row>
    <row r="8386" spans="18:21" s="105" customFormat="1" x14ac:dyDescent="0.25">
      <c r="R8386" s="263"/>
      <c r="T8386" s="276"/>
      <c r="U8386" s="284"/>
    </row>
    <row r="8387" spans="18:21" s="105" customFormat="1" x14ac:dyDescent="0.25">
      <c r="R8387" s="263"/>
      <c r="T8387" s="276"/>
      <c r="U8387" s="284"/>
    </row>
    <row r="8388" spans="18:21" s="105" customFormat="1" x14ac:dyDescent="0.25">
      <c r="R8388" s="263"/>
      <c r="T8388" s="276"/>
      <c r="U8388" s="284"/>
    </row>
    <row r="8389" spans="18:21" s="105" customFormat="1" x14ac:dyDescent="0.25">
      <c r="R8389" s="263"/>
      <c r="T8389" s="276"/>
      <c r="U8389" s="284"/>
    </row>
    <row r="8390" spans="18:21" s="105" customFormat="1" x14ac:dyDescent="0.25">
      <c r="R8390" s="263"/>
      <c r="T8390" s="276"/>
      <c r="U8390" s="284"/>
    </row>
    <row r="8391" spans="18:21" s="105" customFormat="1" x14ac:dyDescent="0.25">
      <c r="R8391" s="263"/>
      <c r="T8391" s="276"/>
      <c r="U8391" s="284"/>
    </row>
    <row r="8392" spans="18:21" s="105" customFormat="1" x14ac:dyDescent="0.25">
      <c r="R8392" s="263"/>
      <c r="T8392" s="276"/>
      <c r="U8392" s="284"/>
    </row>
    <row r="8393" spans="18:21" s="105" customFormat="1" x14ac:dyDescent="0.25">
      <c r="R8393" s="263"/>
      <c r="T8393" s="276"/>
      <c r="U8393" s="284"/>
    </row>
    <row r="8394" spans="18:21" s="105" customFormat="1" x14ac:dyDescent="0.25">
      <c r="R8394" s="263"/>
      <c r="T8394" s="276"/>
      <c r="U8394" s="284"/>
    </row>
    <row r="8395" spans="18:21" s="105" customFormat="1" x14ac:dyDescent="0.25">
      <c r="R8395" s="263"/>
      <c r="T8395" s="276"/>
      <c r="U8395" s="284"/>
    </row>
    <row r="8396" spans="18:21" s="105" customFormat="1" x14ac:dyDescent="0.25">
      <c r="R8396" s="263"/>
      <c r="T8396" s="276"/>
      <c r="U8396" s="284"/>
    </row>
    <row r="8397" spans="18:21" s="105" customFormat="1" x14ac:dyDescent="0.25">
      <c r="R8397" s="263"/>
      <c r="T8397" s="276"/>
      <c r="U8397" s="284"/>
    </row>
    <row r="8398" spans="18:21" s="105" customFormat="1" x14ac:dyDescent="0.25">
      <c r="R8398" s="263"/>
      <c r="T8398" s="276"/>
      <c r="U8398" s="284"/>
    </row>
    <row r="8399" spans="18:21" s="105" customFormat="1" x14ac:dyDescent="0.25">
      <c r="R8399" s="263"/>
      <c r="T8399" s="276"/>
      <c r="U8399" s="284"/>
    </row>
    <row r="8400" spans="18:21" s="105" customFormat="1" x14ac:dyDescent="0.25">
      <c r="R8400" s="263"/>
      <c r="T8400" s="276"/>
      <c r="U8400" s="284"/>
    </row>
    <row r="8401" spans="18:21" s="105" customFormat="1" x14ac:dyDescent="0.25">
      <c r="R8401" s="263"/>
      <c r="T8401" s="276"/>
      <c r="U8401" s="284"/>
    </row>
    <row r="8402" spans="18:21" s="105" customFormat="1" x14ac:dyDescent="0.25">
      <c r="R8402" s="263"/>
      <c r="T8402" s="276"/>
      <c r="U8402" s="284"/>
    </row>
    <row r="8403" spans="18:21" s="105" customFormat="1" x14ac:dyDescent="0.25">
      <c r="R8403" s="263"/>
      <c r="T8403" s="276"/>
      <c r="U8403" s="284"/>
    </row>
    <row r="8404" spans="18:21" s="105" customFormat="1" x14ac:dyDescent="0.25">
      <c r="R8404" s="263"/>
      <c r="T8404" s="276"/>
      <c r="U8404" s="284"/>
    </row>
    <row r="8405" spans="18:21" s="105" customFormat="1" x14ac:dyDescent="0.25">
      <c r="R8405" s="263"/>
      <c r="T8405" s="276"/>
      <c r="U8405" s="284"/>
    </row>
    <row r="8406" spans="18:21" s="105" customFormat="1" x14ac:dyDescent="0.25">
      <c r="R8406" s="263"/>
      <c r="T8406" s="276"/>
      <c r="U8406" s="284"/>
    </row>
    <row r="8407" spans="18:21" s="105" customFormat="1" x14ac:dyDescent="0.25">
      <c r="R8407" s="263"/>
      <c r="T8407" s="276"/>
      <c r="U8407" s="284"/>
    </row>
    <row r="8408" spans="18:21" s="105" customFormat="1" x14ac:dyDescent="0.25">
      <c r="R8408" s="263"/>
      <c r="T8408" s="276"/>
      <c r="U8408" s="284"/>
    </row>
    <row r="8409" spans="18:21" s="105" customFormat="1" x14ac:dyDescent="0.25">
      <c r="R8409" s="263"/>
      <c r="T8409" s="276"/>
      <c r="U8409" s="284"/>
    </row>
    <row r="8410" spans="18:21" s="105" customFormat="1" x14ac:dyDescent="0.25">
      <c r="R8410" s="263"/>
      <c r="T8410" s="276"/>
      <c r="U8410" s="284"/>
    </row>
    <row r="8411" spans="18:21" s="105" customFormat="1" x14ac:dyDescent="0.25">
      <c r="R8411" s="263"/>
      <c r="T8411" s="276"/>
      <c r="U8411" s="284"/>
    </row>
    <row r="8412" spans="18:21" s="105" customFormat="1" x14ac:dyDescent="0.25">
      <c r="R8412" s="263"/>
      <c r="T8412" s="276"/>
      <c r="U8412" s="284"/>
    </row>
    <row r="8413" spans="18:21" s="105" customFormat="1" x14ac:dyDescent="0.25">
      <c r="R8413" s="263"/>
      <c r="T8413" s="276"/>
      <c r="U8413" s="284"/>
    </row>
    <row r="8414" spans="18:21" s="105" customFormat="1" x14ac:dyDescent="0.25">
      <c r="R8414" s="263"/>
      <c r="T8414" s="276"/>
      <c r="U8414" s="284"/>
    </row>
    <row r="8415" spans="18:21" s="105" customFormat="1" x14ac:dyDescent="0.25">
      <c r="R8415" s="263"/>
      <c r="T8415" s="276"/>
      <c r="U8415" s="284"/>
    </row>
    <row r="8416" spans="18:21" s="105" customFormat="1" x14ac:dyDescent="0.25">
      <c r="R8416" s="263"/>
      <c r="T8416" s="276"/>
      <c r="U8416" s="284"/>
    </row>
    <row r="8417" spans="18:21" s="105" customFormat="1" x14ac:dyDescent="0.25">
      <c r="R8417" s="263"/>
      <c r="T8417" s="276"/>
      <c r="U8417" s="284"/>
    </row>
    <row r="8418" spans="18:21" s="105" customFormat="1" x14ac:dyDescent="0.25">
      <c r="R8418" s="263"/>
      <c r="T8418" s="276"/>
      <c r="U8418" s="284"/>
    </row>
    <row r="8419" spans="18:21" s="105" customFormat="1" x14ac:dyDescent="0.25">
      <c r="R8419" s="263"/>
      <c r="T8419" s="276"/>
      <c r="U8419" s="284"/>
    </row>
    <row r="8420" spans="18:21" s="105" customFormat="1" x14ac:dyDescent="0.25">
      <c r="R8420" s="263"/>
      <c r="T8420" s="276"/>
      <c r="U8420" s="284"/>
    </row>
    <row r="8421" spans="18:21" s="105" customFormat="1" x14ac:dyDescent="0.25">
      <c r="R8421" s="263"/>
      <c r="T8421" s="276"/>
      <c r="U8421" s="284"/>
    </row>
    <row r="8422" spans="18:21" s="105" customFormat="1" x14ac:dyDescent="0.25">
      <c r="R8422" s="263"/>
      <c r="T8422" s="276"/>
      <c r="U8422" s="284"/>
    </row>
    <row r="8423" spans="18:21" s="105" customFormat="1" x14ac:dyDescent="0.25">
      <c r="R8423" s="263"/>
      <c r="T8423" s="276"/>
      <c r="U8423" s="284"/>
    </row>
    <row r="8424" spans="18:21" s="105" customFormat="1" x14ac:dyDescent="0.25">
      <c r="R8424" s="263"/>
      <c r="T8424" s="276"/>
      <c r="U8424" s="284"/>
    </row>
    <row r="8425" spans="18:21" s="105" customFormat="1" x14ac:dyDescent="0.25">
      <c r="R8425" s="263"/>
      <c r="T8425" s="276"/>
      <c r="U8425" s="284"/>
    </row>
    <row r="8426" spans="18:21" s="105" customFormat="1" x14ac:dyDescent="0.25">
      <c r="R8426" s="263"/>
      <c r="T8426" s="276"/>
      <c r="U8426" s="284"/>
    </row>
    <row r="8427" spans="18:21" s="105" customFormat="1" x14ac:dyDescent="0.25">
      <c r="R8427" s="263"/>
      <c r="T8427" s="276"/>
      <c r="U8427" s="284"/>
    </row>
    <row r="8428" spans="18:21" s="105" customFormat="1" x14ac:dyDescent="0.25">
      <c r="R8428" s="263"/>
      <c r="T8428" s="276"/>
      <c r="U8428" s="284"/>
    </row>
    <row r="8429" spans="18:21" s="105" customFormat="1" x14ac:dyDescent="0.25">
      <c r="R8429" s="263"/>
      <c r="T8429" s="276"/>
      <c r="U8429" s="284"/>
    </row>
    <row r="8430" spans="18:21" s="105" customFormat="1" x14ac:dyDescent="0.25">
      <c r="R8430" s="263"/>
      <c r="T8430" s="276"/>
      <c r="U8430" s="284"/>
    </row>
    <row r="8431" spans="18:21" s="105" customFormat="1" x14ac:dyDescent="0.25">
      <c r="R8431" s="263"/>
      <c r="T8431" s="276"/>
      <c r="U8431" s="284"/>
    </row>
    <row r="8432" spans="18:21" s="105" customFormat="1" x14ac:dyDescent="0.25">
      <c r="R8432" s="263"/>
      <c r="T8432" s="276"/>
      <c r="U8432" s="284"/>
    </row>
    <row r="8433" spans="18:21" s="105" customFormat="1" x14ac:dyDescent="0.25">
      <c r="R8433" s="263"/>
      <c r="T8433" s="276"/>
      <c r="U8433" s="284"/>
    </row>
    <row r="8434" spans="18:21" s="105" customFormat="1" x14ac:dyDescent="0.25">
      <c r="R8434" s="263"/>
      <c r="T8434" s="276"/>
      <c r="U8434" s="284"/>
    </row>
    <row r="8435" spans="18:21" s="105" customFormat="1" x14ac:dyDescent="0.25">
      <c r="R8435" s="263"/>
      <c r="T8435" s="276"/>
      <c r="U8435" s="284"/>
    </row>
    <row r="8436" spans="18:21" s="105" customFormat="1" x14ac:dyDescent="0.25">
      <c r="R8436" s="263"/>
      <c r="T8436" s="276"/>
      <c r="U8436" s="284"/>
    </row>
    <row r="8437" spans="18:21" s="105" customFormat="1" x14ac:dyDescent="0.25">
      <c r="R8437" s="263"/>
      <c r="T8437" s="276"/>
      <c r="U8437" s="284"/>
    </row>
    <row r="8438" spans="18:21" s="105" customFormat="1" x14ac:dyDescent="0.25">
      <c r="R8438" s="263"/>
      <c r="T8438" s="276"/>
      <c r="U8438" s="284"/>
    </row>
    <row r="8439" spans="18:21" s="105" customFormat="1" x14ac:dyDescent="0.25">
      <c r="R8439" s="263"/>
      <c r="T8439" s="276"/>
      <c r="U8439" s="284"/>
    </row>
    <row r="8440" spans="18:21" s="105" customFormat="1" x14ac:dyDescent="0.25">
      <c r="R8440" s="263"/>
      <c r="T8440" s="276"/>
      <c r="U8440" s="284"/>
    </row>
    <row r="8441" spans="18:21" s="105" customFormat="1" x14ac:dyDescent="0.25">
      <c r="R8441" s="263"/>
      <c r="T8441" s="276"/>
      <c r="U8441" s="284"/>
    </row>
    <row r="8442" spans="18:21" s="105" customFormat="1" x14ac:dyDescent="0.25">
      <c r="R8442" s="263"/>
      <c r="T8442" s="276"/>
      <c r="U8442" s="284"/>
    </row>
    <row r="8443" spans="18:21" s="105" customFormat="1" x14ac:dyDescent="0.25">
      <c r="R8443" s="263"/>
      <c r="T8443" s="276"/>
      <c r="U8443" s="284"/>
    </row>
    <row r="8444" spans="18:21" s="105" customFormat="1" x14ac:dyDescent="0.25">
      <c r="R8444" s="263"/>
      <c r="T8444" s="276"/>
      <c r="U8444" s="284"/>
    </row>
    <row r="8445" spans="18:21" s="105" customFormat="1" x14ac:dyDescent="0.25">
      <c r="R8445" s="263"/>
      <c r="T8445" s="276"/>
      <c r="U8445" s="284"/>
    </row>
    <row r="8446" spans="18:21" s="105" customFormat="1" x14ac:dyDescent="0.25">
      <c r="R8446" s="263"/>
      <c r="T8446" s="276"/>
      <c r="U8446" s="284"/>
    </row>
    <row r="8447" spans="18:21" s="105" customFormat="1" x14ac:dyDescent="0.25">
      <c r="R8447" s="263"/>
      <c r="T8447" s="276"/>
      <c r="U8447" s="284"/>
    </row>
    <row r="8448" spans="18:21" s="105" customFormat="1" x14ac:dyDescent="0.25">
      <c r="R8448" s="263"/>
      <c r="T8448" s="276"/>
      <c r="U8448" s="284"/>
    </row>
    <row r="8449" spans="18:21" s="105" customFormat="1" x14ac:dyDescent="0.25">
      <c r="R8449" s="263"/>
      <c r="T8449" s="276"/>
      <c r="U8449" s="284"/>
    </row>
    <row r="8450" spans="18:21" s="105" customFormat="1" x14ac:dyDescent="0.25">
      <c r="R8450" s="263"/>
      <c r="T8450" s="276"/>
      <c r="U8450" s="284"/>
    </row>
    <row r="8451" spans="18:21" s="105" customFormat="1" x14ac:dyDescent="0.25">
      <c r="R8451" s="263"/>
      <c r="T8451" s="276"/>
      <c r="U8451" s="284"/>
    </row>
    <row r="8452" spans="18:21" s="105" customFormat="1" x14ac:dyDescent="0.25">
      <c r="R8452" s="263"/>
      <c r="T8452" s="276"/>
      <c r="U8452" s="284"/>
    </row>
    <row r="8453" spans="18:21" s="105" customFormat="1" x14ac:dyDescent="0.25">
      <c r="R8453" s="263"/>
      <c r="T8453" s="276"/>
      <c r="U8453" s="284"/>
    </row>
    <row r="8454" spans="18:21" s="105" customFormat="1" x14ac:dyDescent="0.25">
      <c r="R8454" s="263"/>
      <c r="T8454" s="276"/>
      <c r="U8454" s="284"/>
    </row>
    <row r="8455" spans="18:21" s="105" customFormat="1" x14ac:dyDescent="0.25">
      <c r="R8455" s="263"/>
      <c r="T8455" s="276"/>
      <c r="U8455" s="284"/>
    </row>
    <row r="8456" spans="18:21" s="105" customFormat="1" x14ac:dyDescent="0.25">
      <c r="R8456" s="263"/>
      <c r="T8456" s="276"/>
      <c r="U8456" s="284"/>
    </row>
    <row r="8457" spans="18:21" s="105" customFormat="1" x14ac:dyDescent="0.25">
      <c r="R8457" s="263"/>
      <c r="T8457" s="276"/>
      <c r="U8457" s="284"/>
    </row>
    <row r="8458" spans="18:21" s="105" customFormat="1" x14ac:dyDescent="0.25">
      <c r="R8458" s="263"/>
      <c r="T8458" s="276"/>
      <c r="U8458" s="284"/>
    </row>
    <row r="8459" spans="18:21" s="105" customFormat="1" x14ac:dyDescent="0.25">
      <c r="R8459" s="263"/>
      <c r="T8459" s="276"/>
      <c r="U8459" s="284"/>
    </row>
    <row r="8460" spans="18:21" s="105" customFormat="1" x14ac:dyDescent="0.25">
      <c r="R8460" s="263"/>
      <c r="T8460" s="276"/>
      <c r="U8460" s="284"/>
    </row>
    <row r="8461" spans="18:21" s="105" customFormat="1" x14ac:dyDescent="0.25">
      <c r="R8461" s="263"/>
      <c r="T8461" s="276"/>
      <c r="U8461" s="284"/>
    </row>
    <row r="8462" spans="18:21" s="105" customFormat="1" x14ac:dyDescent="0.25">
      <c r="R8462" s="263"/>
      <c r="T8462" s="276"/>
      <c r="U8462" s="284"/>
    </row>
    <row r="8463" spans="18:21" s="105" customFormat="1" x14ac:dyDescent="0.25">
      <c r="R8463" s="263"/>
      <c r="T8463" s="276"/>
      <c r="U8463" s="284"/>
    </row>
    <row r="8464" spans="18:21" s="105" customFormat="1" x14ac:dyDescent="0.25">
      <c r="R8464" s="263"/>
      <c r="T8464" s="276"/>
      <c r="U8464" s="284"/>
    </row>
    <row r="8465" spans="18:21" s="105" customFormat="1" x14ac:dyDescent="0.25">
      <c r="R8465" s="263"/>
      <c r="T8465" s="276"/>
      <c r="U8465" s="284"/>
    </row>
    <row r="8466" spans="18:21" s="105" customFormat="1" x14ac:dyDescent="0.25">
      <c r="R8466" s="263"/>
      <c r="T8466" s="276"/>
      <c r="U8466" s="284"/>
    </row>
    <row r="8467" spans="18:21" s="105" customFormat="1" x14ac:dyDescent="0.25">
      <c r="R8467" s="263"/>
      <c r="T8467" s="276"/>
      <c r="U8467" s="284"/>
    </row>
    <row r="8468" spans="18:21" s="105" customFormat="1" x14ac:dyDescent="0.25">
      <c r="R8468" s="263"/>
      <c r="T8468" s="276"/>
      <c r="U8468" s="284"/>
    </row>
    <row r="8469" spans="18:21" s="105" customFormat="1" x14ac:dyDescent="0.25">
      <c r="R8469" s="263"/>
      <c r="T8469" s="276"/>
      <c r="U8469" s="284"/>
    </row>
    <row r="8470" spans="18:21" s="105" customFormat="1" x14ac:dyDescent="0.25">
      <c r="R8470" s="263"/>
      <c r="T8470" s="276"/>
      <c r="U8470" s="284"/>
    </row>
    <row r="8471" spans="18:21" s="105" customFormat="1" x14ac:dyDescent="0.25">
      <c r="R8471" s="263"/>
      <c r="T8471" s="276"/>
      <c r="U8471" s="284"/>
    </row>
    <row r="8472" spans="18:21" s="105" customFormat="1" x14ac:dyDescent="0.25">
      <c r="R8472" s="263"/>
      <c r="T8472" s="276"/>
      <c r="U8472" s="284"/>
    </row>
    <row r="8473" spans="18:21" s="105" customFormat="1" x14ac:dyDescent="0.25">
      <c r="R8473" s="263"/>
      <c r="T8473" s="276"/>
      <c r="U8473" s="284"/>
    </row>
    <row r="8474" spans="18:21" s="105" customFormat="1" x14ac:dyDescent="0.25">
      <c r="R8474" s="263"/>
      <c r="T8474" s="276"/>
      <c r="U8474" s="284"/>
    </row>
    <row r="8475" spans="18:21" s="105" customFormat="1" x14ac:dyDescent="0.25">
      <c r="R8475" s="263"/>
      <c r="T8475" s="276"/>
      <c r="U8475" s="284"/>
    </row>
    <row r="8476" spans="18:21" s="105" customFormat="1" x14ac:dyDescent="0.25">
      <c r="R8476" s="263"/>
      <c r="T8476" s="276"/>
      <c r="U8476" s="284"/>
    </row>
    <row r="8477" spans="18:21" s="105" customFormat="1" x14ac:dyDescent="0.25">
      <c r="R8477" s="263"/>
      <c r="T8477" s="276"/>
      <c r="U8477" s="284"/>
    </row>
    <row r="8478" spans="18:21" s="105" customFormat="1" x14ac:dyDescent="0.25">
      <c r="R8478" s="263"/>
      <c r="T8478" s="276"/>
      <c r="U8478" s="284"/>
    </row>
    <row r="8479" spans="18:21" s="105" customFormat="1" x14ac:dyDescent="0.25">
      <c r="R8479" s="263"/>
      <c r="T8479" s="276"/>
      <c r="U8479" s="284"/>
    </row>
    <row r="8480" spans="18:21" s="105" customFormat="1" x14ac:dyDescent="0.25">
      <c r="R8480" s="263"/>
      <c r="T8480" s="276"/>
      <c r="U8480" s="284"/>
    </row>
    <row r="8481" spans="18:21" s="105" customFormat="1" x14ac:dyDescent="0.25">
      <c r="R8481" s="263"/>
      <c r="T8481" s="276"/>
      <c r="U8481" s="284"/>
    </row>
    <row r="8482" spans="18:21" s="105" customFormat="1" x14ac:dyDescent="0.25">
      <c r="R8482" s="263"/>
      <c r="T8482" s="276"/>
      <c r="U8482" s="284"/>
    </row>
    <row r="8483" spans="18:21" s="105" customFormat="1" x14ac:dyDescent="0.25">
      <c r="R8483" s="263"/>
      <c r="T8483" s="276"/>
      <c r="U8483" s="284"/>
    </row>
    <row r="8484" spans="18:21" s="105" customFormat="1" x14ac:dyDescent="0.25">
      <c r="R8484" s="263"/>
      <c r="T8484" s="276"/>
      <c r="U8484" s="284"/>
    </row>
    <row r="8485" spans="18:21" s="105" customFormat="1" x14ac:dyDescent="0.25">
      <c r="R8485" s="263"/>
      <c r="T8485" s="276"/>
      <c r="U8485" s="284"/>
    </row>
    <row r="8486" spans="18:21" s="105" customFormat="1" x14ac:dyDescent="0.25">
      <c r="R8486" s="263"/>
      <c r="T8486" s="276"/>
      <c r="U8486" s="284"/>
    </row>
    <row r="8487" spans="18:21" s="105" customFormat="1" x14ac:dyDescent="0.25">
      <c r="R8487" s="263"/>
      <c r="T8487" s="276"/>
      <c r="U8487" s="284"/>
    </row>
    <row r="8488" spans="18:21" s="105" customFormat="1" x14ac:dyDescent="0.25">
      <c r="R8488" s="263"/>
      <c r="T8488" s="276"/>
      <c r="U8488" s="284"/>
    </row>
    <row r="8489" spans="18:21" s="105" customFormat="1" x14ac:dyDescent="0.25">
      <c r="R8489" s="263"/>
      <c r="T8489" s="276"/>
      <c r="U8489" s="284"/>
    </row>
    <row r="8490" spans="18:21" s="105" customFormat="1" x14ac:dyDescent="0.25">
      <c r="R8490" s="263"/>
      <c r="T8490" s="276"/>
      <c r="U8490" s="284"/>
    </row>
    <row r="8491" spans="18:21" s="105" customFormat="1" x14ac:dyDescent="0.25">
      <c r="R8491" s="263"/>
      <c r="T8491" s="276"/>
      <c r="U8491" s="284"/>
    </row>
    <row r="8492" spans="18:21" s="105" customFormat="1" x14ac:dyDescent="0.25">
      <c r="R8492" s="263"/>
      <c r="T8492" s="276"/>
      <c r="U8492" s="284"/>
    </row>
    <row r="8493" spans="18:21" s="105" customFormat="1" x14ac:dyDescent="0.25">
      <c r="R8493" s="263"/>
      <c r="T8493" s="276"/>
      <c r="U8493" s="284"/>
    </row>
    <row r="8494" spans="18:21" s="105" customFormat="1" x14ac:dyDescent="0.25">
      <c r="R8494" s="263"/>
      <c r="T8494" s="276"/>
      <c r="U8494" s="284"/>
    </row>
    <row r="8495" spans="18:21" s="105" customFormat="1" x14ac:dyDescent="0.25">
      <c r="R8495" s="263"/>
      <c r="T8495" s="276"/>
      <c r="U8495" s="284"/>
    </row>
    <row r="8496" spans="18:21" s="105" customFormat="1" x14ac:dyDescent="0.25">
      <c r="R8496" s="263"/>
      <c r="T8496" s="276"/>
      <c r="U8496" s="284"/>
    </row>
    <row r="8497" spans="18:21" s="105" customFormat="1" x14ac:dyDescent="0.25">
      <c r="R8497" s="263"/>
      <c r="T8497" s="276"/>
      <c r="U8497" s="284"/>
    </row>
    <row r="8498" spans="18:21" s="105" customFormat="1" x14ac:dyDescent="0.25">
      <c r="R8498" s="263"/>
      <c r="T8498" s="276"/>
      <c r="U8498" s="284"/>
    </row>
    <row r="8499" spans="18:21" s="105" customFormat="1" x14ac:dyDescent="0.25">
      <c r="R8499" s="263"/>
      <c r="T8499" s="276"/>
      <c r="U8499" s="284"/>
    </row>
    <row r="8500" spans="18:21" s="105" customFormat="1" x14ac:dyDescent="0.25">
      <c r="R8500" s="263"/>
      <c r="T8500" s="276"/>
      <c r="U8500" s="284"/>
    </row>
    <row r="8501" spans="18:21" s="105" customFormat="1" x14ac:dyDescent="0.25">
      <c r="R8501" s="263"/>
      <c r="T8501" s="276"/>
      <c r="U8501" s="284"/>
    </row>
    <row r="8502" spans="18:21" s="105" customFormat="1" x14ac:dyDescent="0.25">
      <c r="R8502" s="263"/>
      <c r="T8502" s="276"/>
      <c r="U8502" s="284"/>
    </row>
    <row r="8503" spans="18:21" s="105" customFormat="1" x14ac:dyDescent="0.25">
      <c r="R8503" s="263"/>
      <c r="T8503" s="276"/>
      <c r="U8503" s="284"/>
    </row>
    <row r="8504" spans="18:21" s="105" customFormat="1" x14ac:dyDescent="0.25">
      <c r="R8504" s="263"/>
      <c r="T8504" s="276"/>
      <c r="U8504" s="284"/>
    </row>
    <row r="8505" spans="18:21" s="105" customFormat="1" x14ac:dyDescent="0.25">
      <c r="R8505" s="263"/>
      <c r="T8505" s="276"/>
      <c r="U8505" s="284"/>
    </row>
    <row r="8506" spans="18:21" s="105" customFormat="1" x14ac:dyDescent="0.25">
      <c r="R8506" s="263"/>
      <c r="T8506" s="276"/>
      <c r="U8506" s="284"/>
    </row>
    <row r="8507" spans="18:21" s="105" customFormat="1" x14ac:dyDescent="0.25">
      <c r="R8507" s="263"/>
      <c r="T8507" s="276"/>
      <c r="U8507" s="284"/>
    </row>
    <row r="8508" spans="18:21" s="105" customFormat="1" x14ac:dyDescent="0.25">
      <c r="R8508" s="263"/>
      <c r="T8508" s="276"/>
      <c r="U8508" s="284"/>
    </row>
    <row r="8509" spans="18:21" s="105" customFormat="1" x14ac:dyDescent="0.25">
      <c r="R8509" s="263"/>
      <c r="T8509" s="276"/>
      <c r="U8509" s="284"/>
    </row>
    <row r="8510" spans="18:21" s="105" customFormat="1" x14ac:dyDescent="0.25">
      <c r="R8510" s="263"/>
      <c r="T8510" s="276"/>
      <c r="U8510" s="284"/>
    </row>
    <row r="8511" spans="18:21" s="105" customFormat="1" x14ac:dyDescent="0.25">
      <c r="R8511" s="263"/>
      <c r="T8511" s="276"/>
      <c r="U8511" s="284"/>
    </row>
    <row r="8512" spans="18:21" s="105" customFormat="1" x14ac:dyDescent="0.25">
      <c r="R8512" s="263"/>
      <c r="T8512" s="276"/>
      <c r="U8512" s="284"/>
    </row>
    <row r="8513" spans="18:21" s="105" customFormat="1" x14ac:dyDescent="0.25">
      <c r="R8513" s="263"/>
      <c r="T8513" s="276"/>
      <c r="U8513" s="284"/>
    </row>
    <row r="8514" spans="18:21" s="105" customFormat="1" x14ac:dyDescent="0.25">
      <c r="R8514" s="263"/>
      <c r="T8514" s="276"/>
      <c r="U8514" s="284"/>
    </row>
    <row r="8515" spans="18:21" s="105" customFormat="1" x14ac:dyDescent="0.25">
      <c r="R8515" s="263"/>
      <c r="T8515" s="276"/>
      <c r="U8515" s="284"/>
    </row>
    <row r="8516" spans="18:21" s="105" customFormat="1" x14ac:dyDescent="0.25">
      <c r="R8516" s="263"/>
      <c r="T8516" s="276"/>
      <c r="U8516" s="284"/>
    </row>
    <row r="8517" spans="18:21" s="105" customFormat="1" x14ac:dyDescent="0.25">
      <c r="R8517" s="263"/>
      <c r="T8517" s="276"/>
      <c r="U8517" s="284"/>
    </row>
    <row r="8518" spans="18:21" s="105" customFormat="1" x14ac:dyDescent="0.25">
      <c r="R8518" s="263"/>
      <c r="T8518" s="276"/>
      <c r="U8518" s="284"/>
    </row>
    <row r="8519" spans="18:21" s="105" customFormat="1" x14ac:dyDescent="0.25">
      <c r="R8519" s="263"/>
      <c r="T8519" s="276"/>
      <c r="U8519" s="284"/>
    </row>
    <row r="8520" spans="18:21" s="105" customFormat="1" x14ac:dyDescent="0.25">
      <c r="R8520" s="263"/>
      <c r="T8520" s="276"/>
      <c r="U8520" s="284"/>
    </row>
    <row r="8521" spans="18:21" s="105" customFormat="1" x14ac:dyDescent="0.25">
      <c r="R8521" s="263"/>
      <c r="T8521" s="276"/>
      <c r="U8521" s="284"/>
    </row>
    <row r="8522" spans="18:21" s="105" customFormat="1" x14ac:dyDescent="0.25">
      <c r="R8522" s="263"/>
      <c r="T8522" s="276"/>
      <c r="U8522" s="284"/>
    </row>
    <row r="8523" spans="18:21" s="105" customFormat="1" x14ac:dyDescent="0.25">
      <c r="R8523" s="263"/>
      <c r="T8523" s="276"/>
      <c r="U8523" s="284"/>
    </row>
    <row r="8524" spans="18:21" s="105" customFormat="1" x14ac:dyDescent="0.25">
      <c r="R8524" s="263"/>
      <c r="T8524" s="276"/>
      <c r="U8524" s="284"/>
    </row>
    <row r="8525" spans="18:21" s="105" customFormat="1" x14ac:dyDescent="0.25">
      <c r="R8525" s="263"/>
      <c r="T8525" s="276"/>
      <c r="U8525" s="284"/>
    </row>
    <row r="8526" spans="18:21" s="105" customFormat="1" x14ac:dyDescent="0.25">
      <c r="R8526" s="263"/>
      <c r="T8526" s="276"/>
      <c r="U8526" s="284"/>
    </row>
    <row r="8527" spans="18:21" s="105" customFormat="1" x14ac:dyDescent="0.25">
      <c r="R8527" s="263"/>
      <c r="T8527" s="276"/>
      <c r="U8527" s="284"/>
    </row>
    <row r="8528" spans="18:21" s="105" customFormat="1" x14ac:dyDescent="0.25">
      <c r="R8528" s="263"/>
      <c r="T8528" s="276"/>
      <c r="U8528" s="284"/>
    </row>
    <row r="8529" spans="18:21" s="105" customFormat="1" x14ac:dyDescent="0.25">
      <c r="R8529" s="263"/>
      <c r="T8529" s="276"/>
      <c r="U8529" s="284"/>
    </row>
    <row r="8530" spans="18:21" s="105" customFormat="1" x14ac:dyDescent="0.25">
      <c r="R8530" s="263"/>
      <c r="T8530" s="276"/>
      <c r="U8530" s="284"/>
    </row>
    <row r="8531" spans="18:21" s="105" customFormat="1" x14ac:dyDescent="0.25">
      <c r="R8531" s="263"/>
      <c r="T8531" s="276"/>
      <c r="U8531" s="284"/>
    </row>
    <row r="8532" spans="18:21" s="105" customFormat="1" x14ac:dyDescent="0.25">
      <c r="R8532" s="263"/>
      <c r="T8532" s="276"/>
      <c r="U8532" s="284"/>
    </row>
    <row r="8533" spans="18:21" s="105" customFormat="1" x14ac:dyDescent="0.25">
      <c r="R8533" s="263"/>
      <c r="T8533" s="276"/>
      <c r="U8533" s="284"/>
    </row>
    <row r="8534" spans="18:21" s="105" customFormat="1" x14ac:dyDescent="0.25">
      <c r="R8534" s="263"/>
      <c r="T8534" s="276"/>
      <c r="U8534" s="284"/>
    </row>
    <row r="8535" spans="18:21" s="105" customFormat="1" x14ac:dyDescent="0.25">
      <c r="R8535" s="263"/>
      <c r="T8535" s="276"/>
      <c r="U8535" s="284"/>
    </row>
    <row r="8536" spans="18:21" s="105" customFormat="1" x14ac:dyDescent="0.25">
      <c r="R8536" s="263"/>
      <c r="T8536" s="276"/>
      <c r="U8536" s="284"/>
    </row>
    <row r="8537" spans="18:21" s="105" customFormat="1" x14ac:dyDescent="0.25">
      <c r="R8537" s="263"/>
      <c r="T8537" s="276"/>
      <c r="U8537" s="284"/>
    </row>
    <row r="8538" spans="18:21" s="105" customFormat="1" x14ac:dyDescent="0.25">
      <c r="R8538" s="263"/>
      <c r="T8538" s="276"/>
      <c r="U8538" s="284"/>
    </row>
    <row r="8539" spans="18:21" s="105" customFormat="1" x14ac:dyDescent="0.25">
      <c r="R8539" s="263"/>
      <c r="T8539" s="276"/>
      <c r="U8539" s="284"/>
    </row>
    <row r="8540" spans="18:21" s="105" customFormat="1" x14ac:dyDescent="0.25">
      <c r="R8540" s="263"/>
      <c r="T8540" s="276"/>
      <c r="U8540" s="284"/>
    </row>
    <row r="8541" spans="18:21" s="105" customFormat="1" x14ac:dyDescent="0.25">
      <c r="R8541" s="263"/>
      <c r="T8541" s="276"/>
      <c r="U8541" s="284"/>
    </row>
    <row r="8542" spans="18:21" s="105" customFormat="1" x14ac:dyDescent="0.25">
      <c r="R8542" s="263"/>
      <c r="T8542" s="276"/>
      <c r="U8542" s="284"/>
    </row>
    <row r="8543" spans="18:21" s="105" customFormat="1" x14ac:dyDescent="0.25">
      <c r="R8543" s="263"/>
      <c r="T8543" s="276"/>
      <c r="U8543" s="284"/>
    </row>
    <row r="8544" spans="18:21" s="105" customFormat="1" x14ac:dyDescent="0.25">
      <c r="R8544" s="263"/>
      <c r="T8544" s="276"/>
      <c r="U8544" s="284"/>
    </row>
    <row r="8545" spans="18:21" s="105" customFormat="1" x14ac:dyDescent="0.25">
      <c r="R8545" s="263"/>
      <c r="T8545" s="276"/>
      <c r="U8545" s="284"/>
    </row>
    <row r="8546" spans="18:21" s="105" customFormat="1" x14ac:dyDescent="0.25">
      <c r="R8546" s="263"/>
      <c r="T8546" s="276"/>
      <c r="U8546" s="284"/>
    </row>
    <row r="8547" spans="18:21" s="105" customFormat="1" x14ac:dyDescent="0.25">
      <c r="R8547" s="263"/>
      <c r="T8547" s="276"/>
      <c r="U8547" s="284"/>
    </row>
    <row r="8548" spans="18:21" s="105" customFormat="1" x14ac:dyDescent="0.25">
      <c r="R8548" s="263"/>
      <c r="T8548" s="276"/>
      <c r="U8548" s="284"/>
    </row>
    <row r="8549" spans="18:21" s="105" customFormat="1" x14ac:dyDescent="0.25">
      <c r="R8549" s="263"/>
      <c r="T8549" s="276"/>
      <c r="U8549" s="284"/>
    </row>
    <row r="8550" spans="18:21" s="105" customFormat="1" x14ac:dyDescent="0.25">
      <c r="R8550" s="263"/>
      <c r="T8550" s="276"/>
      <c r="U8550" s="284"/>
    </row>
    <row r="8551" spans="18:21" s="105" customFormat="1" x14ac:dyDescent="0.25">
      <c r="R8551" s="263"/>
      <c r="T8551" s="276"/>
      <c r="U8551" s="284"/>
    </row>
    <row r="8552" spans="18:21" s="105" customFormat="1" x14ac:dyDescent="0.25">
      <c r="R8552" s="263"/>
      <c r="T8552" s="276"/>
      <c r="U8552" s="284"/>
    </row>
    <row r="8553" spans="18:21" s="105" customFormat="1" x14ac:dyDescent="0.25">
      <c r="R8553" s="263"/>
      <c r="T8553" s="276"/>
      <c r="U8553" s="284"/>
    </row>
    <row r="8554" spans="18:21" s="105" customFormat="1" x14ac:dyDescent="0.25">
      <c r="R8554" s="263"/>
      <c r="T8554" s="276"/>
      <c r="U8554" s="284"/>
    </row>
    <row r="8555" spans="18:21" s="105" customFormat="1" x14ac:dyDescent="0.25">
      <c r="R8555" s="263"/>
      <c r="T8555" s="276"/>
      <c r="U8555" s="284"/>
    </row>
    <row r="8556" spans="18:21" s="105" customFormat="1" x14ac:dyDescent="0.25">
      <c r="R8556" s="263"/>
      <c r="T8556" s="276"/>
      <c r="U8556" s="284"/>
    </row>
    <row r="8557" spans="18:21" s="105" customFormat="1" x14ac:dyDescent="0.25">
      <c r="R8557" s="263"/>
      <c r="T8557" s="276"/>
      <c r="U8557" s="284"/>
    </row>
    <row r="8558" spans="18:21" s="105" customFormat="1" x14ac:dyDescent="0.25">
      <c r="R8558" s="263"/>
      <c r="T8558" s="276"/>
      <c r="U8558" s="284"/>
    </row>
    <row r="8559" spans="18:21" s="105" customFormat="1" x14ac:dyDescent="0.25">
      <c r="R8559" s="263"/>
      <c r="T8559" s="276"/>
      <c r="U8559" s="284"/>
    </row>
    <row r="8560" spans="18:21" s="105" customFormat="1" x14ac:dyDescent="0.25">
      <c r="R8560" s="263"/>
      <c r="T8560" s="276"/>
      <c r="U8560" s="284"/>
    </row>
    <row r="8561" spans="18:21" s="105" customFormat="1" x14ac:dyDescent="0.25">
      <c r="R8561" s="263"/>
      <c r="T8561" s="276"/>
      <c r="U8561" s="284"/>
    </row>
    <row r="8562" spans="18:21" s="105" customFormat="1" x14ac:dyDescent="0.25">
      <c r="R8562" s="263"/>
      <c r="T8562" s="276"/>
      <c r="U8562" s="284"/>
    </row>
    <row r="8563" spans="18:21" s="105" customFormat="1" x14ac:dyDescent="0.25">
      <c r="R8563" s="263"/>
      <c r="T8563" s="276"/>
      <c r="U8563" s="284"/>
    </row>
    <row r="8564" spans="18:21" s="105" customFormat="1" x14ac:dyDescent="0.25">
      <c r="R8564" s="263"/>
      <c r="T8564" s="276"/>
      <c r="U8564" s="284"/>
    </row>
    <row r="8565" spans="18:21" s="105" customFormat="1" x14ac:dyDescent="0.25">
      <c r="R8565" s="263"/>
      <c r="T8565" s="276"/>
      <c r="U8565" s="284"/>
    </row>
    <row r="8566" spans="18:21" s="105" customFormat="1" x14ac:dyDescent="0.25">
      <c r="R8566" s="263"/>
      <c r="T8566" s="276"/>
      <c r="U8566" s="284"/>
    </row>
    <row r="8567" spans="18:21" s="105" customFormat="1" x14ac:dyDescent="0.25">
      <c r="R8567" s="263"/>
      <c r="T8567" s="276"/>
      <c r="U8567" s="284"/>
    </row>
    <row r="8568" spans="18:21" s="105" customFormat="1" x14ac:dyDescent="0.25">
      <c r="R8568" s="263"/>
      <c r="T8568" s="276"/>
      <c r="U8568" s="284"/>
    </row>
    <row r="8569" spans="18:21" s="105" customFormat="1" x14ac:dyDescent="0.25">
      <c r="R8569" s="263"/>
      <c r="T8569" s="276"/>
      <c r="U8569" s="284"/>
    </row>
    <row r="8570" spans="18:21" s="105" customFormat="1" x14ac:dyDescent="0.25">
      <c r="R8570" s="263"/>
      <c r="T8570" s="276"/>
      <c r="U8570" s="284"/>
    </row>
    <row r="8571" spans="18:21" s="105" customFormat="1" x14ac:dyDescent="0.25">
      <c r="R8571" s="263"/>
      <c r="T8571" s="276"/>
      <c r="U8571" s="284"/>
    </row>
    <row r="8572" spans="18:21" s="105" customFormat="1" x14ac:dyDescent="0.25">
      <c r="R8572" s="263"/>
      <c r="T8572" s="276"/>
      <c r="U8572" s="284"/>
    </row>
    <row r="8573" spans="18:21" s="105" customFormat="1" x14ac:dyDescent="0.25">
      <c r="R8573" s="263"/>
      <c r="T8573" s="276"/>
      <c r="U8573" s="284"/>
    </row>
    <row r="8574" spans="18:21" s="105" customFormat="1" x14ac:dyDescent="0.25">
      <c r="R8574" s="263"/>
      <c r="T8574" s="276"/>
      <c r="U8574" s="284"/>
    </row>
    <row r="8575" spans="18:21" s="105" customFormat="1" x14ac:dyDescent="0.25">
      <c r="R8575" s="263"/>
      <c r="T8575" s="276"/>
      <c r="U8575" s="284"/>
    </row>
    <row r="8576" spans="18:21" s="105" customFormat="1" x14ac:dyDescent="0.25">
      <c r="R8576" s="263"/>
      <c r="T8576" s="276"/>
      <c r="U8576" s="284"/>
    </row>
    <row r="8577" spans="18:21" s="105" customFormat="1" x14ac:dyDescent="0.25">
      <c r="R8577" s="263"/>
      <c r="T8577" s="276"/>
      <c r="U8577" s="284"/>
    </row>
    <row r="8578" spans="18:21" s="105" customFormat="1" x14ac:dyDescent="0.25">
      <c r="R8578" s="263"/>
      <c r="T8578" s="276"/>
      <c r="U8578" s="284"/>
    </row>
    <row r="8579" spans="18:21" s="105" customFormat="1" x14ac:dyDescent="0.25">
      <c r="R8579" s="263"/>
      <c r="T8579" s="276"/>
      <c r="U8579" s="284"/>
    </row>
    <row r="8580" spans="18:21" s="105" customFormat="1" x14ac:dyDescent="0.25">
      <c r="R8580" s="263"/>
      <c r="T8580" s="276"/>
      <c r="U8580" s="284"/>
    </row>
    <row r="8581" spans="18:21" s="105" customFormat="1" x14ac:dyDescent="0.25">
      <c r="R8581" s="263"/>
      <c r="T8581" s="276"/>
      <c r="U8581" s="284"/>
    </row>
    <row r="8582" spans="18:21" s="105" customFormat="1" x14ac:dyDescent="0.25">
      <c r="R8582" s="263"/>
      <c r="T8582" s="276"/>
      <c r="U8582" s="284"/>
    </row>
    <row r="8583" spans="18:21" s="105" customFormat="1" x14ac:dyDescent="0.25">
      <c r="R8583" s="263"/>
      <c r="T8583" s="276"/>
      <c r="U8583" s="284"/>
    </row>
    <row r="8584" spans="18:21" s="105" customFormat="1" x14ac:dyDescent="0.25">
      <c r="R8584" s="263"/>
      <c r="T8584" s="276"/>
      <c r="U8584" s="284"/>
    </row>
    <row r="8585" spans="18:21" s="105" customFormat="1" x14ac:dyDescent="0.25">
      <c r="R8585" s="263"/>
      <c r="T8585" s="276"/>
      <c r="U8585" s="284"/>
    </row>
    <row r="8586" spans="18:21" s="105" customFormat="1" x14ac:dyDescent="0.25">
      <c r="R8586" s="263"/>
      <c r="T8586" s="276"/>
      <c r="U8586" s="284"/>
    </row>
    <row r="8587" spans="18:21" s="105" customFormat="1" x14ac:dyDescent="0.25">
      <c r="R8587" s="263"/>
      <c r="T8587" s="276"/>
      <c r="U8587" s="284"/>
    </row>
    <row r="8588" spans="18:21" s="105" customFormat="1" x14ac:dyDescent="0.25">
      <c r="R8588" s="263"/>
      <c r="T8588" s="276"/>
      <c r="U8588" s="284"/>
    </row>
    <row r="8589" spans="18:21" s="105" customFormat="1" x14ac:dyDescent="0.25">
      <c r="R8589" s="263"/>
      <c r="T8589" s="276"/>
      <c r="U8589" s="284"/>
    </row>
    <row r="8590" spans="18:21" s="105" customFormat="1" x14ac:dyDescent="0.25">
      <c r="R8590" s="263"/>
      <c r="T8590" s="276"/>
      <c r="U8590" s="284"/>
    </row>
    <row r="8591" spans="18:21" s="105" customFormat="1" x14ac:dyDescent="0.25">
      <c r="R8591" s="263"/>
      <c r="T8591" s="276"/>
      <c r="U8591" s="284"/>
    </row>
    <row r="8592" spans="18:21" s="105" customFormat="1" x14ac:dyDescent="0.25">
      <c r="R8592" s="263"/>
      <c r="T8592" s="276"/>
      <c r="U8592" s="284"/>
    </row>
    <row r="8593" spans="18:21" s="105" customFormat="1" x14ac:dyDescent="0.25">
      <c r="R8593" s="263"/>
      <c r="T8593" s="276"/>
      <c r="U8593" s="284"/>
    </row>
    <row r="8594" spans="18:21" s="105" customFormat="1" x14ac:dyDescent="0.25">
      <c r="R8594" s="263"/>
      <c r="T8594" s="276"/>
      <c r="U8594" s="284"/>
    </row>
    <row r="8595" spans="18:21" s="105" customFormat="1" x14ac:dyDescent="0.25">
      <c r="R8595" s="263"/>
      <c r="T8595" s="276"/>
      <c r="U8595" s="284"/>
    </row>
    <row r="8596" spans="18:21" s="105" customFormat="1" x14ac:dyDescent="0.25">
      <c r="R8596" s="263"/>
      <c r="T8596" s="276"/>
      <c r="U8596" s="284"/>
    </row>
    <row r="8597" spans="18:21" s="105" customFormat="1" x14ac:dyDescent="0.25">
      <c r="R8597" s="263"/>
      <c r="T8597" s="276"/>
      <c r="U8597" s="284"/>
    </row>
    <row r="8598" spans="18:21" s="105" customFormat="1" x14ac:dyDescent="0.25">
      <c r="R8598" s="263"/>
      <c r="T8598" s="276"/>
      <c r="U8598" s="284"/>
    </row>
    <row r="8599" spans="18:21" s="105" customFormat="1" x14ac:dyDescent="0.25">
      <c r="R8599" s="263"/>
      <c r="T8599" s="276"/>
      <c r="U8599" s="284"/>
    </row>
    <row r="8600" spans="18:21" s="105" customFormat="1" x14ac:dyDescent="0.25">
      <c r="R8600" s="263"/>
      <c r="T8600" s="276"/>
      <c r="U8600" s="284"/>
    </row>
    <row r="8601" spans="18:21" s="105" customFormat="1" x14ac:dyDescent="0.25">
      <c r="R8601" s="263"/>
      <c r="T8601" s="276"/>
      <c r="U8601" s="284"/>
    </row>
    <row r="8602" spans="18:21" s="105" customFormat="1" x14ac:dyDescent="0.25">
      <c r="R8602" s="263"/>
      <c r="T8602" s="276"/>
      <c r="U8602" s="284"/>
    </row>
    <row r="8603" spans="18:21" s="105" customFormat="1" x14ac:dyDescent="0.25">
      <c r="R8603" s="263"/>
      <c r="T8603" s="276"/>
      <c r="U8603" s="284"/>
    </row>
    <row r="8604" spans="18:21" s="105" customFormat="1" x14ac:dyDescent="0.25">
      <c r="R8604" s="263"/>
      <c r="T8604" s="276"/>
      <c r="U8604" s="284"/>
    </row>
    <row r="8605" spans="18:21" s="105" customFormat="1" x14ac:dyDescent="0.25">
      <c r="R8605" s="263"/>
      <c r="T8605" s="276"/>
      <c r="U8605" s="284"/>
    </row>
    <row r="8606" spans="18:21" s="105" customFormat="1" x14ac:dyDescent="0.25">
      <c r="R8606" s="263"/>
      <c r="T8606" s="276"/>
      <c r="U8606" s="284"/>
    </row>
    <row r="8607" spans="18:21" s="105" customFormat="1" x14ac:dyDescent="0.25">
      <c r="R8607" s="263"/>
      <c r="T8607" s="276"/>
      <c r="U8607" s="284"/>
    </row>
    <row r="8608" spans="18:21" s="105" customFormat="1" x14ac:dyDescent="0.25">
      <c r="R8608" s="263"/>
      <c r="T8608" s="276"/>
      <c r="U8608" s="284"/>
    </row>
    <row r="8609" spans="18:21" s="105" customFormat="1" x14ac:dyDescent="0.25">
      <c r="R8609" s="263"/>
      <c r="T8609" s="276"/>
      <c r="U8609" s="284"/>
    </row>
    <row r="8610" spans="18:21" s="105" customFormat="1" x14ac:dyDescent="0.25">
      <c r="R8610" s="263"/>
      <c r="T8610" s="276"/>
      <c r="U8610" s="284"/>
    </row>
    <row r="8611" spans="18:21" s="105" customFormat="1" x14ac:dyDescent="0.25">
      <c r="R8611" s="263"/>
      <c r="T8611" s="276"/>
      <c r="U8611" s="284"/>
    </row>
    <row r="8612" spans="18:21" s="105" customFormat="1" x14ac:dyDescent="0.25">
      <c r="R8612" s="263"/>
      <c r="T8612" s="276"/>
      <c r="U8612" s="284"/>
    </row>
    <row r="8613" spans="18:21" s="105" customFormat="1" x14ac:dyDescent="0.25">
      <c r="R8613" s="263"/>
      <c r="T8613" s="276"/>
      <c r="U8613" s="284"/>
    </row>
    <row r="8614" spans="18:21" s="105" customFormat="1" x14ac:dyDescent="0.25">
      <c r="R8614" s="263"/>
      <c r="T8614" s="276"/>
      <c r="U8614" s="284"/>
    </row>
    <row r="8615" spans="18:21" s="105" customFormat="1" x14ac:dyDescent="0.25">
      <c r="R8615" s="263"/>
      <c r="T8615" s="276"/>
      <c r="U8615" s="284"/>
    </row>
    <row r="8616" spans="18:21" s="105" customFormat="1" x14ac:dyDescent="0.25">
      <c r="R8616" s="263"/>
      <c r="T8616" s="276"/>
      <c r="U8616" s="284"/>
    </row>
    <row r="8617" spans="18:21" s="105" customFormat="1" x14ac:dyDescent="0.25">
      <c r="R8617" s="263"/>
      <c r="T8617" s="276"/>
      <c r="U8617" s="284"/>
    </row>
    <row r="8618" spans="18:21" s="105" customFormat="1" x14ac:dyDescent="0.25">
      <c r="R8618" s="263"/>
      <c r="T8618" s="276"/>
      <c r="U8618" s="284"/>
    </row>
    <row r="8619" spans="18:21" s="105" customFormat="1" x14ac:dyDescent="0.25">
      <c r="R8619" s="263"/>
      <c r="T8619" s="276"/>
      <c r="U8619" s="284"/>
    </row>
    <row r="8620" spans="18:21" s="105" customFormat="1" x14ac:dyDescent="0.25">
      <c r="R8620" s="263"/>
      <c r="T8620" s="276"/>
      <c r="U8620" s="284"/>
    </row>
    <row r="8621" spans="18:21" s="105" customFormat="1" x14ac:dyDescent="0.25">
      <c r="R8621" s="263"/>
      <c r="T8621" s="276"/>
      <c r="U8621" s="284"/>
    </row>
    <row r="8622" spans="18:21" s="105" customFormat="1" x14ac:dyDescent="0.25">
      <c r="R8622" s="263"/>
      <c r="T8622" s="276"/>
      <c r="U8622" s="284"/>
    </row>
    <row r="8623" spans="18:21" s="105" customFormat="1" x14ac:dyDescent="0.25">
      <c r="R8623" s="263"/>
      <c r="T8623" s="276"/>
      <c r="U8623" s="284"/>
    </row>
    <row r="8624" spans="18:21" s="105" customFormat="1" x14ac:dyDescent="0.25">
      <c r="R8624" s="263"/>
      <c r="T8624" s="276"/>
      <c r="U8624" s="284"/>
    </row>
    <row r="8625" spans="18:21" s="105" customFormat="1" x14ac:dyDescent="0.25">
      <c r="R8625" s="263"/>
      <c r="T8625" s="276"/>
      <c r="U8625" s="284"/>
    </row>
    <row r="8626" spans="18:21" s="105" customFormat="1" x14ac:dyDescent="0.25">
      <c r="R8626" s="263"/>
      <c r="T8626" s="276"/>
      <c r="U8626" s="284"/>
    </row>
    <row r="8627" spans="18:21" s="105" customFormat="1" x14ac:dyDescent="0.25">
      <c r="R8627" s="263"/>
      <c r="T8627" s="276"/>
      <c r="U8627" s="284"/>
    </row>
    <row r="8628" spans="18:21" s="105" customFormat="1" x14ac:dyDescent="0.25">
      <c r="R8628" s="263"/>
      <c r="T8628" s="276"/>
      <c r="U8628" s="284"/>
    </row>
    <row r="8629" spans="18:21" s="105" customFormat="1" x14ac:dyDescent="0.25">
      <c r="R8629" s="263"/>
      <c r="T8629" s="276"/>
      <c r="U8629" s="284"/>
    </row>
    <row r="8630" spans="18:21" s="105" customFormat="1" x14ac:dyDescent="0.25">
      <c r="R8630" s="263"/>
      <c r="T8630" s="276"/>
      <c r="U8630" s="284"/>
    </row>
    <row r="8631" spans="18:21" s="105" customFormat="1" x14ac:dyDescent="0.25">
      <c r="R8631" s="263"/>
      <c r="T8631" s="276"/>
      <c r="U8631" s="284"/>
    </row>
    <row r="8632" spans="18:21" s="105" customFormat="1" x14ac:dyDescent="0.25">
      <c r="R8632" s="263"/>
      <c r="T8632" s="276"/>
      <c r="U8632" s="284"/>
    </row>
    <row r="8633" spans="18:21" s="105" customFormat="1" x14ac:dyDescent="0.25">
      <c r="R8633" s="263"/>
      <c r="T8633" s="276"/>
      <c r="U8633" s="284"/>
    </row>
    <row r="8634" spans="18:21" s="105" customFormat="1" x14ac:dyDescent="0.25">
      <c r="R8634" s="263"/>
      <c r="T8634" s="276"/>
      <c r="U8634" s="284"/>
    </row>
    <row r="8635" spans="18:21" s="105" customFormat="1" x14ac:dyDescent="0.25">
      <c r="R8635" s="263"/>
      <c r="T8635" s="276"/>
      <c r="U8635" s="284"/>
    </row>
    <row r="8636" spans="18:21" s="105" customFormat="1" x14ac:dyDescent="0.25">
      <c r="R8636" s="263"/>
      <c r="T8636" s="276"/>
      <c r="U8636" s="284"/>
    </row>
    <row r="8637" spans="18:21" s="105" customFormat="1" x14ac:dyDescent="0.25">
      <c r="R8637" s="263"/>
      <c r="T8637" s="276"/>
      <c r="U8637" s="284"/>
    </row>
    <row r="8638" spans="18:21" s="105" customFormat="1" x14ac:dyDescent="0.25">
      <c r="R8638" s="263"/>
      <c r="T8638" s="276"/>
      <c r="U8638" s="284"/>
    </row>
    <row r="8639" spans="18:21" s="105" customFormat="1" x14ac:dyDescent="0.25">
      <c r="R8639" s="263"/>
      <c r="T8639" s="276"/>
      <c r="U8639" s="284"/>
    </row>
    <row r="8640" spans="18:21" s="105" customFormat="1" x14ac:dyDescent="0.25">
      <c r="R8640" s="263"/>
      <c r="T8640" s="276"/>
      <c r="U8640" s="284"/>
    </row>
    <row r="8641" spans="18:21" s="105" customFormat="1" x14ac:dyDescent="0.25">
      <c r="R8641" s="263"/>
      <c r="T8641" s="276"/>
      <c r="U8641" s="284"/>
    </row>
    <row r="8642" spans="18:21" s="105" customFormat="1" x14ac:dyDescent="0.25">
      <c r="R8642" s="263"/>
      <c r="T8642" s="276"/>
      <c r="U8642" s="284"/>
    </row>
    <row r="8643" spans="18:21" s="105" customFormat="1" x14ac:dyDescent="0.25">
      <c r="R8643" s="263"/>
      <c r="T8643" s="276"/>
      <c r="U8643" s="284"/>
    </row>
    <row r="8644" spans="18:21" s="105" customFormat="1" x14ac:dyDescent="0.25">
      <c r="R8644" s="263"/>
      <c r="T8644" s="276"/>
      <c r="U8644" s="284"/>
    </row>
    <row r="8645" spans="18:21" s="105" customFormat="1" x14ac:dyDescent="0.25">
      <c r="R8645" s="263"/>
      <c r="T8645" s="276"/>
      <c r="U8645" s="284"/>
    </row>
    <row r="8646" spans="18:21" s="105" customFormat="1" x14ac:dyDescent="0.25">
      <c r="R8646" s="263"/>
      <c r="T8646" s="276"/>
      <c r="U8646" s="284"/>
    </row>
    <row r="8647" spans="18:21" s="105" customFormat="1" x14ac:dyDescent="0.25">
      <c r="R8647" s="263"/>
      <c r="T8647" s="276"/>
      <c r="U8647" s="284"/>
    </row>
    <row r="8648" spans="18:21" s="105" customFormat="1" x14ac:dyDescent="0.25">
      <c r="R8648" s="263"/>
      <c r="T8648" s="276"/>
      <c r="U8648" s="284"/>
    </row>
    <row r="8649" spans="18:21" s="105" customFormat="1" x14ac:dyDescent="0.25">
      <c r="R8649" s="263"/>
      <c r="T8649" s="276"/>
      <c r="U8649" s="284"/>
    </row>
    <row r="8650" spans="18:21" s="105" customFormat="1" x14ac:dyDescent="0.25">
      <c r="R8650" s="263"/>
      <c r="T8650" s="276"/>
      <c r="U8650" s="284"/>
    </row>
    <row r="8651" spans="18:21" s="105" customFormat="1" x14ac:dyDescent="0.25">
      <c r="R8651" s="263"/>
      <c r="T8651" s="276"/>
      <c r="U8651" s="284"/>
    </row>
    <row r="8652" spans="18:21" s="105" customFormat="1" x14ac:dyDescent="0.25">
      <c r="R8652" s="263"/>
      <c r="T8652" s="276"/>
      <c r="U8652" s="284"/>
    </row>
    <row r="8653" spans="18:21" s="105" customFormat="1" x14ac:dyDescent="0.25">
      <c r="R8653" s="263"/>
      <c r="T8653" s="276"/>
      <c r="U8653" s="284"/>
    </row>
    <row r="8654" spans="18:21" s="105" customFormat="1" x14ac:dyDescent="0.25">
      <c r="R8654" s="263"/>
      <c r="T8654" s="276"/>
      <c r="U8654" s="284"/>
    </row>
    <row r="8655" spans="18:21" s="105" customFormat="1" x14ac:dyDescent="0.25">
      <c r="R8655" s="263"/>
      <c r="T8655" s="276"/>
      <c r="U8655" s="284"/>
    </row>
    <row r="8656" spans="18:21" s="105" customFormat="1" x14ac:dyDescent="0.25">
      <c r="R8656" s="263"/>
      <c r="T8656" s="276"/>
      <c r="U8656" s="284"/>
    </row>
    <row r="8657" spans="18:21" s="105" customFormat="1" x14ac:dyDescent="0.25">
      <c r="R8657" s="263"/>
      <c r="T8657" s="276"/>
      <c r="U8657" s="284"/>
    </row>
    <row r="8658" spans="18:21" s="105" customFormat="1" x14ac:dyDescent="0.25">
      <c r="R8658" s="263"/>
      <c r="T8658" s="276"/>
      <c r="U8658" s="284"/>
    </row>
    <row r="8659" spans="18:21" s="105" customFormat="1" x14ac:dyDescent="0.25">
      <c r="R8659" s="263"/>
      <c r="T8659" s="276"/>
      <c r="U8659" s="284"/>
    </row>
    <row r="8660" spans="18:21" s="105" customFormat="1" x14ac:dyDescent="0.25">
      <c r="R8660" s="263"/>
      <c r="T8660" s="276"/>
      <c r="U8660" s="284"/>
    </row>
    <row r="8661" spans="18:21" s="105" customFormat="1" x14ac:dyDescent="0.25">
      <c r="R8661" s="263"/>
      <c r="T8661" s="276"/>
      <c r="U8661" s="284"/>
    </row>
    <row r="8662" spans="18:21" s="105" customFormat="1" x14ac:dyDescent="0.25">
      <c r="R8662" s="263"/>
      <c r="T8662" s="276"/>
      <c r="U8662" s="284"/>
    </row>
    <row r="8663" spans="18:21" s="105" customFormat="1" x14ac:dyDescent="0.25">
      <c r="R8663" s="263"/>
      <c r="T8663" s="276"/>
      <c r="U8663" s="284"/>
    </row>
    <row r="8664" spans="18:21" s="105" customFormat="1" x14ac:dyDescent="0.25">
      <c r="R8664" s="263"/>
      <c r="T8664" s="276"/>
      <c r="U8664" s="284"/>
    </row>
    <row r="8665" spans="18:21" s="105" customFormat="1" x14ac:dyDescent="0.25">
      <c r="R8665" s="263"/>
      <c r="T8665" s="276"/>
      <c r="U8665" s="284"/>
    </row>
    <row r="8666" spans="18:21" s="105" customFormat="1" x14ac:dyDescent="0.25">
      <c r="R8666" s="263"/>
      <c r="T8666" s="276"/>
      <c r="U8666" s="284"/>
    </row>
    <row r="8667" spans="18:21" s="105" customFormat="1" x14ac:dyDescent="0.25">
      <c r="R8667" s="263"/>
      <c r="T8667" s="276"/>
      <c r="U8667" s="284"/>
    </row>
    <row r="8668" spans="18:21" s="105" customFormat="1" x14ac:dyDescent="0.25">
      <c r="R8668" s="263"/>
      <c r="T8668" s="276"/>
      <c r="U8668" s="284"/>
    </row>
    <row r="8669" spans="18:21" s="105" customFormat="1" x14ac:dyDescent="0.25">
      <c r="R8669" s="263"/>
      <c r="T8669" s="276"/>
      <c r="U8669" s="284"/>
    </row>
    <row r="8670" spans="18:21" s="105" customFormat="1" x14ac:dyDescent="0.25">
      <c r="R8670" s="263"/>
      <c r="T8670" s="276"/>
      <c r="U8670" s="284"/>
    </row>
    <row r="8671" spans="18:21" s="105" customFormat="1" x14ac:dyDescent="0.25">
      <c r="R8671" s="263"/>
      <c r="T8671" s="276"/>
      <c r="U8671" s="284"/>
    </row>
    <row r="8672" spans="18:21" s="105" customFormat="1" x14ac:dyDescent="0.25">
      <c r="R8672" s="263"/>
      <c r="T8672" s="276"/>
      <c r="U8672" s="284"/>
    </row>
    <row r="8673" spans="18:21" s="105" customFormat="1" x14ac:dyDescent="0.25">
      <c r="R8673" s="263"/>
      <c r="T8673" s="276"/>
      <c r="U8673" s="284"/>
    </row>
    <row r="8674" spans="18:21" s="105" customFormat="1" x14ac:dyDescent="0.25">
      <c r="R8674" s="263"/>
      <c r="T8674" s="276"/>
      <c r="U8674" s="284"/>
    </row>
    <row r="8675" spans="18:21" s="105" customFormat="1" x14ac:dyDescent="0.25">
      <c r="R8675" s="263"/>
      <c r="T8675" s="276"/>
      <c r="U8675" s="284"/>
    </row>
    <row r="8676" spans="18:21" s="105" customFormat="1" x14ac:dyDescent="0.25">
      <c r="R8676" s="263"/>
      <c r="T8676" s="276"/>
      <c r="U8676" s="284"/>
    </row>
    <row r="8677" spans="18:21" s="105" customFormat="1" x14ac:dyDescent="0.25">
      <c r="R8677" s="263"/>
      <c r="T8677" s="276"/>
      <c r="U8677" s="284"/>
    </row>
    <row r="8678" spans="18:21" s="105" customFormat="1" x14ac:dyDescent="0.25">
      <c r="R8678" s="263"/>
      <c r="T8678" s="276"/>
      <c r="U8678" s="284"/>
    </row>
    <row r="8679" spans="18:21" s="105" customFormat="1" x14ac:dyDescent="0.25">
      <c r="R8679" s="263"/>
      <c r="T8679" s="276"/>
      <c r="U8679" s="284"/>
    </row>
    <row r="8680" spans="18:21" s="105" customFormat="1" x14ac:dyDescent="0.25">
      <c r="R8680" s="263"/>
      <c r="T8680" s="276"/>
      <c r="U8680" s="284"/>
    </row>
    <row r="8681" spans="18:21" s="105" customFormat="1" x14ac:dyDescent="0.25">
      <c r="R8681" s="263"/>
      <c r="T8681" s="276"/>
      <c r="U8681" s="284"/>
    </row>
    <row r="8682" spans="18:21" s="105" customFormat="1" x14ac:dyDescent="0.25">
      <c r="R8682" s="263"/>
      <c r="T8682" s="276"/>
      <c r="U8682" s="284"/>
    </row>
    <row r="8683" spans="18:21" s="105" customFormat="1" x14ac:dyDescent="0.25">
      <c r="R8683" s="263"/>
      <c r="T8683" s="276"/>
      <c r="U8683" s="284"/>
    </row>
    <row r="8684" spans="18:21" s="105" customFormat="1" x14ac:dyDescent="0.25">
      <c r="R8684" s="263"/>
      <c r="T8684" s="276"/>
      <c r="U8684" s="284"/>
    </row>
    <row r="8685" spans="18:21" s="105" customFormat="1" x14ac:dyDescent="0.25">
      <c r="R8685" s="263"/>
      <c r="T8685" s="276"/>
      <c r="U8685" s="284"/>
    </row>
    <row r="8686" spans="18:21" s="105" customFormat="1" x14ac:dyDescent="0.25">
      <c r="R8686" s="263"/>
      <c r="T8686" s="276"/>
      <c r="U8686" s="284"/>
    </row>
    <row r="8687" spans="18:21" s="105" customFormat="1" x14ac:dyDescent="0.25">
      <c r="R8687" s="263"/>
      <c r="T8687" s="276"/>
      <c r="U8687" s="284"/>
    </row>
    <row r="8688" spans="18:21" s="105" customFormat="1" x14ac:dyDescent="0.25">
      <c r="R8688" s="263"/>
      <c r="T8688" s="276"/>
      <c r="U8688" s="284"/>
    </row>
    <row r="8689" spans="18:21" s="105" customFormat="1" x14ac:dyDescent="0.25">
      <c r="R8689" s="263"/>
      <c r="T8689" s="276"/>
      <c r="U8689" s="284"/>
    </row>
    <row r="8690" spans="18:21" s="105" customFormat="1" x14ac:dyDescent="0.25">
      <c r="R8690" s="263"/>
      <c r="T8690" s="276"/>
      <c r="U8690" s="284"/>
    </row>
    <row r="8691" spans="18:21" s="105" customFormat="1" x14ac:dyDescent="0.25">
      <c r="R8691" s="263"/>
      <c r="T8691" s="276"/>
      <c r="U8691" s="284"/>
    </row>
    <row r="8692" spans="18:21" s="105" customFormat="1" x14ac:dyDescent="0.25">
      <c r="R8692" s="263"/>
      <c r="T8692" s="276"/>
      <c r="U8692" s="284"/>
    </row>
    <row r="8693" spans="18:21" s="105" customFormat="1" x14ac:dyDescent="0.25">
      <c r="R8693" s="263"/>
      <c r="T8693" s="276"/>
      <c r="U8693" s="284"/>
    </row>
    <row r="8694" spans="18:21" s="105" customFormat="1" x14ac:dyDescent="0.25">
      <c r="R8694" s="263"/>
      <c r="T8694" s="276"/>
      <c r="U8694" s="284"/>
    </row>
    <row r="8695" spans="18:21" s="105" customFormat="1" x14ac:dyDescent="0.25">
      <c r="R8695" s="263"/>
      <c r="T8695" s="276"/>
      <c r="U8695" s="284"/>
    </row>
    <row r="8696" spans="18:21" s="105" customFormat="1" x14ac:dyDescent="0.25">
      <c r="R8696" s="263"/>
      <c r="T8696" s="276"/>
      <c r="U8696" s="284"/>
    </row>
    <row r="8697" spans="18:21" s="105" customFormat="1" x14ac:dyDescent="0.25">
      <c r="R8697" s="263"/>
      <c r="T8697" s="276"/>
      <c r="U8697" s="284"/>
    </row>
    <row r="8698" spans="18:21" s="105" customFormat="1" x14ac:dyDescent="0.25">
      <c r="R8698" s="263"/>
      <c r="T8698" s="276"/>
      <c r="U8698" s="284"/>
    </row>
    <row r="8699" spans="18:21" s="105" customFormat="1" x14ac:dyDescent="0.25">
      <c r="R8699" s="263"/>
      <c r="T8699" s="276"/>
      <c r="U8699" s="284"/>
    </row>
    <row r="8700" spans="18:21" s="105" customFormat="1" x14ac:dyDescent="0.25">
      <c r="R8700" s="263"/>
      <c r="T8700" s="276"/>
      <c r="U8700" s="284"/>
    </row>
    <row r="8701" spans="18:21" s="105" customFormat="1" x14ac:dyDescent="0.25">
      <c r="R8701" s="263"/>
      <c r="T8701" s="276"/>
      <c r="U8701" s="284"/>
    </row>
    <row r="8702" spans="18:21" s="105" customFormat="1" x14ac:dyDescent="0.25">
      <c r="R8702" s="263"/>
      <c r="T8702" s="276"/>
      <c r="U8702" s="284"/>
    </row>
    <row r="8703" spans="18:21" s="105" customFormat="1" x14ac:dyDescent="0.25">
      <c r="R8703" s="263"/>
      <c r="T8703" s="276"/>
      <c r="U8703" s="284"/>
    </row>
    <row r="8704" spans="18:21" s="105" customFormat="1" x14ac:dyDescent="0.25">
      <c r="R8704" s="263"/>
      <c r="T8704" s="276"/>
      <c r="U8704" s="284"/>
    </row>
    <row r="8705" spans="18:21" s="105" customFormat="1" x14ac:dyDescent="0.25">
      <c r="R8705" s="263"/>
      <c r="T8705" s="276"/>
      <c r="U8705" s="284"/>
    </row>
    <row r="8706" spans="18:21" s="105" customFormat="1" x14ac:dyDescent="0.25">
      <c r="R8706" s="263"/>
      <c r="T8706" s="276"/>
      <c r="U8706" s="284"/>
    </row>
    <row r="8707" spans="18:21" s="105" customFormat="1" x14ac:dyDescent="0.25">
      <c r="R8707" s="263"/>
      <c r="T8707" s="276"/>
      <c r="U8707" s="284"/>
    </row>
    <row r="8708" spans="18:21" s="105" customFormat="1" x14ac:dyDescent="0.25">
      <c r="R8708" s="263"/>
      <c r="T8708" s="276"/>
      <c r="U8708" s="284"/>
    </row>
    <row r="8709" spans="18:21" s="105" customFormat="1" x14ac:dyDescent="0.25">
      <c r="R8709" s="263"/>
      <c r="T8709" s="276"/>
      <c r="U8709" s="284"/>
    </row>
    <row r="8710" spans="18:21" s="105" customFormat="1" x14ac:dyDescent="0.25">
      <c r="R8710" s="263"/>
      <c r="T8710" s="276"/>
      <c r="U8710" s="284"/>
    </row>
    <row r="8711" spans="18:21" s="105" customFormat="1" x14ac:dyDescent="0.25">
      <c r="R8711" s="263"/>
      <c r="T8711" s="276"/>
      <c r="U8711" s="284"/>
    </row>
    <row r="8712" spans="18:21" s="105" customFormat="1" x14ac:dyDescent="0.25">
      <c r="R8712" s="263"/>
      <c r="T8712" s="276"/>
      <c r="U8712" s="284"/>
    </row>
    <row r="8713" spans="18:21" s="105" customFormat="1" x14ac:dyDescent="0.25">
      <c r="R8713" s="263"/>
      <c r="T8713" s="276"/>
      <c r="U8713" s="284"/>
    </row>
    <row r="8714" spans="18:21" s="105" customFormat="1" x14ac:dyDescent="0.25">
      <c r="R8714" s="263"/>
      <c r="T8714" s="276"/>
      <c r="U8714" s="284"/>
    </row>
    <row r="8715" spans="18:21" s="105" customFormat="1" x14ac:dyDescent="0.25">
      <c r="R8715" s="263"/>
      <c r="T8715" s="276"/>
      <c r="U8715" s="284"/>
    </row>
    <row r="8716" spans="18:21" s="105" customFormat="1" x14ac:dyDescent="0.25">
      <c r="R8716" s="263"/>
      <c r="T8716" s="276"/>
      <c r="U8716" s="284"/>
    </row>
    <row r="8717" spans="18:21" s="105" customFormat="1" x14ac:dyDescent="0.25">
      <c r="R8717" s="263"/>
      <c r="T8717" s="276"/>
      <c r="U8717" s="284"/>
    </row>
    <row r="8718" spans="18:21" s="105" customFormat="1" x14ac:dyDescent="0.25">
      <c r="R8718" s="263"/>
      <c r="T8718" s="276"/>
      <c r="U8718" s="284"/>
    </row>
    <row r="8719" spans="18:21" s="105" customFormat="1" x14ac:dyDescent="0.25">
      <c r="R8719" s="263"/>
      <c r="T8719" s="276"/>
      <c r="U8719" s="284"/>
    </row>
    <row r="8720" spans="18:21" s="105" customFormat="1" x14ac:dyDescent="0.25">
      <c r="R8720" s="263"/>
      <c r="T8720" s="276"/>
      <c r="U8720" s="284"/>
    </row>
    <row r="8721" spans="18:21" s="105" customFormat="1" x14ac:dyDescent="0.25">
      <c r="R8721" s="263"/>
      <c r="T8721" s="276"/>
      <c r="U8721" s="284"/>
    </row>
    <row r="8722" spans="18:21" s="105" customFormat="1" x14ac:dyDescent="0.25">
      <c r="R8722" s="263"/>
      <c r="T8722" s="276"/>
      <c r="U8722" s="284"/>
    </row>
    <row r="8723" spans="18:21" s="105" customFormat="1" x14ac:dyDescent="0.25">
      <c r="R8723" s="263"/>
      <c r="T8723" s="276"/>
      <c r="U8723" s="284"/>
    </row>
    <row r="8724" spans="18:21" s="105" customFormat="1" x14ac:dyDescent="0.25">
      <c r="R8724" s="263"/>
      <c r="T8724" s="276"/>
      <c r="U8724" s="284"/>
    </row>
    <row r="8725" spans="18:21" s="105" customFormat="1" x14ac:dyDescent="0.25">
      <c r="R8725" s="263"/>
      <c r="T8725" s="276"/>
      <c r="U8725" s="284"/>
    </row>
    <row r="8726" spans="18:21" s="105" customFormat="1" x14ac:dyDescent="0.25">
      <c r="R8726" s="263"/>
      <c r="T8726" s="276"/>
      <c r="U8726" s="284"/>
    </row>
    <row r="8727" spans="18:21" s="105" customFormat="1" x14ac:dyDescent="0.25">
      <c r="R8727" s="263"/>
      <c r="T8727" s="276"/>
      <c r="U8727" s="284"/>
    </row>
    <row r="8728" spans="18:21" s="105" customFormat="1" x14ac:dyDescent="0.25">
      <c r="R8728" s="263"/>
      <c r="T8728" s="276"/>
      <c r="U8728" s="284"/>
    </row>
    <row r="8729" spans="18:21" s="105" customFormat="1" x14ac:dyDescent="0.25">
      <c r="R8729" s="263"/>
      <c r="T8729" s="276"/>
      <c r="U8729" s="284"/>
    </row>
    <row r="8730" spans="18:21" s="105" customFormat="1" x14ac:dyDescent="0.25">
      <c r="R8730" s="263"/>
      <c r="T8730" s="276"/>
      <c r="U8730" s="284"/>
    </row>
    <row r="8731" spans="18:21" s="105" customFormat="1" x14ac:dyDescent="0.25">
      <c r="R8731" s="263"/>
      <c r="T8731" s="276"/>
      <c r="U8731" s="284"/>
    </row>
    <row r="8732" spans="18:21" s="105" customFormat="1" x14ac:dyDescent="0.25">
      <c r="R8732" s="263"/>
      <c r="T8732" s="276"/>
      <c r="U8732" s="284"/>
    </row>
    <row r="8733" spans="18:21" s="105" customFormat="1" x14ac:dyDescent="0.25">
      <c r="R8733" s="263"/>
      <c r="T8733" s="276"/>
      <c r="U8733" s="284"/>
    </row>
    <row r="8734" spans="18:21" s="105" customFormat="1" x14ac:dyDescent="0.25">
      <c r="R8734" s="263"/>
      <c r="T8734" s="276"/>
      <c r="U8734" s="284"/>
    </row>
    <row r="8735" spans="18:21" s="105" customFormat="1" x14ac:dyDescent="0.25">
      <c r="R8735" s="263"/>
      <c r="T8735" s="276"/>
      <c r="U8735" s="284"/>
    </row>
    <row r="8736" spans="18:21" s="105" customFormat="1" x14ac:dyDescent="0.25">
      <c r="R8736" s="263"/>
      <c r="T8736" s="276"/>
      <c r="U8736" s="284"/>
    </row>
    <row r="8737" spans="18:21" s="105" customFormat="1" x14ac:dyDescent="0.25">
      <c r="R8737" s="263"/>
      <c r="T8737" s="276"/>
      <c r="U8737" s="284"/>
    </row>
    <row r="8738" spans="18:21" s="105" customFormat="1" x14ac:dyDescent="0.25">
      <c r="R8738" s="263"/>
      <c r="T8738" s="276"/>
      <c r="U8738" s="284"/>
    </row>
    <row r="8739" spans="18:21" s="105" customFormat="1" x14ac:dyDescent="0.25">
      <c r="R8739" s="263"/>
      <c r="T8739" s="276"/>
      <c r="U8739" s="284"/>
    </row>
    <row r="8740" spans="18:21" s="105" customFormat="1" x14ac:dyDescent="0.25">
      <c r="R8740" s="263"/>
      <c r="T8740" s="276"/>
      <c r="U8740" s="284"/>
    </row>
    <row r="8741" spans="18:21" s="105" customFormat="1" x14ac:dyDescent="0.25">
      <c r="R8741" s="263"/>
      <c r="T8741" s="276"/>
      <c r="U8741" s="284"/>
    </row>
    <row r="8742" spans="18:21" s="105" customFormat="1" x14ac:dyDescent="0.25">
      <c r="R8742" s="263"/>
      <c r="T8742" s="276"/>
      <c r="U8742" s="284"/>
    </row>
    <row r="8743" spans="18:21" s="105" customFormat="1" x14ac:dyDescent="0.25">
      <c r="R8743" s="263"/>
      <c r="T8743" s="276"/>
      <c r="U8743" s="284"/>
    </row>
    <row r="8744" spans="18:21" s="105" customFormat="1" x14ac:dyDescent="0.25">
      <c r="R8744" s="263"/>
      <c r="T8744" s="276"/>
      <c r="U8744" s="284"/>
    </row>
    <row r="8745" spans="18:21" s="105" customFormat="1" x14ac:dyDescent="0.25">
      <c r="R8745" s="263"/>
      <c r="T8745" s="276"/>
      <c r="U8745" s="284"/>
    </row>
    <row r="8746" spans="18:21" s="105" customFormat="1" x14ac:dyDescent="0.25">
      <c r="R8746" s="263"/>
      <c r="T8746" s="276"/>
      <c r="U8746" s="284"/>
    </row>
    <row r="8747" spans="18:21" s="105" customFormat="1" x14ac:dyDescent="0.25">
      <c r="R8747" s="263"/>
      <c r="T8747" s="276"/>
      <c r="U8747" s="284"/>
    </row>
    <row r="8748" spans="18:21" s="105" customFormat="1" x14ac:dyDescent="0.25">
      <c r="R8748" s="263"/>
      <c r="T8748" s="276"/>
      <c r="U8748" s="284"/>
    </row>
    <row r="8749" spans="18:21" s="105" customFormat="1" x14ac:dyDescent="0.25">
      <c r="R8749" s="263"/>
      <c r="T8749" s="276"/>
      <c r="U8749" s="284"/>
    </row>
    <row r="8750" spans="18:21" s="105" customFormat="1" x14ac:dyDescent="0.25">
      <c r="R8750" s="263"/>
      <c r="T8750" s="276"/>
      <c r="U8750" s="284"/>
    </row>
    <row r="8751" spans="18:21" s="105" customFormat="1" x14ac:dyDescent="0.25">
      <c r="R8751" s="263"/>
      <c r="T8751" s="276"/>
      <c r="U8751" s="284"/>
    </row>
    <row r="8752" spans="18:21" s="105" customFormat="1" x14ac:dyDescent="0.25">
      <c r="R8752" s="263"/>
      <c r="T8752" s="276"/>
      <c r="U8752" s="284"/>
    </row>
    <row r="8753" spans="18:21" s="105" customFormat="1" x14ac:dyDescent="0.25">
      <c r="R8753" s="263"/>
      <c r="T8753" s="276"/>
      <c r="U8753" s="284"/>
    </row>
    <row r="8754" spans="18:21" s="105" customFormat="1" x14ac:dyDescent="0.25">
      <c r="R8754" s="263"/>
      <c r="T8754" s="276"/>
      <c r="U8754" s="284"/>
    </row>
    <row r="8755" spans="18:21" s="105" customFormat="1" x14ac:dyDescent="0.25">
      <c r="R8755" s="263"/>
      <c r="T8755" s="276"/>
      <c r="U8755" s="284"/>
    </row>
    <row r="8756" spans="18:21" s="105" customFormat="1" x14ac:dyDescent="0.25">
      <c r="R8756" s="263"/>
      <c r="T8756" s="276"/>
      <c r="U8756" s="284"/>
    </row>
    <row r="8757" spans="18:21" s="105" customFormat="1" x14ac:dyDescent="0.25">
      <c r="R8757" s="263"/>
      <c r="T8757" s="276"/>
      <c r="U8757" s="284"/>
    </row>
    <row r="8758" spans="18:21" s="105" customFormat="1" x14ac:dyDescent="0.25">
      <c r="R8758" s="263"/>
      <c r="T8758" s="276"/>
      <c r="U8758" s="284"/>
    </row>
    <row r="8759" spans="18:21" s="105" customFormat="1" x14ac:dyDescent="0.25">
      <c r="R8759" s="263"/>
      <c r="T8759" s="276"/>
      <c r="U8759" s="284"/>
    </row>
    <row r="8760" spans="18:21" s="105" customFormat="1" x14ac:dyDescent="0.25">
      <c r="R8760" s="263"/>
      <c r="T8760" s="276"/>
      <c r="U8760" s="284"/>
    </row>
    <row r="8761" spans="18:21" s="105" customFormat="1" x14ac:dyDescent="0.25">
      <c r="R8761" s="263"/>
      <c r="T8761" s="276"/>
      <c r="U8761" s="284"/>
    </row>
    <row r="8762" spans="18:21" s="105" customFormat="1" x14ac:dyDescent="0.25">
      <c r="R8762" s="263"/>
      <c r="T8762" s="276"/>
      <c r="U8762" s="284"/>
    </row>
    <row r="8763" spans="18:21" s="105" customFormat="1" x14ac:dyDescent="0.25">
      <c r="R8763" s="263"/>
      <c r="T8763" s="276"/>
      <c r="U8763" s="284"/>
    </row>
    <row r="8764" spans="18:21" s="105" customFormat="1" x14ac:dyDescent="0.25">
      <c r="R8764" s="263"/>
      <c r="T8764" s="276"/>
      <c r="U8764" s="284"/>
    </row>
    <row r="8765" spans="18:21" s="105" customFormat="1" x14ac:dyDescent="0.25">
      <c r="R8765" s="263"/>
      <c r="T8765" s="276"/>
      <c r="U8765" s="284"/>
    </row>
    <row r="8766" spans="18:21" s="105" customFormat="1" x14ac:dyDescent="0.25">
      <c r="R8766" s="263"/>
      <c r="T8766" s="276"/>
      <c r="U8766" s="284"/>
    </row>
    <row r="8767" spans="18:21" s="105" customFormat="1" x14ac:dyDescent="0.25">
      <c r="R8767" s="263"/>
      <c r="T8767" s="276"/>
      <c r="U8767" s="284"/>
    </row>
    <row r="8768" spans="18:21" s="105" customFormat="1" x14ac:dyDescent="0.25">
      <c r="R8768" s="263"/>
      <c r="T8768" s="276"/>
      <c r="U8768" s="284"/>
    </row>
    <row r="8769" spans="18:21" s="105" customFormat="1" x14ac:dyDescent="0.25">
      <c r="R8769" s="263"/>
      <c r="T8769" s="276"/>
      <c r="U8769" s="284"/>
    </row>
    <row r="8770" spans="18:21" s="105" customFormat="1" x14ac:dyDescent="0.25">
      <c r="R8770" s="263"/>
      <c r="T8770" s="276"/>
      <c r="U8770" s="284"/>
    </row>
    <row r="8771" spans="18:21" s="105" customFormat="1" x14ac:dyDescent="0.25">
      <c r="R8771" s="263"/>
      <c r="T8771" s="276"/>
      <c r="U8771" s="284"/>
    </row>
    <row r="8772" spans="18:21" s="105" customFormat="1" x14ac:dyDescent="0.25">
      <c r="R8772" s="263"/>
      <c r="T8772" s="276"/>
      <c r="U8772" s="284"/>
    </row>
    <row r="8773" spans="18:21" s="105" customFormat="1" x14ac:dyDescent="0.25">
      <c r="R8773" s="263"/>
      <c r="T8773" s="276"/>
      <c r="U8773" s="284"/>
    </row>
    <row r="8774" spans="18:21" s="105" customFormat="1" x14ac:dyDescent="0.25">
      <c r="R8774" s="263"/>
      <c r="T8774" s="276"/>
      <c r="U8774" s="284"/>
    </row>
    <row r="8775" spans="18:21" s="105" customFormat="1" x14ac:dyDescent="0.25">
      <c r="R8775" s="263"/>
      <c r="T8775" s="276"/>
      <c r="U8775" s="284"/>
    </row>
    <row r="8776" spans="18:21" s="105" customFormat="1" x14ac:dyDescent="0.25">
      <c r="R8776" s="263"/>
      <c r="T8776" s="276"/>
      <c r="U8776" s="284"/>
    </row>
    <row r="8777" spans="18:21" s="105" customFormat="1" x14ac:dyDescent="0.25">
      <c r="R8777" s="263"/>
      <c r="T8777" s="276"/>
      <c r="U8777" s="284"/>
    </row>
    <row r="8778" spans="18:21" s="105" customFormat="1" x14ac:dyDescent="0.25">
      <c r="R8778" s="263"/>
      <c r="T8778" s="276"/>
      <c r="U8778" s="284"/>
    </row>
    <row r="8779" spans="18:21" s="105" customFormat="1" x14ac:dyDescent="0.25">
      <c r="R8779" s="263"/>
      <c r="T8779" s="276"/>
      <c r="U8779" s="284"/>
    </row>
    <row r="8780" spans="18:21" s="105" customFormat="1" x14ac:dyDescent="0.25">
      <c r="R8780" s="263"/>
      <c r="T8780" s="276"/>
      <c r="U8780" s="284"/>
    </row>
    <row r="8781" spans="18:21" s="105" customFormat="1" x14ac:dyDescent="0.25">
      <c r="R8781" s="263"/>
      <c r="T8781" s="276"/>
      <c r="U8781" s="284"/>
    </row>
    <row r="8782" spans="18:21" s="105" customFormat="1" x14ac:dyDescent="0.25">
      <c r="R8782" s="263"/>
      <c r="T8782" s="276"/>
      <c r="U8782" s="284"/>
    </row>
    <row r="8783" spans="18:21" s="105" customFormat="1" x14ac:dyDescent="0.25">
      <c r="R8783" s="263"/>
      <c r="T8783" s="276"/>
      <c r="U8783" s="284"/>
    </row>
    <row r="8784" spans="18:21" s="105" customFormat="1" x14ac:dyDescent="0.25">
      <c r="R8784" s="263"/>
      <c r="T8784" s="276"/>
      <c r="U8784" s="284"/>
    </row>
    <row r="8785" spans="18:21" s="105" customFormat="1" x14ac:dyDescent="0.25">
      <c r="R8785" s="263"/>
      <c r="T8785" s="276"/>
      <c r="U8785" s="284"/>
    </row>
    <row r="8786" spans="18:21" s="105" customFormat="1" x14ac:dyDescent="0.25">
      <c r="R8786" s="263"/>
      <c r="T8786" s="276"/>
      <c r="U8786" s="284"/>
    </row>
    <row r="8787" spans="18:21" s="105" customFormat="1" x14ac:dyDescent="0.25">
      <c r="R8787" s="263"/>
      <c r="T8787" s="276"/>
      <c r="U8787" s="284"/>
    </row>
    <row r="8788" spans="18:21" s="105" customFormat="1" x14ac:dyDescent="0.25">
      <c r="R8788" s="263"/>
      <c r="T8788" s="276"/>
      <c r="U8788" s="284"/>
    </row>
    <row r="8789" spans="18:21" s="105" customFormat="1" x14ac:dyDescent="0.25">
      <c r="R8789" s="263"/>
      <c r="T8789" s="276"/>
      <c r="U8789" s="284"/>
    </row>
    <row r="8790" spans="18:21" s="105" customFormat="1" x14ac:dyDescent="0.25">
      <c r="R8790" s="263"/>
      <c r="T8790" s="276"/>
      <c r="U8790" s="284"/>
    </row>
    <row r="8791" spans="18:21" s="105" customFormat="1" x14ac:dyDescent="0.25">
      <c r="R8791" s="263"/>
      <c r="T8791" s="276"/>
      <c r="U8791" s="284"/>
    </row>
    <row r="8792" spans="18:21" s="105" customFormat="1" x14ac:dyDescent="0.25">
      <c r="R8792" s="263"/>
      <c r="T8792" s="276"/>
      <c r="U8792" s="284"/>
    </row>
    <row r="8793" spans="18:21" s="105" customFormat="1" x14ac:dyDescent="0.25">
      <c r="R8793" s="263"/>
      <c r="T8793" s="276"/>
      <c r="U8793" s="284"/>
    </row>
    <row r="8794" spans="18:21" s="105" customFormat="1" x14ac:dyDescent="0.25">
      <c r="R8794" s="263"/>
      <c r="T8794" s="276"/>
      <c r="U8794" s="284"/>
    </row>
    <row r="8795" spans="18:21" s="105" customFormat="1" x14ac:dyDescent="0.25">
      <c r="R8795" s="263"/>
      <c r="T8795" s="276"/>
      <c r="U8795" s="284"/>
    </row>
    <row r="8796" spans="18:21" s="105" customFormat="1" x14ac:dyDescent="0.25">
      <c r="R8796" s="263"/>
      <c r="T8796" s="276"/>
      <c r="U8796" s="284"/>
    </row>
    <row r="8797" spans="18:21" s="105" customFormat="1" x14ac:dyDescent="0.25">
      <c r="R8797" s="263"/>
      <c r="T8797" s="276"/>
      <c r="U8797" s="284"/>
    </row>
    <row r="8798" spans="18:21" s="105" customFormat="1" x14ac:dyDescent="0.25">
      <c r="R8798" s="263"/>
      <c r="T8798" s="276"/>
      <c r="U8798" s="284"/>
    </row>
    <row r="8799" spans="18:21" s="105" customFormat="1" x14ac:dyDescent="0.25">
      <c r="R8799" s="263"/>
      <c r="T8799" s="276"/>
      <c r="U8799" s="284"/>
    </row>
    <row r="8800" spans="18:21" s="105" customFormat="1" x14ac:dyDescent="0.25">
      <c r="R8800" s="263"/>
      <c r="T8800" s="276"/>
      <c r="U8800" s="284"/>
    </row>
    <row r="8801" spans="18:21" s="105" customFormat="1" x14ac:dyDescent="0.25">
      <c r="R8801" s="263"/>
      <c r="T8801" s="276"/>
      <c r="U8801" s="284"/>
    </row>
    <row r="8802" spans="18:21" s="105" customFormat="1" x14ac:dyDescent="0.25">
      <c r="R8802" s="263"/>
      <c r="T8802" s="276"/>
      <c r="U8802" s="284"/>
    </row>
    <row r="8803" spans="18:21" s="105" customFormat="1" x14ac:dyDescent="0.25">
      <c r="R8803" s="263"/>
      <c r="T8803" s="276"/>
      <c r="U8803" s="284"/>
    </row>
    <row r="8804" spans="18:21" s="105" customFormat="1" x14ac:dyDescent="0.25">
      <c r="R8804" s="263"/>
      <c r="T8804" s="276"/>
      <c r="U8804" s="284"/>
    </row>
    <row r="8805" spans="18:21" s="105" customFormat="1" x14ac:dyDescent="0.25">
      <c r="R8805" s="263"/>
      <c r="T8805" s="276"/>
      <c r="U8805" s="284"/>
    </row>
    <row r="8806" spans="18:21" s="105" customFormat="1" x14ac:dyDescent="0.25">
      <c r="R8806" s="263"/>
      <c r="T8806" s="276"/>
      <c r="U8806" s="284"/>
    </row>
    <row r="8807" spans="18:21" s="105" customFormat="1" x14ac:dyDescent="0.25">
      <c r="R8807" s="263"/>
      <c r="T8807" s="276"/>
      <c r="U8807" s="284"/>
    </row>
    <row r="8808" spans="18:21" s="105" customFormat="1" x14ac:dyDescent="0.25">
      <c r="R8808" s="263"/>
      <c r="T8808" s="276"/>
      <c r="U8808" s="284"/>
    </row>
    <row r="8809" spans="18:21" s="105" customFormat="1" x14ac:dyDescent="0.25">
      <c r="R8809" s="263"/>
      <c r="T8809" s="276"/>
      <c r="U8809" s="284"/>
    </row>
    <row r="8810" spans="18:21" s="105" customFormat="1" x14ac:dyDescent="0.25">
      <c r="R8810" s="263"/>
      <c r="T8810" s="276"/>
      <c r="U8810" s="284"/>
    </row>
    <row r="8811" spans="18:21" s="105" customFormat="1" x14ac:dyDescent="0.25">
      <c r="R8811" s="263"/>
      <c r="T8811" s="276"/>
      <c r="U8811" s="284"/>
    </row>
    <row r="8812" spans="18:21" s="105" customFormat="1" x14ac:dyDescent="0.25">
      <c r="R8812" s="263"/>
      <c r="T8812" s="276"/>
      <c r="U8812" s="284"/>
    </row>
    <row r="8813" spans="18:21" s="105" customFormat="1" x14ac:dyDescent="0.25">
      <c r="R8813" s="263"/>
      <c r="T8813" s="276"/>
      <c r="U8813" s="284"/>
    </row>
    <row r="8814" spans="18:21" s="105" customFormat="1" x14ac:dyDescent="0.25">
      <c r="R8814" s="263"/>
      <c r="T8814" s="276"/>
      <c r="U8814" s="284"/>
    </row>
    <row r="8815" spans="18:21" s="105" customFormat="1" x14ac:dyDescent="0.25">
      <c r="R8815" s="263"/>
      <c r="T8815" s="276"/>
      <c r="U8815" s="284"/>
    </row>
    <row r="8816" spans="18:21" s="105" customFormat="1" x14ac:dyDescent="0.25">
      <c r="R8816" s="263"/>
      <c r="T8816" s="276"/>
      <c r="U8816" s="284"/>
    </row>
    <row r="8817" spans="18:21" s="105" customFormat="1" x14ac:dyDescent="0.25">
      <c r="R8817" s="263"/>
      <c r="T8817" s="276"/>
      <c r="U8817" s="284"/>
    </row>
    <row r="8818" spans="18:21" s="105" customFormat="1" x14ac:dyDescent="0.25">
      <c r="R8818" s="263"/>
      <c r="T8818" s="276"/>
      <c r="U8818" s="284"/>
    </row>
    <row r="8819" spans="18:21" s="105" customFormat="1" x14ac:dyDescent="0.25">
      <c r="R8819" s="263"/>
      <c r="T8819" s="276"/>
      <c r="U8819" s="284"/>
    </row>
    <row r="8820" spans="18:21" s="105" customFormat="1" x14ac:dyDescent="0.25">
      <c r="R8820" s="263"/>
      <c r="T8820" s="276"/>
      <c r="U8820" s="284"/>
    </row>
    <row r="8821" spans="18:21" s="105" customFormat="1" x14ac:dyDescent="0.25">
      <c r="R8821" s="263"/>
      <c r="T8821" s="276"/>
      <c r="U8821" s="284"/>
    </row>
    <row r="8822" spans="18:21" s="105" customFormat="1" x14ac:dyDescent="0.25">
      <c r="R8822" s="263"/>
      <c r="T8822" s="276"/>
      <c r="U8822" s="284"/>
    </row>
    <row r="8823" spans="18:21" s="105" customFormat="1" x14ac:dyDescent="0.25">
      <c r="R8823" s="263"/>
      <c r="T8823" s="276"/>
      <c r="U8823" s="284"/>
    </row>
    <row r="8824" spans="18:21" s="105" customFormat="1" x14ac:dyDescent="0.25">
      <c r="R8824" s="263"/>
      <c r="T8824" s="276"/>
      <c r="U8824" s="284"/>
    </row>
    <row r="8825" spans="18:21" s="105" customFormat="1" x14ac:dyDescent="0.25">
      <c r="R8825" s="263"/>
      <c r="T8825" s="276"/>
      <c r="U8825" s="284"/>
    </row>
    <row r="8826" spans="18:21" s="105" customFormat="1" x14ac:dyDescent="0.25">
      <c r="R8826" s="263"/>
      <c r="T8826" s="276"/>
      <c r="U8826" s="284"/>
    </row>
    <row r="8827" spans="18:21" s="105" customFormat="1" x14ac:dyDescent="0.25">
      <c r="R8827" s="263"/>
      <c r="T8827" s="276"/>
      <c r="U8827" s="284"/>
    </row>
    <row r="8828" spans="18:21" s="105" customFormat="1" x14ac:dyDescent="0.25">
      <c r="R8828" s="263"/>
      <c r="T8828" s="276"/>
      <c r="U8828" s="284"/>
    </row>
    <row r="8829" spans="18:21" s="105" customFormat="1" x14ac:dyDescent="0.25">
      <c r="R8829" s="263"/>
      <c r="T8829" s="276"/>
      <c r="U8829" s="284"/>
    </row>
    <row r="8830" spans="18:21" s="105" customFormat="1" x14ac:dyDescent="0.25">
      <c r="R8830" s="263"/>
      <c r="T8830" s="276"/>
      <c r="U8830" s="284"/>
    </row>
    <row r="8831" spans="18:21" s="105" customFormat="1" x14ac:dyDescent="0.25">
      <c r="R8831" s="263"/>
      <c r="T8831" s="276"/>
      <c r="U8831" s="284"/>
    </row>
    <row r="8832" spans="18:21" s="105" customFormat="1" x14ac:dyDescent="0.25">
      <c r="R8832" s="263"/>
      <c r="T8832" s="276"/>
      <c r="U8832" s="284"/>
    </row>
    <row r="8833" spans="18:21" s="105" customFormat="1" x14ac:dyDescent="0.25">
      <c r="R8833" s="263"/>
      <c r="T8833" s="276"/>
      <c r="U8833" s="284"/>
    </row>
    <row r="8834" spans="18:21" s="105" customFormat="1" x14ac:dyDescent="0.25">
      <c r="R8834" s="263"/>
      <c r="T8834" s="276"/>
      <c r="U8834" s="284"/>
    </row>
    <row r="8835" spans="18:21" s="105" customFormat="1" x14ac:dyDescent="0.25">
      <c r="R8835" s="263"/>
      <c r="T8835" s="276"/>
      <c r="U8835" s="284"/>
    </row>
    <row r="8836" spans="18:21" s="105" customFormat="1" x14ac:dyDescent="0.25">
      <c r="R8836" s="263"/>
      <c r="T8836" s="276"/>
      <c r="U8836" s="284"/>
    </row>
    <row r="8837" spans="18:21" s="105" customFormat="1" x14ac:dyDescent="0.25">
      <c r="R8837" s="263"/>
      <c r="T8837" s="276"/>
      <c r="U8837" s="284"/>
    </row>
    <row r="8838" spans="18:21" s="105" customFormat="1" x14ac:dyDescent="0.25">
      <c r="R8838" s="263"/>
      <c r="T8838" s="276"/>
      <c r="U8838" s="284"/>
    </row>
    <row r="8839" spans="18:21" s="105" customFormat="1" x14ac:dyDescent="0.25">
      <c r="R8839" s="263"/>
      <c r="T8839" s="276"/>
      <c r="U8839" s="284"/>
    </row>
    <row r="8840" spans="18:21" s="105" customFormat="1" x14ac:dyDescent="0.25">
      <c r="R8840" s="263"/>
      <c r="T8840" s="276"/>
      <c r="U8840" s="284"/>
    </row>
    <row r="8841" spans="18:21" s="105" customFormat="1" x14ac:dyDescent="0.25">
      <c r="R8841" s="263"/>
      <c r="T8841" s="276"/>
      <c r="U8841" s="284"/>
    </row>
    <row r="8842" spans="18:21" s="105" customFormat="1" x14ac:dyDescent="0.25">
      <c r="R8842" s="263"/>
      <c r="T8842" s="276"/>
      <c r="U8842" s="284"/>
    </row>
    <row r="8843" spans="18:21" s="105" customFormat="1" x14ac:dyDescent="0.25">
      <c r="R8843" s="263"/>
      <c r="T8843" s="276"/>
      <c r="U8843" s="284"/>
    </row>
    <row r="8844" spans="18:21" s="105" customFormat="1" x14ac:dyDescent="0.25">
      <c r="R8844" s="263"/>
      <c r="T8844" s="276"/>
      <c r="U8844" s="284"/>
    </row>
    <row r="8845" spans="18:21" s="105" customFormat="1" x14ac:dyDescent="0.25">
      <c r="R8845" s="263"/>
      <c r="T8845" s="276"/>
      <c r="U8845" s="284"/>
    </row>
    <row r="8846" spans="18:21" s="105" customFormat="1" x14ac:dyDescent="0.25">
      <c r="R8846" s="263"/>
      <c r="T8846" s="276"/>
      <c r="U8846" s="284"/>
    </row>
    <row r="8847" spans="18:21" s="105" customFormat="1" x14ac:dyDescent="0.25">
      <c r="R8847" s="263"/>
      <c r="T8847" s="276"/>
      <c r="U8847" s="284"/>
    </row>
    <row r="8848" spans="18:21" s="105" customFormat="1" x14ac:dyDescent="0.25">
      <c r="R8848" s="263"/>
      <c r="T8848" s="276"/>
      <c r="U8848" s="284"/>
    </row>
    <row r="8849" spans="18:21" s="105" customFormat="1" x14ac:dyDescent="0.25">
      <c r="R8849" s="263"/>
      <c r="T8849" s="276"/>
      <c r="U8849" s="284"/>
    </row>
    <row r="8850" spans="18:21" s="105" customFormat="1" x14ac:dyDescent="0.25">
      <c r="R8850" s="263"/>
      <c r="T8850" s="276"/>
      <c r="U8850" s="284"/>
    </row>
    <row r="8851" spans="18:21" s="105" customFormat="1" x14ac:dyDescent="0.25">
      <c r="R8851" s="263"/>
      <c r="T8851" s="276"/>
      <c r="U8851" s="284"/>
    </row>
    <row r="8852" spans="18:21" s="105" customFormat="1" x14ac:dyDescent="0.25">
      <c r="R8852" s="263"/>
      <c r="T8852" s="276"/>
      <c r="U8852" s="284"/>
    </row>
    <row r="8853" spans="18:21" s="105" customFormat="1" x14ac:dyDescent="0.25">
      <c r="R8853" s="263"/>
      <c r="T8853" s="276"/>
      <c r="U8853" s="284"/>
    </row>
    <row r="8854" spans="18:21" s="105" customFormat="1" x14ac:dyDescent="0.25">
      <c r="R8854" s="263"/>
      <c r="T8854" s="276"/>
      <c r="U8854" s="284"/>
    </row>
    <row r="8855" spans="18:21" s="105" customFormat="1" x14ac:dyDescent="0.25">
      <c r="R8855" s="263"/>
      <c r="T8855" s="276"/>
      <c r="U8855" s="284"/>
    </row>
    <row r="8856" spans="18:21" s="105" customFormat="1" x14ac:dyDescent="0.25">
      <c r="R8856" s="263"/>
      <c r="T8856" s="276"/>
      <c r="U8856" s="284"/>
    </row>
    <row r="8857" spans="18:21" s="105" customFormat="1" x14ac:dyDescent="0.25">
      <c r="R8857" s="263"/>
      <c r="T8857" s="276"/>
      <c r="U8857" s="284"/>
    </row>
    <row r="8858" spans="18:21" s="105" customFormat="1" x14ac:dyDescent="0.25">
      <c r="R8858" s="263"/>
      <c r="T8858" s="276"/>
      <c r="U8858" s="284"/>
    </row>
    <row r="8859" spans="18:21" s="105" customFormat="1" x14ac:dyDescent="0.25">
      <c r="R8859" s="263"/>
      <c r="T8859" s="276"/>
      <c r="U8859" s="284"/>
    </row>
    <row r="8860" spans="18:21" s="105" customFormat="1" x14ac:dyDescent="0.25">
      <c r="R8860" s="263"/>
      <c r="T8860" s="276"/>
      <c r="U8860" s="284"/>
    </row>
    <row r="8861" spans="18:21" s="105" customFormat="1" x14ac:dyDescent="0.25">
      <c r="R8861" s="263"/>
      <c r="T8861" s="276"/>
      <c r="U8861" s="284"/>
    </row>
    <row r="8862" spans="18:21" s="105" customFormat="1" x14ac:dyDescent="0.25">
      <c r="R8862" s="263"/>
      <c r="T8862" s="276"/>
      <c r="U8862" s="284"/>
    </row>
    <row r="8863" spans="18:21" s="105" customFormat="1" x14ac:dyDescent="0.25">
      <c r="R8863" s="263"/>
      <c r="T8863" s="276"/>
      <c r="U8863" s="284"/>
    </row>
    <row r="8864" spans="18:21" s="105" customFormat="1" x14ac:dyDescent="0.25">
      <c r="R8864" s="263"/>
      <c r="T8864" s="276"/>
      <c r="U8864" s="284"/>
    </row>
    <row r="8865" spans="18:21" s="105" customFormat="1" x14ac:dyDescent="0.25">
      <c r="R8865" s="263"/>
      <c r="T8865" s="276"/>
      <c r="U8865" s="284"/>
    </row>
    <row r="8866" spans="18:21" s="105" customFormat="1" x14ac:dyDescent="0.25">
      <c r="R8866" s="263"/>
      <c r="T8866" s="276"/>
      <c r="U8866" s="284"/>
    </row>
    <row r="8867" spans="18:21" s="105" customFormat="1" x14ac:dyDescent="0.25">
      <c r="R8867" s="263"/>
      <c r="T8867" s="276"/>
      <c r="U8867" s="284"/>
    </row>
    <row r="8868" spans="18:21" s="105" customFormat="1" x14ac:dyDescent="0.25">
      <c r="R8868" s="263"/>
      <c r="T8868" s="276"/>
      <c r="U8868" s="284"/>
    </row>
    <row r="8869" spans="18:21" s="105" customFormat="1" x14ac:dyDescent="0.25">
      <c r="R8869" s="263"/>
      <c r="T8869" s="276"/>
      <c r="U8869" s="284"/>
    </row>
    <row r="8870" spans="18:21" s="105" customFormat="1" x14ac:dyDescent="0.25">
      <c r="R8870" s="263"/>
      <c r="T8870" s="276"/>
      <c r="U8870" s="284"/>
    </row>
    <row r="8871" spans="18:21" s="105" customFormat="1" x14ac:dyDescent="0.25">
      <c r="R8871" s="263"/>
      <c r="T8871" s="276"/>
      <c r="U8871" s="284"/>
    </row>
    <row r="8872" spans="18:21" s="105" customFormat="1" x14ac:dyDescent="0.25">
      <c r="R8872" s="263"/>
      <c r="T8872" s="276"/>
      <c r="U8872" s="284"/>
    </row>
    <row r="8873" spans="18:21" s="105" customFormat="1" x14ac:dyDescent="0.25">
      <c r="R8873" s="263"/>
      <c r="T8873" s="276"/>
      <c r="U8873" s="284"/>
    </row>
    <row r="8874" spans="18:21" s="105" customFormat="1" x14ac:dyDescent="0.25">
      <c r="R8874" s="263"/>
      <c r="T8874" s="276"/>
      <c r="U8874" s="284"/>
    </row>
    <row r="8875" spans="18:21" s="105" customFormat="1" x14ac:dyDescent="0.25">
      <c r="R8875" s="263"/>
      <c r="T8875" s="276"/>
      <c r="U8875" s="284"/>
    </row>
    <row r="8876" spans="18:21" s="105" customFormat="1" x14ac:dyDescent="0.25">
      <c r="R8876" s="263"/>
      <c r="T8876" s="276"/>
      <c r="U8876" s="284"/>
    </row>
    <row r="8877" spans="18:21" s="105" customFormat="1" x14ac:dyDescent="0.25">
      <c r="R8877" s="263"/>
      <c r="T8877" s="276"/>
      <c r="U8877" s="284"/>
    </row>
    <row r="8878" spans="18:21" s="105" customFormat="1" x14ac:dyDescent="0.25">
      <c r="R8878" s="263"/>
      <c r="T8878" s="276"/>
      <c r="U8878" s="284"/>
    </row>
    <row r="8879" spans="18:21" s="105" customFormat="1" x14ac:dyDescent="0.25">
      <c r="R8879" s="263"/>
      <c r="T8879" s="276"/>
      <c r="U8879" s="284"/>
    </row>
    <row r="8880" spans="18:21" s="105" customFormat="1" x14ac:dyDescent="0.25">
      <c r="R8880" s="263"/>
      <c r="T8880" s="276"/>
      <c r="U8880" s="284"/>
    </row>
    <row r="8881" spans="18:21" s="105" customFormat="1" x14ac:dyDescent="0.25">
      <c r="R8881" s="263"/>
      <c r="T8881" s="276"/>
      <c r="U8881" s="284"/>
    </row>
    <row r="8882" spans="18:21" s="105" customFormat="1" x14ac:dyDescent="0.25">
      <c r="R8882" s="263"/>
      <c r="T8882" s="276"/>
      <c r="U8882" s="284"/>
    </row>
    <row r="8883" spans="18:21" s="105" customFormat="1" x14ac:dyDescent="0.25">
      <c r="R8883" s="263"/>
      <c r="T8883" s="276"/>
      <c r="U8883" s="284"/>
    </row>
    <row r="8884" spans="18:21" s="105" customFormat="1" x14ac:dyDescent="0.25">
      <c r="R8884" s="263"/>
      <c r="T8884" s="276"/>
      <c r="U8884" s="284"/>
    </row>
    <row r="8885" spans="18:21" s="105" customFormat="1" x14ac:dyDescent="0.25">
      <c r="R8885" s="263"/>
      <c r="T8885" s="276"/>
      <c r="U8885" s="284"/>
    </row>
    <row r="8886" spans="18:21" s="105" customFormat="1" x14ac:dyDescent="0.25">
      <c r="R8886" s="263"/>
      <c r="T8886" s="276"/>
      <c r="U8886" s="284"/>
    </row>
    <row r="8887" spans="18:21" s="105" customFormat="1" x14ac:dyDescent="0.25">
      <c r="R8887" s="263"/>
      <c r="T8887" s="276"/>
      <c r="U8887" s="284"/>
    </row>
    <row r="8888" spans="18:21" s="105" customFormat="1" x14ac:dyDescent="0.25">
      <c r="R8888" s="263"/>
      <c r="T8888" s="276"/>
      <c r="U8888" s="284"/>
    </row>
    <row r="8889" spans="18:21" s="105" customFormat="1" x14ac:dyDescent="0.25">
      <c r="R8889" s="263"/>
      <c r="T8889" s="276"/>
      <c r="U8889" s="284"/>
    </row>
    <row r="8890" spans="18:21" s="105" customFormat="1" x14ac:dyDescent="0.25">
      <c r="R8890" s="263"/>
      <c r="T8890" s="276"/>
      <c r="U8890" s="284"/>
    </row>
    <row r="8891" spans="18:21" s="105" customFormat="1" x14ac:dyDescent="0.25">
      <c r="R8891" s="263"/>
      <c r="T8891" s="276"/>
      <c r="U8891" s="284"/>
    </row>
    <row r="8892" spans="18:21" s="105" customFormat="1" x14ac:dyDescent="0.25">
      <c r="R8892" s="263"/>
      <c r="T8892" s="276"/>
      <c r="U8892" s="284"/>
    </row>
    <row r="8893" spans="18:21" s="105" customFormat="1" x14ac:dyDescent="0.25">
      <c r="R8893" s="263"/>
      <c r="T8893" s="276"/>
      <c r="U8893" s="284"/>
    </row>
    <row r="8894" spans="18:21" s="105" customFormat="1" x14ac:dyDescent="0.25">
      <c r="R8894" s="263"/>
      <c r="T8894" s="276"/>
      <c r="U8894" s="284"/>
    </row>
    <row r="8895" spans="18:21" s="105" customFormat="1" x14ac:dyDescent="0.25">
      <c r="R8895" s="263"/>
      <c r="T8895" s="276"/>
      <c r="U8895" s="284"/>
    </row>
    <row r="8896" spans="18:21" s="105" customFormat="1" x14ac:dyDescent="0.25">
      <c r="R8896" s="263"/>
      <c r="T8896" s="276"/>
      <c r="U8896" s="284"/>
    </row>
    <row r="8897" spans="18:21" s="105" customFormat="1" x14ac:dyDescent="0.25">
      <c r="R8897" s="263"/>
      <c r="T8897" s="276"/>
      <c r="U8897" s="284"/>
    </row>
    <row r="8898" spans="18:21" s="105" customFormat="1" x14ac:dyDescent="0.25">
      <c r="R8898" s="263"/>
      <c r="T8898" s="276"/>
      <c r="U8898" s="284"/>
    </row>
    <row r="8899" spans="18:21" s="105" customFormat="1" x14ac:dyDescent="0.25">
      <c r="R8899" s="263"/>
      <c r="T8899" s="276"/>
      <c r="U8899" s="284"/>
    </row>
    <row r="8900" spans="18:21" s="105" customFormat="1" x14ac:dyDescent="0.25">
      <c r="R8900" s="263"/>
      <c r="T8900" s="276"/>
      <c r="U8900" s="284"/>
    </row>
    <row r="8901" spans="18:21" s="105" customFormat="1" x14ac:dyDescent="0.25">
      <c r="R8901" s="263"/>
      <c r="T8901" s="276"/>
      <c r="U8901" s="284"/>
    </row>
    <row r="8902" spans="18:21" s="105" customFormat="1" x14ac:dyDescent="0.25">
      <c r="R8902" s="263"/>
      <c r="T8902" s="276"/>
      <c r="U8902" s="284"/>
    </row>
    <row r="8903" spans="18:21" s="105" customFormat="1" x14ac:dyDescent="0.25">
      <c r="R8903" s="263"/>
      <c r="T8903" s="276"/>
      <c r="U8903" s="284"/>
    </row>
    <row r="8904" spans="18:21" s="105" customFormat="1" x14ac:dyDescent="0.25">
      <c r="R8904" s="263"/>
      <c r="T8904" s="276"/>
      <c r="U8904" s="284"/>
    </row>
    <row r="8905" spans="18:21" s="105" customFormat="1" x14ac:dyDescent="0.25">
      <c r="R8905" s="263"/>
      <c r="T8905" s="276"/>
      <c r="U8905" s="284"/>
    </row>
    <row r="8906" spans="18:21" s="105" customFormat="1" x14ac:dyDescent="0.25">
      <c r="R8906" s="263"/>
      <c r="T8906" s="276"/>
      <c r="U8906" s="284"/>
    </row>
    <row r="8907" spans="18:21" s="105" customFormat="1" x14ac:dyDescent="0.25">
      <c r="R8907" s="263"/>
      <c r="T8907" s="276"/>
      <c r="U8907" s="284"/>
    </row>
    <row r="8908" spans="18:21" s="105" customFormat="1" x14ac:dyDescent="0.25">
      <c r="R8908" s="263"/>
      <c r="T8908" s="276"/>
      <c r="U8908" s="284"/>
    </row>
    <row r="8909" spans="18:21" s="105" customFormat="1" x14ac:dyDescent="0.25">
      <c r="R8909" s="263"/>
      <c r="T8909" s="276"/>
      <c r="U8909" s="284"/>
    </row>
    <row r="8910" spans="18:21" s="105" customFormat="1" x14ac:dyDescent="0.25">
      <c r="R8910" s="263"/>
      <c r="T8910" s="276"/>
      <c r="U8910" s="284"/>
    </row>
    <row r="8911" spans="18:21" s="105" customFormat="1" x14ac:dyDescent="0.25">
      <c r="R8911" s="263"/>
      <c r="T8911" s="276"/>
      <c r="U8911" s="284"/>
    </row>
    <row r="8912" spans="18:21" s="105" customFormat="1" x14ac:dyDescent="0.25">
      <c r="R8912" s="263"/>
      <c r="T8912" s="276"/>
      <c r="U8912" s="284"/>
    </row>
    <row r="8913" spans="18:21" s="105" customFormat="1" x14ac:dyDescent="0.25">
      <c r="R8913" s="263"/>
      <c r="T8913" s="276"/>
      <c r="U8913" s="284"/>
    </row>
    <row r="8914" spans="18:21" s="105" customFormat="1" x14ac:dyDescent="0.25">
      <c r="R8914" s="263"/>
      <c r="T8914" s="276"/>
      <c r="U8914" s="284"/>
    </row>
    <row r="8915" spans="18:21" s="105" customFormat="1" x14ac:dyDescent="0.25">
      <c r="R8915" s="263"/>
      <c r="T8915" s="276"/>
      <c r="U8915" s="284"/>
    </row>
    <row r="8916" spans="18:21" s="105" customFormat="1" x14ac:dyDescent="0.25">
      <c r="R8916" s="263"/>
      <c r="T8916" s="276"/>
      <c r="U8916" s="284"/>
    </row>
    <row r="8917" spans="18:21" s="105" customFormat="1" x14ac:dyDescent="0.25">
      <c r="R8917" s="263"/>
      <c r="T8917" s="276"/>
      <c r="U8917" s="284"/>
    </row>
    <row r="8918" spans="18:21" s="105" customFormat="1" x14ac:dyDescent="0.25">
      <c r="R8918" s="263"/>
      <c r="T8918" s="276"/>
      <c r="U8918" s="284"/>
    </row>
    <row r="8919" spans="18:21" s="105" customFormat="1" x14ac:dyDescent="0.25">
      <c r="R8919" s="263"/>
      <c r="T8919" s="276"/>
      <c r="U8919" s="284"/>
    </row>
    <row r="8920" spans="18:21" s="105" customFormat="1" x14ac:dyDescent="0.25">
      <c r="R8920" s="263"/>
      <c r="T8920" s="276"/>
      <c r="U8920" s="284"/>
    </row>
    <row r="8921" spans="18:21" s="105" customFormat="1" x14ac:dyDescent="0.25">
      <c r="R8921" s="263"/>
      <c r="T8921" s="276"/>
      <c r="U8921" s="284"/>
    </row>
    <row r="8922" spans="18:21" s="105" customFormat="1" x14ac:dyDescent="0.25">
      <c r="R8922" s="263"/>
      <c r="T8922" s="276"/>
      <c r="U8922" s="284"/>
    </row>
    <row r="8923" spans="18:21" s="105" customFormat="1" x14ac:dyDescent="0.25">
      <c r="R8923" s="263"/>
      <c r="T8923" s="276"/>
      <c r="U8923" s="284"/>
    </row>
    <row r="8924" spans="18:21" s="105" customFormat="1" x14ac:dyDescent="0.25">
      <c r="R8924" s="263"/>
      <c r="T8924" s="276"/>
      <c r="U8924" s="284"/>
    </row>
    <row r="8925" spans="18:21" s="105" customFormat="1" x14ac:dyDescent="0.25">
      <c r="R8925" s="263"/>
      <c r="T8925" s="276"/>
      <c r="U8925" s="284"/>
    </row>
    <row r="8926" spans="18:21" s="105" customFormat="1" x14ac:dyDescent="0.25">
      <c r="R8926" s="263"/>
      <c r="T8926" s="276"/>
      <c r="U8926" s="284"/>
    </row>
    <row r="8927" spans="18:21" s="105" customFormat="1" x14ac:dyDescent="0.25">
      <c r="R8927" s="263"/>
      <c r="T8927" s="276"/>
      <c r="U8927" s="284"/>
    </row>
    <row r="8928" spans="18:21" s="105" customFormat="1" x14ac:dyDescent="0.25">
      <c r="R8928" s="263"/>
      <c r="T8928" s="276"/>
      <c r="U8928" s="284"/>
    </row>
    <row r="8929" spans="18:21" s="105" customFormat="1" x14ac:dyDescent="0.25">
      <c r="R8929" s="263"/>
      <c r="T8929" s="276"/>
      <c r="U8929" s="284"/>
    </row>
    <row r="8930" spans="18:21" s="105" customFormat="1" x14ac:dyDescent="0.25">
      <c r="R8930" s="263"/>
      <c r="T8930" s="276"/>
      <c r="U8930" s="284"/>
    </row>
    <row r="8931" spans="18:21" s="105" customFormat="1" x14ac:dyDescent="0.25">
      <c r="R8931" s="263"/>
      <c r="T8931" s="276"/>
      <c r="U8931" s="284"/>
    </row>
    <row r="8932" spans="18:21" s="105" customFormat="1" x14ac:dyDescent="0.25">
      <c r="R8932" s="263"/>
      <c r="T8932" s="276"/>
      <c r="U8932" s="284"/>
    </row>
    <row r="8933" spans="18:21" s="105" customFormat="1" x14ac:dyDescent="0.25">
      <c r="R8933" s="263"/>
      <c r="T8933" s="276"/>
      <c r="U8933" s="284"/>
    </row>
    <row r="8934" spans="18:21" s="105" customFormat="1" x14ac:dyDescent="0.25">
      <c r="R8934" s="263"/>
      <c r="T8934" s="276"/>
      <c r="U8934" s="284"/>
    </row>
    <row r="8935" spans="18:21" s="105" customFormat="1" x14ac:dyDescent="0.25">
      <c r="R8935" s="263"/>
      <c r="T8935" s="276"/>
      <c r="U8935" s="284"/>
    </row>
    <row r="8936" spans="18:21" s="105" customFormat="1" x14ac:dyDescent="0.25">
      <c r="R8936" s="263"/>
      <c r="T8936" s="276"/>
      <c r="U8936" s="284"/>
    </row>
    <row r="8937" spans="18:21" s="105" customFormat="1" x14ac:dyDescent="0.25">
      <c r="R8937" s="263"/>
      <c r="T8937" s="276"/>
      <c r="U8937" s="284"/>
    </row>
    <row r="8938" spans="18:21" s="105" customFormat="1" x14ac:dyDescent="0.25">
      <c r="R8938" s="263"/>
      <c r="T8938" s="276"/>
      <c r="U8938" s="284"/>
    </row>
    <row r="8939" spans="18:21" s="105" customFormat="1" x14ac:dyDescent="0.25">
      <c r="R8939" s="263"/>
      <c r="T8939" s="276"/>
      <c r="U8939" s="284"/>
    </row>
    <row r="8940" spans="18:21" s="105" customFormat="1" x14ac:dyDescent="0.25">
      <c r="R8940" s="263"/>
      <c r="T8940" s="276"/>
      <c r="U8940" s="284"/>
    </row>
    <row r="8941" spans="18:21" s="105" customFormat="1" x14ac:dyDescent="0.25">
      <c r="R8941" s="263"/>
      <c r="T8941" s="276"/>
      <c r="U8941" s="284"/>
    </row>
    <row r="8942" spans="18:21" s="105" customFormat="1" x14ac:dyDescent="0.25">
      <c r="R8942" s="263"/>
      <c r="T8942" s="276"/>
      <c r="U8942" s="284"/>
    </row>
    <row r="8943" spans="18:21" s="105" customFormat="1" x14ac:dyDescent="0.25">
      <c r="R8943" s="263"/>
      <c r="T8943" s="276"/>
      <c r="U8943" s="284"/>
    </row>
    <row r="8944" spans="18:21" s="105" customFormat="1" x14ac:dyDescent="0.25">
      <c r="R8944" s="263"/>
      <c r="T8944" s="276"/>
      <c r="U8944" s="284"/>
    </row>
    <row r="8945" spans="18:21" s="105" customFormat="1" x14ac:dyDescent="0.25">
      <c r="R8945" s="263"/>
      <c r="T8945" s="276"/>
      <c r="U8945" s="284"/>
    </row>
    <row r="8946" spans="18:21" s="105" customFormat="1" x14ac:dyDescent="0.25">
      <c r="R8946" s="263"/>
      <c r="T8946" s="276"/>
      <c r="U8946" s="284"/>
    </row>
    <row r="8947" spans="18:21" s="105" customFormat="1" x14ac:dyDescent="0.25">
      <c r="R8947" s="263"/>
      <c r="T8947" s="276"/>
      <c r="U8947" s="284"/>
    </row>
    <row r="8948" spans="18:21" s="105" customFormat="1" x14ac:dyDescent="0.25">
      <c r="R8948" s="263"/>
      <c r="T8948" s="276"/>
      <c r="U8948" s="284"/>
    </row>
    <row r="8949" spans="18:21" s="105" customFormat="1" x14ac:dyDescent="0.25">
      <c r="R8949" s="263"/>
      <c r="T8949" s="276"/>
      <c r="U8949" s="284"/>
    </row>
    <row r="8950" spans="18:21" s="105" customFormat="1" x14ac:dyDescent="0.25">
      <c r="R8950" s="263"/>
      <c r="T8950" s="276"/>
      <c r="U8950" s="284"/>
    </row>
    <row r="8951" spans="18:21" s="105" customFormat="1" x14ac:dyDescent="0.25">
      <c r="R8951" s="263"/>
      <c r="T8951" s="276"/>
      <c r="U8951" s="284"/>
    </row>
    <row r="8952" spans="18:21" s="105" customFormat="1" x14ac:dyDescent="0.25">
      <c r="R8952" s="263"/>
      <c r="T8952" s="276"/>
      <c r="U8952" s="284"/>
    </row>
    <row r="8953" spans="18:21" s="105" customFormat="1" x14ac:dyDescent="0.25">
      <c r="R8953" s="263"/>
      <c r="T8953" s="276"/>
      <c r="U8953" s="284"/>
    </row>
    <row r="8954" spans="18:21" s="105" customFormat="1" x14ac:dyDescent="0.25">
      <c r="R8954" s="263"/>
      <c r="T8954" s="276"/>
      <c r="U8954" s="284"/>
    </row>
    <row r="8955" spans="18:21" s="105" customFormat="1" x14ac:dyDescent="0.25">
      <c r="R8955" s="263"/>
      <c r="T8955" s="276"/>
      <c r="U8955" s="284"/>
    </row>
    <row r="8956" spans="18:21" s="105" customFormat="1" x14ac:dyDescent="0.25">
      <c r="R8956" s="263"/>
      <c r="T8956" s="276"/>
      <c r="U8956" s="284"/>
    </row>
    <row r="8957" spans="18:21" s="105" customFormat="1" x14ac:dyDescent="0.25">
      <c r="R8957" s="263"/>
      <c r="T8957" s="276"/>
      <c r="U8957" s="284"/>
    </row>
    <row r="8958" spans="18:21" s="105" customFormat="1" x14ac:dyDescent="0.25">
      <c r="R8958" s="263"/>
      <c r="T8958" s="276"/>
      <c r="U8958" s="284"/>
    </row>
    <row r="8959" spans="18:21" s="105" customFormat="1" x14ac:dyDescent="0.25">
      <c r="R8959" s="263"/>
      <c r="T8959" s="276"/>
      <c r="U8959" s="284"/>
    </row>
    <row r="8960" spans="18:21" s="105" customFormat="1" x14ac:dyDescent="0.25">
      <c r="R8960" s="263"/>
      <c r="T8960" s="276"/>
      <c r="U8960" s="284"/>
    </row>
    <row r="8961" spans="18:21" s="105" customFormat="1" x14ac:dyDescent="0.25">
      <c r="R8961" s="263"/>
      <c r="T8961" s="276"/>
      <c r="U8961" s="284"/>
    </row>
    <row r="8962" spans="18:21" s="105" customFormat="1" x14ac:dyDescent="0.25">
      <c r="R8962" s="263"/>
      <c r="T8962" s="276"/>
      <c r="U8962" s="284"/>
    </row>
    <row r="8963" spans="18:21" s="105" customFormat="1" x14ac:dyDescent="0.25">
      <c r="R8963" s="263"/>
      <c r="T8963" s="276"/>
      <c r="U8963" s="284"/>
    </row>
    <row r="8964" spans="18:21" s="105" customFormat="1" x14ac:dyDescent="0.25">
      <c r="R8964" s="263"/>
      <c r="T8964" s="276"/>
      <c r="U8964" s="284"/>
    </row>
    <row r="8965" spans="18:21" s="105" customFormat="1" x14ac:dyDescent="0.25">
      <c r="R8965" s="263"/>
      <c r="T8965" s="276"/>
      <c r="U8965" s="284"/>
    </row>
    <row r="8966" spans="18:21" s="105" customFormat="1" x14ac:dyDescent="0.25">
      <c r="R8966" s="263"/>
      <c r="T8966" s="276"/>
      <c r="U8966" s="284"/>
    </row>
    <row r="8967" spans="18:21" s="105" customFormat="1" x14ac:dyDescent="0.25">
      <c r="R8967" s="263"/>
      <c r="T8967" s="276"/>
      <c r="U8967" s="284"/>
    </row>
    <row r="8968" spans="18:21" s="105" customFormat="1" x14ac:dyDescent="0.25">
      <c r="R8968" s="263"/>
      <c r="T8968" s="276"/>
      <c r="U8968" s="284"/>
    </row>
    <row r="8969" spans="18:21" s="105" customFormat="1" x14ac:dyDescent="0.25">
      <c r="R8969" s="263"/>
      <c r="T8969" s="276"/>
      <c r="U8969" s="284"/>
    </row>
    <row r="8970" spans="18:21" s="105" customFormat="1" x14ac:dyDescent="0.25">
      <c r="R8970" s="263"/>
      <c r="T8970" s="276"/>
      <c r="U8970" s="284"/>
    </row>
    <row r="8971" spans="18:21" s="105" customFormat="1" x14ac:dyDescent="0.25">
      <c r="R8971" s="263"/>
      <c r="T8971" s="276"/>
      <c r="U8971" s="284"/>
    </row>
    <row r="8972" spans="18:21" s="105" customFormat="1" x14ac:dyDescent="0.25">
      <c r="R8972" s="263"/>
      <c r="T8972" s="276"/>
      <c r="U8972" s="284"/>
    </row>
    <row r="8973" spans="18:21" s="105" customFormat="1" x14ac:dyDescent="0.25">
      <c r="R8973" s="263"/>
      <c r="T8973" s="276"/>
      <c r="U8973" s="284"/>
    </row>
    <row r="8974" spans="18:21" s="105" customFormat="1" x14ac:dyDescent="0.25">
      <c r="R8974" s="263"/>
      <c r="T8974" s="276"/>
      <c r="U8974" s="284"/>
    </row>
    <row r="8975" spans="18:21" s="105" customFormat="1" x14ac:dyDescent="0.25">
      <c r="R8975" s="263"/>
      <c r="T8975" s="276"/>
      <c r="U8975" s="284"/>
    </row>
    <row r="8976" spans="18:21" s="105" customFormat="1" x14ac:dyDescent="0.25">
      <c r="R8976" s="263"/>
      <c r="T8976" s="276"/>
      <c r="U8976" s="284"/>
    </row>
    <row r="8977" spans="18:21" s="105" customFormat="1" x14ac:dyDescent="0.25">
      <c r="R8977" s="263"/>
      <c r="T8977" s="276"/>
      <c r="U8977" s="284"/>
    </row>
    <row r="8978" spans="18:21" s="105" customFormat="1" x14ac:dyDescent="0.25">
      <c r="R8978" s="263"/>
      <c r="T8978" s="276"/>
      <c r="U8978" s="284"/>
    </row>
    <row r="8979" spans="18:21" s="105" customFormat="1" x14ac:dyDescent="0.25">
      <c r="R8979" s="263"/>
      <c r="T8979" s="276"/>
      <c r="U8979" s="284"/>
    </row>
    <row r="8980" spans="18:21" s="105" customFormat="1" x14ac:dyDescent="0.25">
      <c r="R8980" s="263"/>
      <c r="T8980" s="276"/>
      <c r="U8980" s="284"/>
    </row>
    <row r="8981" spans="18:21" s="105" customFormat="1" x14ac:dyDescent="0.25">
      <c r="R8981" s="263"/>
      <c r="T8981" s="276"/>
      <c r="U8981" s="284"/>
    </row>
    <row r="8982" spans="18:21" s="105" customFormat="1" x14ac:dyDescent="0.25">
      <c r="R8982" s="263"/>
      <c r="T8982" s="276"/>
      <c r="U8982" s="284"/>
    </row>
    <row r="8983" spans="18:21" s="105" customFormat="1" x14ac:dyDescent="0.25">
      <c r="R8983" s="263"/>
      <c r="T8983" s="276"/>
      <c r="U8983" s="284"/>
    </row>
    <row r="8984" spans="18:21" s="105" customFormat="1" x14ac:dyDescent="0.25">
      <c r="R8984" s="263"/>
      <c r="T8984" s="276"/>
      <c r="U8984" s="284"/>
    </row>
    <row r="8985" spans="18:21" s="105" customFormat="1" x14ac:dyDescent="0.25">
      <c r="R8985" s="263"/>
      <c r="T8985" s="276"/>
      <c r="U8985" s="284"/>
    </row>
    <row r="8986" spans="18:21" s="105" customFormat="1" x14ac:dyDescent="0.25">
      <c r="R8986" s="263"/>
      <c r="T8986" s="276"/>
      <c r="U8986" s="284"/>
    </row>
    <row r="8987" spans="18:21" s="105" customFormat="1" x14ac:dyDescent="0.25">
      <c r="R8987" s="263"/>
      <c r="T8987" s="276"/>
      <c r="U8987" s="284"/>
    </row>
    <row r="8988" spans="18:21" s="105" customFormat="1" x14ac:dyDescent="0.25">
      <c r="R8988" s="263"/>
      <c r="T8988" s="276"/>
      <c r="U8988" s="284"/>
    </row>
    <row r="8989" spans="18:21" s="105" customFormat="1" x14ac:dyDescent="0.25">
      <c r="R8989" s="263"/>
      <c r="T8989" s="276"/>
      <c r="U8989" s="284"/>
    </row>
    <row r="8990" spans="18:21" s="105" customFormat="1" x14ac:dyDescent="0.25">
      <c r="R8990" s="263"/>
      <c r="T8990" s="276"/>
      <c r="U8990" s="284"/>
    </row>
    <row r="8991" spans="18:21" s="105" customFormat="1" x14ac:dyDescent="0.25">
      <c r="R8991" s="263"/>
      <c r="T8991" s="276"/>
      <c r="U8991" s="284"/>
    </row>
    <row r="8992" spans="18:21" s="105" customFormat="1" x14ac:dyDescent="0.25">
      <c r="R8992" s="263"/>
      <c r="T8992" s="276"/>
      <c r="U8992" s="284"/>
    </row>
    <row r="8993" spans="18:21" s="105" customFormat="1" x14ac:dyDescent="0.25">
      <c r="R8993" s="263"/>
      <c r="T8993" s="276"/>
      <c r="U8993" s="284"/>
    </row>
    <row r="8994" spans="18:21" s="105" customFormat="1" x14ac:dyDescent="0.25">
      <c r="R8994" s="263"/>
      <c r="T8994" s="276"/>
      <c r="U8994" s="284"/>
    </row>
    <row r="8995" spans="18:21" s="105" customFormat="1" x14ac:dyDescent="0.25">
      <c r="R8995" s="263"/>
      <c r="T8995" s="276"/>
      <c r="U8995" s="284"/>
    </row>
    <row r="8996" spans="18:21" s="105" customFormat="1" x14ac:dyDescent="0.25">
      <c r="R8996" s="263"/>
      <c r="T8996" s="276"/>
      <c r="U8996" s="284"/>
    </row>
    <row r="8997" spans="18:21" s="105" customFormat="1" x14ac:dyDescent="0.25">
      <c r="R8997" s="263"/>
      <c r="T8997" s="276"/>
      <c r="U8997" s="284"/>
    </row>
    <row r="8998" spans="18:21" s="105" customFormat="1" x14ac:dyDescent="0.25">
      <c r="R8998" s="263"/>
      <c r="T8998" s="276"/>
      <c r="U8998" s="284"/>
    </row>
    <row r="8999" spans="18:21" s="105" customFormat="1" x14ac:dyDescent="0.25">
      <c r="R8999" s="263"/>
      <c r="T8999" s="276"/>
      <c r="U8999" s="284"/>
    </row>
    <row r="9000" spans="18:21" s="105" customFormat="1" x14ac:dyDescent="0.25">
      <c r="R9000" s="263"/>
      <c r="T9000" s="276"/>
      <c r="U9000" s="284"/>
    </row>
    <row r="9001" spans="18:21" s="105" customFormat="1" x14ac:dyDescent="0.25">
      <c r="R9001" s="263"/>
      <c r="T9001" s="276"/>
      <c r="U9001" s="284"/>
    </row>
    <row r="9002" spans="18:21" s="105" customFormat="1" x14ac:dyDescent="0.25">
      <c r="R9002" s="263"/>
      <c r="T9002" s="276"/>
      <c r="U9002" s="284"/>
    </row>
    <row r="9003" spans="18:21" s="105" customFormat="1" x14ac:dyDescent="0.25">
      <c r="R9003" s="263"/>
      <c r="T9003" s="276"/>
      <c r="U9003" s="284"/>
    </row>
    <row r="9004" spans="18:21" s="105" customFormat="1" x14ac:dyDescent="0.25">
      <c r="R9004" s="263"/>
      <c r="T9004" s="276"/>
      <c r="U9004" s="284"/>
    </row>
    <row r="9005" spans="18:21" s="105" customFormat="1" x14ac:dyDescent="0.25">
      <c r="R9005" s="263"/>
      <c r="T9005" s="276"/>
      <c r="U9005" s="284"/>
    </row>
    <row r="9006" spans="18:21" s="105" customFormat="1" x14ac:dyDescent="0.25">
      <c r="R9006" s="263"/>
      <c r="T9006" s="276"/>
      <c r="U9006" s="284"/>
    </row>
    <row r="9007" spans="18:21" s="105" customFormat="1" x14ac:dyDescent="0.25">
      <c r="R9007" s="263"/>
      <c r="T9007" s="276"/>
      <c r="U9007" s="284"/>
    </row>
    <row r="9008" spans="18:21" s="105" customFormat="1" x14ac:dyDescent="0.25">
      <c r="R9008" s="263"/>
      <c r="T9008" s="276"/>
      <c r="U9008" s="284"/>
    </row>
    <row r="9009" spans="18:21" s="105" customFormat="1" x14ac:dyDescent="0.25">
      <c r="R9009" s="263"/>
      <c r="T9009" s="276"/>
      <c r="U9009" s="284"/>
    </row>
    <row r="9010" spans="18:21" s="105" customFormat="1" x14ac:dyDescent="0.25">
      <c r="R9010" s="263"/>
      <c r="T9010" s="276"/>
      <c r="U9010" s="284"/>
    </row>
    <row r="9011" spans="18:21" s="105" customFormat="1" x14ac:dyDescent="0.25">
      <c r="R9011" s="263"/>
      <c r="T9011" s="276"/>
      <c r="U9011" s="284"/>
    </row>
    <row r="9012" spans="18:21" s="105" customFormat="1" x14ac:dyDescent="0.25">
      <c r="R9012" s="263"/>
      <c r="T9012" s="276"/>
      <c r="U9012" s="284"/>
    </row>
    <row r="9013" spans="18:21" s="105" customFormat="1" x14ac:dyDescent="0.25">
      <c r="R9013" s="263"/>
      <c r="T9013" s="276"/>
      <c r="U9013" s="284"/>
    </row>
    <row r="9014" spans="18:21" s="105" customFormat="1" x14ac:dyDescent="0.25">
      <c r="R9014" s="263"/>
      <c r="T9014" s="276"/>
      <c r="U9014" s="284"/>
    </row>
    <row r="9015" spans="18:21" s="105" customFormat="1" x14ac:dyDescent="0.25">
      <c r="R9015" s="263"/>
      <c r="T9015" s="276"/>
      <c r="U9015" s="284"/>
    </row>
    <row r="9016" spans="18:21" s="105" customFormat="1" x14ac:dyDescent="0.25">
      <c r="R9016" s="263"/>
      <c r="T9016" s="276"/>
      <c r="U9016" s="284"/>
    </row>
    <row r="9017" spans="18:21" s="105" customFormat="1" x14ac:dyDescent="0.25">
      <c r="R9017" s="263"/>
      <c r="T9017" s="276"/>
      <c r="U9017" s="284"/>
    </row>
    <row r="9018" spans="18:21" s="105" customFormat="1" x14ac:dyDescent="0.25">
      <c r="R9018" s="263"/>
      <c r="T9018" s="276"/>
      <c r="U9018" s="284"/>
    </row>
    <row r="9019" spans="18:21" s="105" customFormat="1" x14ac:dyDescent="0.25">
      <c r="R9019" s="263"/>
      <c r="T9019" s="276"/>
      <c r="U9019" s="284"/>
    </row>
    <row r="9020" spans="18:21" s="105" customFormat="1" x14ac:dyDescent="0.25">
      <c r="R9020" s="263"/>
      <c r="T9020" s="276"/>
      <c r="U9020" s="284"/>
    </row>
    <row r="9021" spans="18:21" s="105" customFormat="1" x14ac:dyDescent="0.25">
      <c r="R9021" s="263"/>
      <c r="T9021" s="276"/>
      <c r="U9021" s="284"/>
    </row>
    <row r="9022" spans="18:21" s="105" customFormat="1" x14ac:dyDescent="0.25">
      <c r="R9022" s="263"/>
      <c r="T9022" s="276"/>
      <c r="U9022" s="284"/>
    </row>
    <row r="9023" spans="18:21" s="105" customFormat="1" x14ac:dyDescent="0.25">
      <c r="R9023" s="263"/>
      <c r="T9023" s="276"/>
      <c r="U9023" s="284"/>
    </row>
    <row r="9024" spans="18:21" s="105" customFormat="1" x14ac:dyDescent="0.25">
      <c r="R9024" s="263"/>
      <c r="T9024" s="276"/>
      <c r="U9024" s="284"/>
    </row>
    <row r="9025" spans="18:21" s="105" customFormat="1" x14ac:dyDescent="0.25">
      <c r="R9025" s="263"/>
      <c r="T9025" s="276"/>
      <c r="U9025" s="284"/>
    </row>
    <row r="9026" spans="18:21" s="105" customFormat="1" x14ac:dyDescent="0.25">
      <c r="R9026" s="263"/>
      <c r="T9026" s="276"/>
      <c r="U9026" s="284"/>
    </row>
    <row r="9027" spans="18:21" s="105" customFormat="1" x14ac:dyDescent="0.25">
      <c r="R9027" s="263"/>
      <c r="T9027" s="276"/>
      <c r="U9027" s="284"/>
    </row>
    <row r="9028" spans="18:21" s="105" customFormat="1" x14ac:dyDescent="0.25">
      <c r="R9028" s="263"/>
      <c r="T9028" s="276"/>
      <c r="U9028" s="284"/>
    </row>
    <row r="9029" spans="18:21" s="105" customFormat="1" x14ac:dyDescent="0.25">
      <c r="R9029" s="263"/>
      <c r="T9029" s="276"/>
      <c r="U9029" s="284"/>
    </row>
    <row r="9030" spans="18:21" s="105" customFormat="1" x14ac:dyDescent="0.25">
      <c r="R9030" s="263"/>
      <c r="T9030" s="276"/>
      <c r="U9030" s="284"/>
    </row>
    <row r="9031" spans="18:21" s="105" customFormat="1" x14ac:dyDescent="0.25">
      <c r="R9031" s="263"/>
      <c r="T9031" s="276"/>
      <c r="U9031" s="284"/>
    </row>
    <row r="9032" spans="18:21" s="105" customFormat="1" x14ac:dyDescent="0.25">
      <c r="R9032" s="263"/>
      <c r="T9032" s="276"/>
      <c r="U9032" s="284"/>
    </row>
    <row r="9033" spans="18:21" s="105" customFormat="1" x14ac:dyDescent="0.25">
      <c r="R9033" s="263"/>
      <c r="T9033" s="276"/>
      <c r="U9033" s="284"/>
    </row>
    <row r="9034" spans="18:21" s="105" customFormat="1" x14ac:dyDescent="0.25">
      <c r="R9034" s="263"/>
      <c r="T9034" s="276"/>
      <c r="U9034" s="284"/>
    </row>
    <row r="9035" spans="18:21" s="105" customFormat="1" x14ac:dyDescent="0.25">
      <c r="R9035" s="263"/>
      <c r="T9035" s="276"/>
      <c r="U9035" s="284"/>
    </row>
    <row r="9036" spans="18:21" s="105" customFormat="1" x14ac:dyDescent="0.25">
      <c r="R9036" s="263"/>
      <c r="T9036" s="276"/>
      <c r="U9036" s="284"/>
    </row>
    <row r="9037" spans="18:21" s="105" customFormat="1" x14ac:dyDescent="0.25">
      <c r="R9037" s="263"/>
      <c r="T9037" s="276"/>
      <c r="U9037" s="284"/>
    </row>
    <row r="9038" spans="18:21" s="105" customFormat="1" x14ac:dyDescent="0.25">
      <c r="R9038" s="263"/>
      <c r="T9038" s="276"/>
      <c r="U9038" s="284"/>
    </row>
    <row r="9039" spans="18:21" s="105" customFormat="1" x14ac:dyDescent="0.25">
      <c r="R9039" s="263"/>
      <c r="T9039" s="276"/>
      <c r="U9039" s="284"/>
    </row>
    <row r="9040" spans="18:21" s="105" customFormat="1" x14ac:dyDescent="0.25">
      <c r="R9040" s="263"/>
      <c r="T9040" s="276"/>
      <c r="U9040" s="284"/>
    </row>
    <row r="9041" spans="18:21" s="105" customFormat="1" x14ac:dyDescent="0.25">
      <c r="R9041" s="263"/>
      <c r="T9041" s="276"/>
      <c r="U9041" s="284"/>
    </row>
    <row r="9042" spans="18:21" s="105" customFormat="1" x14ac:dyDescent="0.25">
      <c r="R9042" s="263"/>
      <c r="T9042" s="276"/>
      <c r="U9042" s="284"/>
    </row>
    <row r="9043" spans="18:21" s="105" customFormat="1" x14ac:dyDescent="0.25">
      <c r="R9043" s="263"/>
      <c r="T9043" s="276"/>
      <c r="U9043" s="284"/>
    </row>
    <row r="9044" spans="18:21" s="105" customFormat="1" x14ac:dyDescent="0.25">
      <c r="R9044" s="263"/>
      <c r="T9044" s="276"/>
      <c r="U9044" s="284"/>
    </row>
    <row r="9045" spans="18:21" s="105" customFormat="1" x14ac:dyDescent="0.25">
      <c r="R9045" s="263"/>
      <c r="T9045" s="276"/>
      <c r="U9045" s="284"/>
    </row>
    <row r="9046" spans="18:21" s="105" customFormat="1" x14ac:dyDescent="0.25">
      <c r="R9046" s="263"/>
      <c r="T9046" s="276"/>
      <c r="U9046" s="284"/>
    </row>
    <row r="9047" spans="18:21" s="105" customFormat="1" x14ac:dyDescent="0.25">
      <c r="R9047" s="263"/>
      <c r="T9047" s="276"/>
      <c r="U9047" s="284"/>
    </row>
    <row r="9048" spans="18:21" s="105" customFormat="1" x14ac:dyDescent="0.25">
      <c r="R9048" s="263"/>
      <c r="T9048" s="276"/>
      <c r="U9048" s="284"/>
    </row>
    <row r="9049" spans="18:21" s="105" customFormat="1" x14ac:dyDescent="0.25">
      <c r="R9049" s="263"/>
      <c r="T9049" s="276"/>
      <c r="U9049" s="284"/>
    </row>
    <row r="9050" spans="18:21" s="105" customFormat="1" x14ac:dyDescent="0.25">
      <c r="R9050" s="263"/>
      <c r="T9050" s="276"/>
      <c r="U9050" s="284"/>
    </row>
    <row r="9051" spans="18:21" s="105" customFormat="1" x14ac:dyDescent="0.25">
      <c r="R9051" s="263"/>
      <c r="T9051" s="276"/>
      <c r="U9051" s="284"/>
    </row>
    <row r="9052" spans="18:21" s="105" customFormat="1" x14ac:dyDescent="0.25">
      <c r="R9052" s="263"/>
      <c r="T9052" s="276"/>
      <c r="U9052" s="284"/>
    </row>
    <row r="9053" spans="18:21" s="105" customFormat="1" x14ac:dyDescent="0.25">
      <c r="R9053" s="263"/>
      <c r="T9053" s="276"/>
      <c r="U9053" s="284"/>
    </row>
    <row r="9054" spans="18:21" s="105" customFormat="1" x14ac:dyDescent="0.25">
      <c r="R9054" s="263"/>
      <c r="T9054" s="276"/>
      <c r="U9054" s="284"/>
    </row>
    <row r="9055" spans="18:21" s="105" customFormat="1" x14ac:dyDescent="0.25">
      <c r="R9055" s="263"/>
      <c r="T9055" s="276"/>
      <c r="U9055" s="284"/>
    </row>
    <row r="9056" spans="18:21" s="105" customFormat="1" x14ac:dyDescent="0.25">
      <c r="R9056" s="263"/>
      <c r="T9056" s="276"/>
      <c r="U9056" s="284"/>
    </row>
    <row r="9057" spans="18:21" s="105" customFormat="1" x14ac:dyDescent="0.25">
      <c r="R9057" s="263"/>
      <c r="T9057" s="276"/>
      <c r="U9057" s="284"/>
    </row>
    <row r="9058" spans="18:21" s="105" customFormat="1" x14ac:dyDescent="0.25">
      <c r="R9058" s="263"/>
      <c r="T9058" s="276"/>
      <c r="U9058" s="284"/>
    </row>
    <row r="9059" spans="18:21" s="105" customFormat="1" x14ac:dyDescent="0.25">
      <c r="R9059" s="263"/>
      <c r="T9059" s="276"/>
      <c r="U9059" s="284"/>
    </row>
    <row r="9060" spans="18:21" s="105" customFormat="1" x14ac:dyDescent="0.25">
      <c r="R9060" s="263"/>
      <c r="T9060" s="276"/>
      <c r="U9060" s="284"/>
    </row>
    <row r="9061" spans="18:21" s="105" customFormat="1" x14ac:dyDescent="0.25">
      <c r="R9061" s="263"/>
      <c r="T9061" s="276"/>
      <c r="U9061" s="284"/>
    </row>
    <row r="9062" spans="18:21" s="105" customFormat="1" x14ac:dyDescent="0.25">
      <c r="R9062" s="263"/>
      <c r="T9062" s="276"/>
      <c r="U9062" s="284"/>
    </row>
    <row r="9063" spans="18:21" s="105" customFormat="1" x14ac:dyDescent="0.25">
      <c r="R9063" s="263"/>
      <c r="T9063" s="276"/>
      <c r="U9063" s="284"/>
    </row>
    <row r="9064" spans="18:21" s="105" customFormat="1" x14ac:dyDescent="0.25">
      <c r="R9064" s="263"/>
      <c r="T9064" s="276"/>
      <c r="U9064" s="284"/>
    </row>
    <row r="9065" spans="18:21" s="105" customFormat="1" x14ac:dyDescent="0.25">
      <c r="R9065" s="263"/>
      <c r="T9065" s="276"/>
      <c r="U9065" s="284"/>
    </row>
    <row r="9066" spans="18:21" s="105" customFormat="1" x14ac:dyDescent="0.25">
      <c r="R9066" s="263"/>
      <c r="T9066" s="276"/>
      <c r="U9066" s="284"/>
    </row>
    <row r="9067" spans="18:21" s="105" customFormat="1" x14ac:dyDescent="0.25">
      <c r="R9067" s="263"/>
      <c r="T9067" s="276"/>
      <c r="U9067" s="284"/>
    </row>
    <row r="9068" spans="18:21" s="105" customFormat="1" x14ac:dyDescent="0.25">
      <c r="R9068" s="263"/>
      <c r="T9068" s="276"/>
      <c r="U9068" s="284"/>
    </row>
    <row r="9069" spans="18:21" s="105" customFormat="1" x14ac:dyDescent="0.25">
      <c r="R9069" s="263"/>
      <c r="T9069" s="276"/>
      <c r="U9069" s="284"/>
    </row>
    <row r="9070" spans="18:21" s="105" customFormat="1" x14ac:dyDescent="0.25">
      <c r="R9070" s="263"/>
      <c r="T9070" s="276"/>
      <c r="U9070" s="284"/>
    </row>
    <row r="9071" spans="18:21" s="105" customFormat="1" x14ac:dyDescent="0.25">
      <c r="R9071" s="263"/>
      <c r="T9071" s="276"/>
      <c r="U9071" s="284"/>
    </row>
    <row r="9072" spans="18:21" s="105" customFormat="1" x14ac:dyDescent="0.25">
      <c r="R9072" s="263"/>
      <c r="T9072" s="276"/>
      <c r="U9072" s="284"/>
    </row>
    <row r="9073" spans="18:21" s="105" customFormat="1" x14ac:dyDescent="0.25">
      <c r="R9073" s="263"/>
      <c r="T9073" s="276"/>
      <c r="U9073" s="284"/>
    </row>
    <row r="9074" spans="18:21" s="105" customFormat="1" x14ac:dyDescent="0.25">
      <c r="R9074" s="263"/>
      <c r="T9074" s="276"/>
      <c r="U9074" s="284"/>
    </row>
    <row r="9075" spans="18:21" s="105" customFormat="1" x14ac:dyDescent="0.25">
      <c r="R9075" s="263"/>
      <c r="T9075" s="276"/>
      <c r="U9075" s="284"/>
    </row>
    <row r="9076" spans="18:21" s="105" customFormat="1" x14ac:dyDescent="0.25">
      <c r="R9076" s="263"/>
      <c r="T9076" s="276"/>
      <c r="U9076" s="284"/>
    </row>
    <row r="9077" spans="18:21" s="105" customFormat="1" x14ac:dyDescent="0.25">
      <c r="R9077" s="263"/>
      <c r="T9077" s="276"/>
      <c r="U9077" s="284"/>
    </row>
    <row r="9078" spans="18:21" s="105" customFormat="1" x14ac:dyDescent="0.25">
      <c r="R9078" s="263"/>
      <c r="T9078" s="276"/>
      <c r="U9078" s="284"/>
    </row>
    <row r="9079" spans="18:21" s="105" customFormat="1" x14ac:dyDescent="0.25">
      <c r="R9079" s="263"/>
      <c r="T9079" s="276"/>
      <c r="U9079" s="284"/>
    </row>
    <row r="9080" spans="18:21" s="105" customFormat="1" x14ac:dyDescent="0.25">
      <c r="R9080" s="263"/>
      <c r="T9080" s="276"/>
      <c r="U9080" s="284"/>
    </row>
    <row r="9081" spans="18:21" s="105" customFormat="1" x14ac:dyDescent="0.25">
      <c r="R9081" s="263"/>
      <c r="T9081" s="276"/>
      <c r="U9081" s="284"/>
    </row>
    <row r="9082" spans="18:21" s="105" customFormat="1" x14ac:dyDescent="0.25">
      <c r="R9082" s="263"/>
      <c r="T9082" s="276"/>
      <c r="U9082" s="284"/>
    </row>
    <row r="9083" spans="18:21" s="105" customFormat="1" x14ac:dyDescent="0.25">
      <c r="R9083" s="263"/>
      <c r="T9083" s="276"/>
      <c r="U9083" s="284"/>
    </row>
    <row r="9084" spans="18:21" s="105" customFormat="1" x14ac:dyDescent="0.25">
      <c r="R9084" s="263"/>
      <c r="T9084" s="276"/>
      <c r="U9084" s="284"/>
    </row>
    <row r="9085" spans="18:21" s="105" customFormat="1" x14ac:dyDescent="0.25">
      <c r="R9085" s="263"/>
      <c r="T9085" s="276"/>
      <c r="U9085" s="284"/>
    </row>
    <row r="9086" spans="18:21" s="105" customFormat="1" x14ac:dyDescent="0.25">
      <c r="R9086" s="263"/>
      <c r="T9086" s="276"/>
      <c r="U9086" s="284"/>
    </row>
    <row r="9087" spans="18:21" s="105" customFormat="1" x14ac:dyDescent="0.25">
      <c r="R9087" s="263"/>
      <c r="T9087" s="276"/>
      <c r="U9087" s="284"/>
    </row>
    <row r="9088" spans="18:21" s="105" customFormat="1" x14ac:dyDescent="0.25">
      <c r="R9088" s="263"/>
      <c r="T9088" s="276"/>
      <c r="U9088" s="284"/>
    </row>
    <row r="9089" spans="18:21" s="105" customFormat="1" x14ac:dyDescent="0.25">
      <c r="R9089" s="263"/>
      <c r="T9089" s="276"/>
      <c r="U9089" s="284"/>
    </row>
    <row r="9090" spans="18:21" s="105" customFormat="1" x14ac:dyDescent="0.25">
      <c r="R9090" s="263"/>
      <c r="T9090" s="276"/>
      <c r="U9090" s="284"/>
    </row>
    <row r="9091" spans="18:21" s="105" customFormat="1" x14ac:dyDescent="0.25">
      <c r="R9091" s="263"/>
      <c r="T9091" s="276"/>
      <c r="U9091" s="284"/>
    </row>
    <row r="9092" spans="18:21" s="105" customFormat="1" x14ac:dyDescent="0.25">
      <c r="R9092" s="263"/>
      <c r="T9092" s="276"/>
      <c r="U9092" s="284"/>
    </row>
    <row r="9093" spans="18:21" s="105" customFormat="1" x14ac:dyDescent="0.25">
      <c r="R9093" s="263"/>
      <c r="T9093" s="276"/>
      <c r="U9093" s="284"/>
    </row>
    <row r="9094" spans="18:21" s="105" customFormat="1" x14ac:dyDescent="0.25">
      <c r="R9094" s="263"/>
      <c r="T9094" s="276"/>
      <c r="U9094" s="284"/>
    </row>
    <row r="9095" spans="18:21" s="105" customFormat="1" x14ac:dyDescent="0.25">
      <c r="R9095" s="263"/>
      <c r="T9095" s="276"/>
      <c r="U9095" s="284"/>
    </row>
    <row r="9096" spans="18:21" s="105" customFormat="1" x14ac:dyDescent="0.25">
      <c r="R9096" s="263"/>
      <c r="T9096" s="276"/>
      <c r="U9096" s="284"/>
    </row>
    <row r="9097" spans="18:21" s="105" customFormat="1" x14ac:dyDescent="0.25">
      <c r="R9097" s="263"/>
      <c r="T9097" s="276"/>
      <c r="U9097" s="284"/>
    </row>
    <row r="9098" spans="18:21" s="105" customFormat="1" x14ac:dyDescent="0.25">
      <c r="R9098" s="263"/>
      <c r="T9098" s="276"/>
      <c r="U9098" s="284"/>
    </row>
    <row r="9099" spans="18:21" s="105" customFormat="1" x14ac:dyDescent="0.25">
      <c r="R9099" s="263"/>
      <c r="T9099" s="276"/>
      <c r="U9099" s="284"/>
    </row>
    <row r="9100" spans="18:21" s="105" customFormat="1" x14ac:dyDescent="0.25">
      <c r="R9100" s="263"/>
      <c r="T9100" s="276"/>
      <c r="U9100" s="284"/>
    </row>
    <row r="9101" spans="18:21" s="105" customFormat="1" x14ac:dyDescent="0.25">
      <c r="R9101" s="263"/>
      <c r="T9101" s="276"/>
      <c r="U9101" s="284"/>
    </row>
    <row r="9102" spans="18:21" s="105" customFormat="1" x14ac:dyDescent="0.25">
      <c r="R9102" s="263"/>
      <c r="T9102" s="276"/>
      <c r="U9102" s="284"/>
    </row>
    <row r="9103" spans="18:21" s="105" customFormat="1" x14ac:dyDescent="0.25">
      <c r="R9103" s="263"/>
      <c r="T9103" s="276"/>
      <c r="U9103" s="284"/>
    </row>
    <row r="9104" spans="18:21" s="105" customFormat="1" x14ac:dyDescent="0.25">
      <c r="R9104" s="263"/>
      <c r="T9104" s="276"/>
      <c r="U9104" s="284"/>
    </row>
    <row r="9105" spans="18:21" s="105" customFormat="1" x14ac:dyDescent="0.25">
      <c r="R9105" s="263"/>
      <c r="T9105" s="276"/>
      <c r="U9105" s="284"/>
    </row>
    <row r="9106" spans="18:21" s="105" customFormat="1" x14ac:dyDescent="0.25">
      <c r="R9106" s="263"/>
      <c r="T9106" s="276"/>
      <c r="U9106" s="284"/>
    </row>
    <row r="9107" spans="18:21" s="105" customFormat="1" x14ac:dyDescent="0.25">
      <c r="R9107" s="263"/>
      <c r="T9107" s="276"/>
      <c r="U9107" s="284"/>
    </row>
    <row r="9108" spans="18:21" s="105" customFormat="1" x14ac:dyDescent="0.25">
      <c r="R9108" s="263"/>
      <c r="T9108" s="276"/>
      <c r="U9108" s="284"/>
    </row>
    <row r="9109" spans="18:21" s="105" customFormat="1" x14ac:dyDescent="0.25">
      <c r="R9109" s="263"/>
      <c r="T9109" s="276"/>
      <c r="U9109" s="284"/>
    </row>
    <row r="9110" spans="18:21" s="105" customFormat="1" x14ac:dyDescent="0.25">
      <c r="R9110" s="263"/>
      <c r="T9110" s="276"/>
      <c r="U9110" s="284"/>
    </row>
    <row r="9111" spans="18:21" s="105" customFormat="1" x14ac:dyDescent="0.25">
      <c r="R9111" s="263"/>
      <c r="T9111" s="276"/>
      <c r="U9111" s="284"/>
    </row>
    <row r="9112" spans="18:21" s="105" customFormat="1" x14ac:dyDescent="0.25">
      <c r="R9112" s="263"/>
      <c r="T9112" s="276"/>
      <c r="U9112" s="284"/>
    </row>
    <row r="9113" spans="18:21" s="105" customFormat="1" x14ac:dyDescent="0.25">
      <c r="R9113" s="263"/>
      <c r="T9113" s="276"/>
      <c r="U9113" s="284"/>
    </row>
    <row r="9114" spans="18:21" s="105" customFormat="1" x14ac:dyDescent="0.25">
      <c r="R9114" s="263"/>
      <c r="T9114" s="276"/>
      <c r="U9114" s="284"/>
    </row>
    <row r="9115" spans="18:21" s="105" customFormat="1" x14ac:dyDescent="0.25">
      <c r="R9115" s="263"/>
      <c r="T9115" s="276"/>
      <c r="U9115" s="284"/>
    </row>
    <row r="9116" spans="18:21" s="105" customFormat="1" x14ac:dyDescent="0.25">
      <c r="R9116" s="263"/>
      <c r="T9116" s="276"/>
      <c r="U9116" s="284"/>
    </row>
    <row r="9117" spans="18:21" s="105" customFormat="1" x14ac:dyDescent="0.25">
      <c r="R9117" s="263"/>
      <c r="T9117" s="276"/>
      <c r="U9117" s="284"/>
    </row>
    <row r="9118" spans="18:21" s="105" customFormat="1" x14ac:dyDescent="0.25">
      <c r="R9118" s="263"/>
      <c r="T9118" s="276"/>
      <c r="U9118" s="284"/>
    </row>
    <row r="9119" spans="18:21" s="105" customFormat="1" x14ac:dyDescent="0.25">
      <c r="R9119" s="263"/>
      <c r="T9119" s="276"/>
      <c r="U9119" s="284"/>
    </row>
    <row r="9120" spans="18:21" s="105" customFormat="1" x14ac:dyDescent="0.25">
      <c r="R9120" s="263"/>
      <c r="T9120" s="276"/>
      <c r="U9120" s="284"/>
    </row>
    <row r="9121" spans="18:21" s="105" customFormat="1" x14ac:dyDescent="0.25">
      <c r="R9121" s="263"/>
      <c r="T9121" s="276"/>
      <c r="U9121" s="284"/>
    </row>
    <row r="9122" spans="18:21" s="105" customFormat="1" x14ac:dyDescent="0.25">
      <c r="R9122" s="263"/>
      <c r="T9122" s="276"/>
      <c r="U9122" s="284"/>
    </row>
    <row r="9123" spans="18:21" s="105" customFormat="1" x14ac:dyDescent="0.25">
      <c r="R9123" s="263"/>
      <c r="T9123" s="276"/>
      <c r="U9123" s="284"/>
    </row>
    <row r="9124" spans="18:21" s="105" customFormat="1" x14ac:dyDescent="0.25">
      <c r="R9124" s="263"/>
      <c r="T9124" s="276"/>
      <c r="U9124" s="284"/>
    </row>
    <row r="9125" spans="18:21" s="105" customFormat="1" x14ac:dyDescent="0.25">
      <c r="R9125" s="263"/>
      <c r="T9125" s="276"/>
      <c r="U9125" s="284"/>
    </row>
    <row r="9126" spans="18:21" s="105" customFormat="1" x14ac:dyDescent="0.25">
      <c r="R9126" s="263"/>
      <c r="T9126" s="276"/>
      <c r="U9126" s="284"/>
    </row>
    <row r="9127" spans="18:21" s="105" customFormat="1" x14ac:dyDescent="0.25">
      <c r="R9127" s="263"/>
      <c r="T9127" s="276"/>
      <c r="U9127" s="284"/>
    </row>
    <row r="9128" spans="18:21" s="105" customFormat="1" x14ac:dyDescent="0.25">
      <c r="R9128" s="263"/>
      <c r="T9128" s="276"/>
      <c r="U9128" s="284"/>
    </row>
    <row r="9129" spans="18:21" s="105" customFormat="1" x14ac:dyDescent="0.25">
      <c r="R9129" s="263"/>
      <c r="T9129" s="276"/>
      <c r="U9129" s="284"/>
    </row>
    <row r="9130" spans="18:21" s="105" customFormat="1" x14ac:dyDescent="0.25">
      <c r="R9130" s="263"/>
      <c r="T9130" s="276"/>
      <c r="U9130" s="284"/>
    </row>
    <row r="9131" spans="18:21" s="105" customFormat="1" x14ac:dyDescent="0.25">
      <c r="R9131" s="263"/>
      <c r="T9131" s="276"/>
      <c r="U9131" s="284"/>
    </row>
    <row r="9132" spans="18:21" s="105" customFormat="1" x14ac:dyDescent="0.25">
      <c r="R9132" s="263"/>
      <c r="T9132" s="276"/>
      <c r="U9132" s="284"/>
    </row>
    <row r="9133" spans="18:21" s="105" customFormat="1" x14ac:dyDescent="0.25">
      <c r="R9133" s="263"/>
      <c r="T9133" s="276"/>
      <c r="U9133" s="284"/>
    </row>
    <row r="9134" spans="18:21" s="105" customFormat="1" x14ac:dyDescent="0.25">
      <c r="R9134" s="263"/>
      <c r="T9134" s="276"/>
      <c r="U9134" s="284"/>
    </row>
    <row r="9135" spans="18:21" s="105" customFormat="1" x14ac:dyDescent="0.25">
      <c r="R9135" s="263"/>
      <c r="T9135" s="276"/>
      <c r="U9135" s="284"/>
    </row>
    <row r="9136" spans="18:21" s="105" customFormat="1" x14ac:dyDescent="0.25">
      <c r="R9136" s="263"/>
      <c r="T9136" s="276"/>
      <c r="U9136" s="284"/>
    </row>
    <row r="9137" spans="18:21" s="105" customFormat="1" x14ac:dyDescent="0.25">
      <c r="R9137" s="263"/>
      <c r="T9137" s="276"/>
      <c r="U9137" s="284"/>
    </row>
    <row r="9138" spans="18:21" s="105" customFormat="1" x14ac:dyDescent="0.25">
      <c r="R9138" s="263"/>
      <c r="T9138" s="276"/>
      <c r="U9138" s="284"/>
    </row>
    <row r="9139" spans="18:21" s="105" customFormat="1" x14ac:dyDescent="0.25">
      <c r="R9139" s="263"/>
      <c r="T9139" s="276"/>
      <c r="U9139" s="284"/>
    </row>
    <row r="9140" spans="18:21" s="105" customFormat="1" x14ac:dyDescent="0.25">
      <c r="R9140" s="263"/>
      <c r="T9140" s="276"/>
      <c r="U9140" s="284"/>
    </row>
    <row r="9141" spans="18:21" s="105" customFormat="1" x14ac:dyDescent="0.25">
      <c r="R9141" s="263"/>
      <c r="T9141" s="276"/>
      <c r="U9141" s="284"/>
    </row>
    <row r="9142" spans="18:21" s="105" customFormat="1" x14ac:dyDescent="0.25">
      <c r="R9142" s="263"/>
      <c r="T9142" s="276"/>
      <c r="U9142" s="284"/>
    </row>
    <row r="9143" spans="18:21" s="105" customFormat="1" x14ac:dyDescent="0.25">
      <c r="R9143" s="263"/>
      <c r="T9143" s="276"/>
      <c r="U9143" s="284"/>
    </row>
    <row r="9144" spans="18:21" s="105" customFormat="1" x14ac:dyDescent="0.25">
      <c r="R9144" s="263"/>
      <c r="T9144" s="276"/>
      <c r="U9144" s="284"/>
    </row>
    <row r="9145" spans="18:21" s="105" customFormat="1" x14ac:dyDescent="0.25">
      <c r="R9145" s="263"/>
      <c r="T9145" s="276"/>
      <c r="U9145" s="284"/>
    </row>
    <row r="9146" spans="18:21" s="105" customFormat="1" x14ac:dyDescent="0.25">
      <c r="R9146" s="263"/>
      <c r="T9146" s="276"/>
      <c r="U9146" s="284"/>
    </row>
    <row r="9147" spans="18:21" s="105" customFormat="1" x14ac:dyDescent="0.25">
      <c r="R9147" s="263"/>
      <c r="T9147" s="276"/>
      <c r="U9147" s="284"/>
    </row>
    <row r="9148" spans="18:21" s="105" customFormat="1" x14ac:dyDescent="0.25">
      <c r="R9148" s="263"/>
      <c r="T9148" s="276"/>
      <c r="U9148" s="284"/>
    </row>
    <row r="9149" spans="18:21" s="105" customFormat="1" x14ac:dyDescent="0.25">
      <c r="R9149" s="263"/>
      <c r="T9149" s="276"/>
      <c r="U9149" s="284"/>
    </row>
    <row r="9150" spans="18:21" s="105" customFormat="1" x14ac:dyDescent="0.25">
      <c r="R9150" s="263"/>
      <c r="T9150" s="276"/>
      <c r="U9150" s="284"/>
    </row>
    <row r="9151" spans="18:21" s="105" customFormat="1" x14ac:dyDescent="0.25">
      <c r="R9151" s="263"/>
      <c r="T9151" s="276"/>
      <c r="U9151" s="284"/>
    </row>
    <row r="9152" spans="18:21" s="105" customFormat="1" x14ac:dyDescent="0.25">
      <c r="R9152" s="263"/>
      <c r="T9152" s="276"/>
      <c r="U9152" s="284"/>
    </row>
    <row r="9153" spans="18:21" s="105" customFormat="1" x14ac:dyDescent="0.25">
      <c r="R9153" s="263"/>
      <c r="T9153" s="276"/>
      <c r="U9153" s="284"/>
    </row>
    <row r="9154" spans="18:21" s="105" customFormat="1" x14ac:dyDescent="0.25">
      <c r="R9154" s="263"/>
      <c r="T9154" s="276"/>
      <c r="U9154" s="284"/>
    </row>
    <row r="9155" spans="18:21" s="105" customFormat="1" x14ac:dyDescent="0.25">
      <c r="R9155" s="263"/>
      <c r="T9155" s="276"/>
      <c r="U9155" s="284"/>
    </row>
    <row r="9156" spans="18:21" s="105" customFormat="1" x14ac:dyDescent="0.25">
      <c r="R9156" s="263"/>
      <c r="T9156" s="276"/>
      <c r="U9156" s="284"/>
    </row>
    <row r="9157" spans="18:21" s="105" customFormat="1" x14ac:dyDescent="0.25">
      <c r="R9157" s="263"/>
      <c r="T9157" s="276"/>
      <c r="U9157" s="284"/>
    </row>
    <row r="9158" spans="18:21" s="105" customFormat="1" x14ac:dyDescent="0.25">
      <c r="R9158" s="263"/>
      <c r="T9158" s="276"/>
      <c r="U9158" s="284"/>
    </row>
    <row r="9159" spans="18:21" s="105" customFormat="1" x14ac:dyDescent="0.25">
      <c r="R9159" s="263"/>
      <c r="T9159" s="276"/>
      <c r="U9159" s="284"/>
    </row>
    <row r="9160" spans="18:21" s="105" customFormat="1" x14ac:dyDescent="0.25">
      <c r="R9160" s="263"/>
      <c r="T9160" s="276"/>
      <c r="U9160" s="284"/>
    </row>
    <row r="9161" spans="18:21" s="105" customFormat="1" x14ac:dyDescent="0.25">
      <c r="R9161" s="263"/>
      <c r="T9161" s="276"/>
      <c r="U9161" s="284"/>
    </row>
    <row r="9162" spans="18:21" s="105" customFormat="1" x14ac:dyDescent="0.25">
      <c r="R9162" s="263"/>
      <c r="T9162" s="276"/>
      <c r="U9162" s="284"/>
    </row>
    <row r="9163" spans="18:21" s="105" customFormat="1" x14ac:dyDescent="0.25">
      <c r="R9163" s="263"/>
      <c r="T9163" s="276"/>
      <c r="U9163" s="284"/>
    </row>
    <row r="9164" spans="18:21" s="105" customFormat="1" x14ac:dyDescent="0.25">
      <c r="R9164" s="263"/>
      <c r="T9164" s="276"/>
      <c r="U9164" s="284"/>
    </row>
    <row r="9165" spans="18:21" s="105" customFormat="1" x14ac:dyDescent="0.25">
      <c r="R9165" s="263"/>
      <c r="T9165" s="276"/>
      <c r="U9165" s="284"/>
    </row>
    <row r="9166" spans="18:21" s="105" customFormat="1" x14ac:dyDescent="0.25">
      <c r="R9166" s="263"/>
      <c r="T9166" s="276"/>
      <c r="U9166" s="284"/>
    </row>
    <row r="9167" spans="18:21" s="105" customFormat="1" x14ac:dyDescent="0.25">
      <c r="R9167" s="263"/>
      <c r="T9167" s="276"/>
      <c r="U9167" s="284"/>
    </row>
    <row r="9168" spans="18:21" s="105" customFormat="1" x14ac:dyDescent="0.25">
      <c r="R9168" s="263"/>
      <c r="T9168" s="276"/>
      <c r="U9168" s="284"/>
    </row>
    <row r="9169" spans="18:21" s="105" customFormat="1" x14ac:dyDescent="0.25">
      <c r="R9169" s="263"/>
      <c r="T9169" s="276"/>
      <c r="U9169" s="284"/>
    </row>
    <row r="9170" spans="18:21" s="105" customFormat="1" x14ac:dyDescent="0.25">
      <c r="R9170" s="263"/>
      <c r="T9170" s="276"/>
      <c r="U9170" s="284"/>
    </row>
    <row r="9171" spans="18:21" s="105" customFormat="1" x14ac:dyDescent="0.25">
      <c r="R9171" s="263"/>
      <c r="T9171" s="276"/>
      <c r="U9171" s="284"/>
    </row>
    <row r="9172" spans="18:21" s="105" customFormat="1" x14ac:dyDescent="0.25">
      <c r="R9172" s="263"/>
      <c r="T9172" s="276"/>
      <c r="U9172" s="284"/>
    </row>
    <row r="9173" spans="18:21" s="105" customFormat="1" x14ac:dyDescent="0.25">
      <c r="R9173" s="263"/>
      <c r="T9173" s="276"/>
      <c r="U9173" s="284"/>
    </row>
    <row r="9174" spans="18:21" s="105" customFormat="1" x14ac:dyDescent="0.25">
      <c r="R9174" s="263"/>
      <c r="T9174" s="276"/>
      <c r="U9174" s="284"/>
    </row>
    <row r="9175" spans="18:21" s="105" customFormat="1" x14ac:dyDescent="0.25">
      <c r="R9175" s="263"/>
      <c r="T9175" s="276"/>
      <c r="U9175" s="284"/>
    </row>
    <row r="9176" spans="18:21" s="105" customFormat="1" x14ac:dyDescent="0.25">
      <c r="R9176" s="263"/>
      <c r="T9176" s="276"/>
      <c r="U9176" s="284"/>
    </row>
    <row r="9177" spans="18:21" s="105" customFormat="1" x14ac:dyDescent="0.25">
      <c r="R9177" s="263"/>
      <c r="T9177" s="276"/>
      <c r="U9177" s="284"/>
    </row>
    <row r="9178" spans="18:21" s="105" customFormat="1" x14ac:dyDescent="0.25">
      <c r="R9178" s="263"/>
      <c r="T9178" s="276"/>
      <c r="U9178" s="284"/>
    </row>
    <row r="9179" spans="18:21" s="105" customFormat="1" x14ac:dyDescent="0.25">
      <c r="R9179" s="263"/>
      <c r="T9179" s="276"/>
      <c r="U9179" s="284"/>
    </row>
    <row r="9180" spans="18:21" s="105" customFormat="1" x14ac:dyDescent="0.25">
      <c r="R9180" s="263"/>
      <c r="T9180" s="276"/>
      <c r="U9180" s="284"/>
    </row>
    <row r="9181" spans="18:21" s="105" customFormat="1" x14ac:dyDescent="0.25">
      <c r="R9181" s="263"/>
      <c r="T9181" s="276"/>
      <c r="U9181" s="284"/>
    </row>
    <row r="9182" spans="18:21" s="105" customFormat="1" x14ac:dyDescent="0.25">
      <c r="R9182" s="263"/>
      <c r="T9182" s="276"/>
      <c r="U9182" s="284"/>
    </row>
    <row r="9183" spans="18:21" s="105" customFormat="1" x14ac:dyDescent="0.25">
      <c r="R9183" s="263"/>
      <c r="T9183" s="276"/>
      <c r="U9183" s="284"/>
    </row>
    <row r="9184" spans="18:21" s="105" customFormat="1" x14ac:dyDescent="0.25">
      <c r="R9184" s="263"/>
      <c r="T9184" s="276"/>
      <c r="U9184" s="284"/>
    </row>
    <row r="9185" spans="18:21" s="105" customFormat="1" x14ac:dyDescent="0.25">
      <c r="R9185" s="263"/>
      <c r="T9185" s="276"/>
      <c r="U9185" s="284"/>
    </row>
    <row r="9186" spans="18:21" s="105" customFormat="1" x14ac:dyDescent="0.25">
      <c r="R9186" s="263"/>
      <c r="T9186" s="276"/>
      <c r="U9186" s="284"/>
    </row>
    <row r="9187" spans="18:21" s="105" customFormat="1" x14ac:dyDescent="0.25">
      <c r="R9187" s="263"/>
      <c r="T9187" s="276"/>
      <c r="U9187" s="284"/>
    </row>
    <row r="9188" spans="18:21" s="105" customFormat="1" x14ac:dyDescent="0.25">
      <c r="R9188" s="263"/>
      <c r="T9188" s="276"/>
      <c r="U9188" s="284"/>
    </row>
    <row r="9189" spans="18:21" s="105" customFormat="1" x14ac:dyDescent="0.25">
      <c r="R9189" s="263"/>
      <c r="T9189" s="276"/>
      <c r="U9189" s="284"/>
    </row>
    <row r="9190" spans="18:21" s="105" customFormat="1" x14ac:dyDescent="0.25">
      <c r="R9190" s="263"/>
      <c r="T9190" s="276"/>
      <c r="U9190" s="284"/>
    </row>
    <row r="9191" spans="18:21" s="105" customFormat="1" x14ac:dyDescent="0.25">
      <c r="R9191" s="263"/>
      <c r="T9191" s="276"/>
      <c r="U9191" s="284"/>
    </row>
    <row r="9192" spans="18:21" s="105" customFormat="1" x14ac:dyDescent="0.25">
      <c r="R9192" s="263"/>
      <c r="T9192" s="276"/>
      <c r="U9192" s="284"/>
    </row>
    <row r="9193" spans="18:21" s="105" customFormat="1" x14ac:dyDescent="0.25">
      <c r="R9193" s="263"/>
      <c r="T9193" s="276"/>
      <c r="U9193" s="284"/>
    </row>
    <row r="9194" spans="18:21" s="105" customFormat="1" x14ac:dyDescent="0.25">
      <c r="R9194" s="263"/>
      <c r="T9194" s="276"/>
      <c r="U9194" s="284"/>
    </row>
    <row r="9195" spans="18:21" s="105" customFormat="1" x14ac:dyDescent="0.25">
      <c r="R9195" s="263"/>
      <c r="T9195" s="276"/>
      <c r="U9195" s="284"/>
    </row>
    <row r="9196" spans="18:21" s="105" customFormat="1" x14ac:dyDescent="0.25">
      <c r="R9196" s="263"/>
      <c r="T9196" s="276"/>
      <c r="U9196" s="284"/>
    </row>
    <row r="9197" spans="18:21" s="105" customFormat="1" x14ac:dyDescent="0.25">
      <c r="R9197" s="263"/>
      <c r="T9197" s="276"/>
      <c r="U9197" s="284"/>
    </row>
    <row r="9198" spans="18:21" s="105" customFormat="1" x14ac:dyDescent="0.25">
      <c r="R9198" s="263"/>
      <c r="T9198" s="276"/>
      <c r="U9198" s="284"/>
    </row>
    <row r="9199" spans="18:21" s="105" customFormat="1" x14ac:dyDescent="0.25">
      <c r="R9199" s="263"/>
      <c r="T9199" s="276"/>
      <c r="U9199" s="284"/>
    </row>
    <row r="9200" spans="18:21" s="105" customFormat="1" x14ac:dyDescent="0.25">
      <c r="R9200" s="263"/>
      <c r="T9200" s="276"/>
      <c r="U9200" s="284"/>
    </row>
    <row r="9201" spans="18:21" s="105" customFormat="1" x14ac:dyDescent="0.25">
      <c r="R9201" s="263"/>
      <c r="T9201" s="276"/>
      <c r="U9201" s="284"/>
    </row>
    <row r="9202" spans="18:21" s="105" customFormat="1" x14ac:dyDescent="0.25">
      <c r="R9202" s="263"/>
      <c r="T9202" s="276"/>
      <c r="U9202" s="284"/>
    </row>
    <row r="9203" spans="18:21" s="105" customFormat="1" x14ac:dyDescent="0.25">
      <c r="R9203" s="263"/>
      <c r="T9203" s="276"/>
      <c r="U9203" s="284"/>
    </row>
    <row r="9204" spans="18:21" s="105" customFormat="1" x14ac:dyDescent="0.25">
      <c r="R9204" s="263"/>
      <c r="T9204" s="276"/>
      <c r="U9204" s="284"/>
    </row>
    <row r="9205" spans="18:21" s="105" customFormat="1" x14ac:dyDescent="0.25">
      <c r="R9205" s="263"/>
      <c r="T9205" s="276"/>
      <c r="U9205" s="284"/>
    </row>
    <row r="9206" spans="18:21" s="105" customFormat="1" x14ac:dyDescent="0.25">
      <c r="R9206" s="263"/>
      <c r="T9206" s="276"/>
      <c r="U9206" s="284"/>
    </row>
    <row r="9207" spans="18:21" s="105" customFormat="1" x14ac:dyDescent="0.25">
      <c r="R9207" s="263"/>
      <c r="T9207" s="276"/>
      <c r="U9207" s="284"/>
    </row>
    <row r="9208" spans="18:21" s="105" customFormat="1" x14ac:dyDescent="0.25">
      <c r="R9208" s="263"/>
      <c r="T9208" s="276"/>
      <c r="U9208" s="284"/>
    </row>
    <row r="9209" spans="18:21" s="105" customFormat="1" x14ac:dyDescent="0.25">
      <c r="R9209" s="263"/>
      <c r="T9209" s="276"/>
      <c r="U9209" s="284"/>
    </row>
    <row r="9210" spans="18:21" s="105" customFormat="1" x14ac:dyDescent="0.25">
      <c r="R9210" s="263"/>
      <c r="T9210" s="276"/>
      <c r="U9210" s="284"/>
    </row>
    <row r="9211" spans="18:21" s="105" customFormat="1" x14ac:dyDescent="0.25">
      <c r="R9211" s="263"/>
      <c r="T9211" s="276"/>
      <c r="U9211" s="284"/>
    </row>
    <row r="9212" spans="18:21" s="105" customFormat="1" x14ac:dyDescent="0.25">
      <c r="R9212" s="263"/>
      <c r="T9212" s="276"/>
      <c r="U9212" s="284"/>
    </row>
    <row r="9213" spans="18:21" s="105" customFormat="1" x14ac:dyDescent="0.25">
      <c r="R9213" s="263"/>
      <c r="T9213" s="276"/>
      <c r="U9213" s="284"/>
    </row>
    <row r="9214" spans="18:21" s="105" customFormat="1" x14ac:dyDescent="0.25">
      <c r="R9214" s="263"/>
      <c r="T9214" s="276"/>
      <c r="U9214" s="284"/>
    </row>
    <row r="9215" spans="18:21" s="105" customFormat="1" x14ac:dyDescent="0.25">
      <c r="R9215" s="263"/>
      <c r="T9215" s="276"/>
      <c r="U9215" s="284"/>
    </row>
    <row r="9216" spans="18:21" s="105" customFormat="1" x14ac:dyDescent="0.25">
      <c r="R9216" s="263"/>
      <c r="T9216" s="276"/>
      <c r="U9216" s="284"/>
    </row>
    <row r="9217" spans="18:21" s="105" customFormat="1" x14ac:dyDescent="0.25">
      <c r="R9217" s="263"/>
      <c r="T9217" s="276"/>
      <c r="U9217" s="284"/>
    </row>
    <row r="9218" spans="18:21" s="105" customFormat="1" x14ac:dyDescent="0.25">
      <c r="R9218" s="263"/>
      <c r="T9218" s="276"/>
      <c r="U9218" s="284"/>
    </row>
    <row r="9219" spans="18:21" s="105" customFormat="1" x14ac:dyDescent="0.25">
      <c r="R9219" s="263"/>
      <c r="T9219" s="276"/>
      <c r="U9219" s="284"/>
    </row>
    <row r="9220" spans="18:21" s="105" customFormat="1" x14ac:dyDescent="0.25">
      <c r="R9220" s="263"/>
      <c r="T9220" s="276"/>
      <c r="U9220" s="284"/>
    </row>
    <row r="9221" spans="18:21" s="105" customFormat="1" x14ac:dyDescent="0.25">
      <c r="R9221" s="263"/>
      <c r="T9221" s="276"/>
      <c r="U9221" s="284"/>
    </row>
    <row r="9222" spans="18:21" s="105" customFormat="1" x14ac:dyDescent="0.25">
      <c r="R9222" s="263"/>
      <c r="T9222" s="276"/>
      <c r="U9222" s="284"/>
    </row>
    <row r="9223" spans="18:21" s="105" customFormat="1" x14ac:dyDescent="0.25">
      <c r="R9223" s="263"/>
      <c r="T9223" s="276"/>
      <c r="U9223" s="284"/>
    </row>
    <row r="9224" spans="18:21" s="105" customFormat="1" x14ac:dyDescent="0.25">
      <c r="R9224" s="263"/>
      <c r="T9224" s="276"/>
      <c r="U9224" s="284"/>
    </row>
    <row r="9225" spans="18:21" s="105" customFormat="1" x14ac:dyDescent="0.25">
      <c r="R9225" s="263"/>
      <c r="T9225" s="276"/>
      <c r="U9225" s="284"/>
    </row>
    <row r="9226" spans="18:21" s="105" customFormat="1" x14ac:dyDescent="0.25">
      <c r="R9226" s="263"/>
      <c r="T9226" s="276"/>
      <c r="U9226" s="284"/>
    </row>
    <row r="9227" spans="18:21" s="105" customFormat="1" x14ac:dyDescent="0.25">
      <c r="R9227" s="263"/>
      <c r="T9227" s="276"/>
      <c r="U9227" s="284"/>
    </row>
    <row r="9228" spans="18:21" s="105" customFormat="1" x14ac:dyDescent="0.25">
      <c r="R9228" s="263"/>
      <c r="T9228" s="276"/>
      <c r="U9228" s="284"/>
    </row>
    <row r="9229" spans="18:21" s="105" customFormat="1" x14ac:dyDescent="0.25">
      <c r="R9229" s="263"/>
      <c r="T9229" s="276"/>
      <c r="U9229" s="284"/>
    </row>
    <row r="9230" spans="18:21" s="105" customFormat="1" x14ac:dyDescent="0.25">
      <c r="R9230" s="263"/>
      <c r="T9230" s="276"/>
      <c r="U9230" s="284"/>
    </row>
    <row r="9231" spans="18:21" s="105" customFormat="1" x14ac:dyDescent="0.25">
      <c r="R9231" s="263"/>
      <c r="T9231" s="276"/>
      <c r="U9231" s="284"/>
    </row>
    <row r="9232" spans="18:21" s="105" customFormat="1" x14ac:dyDescent="0.25">
      <c r="R9232" s="263"/>
      <c r="T9232" s="276"/>
      <c r="U9232" s="284"/>
    </row>
    <row r="9233" spans="18:21" s="105" customFormat="1" x14ac:dyDescent="0.25">
      <c r="R9233" s="263"/>
      <c r="T9233" s="276"/>
      <c r="U9233" s="284"/>
    </row>
    <row r="9234" spans="18:21" s="105" customFormat="1" x14ac:dyDescent="0.25">
      <c r="R9234" s="263"/>
      <c r="T9234" s="276"/>
      <c r="U9234" s="284"/>
    </row>
    <row r="9235" spans="18:21" s="105" customFormat="1" x14ac:dyDescent="0.25">
      <c r="R9235" s="263"/>
      <c r="T9235" s="276"/>
      <c r="U9235" s="284"/>
    </row>
    <row r="9236" spans="18:21" s="105" customFormat="1" x14ac:dyDescent="0.25">
      <c r="R9236" s="263"/>
      <c r="T9236" s="276"/>
      <c r="U9236" s="284"/>
    </row>
    <row r="9237" spans="18:21" s="105" customFormat="1" x14ac:dyDescent="0.25">
      <c r="R9237" s="263"/>
      <c r="T9237" s="276"/>
      <c r="U9237" s="284"/>
    </row>
    <row r="9238" spans="18:21" s="105" customFormat="1" x14ac:dyDescent="0.25">
      <c r="R9238" s="263"/>
      <c r="T9238" s="276"/>
      <c r="U9238" s="284"/>
    </row>
    <row r="9239" spans="18:21" s="105" customFormat="1" x14ac:dyDescent="0.25">
      <c r="R9239" s="263"/>
      <c r="T9239" s="276"/>
      <c r="U9239" s="284"/>
    </row>
    <row r="9240" spans="18:21" s="105" customFormat="1" x14ac:dyDescent="0.25">
      <c r="R9240" s="263"/>
      <c r="T9240" s="276"/>
      <c r="U9240" s="284"/>
    </row>
    <row r="9241" spans="18:21" s="105" customFormat="1" x14ac:dyDescent="0.25">
      <c r="R9241" s="263"/>
      <c r="T9241" s="276"/>
      <c r="U9241" s="284"/>
    </row>
    <row r="9242" spans="18:21" s="105" customFormat="1" x14ac:dyDescent="0.25">
      <c r="R9242" s="263"/>
      <c r="T9242" s="276"/>
      <c r="U9242" s="284"/>
    </row>
    <row r="9243" spans="18:21" s="105" customFormat="1" x14ac:dyDescent="0.25">
      <c r="R9243" s="263"/>
      <c r="T9243" s="276"/>
      <c r="U9243" s="284"/>
    </row>
    <row r="9244" spans="18:21" s="105" customFormat="1" x14ac:dyDescent="0.25">
      <c r="R9244" s="263"/>
      <c r="T9244" s="276"/>
      <c r="U9244" s="284"/>
    </row>
    <row r="9245" spans="18:21" s="105" customFormat="1" x14ac:dyDescent="0.25">
      <c r="R9245" s="263"/>
      <c r="T9245" s="276"/>
      <c r="U9245" s="284"/>
    </row>
    <row r="9246" spans="18:21" s="105" customFormat="1" x14ac:dyDescent="0.25">
      <c r="R9246" s="263"/>
      <c r="T9246" s="276"/>
      <c r="U9246" s="284"/>
    </row>
    <row r="9247" spans="18:21" s="105" customFormat="1" x14ac:dyDescent="0.25">
      <c r="R9247" s="263"/>
      <c r="T9247" s="276"/>
      <c r="U9247" s="284"/>
    </row>
    <row r="9248" spans="18:21" s="105" customFormat="1" x14ac:dyDescent="0.25">
      <c r="R9248" s="263"/>
      <c r="T9248" s="276"/>
      <c r="U9248" s="284"/>
    </row>
    <row r="9249" spans="18:21" s="105" customFormat="1" x14ac:dyDescent="0.25">
      <c r="R9249" s="263"/>
      <c r="T9249" s="276"/>
      <c r="U9249" s="284"/>
    </row>
    <row r="9250" spans="18:21" s="105" customFormat="1" x14ac:dyDescent="0.25">
      <c r="R9250" s="263"/>
      <c r="T9250" s="276"/>
      <c r="U9250" s="284"/>
    </row>
    <row r="9251" spans="18:21" s="105" customFormat="1" x14ac:dyDescent="0.25">
      <c r="R9251" s="263"/>
      <c r="T9251" s="276"/>
      <c r="U9251" s="284"/>
    </row>
    <row r="9252" spans="18:21" s="105" customFormat="1" x14ac:dyDescent="0.25">
      <c r="R9252" s="263"/>
      <c r="T9252" s="276"/>
      <c r="U9252" s="284"/>
    </row>
    <row r="9253" spans="18:21" s="105" customFormat="1" x14ac:dyDescent="0.25">
      <c r="R9253" s="263"/>
      <c r="T9253" s="276"/>
      <c r="U9253" s="284"/>
    </row>
    <row r="9254" spans="18:21" s="105" customFormat="1" x14ac:dyDescent="0.25">
      <c r="R9254" s="263"/>
      <c r="T9254" s="276"/>
      <c r="U9254" s="284"/>
    </row>
    <row r="9255" spans="18:21" s="105" customFormat="1" x14ac:dyDescent="0.25">
      <c r="R9255" s="263"/>
      <c r="T9255" s="276"/>
      <c r="U9255" s="284"/>
    </row>
    <row r="9256" spans="18:21" s="105" customFormat="1" x14ac:dyDescent="0.25">
      <c r="R9256" s="263"/>
      <c r="T9256" s="276"/>
      <c r="U9256" s="284"/>
    </row>
    <row r="9257" spans="18:21" s="105" customFormat="1" x14ac:dyDescent="0.25">
      <c r="R9257" s="263"/>
      <c r="T9257" s="276"/>
      <c r="U9257" s="284"/>
    </row>
    <row r="9258" spans="18:21" s="105" customFormat="1" x14ac:dyDescent="0.25">
      <c r="R9258" s="263"/>
      <c r="T9258" s="276"/>
      <c r="U9258" s="284"/>
    </row>
    <row r="9259" spans="18:21" s="105" customFormat="1" x14ac:dyDescent="0.25">
      <c r="R9259" s="263"/>
      <c r="T9259" s="276"/>
      <c r="U9259" s="284"/>
    </row>
    <row r="9260" spans="18:21" s="105" customFormat="1" x14ac:dyDescent="0.25">
      <c r="R9260" s="263"/>
      <c r="T9260" s="276"/>
      <c r="U9260" s="284"/>
    </row>
    <row r="9261" spans="18:21" s="105" customFormat="1" x14ac:dyDescent="0.25">
      <c r="R9261" s="263"/>
      <c r="T9261" s="276"/>
      <c r="U9261" s="284"/>
    </row>
    <row r="9262" spans="18:21" s="105" customFormat="1" x14ac:dyDescent="0.25">
      <c r="R9262" s="263"/>
      <c r="T9262" s="276"/>
      <c r="U9262" s="284"/>
    </row>
    <row r="9263" spans="18:21" s="105" customFormat="1" x14ac:dyDescent="0.25">
      <c r="R9263" s="263"/>
      <c r="T9263" s="276"/>
      <c r="U9263" s="284"/>
    </row>
    <row r="9264" spans="18:21" s="105" customFormat="1" x14ac:dyDescent="0.25">
      <c r="R9264" s="263"/>
      <c r="T9264" s="276"/>
      <c r="U9264" s="284"/>
    </row>
    <row r="9265" spans="18:21" s="105" customFormat="1" x14ac:dyDescent="0.25">
      <c r="R9265" s="263"/>
      <c r="T9265" s="276"/>
      <c r="U9265" s="284"/>
    </row>
    <row r="9266" spans="18:21" s="105" customFormat="1" x14ac:dyDescent="0.25">
      <c r="R9266" s="263"/>
      <c r="T9266" s="276"/>
      <c r="U9266" s="284"/>
    </row>
    <row r="9267" spans="18:21" s="105" customFormat="1" x14ac:dyDescent="0.25">
      <c r="R9267" s="263"/>
      <c r="T9267" s="276"/>
      <c r="U9267" s="284"/>
    </row>
    <row r="9268" spans="18:21" s="105" customFormat="1" x14ac:dyDescent="0.25">
      <c r="R9268" s="263"/>
      <c r="T9268" s="276"/>
      <c r="U9268" s="284"/>
    </row>
    <row r="9269" spans="18:21" s="105" customFormat="1" x14ac:dyDescent="0.25">
      <c r="R9269" s="263"/>
      <c r="T9269" s="276"/>
      <c r="U9269" s="284"/>
    </row>
    <row r="9270" spans="18:21" s="105" customFormat="1" x14ac:dyDescent="0.25">
      <c r="R9270" s="263"/>
      <c r="T9270" s="276"/>
      <c r="U9270" s="284"/>
    </row>
    <row r="9271" spans="18:21" s="105" customFormat="1" x14ac:dyDescent="0.25">
      <c r="R9271" s="263"/>
      <c r="T9271" s="276"/>
      <c r="U9271" s="284"/>
    </row>
    <row r="9272" spans="18:21" s="105" customFormat="1" x14ac:dyDescent="0.25">
      <c r="R9272" s="263"/>
      <c r="T9272" s="276"/>
      <c r="U9272" s="284"/>
    </row>
    <row r="9273" spans="18:21" s="105" customFormat="1" x14ac:dyDescent="0.25">
      <c r="R9273" s="263"/>
      <c r="T9273" s="276"/>
      <c r="U9273" s="284"/>
    </row>
    <row r="9274" spans="18:21" s="105" customFormat="1" x14ac:dyDescent="0.25">
      <c r="R9274" s="263"/>
      <c r="T9274" s="276"/>
      <c r="U9274" s="284"/>
    </row>
    <row r="9275" spans="18:21" s="105" customFormat="1" x14ac:dyDescent="0.25">
      <c r="R9275" s="263"/>
      <c r="T9275" s="276"/>
      <c r="U9275" s="284"/>
    </row>
    <row r="9276" spans="18:21" s="105" customFormat="1" x14ac:dyDescent="0.25">
      <c r="R9276" s="263"/>
      <c r="T9276" s="276"/>
      <c r="U9276" s="284"/>
    </row>
    <row r="9277" spans="18:21" s="105" customFormat="1" x14ac:dyDescent="0.25">
      <c r="R9277" s="263"/>
      <c r="T9277" s="276"/>
      <c r="U9277" s="284"/>
    </row>
    <row r="9278" spans="18:21" s="105" customFormat="1" x14ac:dyDescent="0.25">
      <c r="R9278" s="263"/>
      <c r="T9278" s="276"/>
      <c r="U9278" s="284"/>
    </row>
    <row r="9279" spans="18:21" s="105" customFormat="1" x14ac:dyDescent="0.25">
      <c r="R9279" s="263"/>
      <c r="T9279" s="276"/>
      <c r="U9279" s="284"/>
    </row>
    <row r="9280" spans="18:21" s="105" customFormat="1" x14ac:dyDescent="0.25">
      <c r="R9280" s="263"/>
      <c r="T9280" s="276"/>
      <c r="U9280" s="284"/>
    </row>
    <row r="9281" spans="18:21" s="105" customFormat="1" x14ac:dyDescent="0.25">
      <c r="R9281" s="263"/>
      <c r="T9281" s="276"/>
      <c r="U9281" s="284"/>
    </row>
    <row r="9282" spans="18:21" s="105" customFormat="1" x14ac:dyDescent="0.25">
      <c r="R9282" s="263"/>
      <c r="T9282" s="276"/>
      <c r="U9282" s="284"/>
    </row>
    <row r="9283" spans="18:21" s="105" customFormat="1" x14ac:dyDescent="0.25">
      <c r="R9283" s="263"/>
      <c r="T9283" s="276"/>
      <c r="U9283" s="284"/>
    </row>
    <row r="9284" spans="18:21" s="105" customFormat="1" x14ac:dyDescent="0.25">
      <c r="R9284" s="263"/>
      <c r="T9284" s="276"/>
      <c r="U9284" s="284"/>
    </row>
    <row r="9285" spans="18:21" s="105" customFormat="1" x14ac:dyDescent="0.25">
      <c r="R9285" s="263"/>
      <c r="T9285" s="276"/>
      <c r="U9285" s="284"/>
    </row>
    <row r="9286" spans="18:21" s="105" customFormat="1" x14ac:dyDescent="0.25">
      <c r="R9286" s="263"/>
      <c r="T9286" s="276"/>
      <c r="U9286" s="284"/>
    </row>
    <row r="9287" spans="18:21" s="105" customFormat="1" x14ac:dyDescent="0.25">
      <c r="R9287" s="263"/>
      <c r="T9287" s="276"/>
      <c r="U9287" s="284"/>
    </row>
    <row r="9288" spans="18:21" s="105" customFormat="1" x14ac:dyDescent="0.25">
      <c r="R9288" s="263"/>
      <c r="T9288" s="276"/>
      <c r="U9288" s="284"/>
    </row>
    <row r="9289" spans="18:21" s="105" customFormat="1" x14ac:dyDescent="0.25">
      <c r="R9289" s="263"/>
      <c r="T9289" s="276"/>
      <c r="U9289" s="284"/>
    </row>
    <row r="9290" spans="18:21" s="105" customFormat="1" x14ac:dyDescent="0.25">
      <c r="R9290" s="263"/>
      <c r="T9290" s="276"/>
      <c r="U9290" s="284"/>
    </row>
    <row r="9291" spans="18:21" s="105" customFormat="1" x14ac:dyDescent="0.25">
      <c r="R9291" s="263"/>
      <c r="T9291" s="276"/>
      <c r="U9291" s="284"/>
    </row>
    <row r="9292" spans="18:21" s="105" customFormat="1" x14ac:dyDescent="0.25">
      <c r="R9292" s="263"/>
      <c r="T9292" s="276"/>
      <c r="U9292" s="284"/>
    </row>
    <row r="9293" spans="18:21" s="105" customFormat="1" x14ac:dyDescent="0.25">
      <c r="R9293" s="263"/>
      <c r="T9293" s="276"/>
      <c r="U9293" s="284"/>
    </row>
    <row r="9294" spans="18:21" s="105" customFormat="1" x14ac:dyDescent="0.25">
      <c r="R9294" s="263"/>
      <c r="T9294" s="276"/>
      <c r="U9294" s="284"/>
    </row>
    <row r="9295" spans="18:21" s="105" customFormat="1" x14ac:dyDescent="0.25">
      <c r="R9295" s="263"/>
      <c r="T9295" s="276"/>
      <c r="U9295" s="284"/>
    </row>
    <row r="9296" spans="18:21" s="105" customFormat="1" x14ac:dyDescent="0.25">
      <c r="R9296" s="263"/>
      <c r="T9296" s="276"/>
      <c r="U9296" s="284"/>
    </row>
    <row r="9297" spans="18:21" s="105" customFormat="1" x14ac:dyDescent="0.25">
      <c r="R9297" s="263"/>
      <c r="T9297" s="276"/>
      <c r="U9297" s="284"/>
    </row>
    <row r="9298" spans="18:21" s="105" customFormat="1" x14ac:dyDescent="0.25">
      <c r="R9298" s="263"/>
      <c r="T9298" s="276"/>
      <c r="U9298" s="284"/>
    </row>
    <row r="9299" spans="18:21" s="105" customFormat="1" x14ac:dyDescent="0.25">
      <c r="R9299" s="263"/>
      <c r="T9299" s="276"/>
      <c r="U9299" s="284"/>
    </row>
    <row r="9300" spans="18:21" s="105" customFormat="1" x14ac:dyDescent="0.25">
      <c r="R9300" s="263"/>
      <c r="T9300" s="276"/>
      <c r="U9300" s="284"/>
    </row>
    <row r="9301" spans="18:21" s="105" customFormat="1" x14ac:dyDescent="0.25">
      <c r="R9301" s="263"/>
      <c r="T9301" s="276"/>
      <c r="U9301" s="284"/>
    </row>
    <row r="9302" spans="18:21" s="105" customFormat="1" x14ac:dyDescent="0.25">
      <c r="R9302" s="263"/>
      <c r="T9302" s="276"/>
      <c r="U9302" s="284"/>
    </row>
    <row r="9303" spans="18:21" s="105" customFormat="1" x14ac:dyDescent="0.25">
      <c r="R9303" s="263"/>
      <c r="T9303" s="276"/>
      <c r="U9303" s="284"/>
    </row>
    <row r="9304" spans="18:21" s="105" customFormat="1" x14ac:dyDescent="0.25">
      <c r="R9304" s="263"/>
      <c r="T9304" s="276"/>
      <c r="U9304" s="284"/>
    </row>
    <row r="9305" spans="18:21" s="105" customFormat="1" x14ac:dyDescent="0.25">
      <c r="R9305" s="263"/>
      <c r="T9305" s="276"/>
      <c r="U9305" s="284"/>
    </row>
    <row r="9306" spans="18:21" s="105" customFormat="1" x14ac:dyDescent="0.25">
      <c r="R9306" s="263"/>
      <c r="T9306" s="276"/>
      <c r="U9306" s="284"/>
    </row>
    <row r="9307" spans="18:21" s="105" customFormat="1" x14ac:dyDescent="0.25">
      <c r="R9307" s="263"/>
      <c r="T9307" s="276"/>
      <c r="U9307" s="284"/>
    </row>
    <row r="9308" spans="18:21" s="105" customFormat="1" x14ac:dyDescent="0.25">
      <c r="R9308" s="263"/>
      <c r="T9308" s="276"/>
      <c r="U9308" s="284"/>
    </row>
    <row r="9309" spans="18:21" s="105" customFormat="1" x14ac:dyDescent="0.25">
      <c r="R9309" s="263"/>
      <c r="T9309" s="276"/>
      <c r="U9309" s="284"/>
    </row>
    <row r="9310" spans="18:21" s="105" customFormat="1" x14ac:dyDescent="0.25">
      <c r="R9310" s="263"/>
      <c r="T9310" s="276"/>
      <c r="U9310" s="284"/>
    </row>
    <row r="9311" spans="18:21" s="105" customFormat="1" x14ac:dyDescent="0.25">
      <c r="R9311" s="263"/>
      <c r="T9311" s="276"/>
      <c r="U9311" s="284"/>
    </row>
    <row r="9312" spans="18:21" s="105" customFormat="1" x14ac:dyDescent="0.25">
      <c r="R9312" s="263"/>
      <c r="T9312" s="276"/>
      <c r="U9312" s="284"/>
    </row>
    <row r="9313" spans="18:21" s="105" customFormat="1" x14ac:dyDescent="0.25">
      <c r="R9313" s="263"/>
      <c r="T9313" s="276"/>
      <c r="U9313" s="284"/>
    </row>
    <row r="9314" spans="18:21" s="105" customFormat="1" x14ac:dyDescent="0.25">
      <c r="R9314" s="263"/>
      <c r="T9314" s="276"/>
      <c r="U9314" s="284"/>
    </row>
    <row r="9315" spans="18:21" s="105" customFormat="1" x14ac:dyDescent="0.25">
      <c r="R9315" s="263"/>
      <c r="T9315" s="276"/>
      <c r="U9315" s="284"/>
    </row>
    <row r="9316" spans="18:21" s="105" customFormat="1" x14ac:dyDescent="0.25">
      <c r="R9316" s="263"/>
      <c r="T9316" s="276"/>
      <c r="U9316" s="284"/>
    </row>
    <row r="9317" spans="18:21" s="105" customFormat="1" x14ac:dyDescent="0.25">
      <c r="R9317" s="263"/>
      <c r="T9317" s="276"/>
      <c r="U9317" s="284"/>
    </row>
    <row r="9318" spans="18:21" s="105" customFormat="1" x14ac:dyDescent="0.25">
      <c r="R9318" s="263"/>
      <c r="T9318" s="276"/>
      <c r="U9318" s="284"/>
    </row>
    <row r="9319" spans="18:21" s="105" customFormat="1" x14ac:dyDescent="0.25">
      <c r="R9319" s="263"/>
      <c r="T9319" s="276"/>
      <c r="U9319" s="284"/>
    </row>
    <row r="9320" spans="18:21" s="105" customFormat="1" x14ac:dyDescent="0.25">
      <c r="R9320" s="263"/>
      <c r="T9320" s="276"/>
      <c r="U9320" s="284"/>
    </row>
    <row r="9321" spans="18:21" s="105" customFormat="1" x14ac:dyDescent="0.25">
      <c r="R9321" s="263"/>
      <c r="T9321" s="276"/>
      <c r="U9321" s="284"/>
    </row>
    <row r="9322" spans="18:21" s="105" customFormat="1" x14ac:dyDescent="0.25">
      <c r="R9322" s="263"/>
      <c r="T9322" s="276"/>
      <c r="U9322" s="284"/>
    </row>
    <row r="9323" spans="18:21" s="105" customFormat="1" x14ac:dyDescent="0.25">
      <c r="R9323" s="263"/>
      <c r="T9323" s="276"/>
      <c r="U9323" s="284"/>
    </row>
    <row r="9324" spans="18:21" s="105" customFormat="1" x14ac:dyDescent="0.25">
      <c r="R9324" s="263"/>
      <c r="T9324" s="276"/>
      <c r="U9324" s="284"/>
    </row>
    <row r="9325" spans="18:21" s="105" customFormat="1" x14ac:dyDescent="0.25">
      <c r="R9325" s="263"/>
      <c r="T9325" s="276"/>
      <c r="U9325" s="284"/>
    </row>
    <row r="9326" spans="18:21" s="105" customFormat="1" x14ac:dyDescent="0.25">
      <c r="R9326" s="263"/>
      <c r="T9326" s="276"/>
      <c r="U9326" s="284"/>
    </row>
    <row r="9327" spans="18:21" s="105" customFormat="1" x14ac:dyDescent="0.25">
      <c r="R9327" s="263"/>
      <c r="T9327" s="276"/>
      <c r="U9327" s="284"/>
    </row>
    <row r="9328" spans="18:21" s="105" customFormat="1" x14ac:dyDescent="0.25">
      <c r="R9328" s="263"/>
      <c r="T9328" s="276"/>
      <c r="U9328" s="284"/>
    </row>
    <row r="9329" spans="18:21" s="105" customFormat="1" x14ac:dyDescent="0.25">
      <c r="R9329" s="263"/>
      <c r="T9329" s="276"/>
      <c r="U9329" s="284"/>
    </row>
    <row r="9330" spans="18:21" s="105" customFormat="1" x14ac:dyDescent="0.25">
      <c r="R9330" s="263"/>
      <c r="T9330" s="276"/>
      <c r="U9330" s="284"/>
    </row>
    <row r="9331" spans="18:21" s="105" customFormat="1" x14ac:dyDescent="0.25">
      <c r="R9331" s="263"/>
      <c r="T9331" s="276"/>
      <c r="U9331" s="284"/>
    </row>
    <row r="9332" spans="18:21" s="105" customFormat="1" x14ac:dyDescent="0.25">
      <c r="R9332" s="263"/>
      <c r="T9332" s="276"/>
      <c r="U9332" s="284"/>
    </row>
    <row r="9333" spans="18:21" s="105" customFormat="1" x14ac:dyDescent="0.25">
      <c r="R9333" s="263"/>
      <c r="T9333" s="276"/>
      <c r="U9333" s="284"/>
    </row>
    <row r="9334" spans="18:21" s="105" customFormat="1" x14ac:dyDescent="0.25">
      <c r="R9334" s="263"/>
      <c r="T9334" s="276"/>
      <c r="U9334" s="284"/>
    </row>
    <row r="9335" spans="18:21" s="105" customFormat="1" x14ac:dyDescent="0.25">
      <c r="R9335" s="263"/>
      <c r="T9335" s="276"/>
      <c r="U9335" s="284"/>
    </row>
    <row r="9336" spans="18:21" s="105" customFormat="1" x14ac:dyDescent="0.25">
      <c r="R9336" s="263"/>
      <c r="T9336" s="276"/>
      <c r="U9336" s="284"/>
    </row>
    <row r="9337" spans="18:21" s="105" customFormat="1" x14ac:dyDescent="0.25">
      <c r="R9337" s="263"/>
      <c r="T9337" s="276"/>
      <c r="U9337" s="284"/>
    </row>
    <row r="9338" spans="18:21" s="105" customFormat="1" x14ac:dyDescent="0.25">
      <c r="R9338" s="263"/>
      <c r="T9338" s="276"/>
      <c r="U9338" s="284"/>
    </row>
    <row r="9339" spans="18:21" s="105" customFormat="1" x14ac:dyDescent="0.25">
      <c r="R9339" s="263"/>
      <c r="T9339" s="276"/>
      <c r="U9339" s="284"/>
    </row>
    <row r="9340" spans="18:21" s="105" customFormat="1" x14ac:dyDescent="0.25">
      <c r="R9340" s="263"/>
      <c r="T9340" s="276"/>
      <c r="U9340" s="284"/>
    </row>
    <row r="9341" spans="18:21" s="105" customFormat="1" x14ac:dyDescent="0.25">
      <c r="R9341" s="263"/>
      <c r="T9341" s="276"/>
      <c r="U9341" s="284"/>
    </row>
    <row r="9342" spans="18:21" s="105" customFormat="1" x14ac:dyDescent="0.25">
      <c r="R9342" s="263"/>
      <c r="T9342" s="276"/>
      <c r="U9342" s="284"/>
    </row>
    <row r="9343" spans="18:21" s="105" customFormat="1" x14ac:dyDescent="0.25">
      <c r="R9343" s="263"/>
      <c r="T9343" s="276"/>
      <c r="U9343" s="284"/>
    </row>
    <row r="9344" spans="18:21" s="105" customFormat="1" x14ac:dyDescent="0.25">
      <c r="R9344" s="263"/>
      <c r="T9344" s="276"/>
      <c r="U9344" s="284"/>
    </row>
    <row r="9345" spans="18:21" s="105" customFormat="1" x14ac:dyDescent="0.25">
      <c r="R9345" s="263"/>
      <c r="T9345" s="276"/>
      <c r="U9345" s="284"/>
    </row>
    <row r="9346" spans="18:21" s="105" customFormat="1" x14ac:dyDescent="0.25">
      <c r="R9346" s="263"/>
      <c r="T9346" s="276"/>
      <c r="U9346" s="284"/>
    </row>
    <row r="9347" spans="18:21" s="105" customFormat="1" x14ac:dyDescent="0.25">
      <c r="R9347" s="263"/>
      <c r="T9347" s="276"/>
      <c r="U9347" s="284"/>
    </row>
    <row r="9348" spans="18:21" s="105" customFormat="1" x14ac:dyDescent="0.25">
      <c r="R9348" s="263"/>
      <c r="T9348" s="276"/>
      <c r="U9348" s="284"/>
    </row>
    <row r="9349" spans="18:21" s="105" customFormat="1" x14ac:dyDescent="0.25">
      <c r="R9349" s="263"/>
      <c r="T9349" s="276"/>
      <c r="U9349" s="284"/>
    </row>
    <row r="9350" spans="18:21" s="105" customFormat="1" x14ac:dyDescent="0.25">
      <c r="R9350" s="263"/>
      <c r="T9350" s="276"/>
      <c r="U9350" s="284"/>
    </row>
    <row r="9351" spans="18:21" s="105" customFormat="1" x14ac:dyDescent="0.25">
      <c r="R9351" s="263"/>
      <c r="T9351" s="276"/>
      <c r="U9351" s="284"/>
    </row>
    <row r="9352" spans="18:21" s="105" customFormat="1" x14ac:dyDescent="0.25">
      <c r="R9352" s="263"/>
      <c r="T9352" s="276"/>
      <c r="U9352" s="284"/>
    </row>
    <row r="9353" spans="18:21" s="105" customFormat="1" x14ac:dyDescent="0.25">
      <c r="R9353" s="263"/>
      <c r="T9353" s="276"/>
      <c r="U9353" s="284"/>
    </row>
    <row r="9354" spans="18:21" s="105" customFormat="1" x14ac:dyDescent="0.25">
      <c r="R9354" s="263"/>
      <c r="T9354" s="276"/>
      <c r="U9354" s="284"/>
    </row>
    <row r="9355" spans="18:21" s="105" customFormat="1" x14ac:dyDescent="0.25">
      <c r="R9355" s="263"/>
      <c r="T9355" s="276"/>
      <c r="U9355" s="284"/>
    </row>
    <row r="9356" spans="18:21" s="105" customFormat="1" x14ac:dyDescent="0.25">
      <c r="R9356" s="263"/>
      <c r="T9356" s="276"/>
      <c r="U9356" s="284"/>
    </row>
    <row r="9357" spans="18:21" s="105" customFormat="1" x14ac:dyDescent="0.25">
      <c r="R9357" s="263"/>
      <c r="T9357" s="276"/>
      <c r="U9357" s="284"/>
    </row>
    <row r="9358" spans="18:21" s="105" customFormat="1" x14ac:dyDescent="0.25">
      <c r="R9358" s="263"/>
      <c r="T9358" s="276"/>
      <c r="U9358" s="284"/>
    </row>
    <row r="9359" spans="18:21" s="105" customFormat="1" x14ac:dyDescent="0.25">
      <c r="R9359" s="263"/>
      <c r="T9359" s="276"/>
      <c r="U9359" s="284"/>
    </row>
    <row r="9360" spans="18:21" s="105" customFormat="1" x14ac:dyDescent="0.25">
      <c r="R9360" s="263"/>
      <c r="T9360" s="276"/>
      <c r="U9360" s="284"/>
    </row>
    <row r="9361" spans="18:21" s="105" customFormat="1" x14ac:dyDescent="0.25">
      <c r="R9361" s="263"/>
      <c r="T9361" s="276"/>
      <c r="U9361" s="284"/>
    </row>
    <row r="9362" spans="18:21" s="105" customFormat="1" x14ac:dyDescent="0.25">
      <c r="R9362" s="263"/>
      <c r="T9362" s="276"/>
      <c r="U9362" s="284"/>
    </row>
    <row r="9363" spans="18:21" s="105" customFormat="1" x14ac:dyDescent="0.25">
      <c r="R9363" s="263"/>
      <c r="T9363" s="276"/>
      <c r="U9363" s="284"/>
    </row>
    <row r="9364" spans="18:21" s="105" customFormat="1" x14ac:dyDescent="0.25">
      <c r="R9364" s="263"/>
      <c r="T9364" s="276"/>
      <c r="U9364" s="284"/>
    </row>
    <row r="9365" spans="18:21" s="105" customFormat="1" x14ac:dyDescent="0.25">
      <c r="R9365" s="263"/>
      <c r="T9365" s="276"/>
      <c r="U9365" s="284"/>
    </row>
    <row r="9366" spans="18:21" s="105" customFormat="1" x14ac:dyDescent="0.25">
      <c r="R9366" s="263"/>
      <c r="T9366" s="276"/>
      <c r="U9366" s="284"/>
    </row>
    <row r="9367" spans="18:21" s="105" customFormat="1" x14ac:dyDescent="0.25">
      <c r="R9367" s="263"/>
      <c r="T9367" s="276"/>
      <c r="U9367" s="284"/>
    </row>
    <row r="9368" spans="18:21" s="105" customFormat="1" x14ac:dyDescent="0.25">
      <c r="R9368" s="263"/>
      <c r="T9368" s="276"/>
      <c r="U9368" s="284"/>
    </row>
    <row r="9369" spans="18:21" s="105" customFormat="1" x14ac:dyDescent="0.25">
      <c r="R9369" s="263"/>
      <c r="T9369" s="276"/>
      <c r="U9369" s="284"/>
    </row>
    <row r="9370" spans="18:21" s="105" customFormat="1" x14ac:dyDescent="0.25">
      <c r="R9370" s="263"/>
      <c r="T9370" s="276"/>
      <c r="U9370" s="284"/>
    </row>
    <row r="9371" spans="18:21" s="105" customFormat="1" x14ac:dyDescent="0.25">
      <c r="R9371" s="263"/>
      <c r="T9371" s="276"/>
      <c r="U9371" s="284"/>
    </row>
    <row r="9372" spans="18:21" s="105" customFormat="1" x14ac:dyDescent="0.25">
      <c r="R9372" s="263"/>
      <c r="T9372" s="276"/>
      <c r="U9372" s="284"/>
    </row>
    <row r="9373" spans="18:21" s="105" customFormat="1" x14ac:dyDescent="0.25">
      <c r="R9373" s="263"/>
      <c r="T9373" s="276"/>
      <c r="U9373" s="284"/>
    </row>
    <row r="9374" spans="18:21" s="105" customFormat="1" x14ac:dyDescent="0.25">
      <c r="R9374" s="263"/>
      <c r="T9374" s="276"/>
      <c r="U9374" s="284"/>
    </row>
    <row r="9375" spans="18:21" s="105" customFormat="1" x14ac:dyDescent="0.25">
      <c r="R9375" s="263"/>
      <c r="T9375" s="276"/>
      <c r="U9375" s="284"/>
    </row>
    <row r="9376" spans="18:21" s="105" customFormat="1" x14ac:dyDescent="0.25">
      <c r="R9376" s="263"/>
      <c r="T9376" s="276"/>
      <c r="U9376" s="284"/>
    </row>
    <row r="9377" spans="18:21" s="105" customFormat="1" x14ac:dyDescent="0.25">
      <c r="R9377" s="263"/>
      <c r="T9377" s="276"/>
      <c r="U9377" s="284"/>
    </row>
    <row r="9378" spans="18:21" s="105" customFormat="1" x14ac:dyDescent="0.25">
      <c r="R9378" s="263"/>
      <c r="T9378" s="276"/>
      <c r="U9378" s="284"/>
    </row>
    <row r="9379" spans="18:21" s="105" customFormat="1" x14ac:dyDescent="0.25">
      <c r="R9379" s="263"/>
      <c r="T9379" s="276"/>
      <c r="U9379" s="284"/>
    </row>
    <row r="9380" spans="18:21" s="105" customFormat="1" x14ac:dyDescent="0.25">
      <c r="R9380" s="263"/>
      <c r="T9380" s="276"/>
      <c r="U9380" s="284"/>
    </row>
    <row r="9381" spans="18:21" s="105" customFormat="1" x14ac:dyDescent="0.25">
      <c r="R9381" s="263"/>
      <c r="T9381" s="276"/>
      <c r="U9381" s="284"/>
    </row>
    <row r="9382" spans="18:21" s="105" customFormat="1" x14ac:dyDescent="0.25">
      <c r="R9382" s="263"/>
      <c r="T9382" s="276"/>
      <c r="U9382" s="284"/>
    </row>
    <row r="9383" spans="18:21" s="105" customFormat="1" x14ac:dyDescent="0.25">
      <c r="R9383" s="263"/>
      <c r="T9383" s="276"/>
      <c r="U9383" s="284"/>
    </row>
    <row r="9384" spans="18:21" s="105" customFormat="1" x14ac:dyDescent="0.25">
      <c r="R9384" s="263"/>
      <c r="T9384" s="276"/>
      <c r="U9384" s="284"/>
    </row>
    <row r="9385" spans="18:21" s="105" customFormat="1" x14ac:dyDescent="0.25">
      <c r="R9385" s="263"/>
      <c r="T9385" s="276"/>
      <c r="U9385" s="284"/>
    </row>
    <row r="9386" spans="18:21" s="105" customFormat="1" x14ac:dyDescent="0.25">
      <c r="R9386" s="263"/>
      <c r="T9386" s="276"/>
      <c r="U9386" s="284"/>
    </row>
    <row r="9387" spans="18:21" s="105" customFormat="1" x14ac:dyDescent="0.25">
      <c r="R9387" s="263"/>
      <c r="T9387" s="276"/>
      <c r="U9387" s="284"/>
    </row>
    <row r="9388" spans="18:21" s="105" customFormat="1" x14ac:dyDescent="0.25">
      <c r="R9388" s="263"/>
      <c r="T9388" s="276"/>
      <c r="U9388" s="284"/>
    </row>
    <row r="9389" spans="18:21" s="105" customFormat="1" x14ac:dyDescent="0.25">
      <c r="R9389" s="263"/>
      <c r="T9389" s="276"/>
      <c r="U9389" s="284"/>
    </row>
    <row r="9390" spans="18:21" s="105" customFormat="1" x14ac:dyDescent="0.25">
      <c r="R9390" s="263"/>
      <c r="T9390" s="276"/>
      <c r="U9390" s="284"/>
    </row>
    <row r="9391" spans="18:21" s="105" customFormat="1" x14ac:dyDescent="0.25">
      <c r="R9391" s="263"/>
      <c r="T9391" s="276"/>
      <c r="U9391" s="284"/>
    </row>
    <row r="9392" spans="18:21" s="105" customFormat="1" x14ac:dyDescent="0.25">
      <c r="R9392" s="263"/>
      <c r="T9392" s="276"/>
      <c r="U9392" s="284"/>
    </row>
    <row r="9393" spans="18:21" s="105" customFormat="1" x14ac:dyDescent="0.25">
      <c r="R9393" s="263"/>
      <c r="T9393" s="276"/>
      <c r="U9393" s="284"/>
    </row>
    <row r="9394" spans="18:21" s="105" customFormat="1" x14ac:dyDescent="0.25">
      <c r="R9394" s="263"/>
      <c r="T9394" s="276"/>
      <c r="U9394" s="284"/>
    </row>
    <row r="9395" spans="18:21" s="105" customFormat="1" x14ac:dyDescent="0.25">
      <c r="R9395" s="263"/>
      <c r="T9395" s="276"/>
      <c r="U9395" s="284"/>
    </row>
    <row r="9396" spans="18:21" s="105" customFormat="1" x14ac:dyDescent="0.25">
      <c r="R9396" s="263"/>
      <c r="T9396" s="276"/>
      <c r="U9396" s="284"/>
    </row>
    <row r="9397" spans="18:21" s="105" customFormat="1" x14ac:dyDescent="0.25">
      <c r="R9397" s="263"/>
      <c r="T9397" s="276"/>
      <c r="U9397" s="284"/>
    </row>
    <row r="9398" spans="18:21" s="105" customFormat="1" x14ac:dyDescent="0.25">
      <c r="R9398" s="263"/>
      <c r="T9398" s="276"/>
      <c r="U9398" s="284"/>
    </row>
    <row r="9399" spans="18:21" s="105" customFormat="1" x14ac:dyDescent="0.25">
      <c r="R9399" s="263"/>
      <c r="T9399" s="276"/>
      <c r="U9399" s="284"/>
    </row>
    <row r="9400" spans="18:21" s="105" customFormat="1" x14ac:dyDescent="0.25">
      <c r="R9400" s="263"/>
      <c r="T9400" s="276"/>
      <c r="U9400" s="284"/>
    </row>
    <row r="9401" spans="18:21" s="105" customFormat="1" x14ac:dyDescent="0.25">
      <c r="R9401" s="263"/>
      <c r="T9401" s="276"/>
      <c r="U9401" s="284"/>
    </row>
    <row r="9402" spans="18:21" s="105" customFormat="1" x14ac:dyDescent="0.25">
      <c r="R9402" s="263"/>
      <c r="T9402" s="276"/>
      <c r="U9402" s="284"/>
    </row>
    <row r="9403" spans="18:21" s="105" customFormat="1" x14ac:dyDescent="0.25">
      <c r="R9403" s="263"/>
      <c r="T9403" s="276"/>
      <c r="U9403" s="284"/>
    </row>
    <row r="9404" spans="18:21" s="105" customFormat="1" x14ac:dyDescent="0.25">
      <c r="R9404" s="263"/>
      <c r="T9404" s="276"/>
      <c r="U9404" s="284"/>
    </row>
    <row r="9405" spans="18:21" s="105" customFormat="1" x14ac:dyDescent="0.25">
      <c r="R9405" s="263"/>
      <c r="T9405" s="276"/>
      <c r="U9405" s="284"/>
    </row>
    <row r="9406" spans="18:21" s="105" customFormat="1" x14ac:dyDescent="0.25">
      <c r="R9406" s="263"/>
      <c r="T9406" s="276"/>
      <c r="U9406" s="284"/>
    </row>
    <row r="9407" spans="18:21" s="105" customFormat="1" x14ac:dyDescent="0.25">
      <c r="R9407" s="263"/>
      <c r="T9407" s="276"/>
      <c r="U9407" s="284"/>
    </row>
    <row r="9408" spans="18:21" s="105" customFormat="1" x14ac:dyDescent="0.25">
      <c r="R9408" s="263"/>
      <c r="T9408" s="276"/>
      <c r="U9408" s="284"/>
    </row>
    <row r="9409" spans="18:21" s="105" customFormat="1" x14ac:dyDescent="0.25">
      <c r="R9409" s="263"/>
      <c r="T9409" s="276"/>
      <c r="U9409" s="284"/>
    </row>
    <row r="9410" spans="18:21" s="105" customFormat="1" x14ac:dyDescent="0.25">
      <c r="R9410" s="263"/>
      <c r="T9410" s="276"/>
      <c r="U9410" s="284"/>
    </row>
    <row r="9411" spans="18:21" s="105" customFormat="1" x14ac:dyDescent="0.25">
      <c r="R9411" s="263"/>
      <c r="T9411" s="276"/>
      <c r="U9411" s="284"/>
    </row>
    <row r="9412" spans="18:21" s="105" customFormat="1" x14ac:dyDescent="0.25">
      <c r="R9412" s="263"/>
      <c r="T9412" s="276"/>
      <c r="U9412" s="284"/>
    </row>
    <row r="9413" spans="18:21" s="105" customFormat="1" x14ac:dyDescent="0.25">
      <c r="R9413" s="263"/>
      <c r="T9413" s="276"/>
      <c r="U9413" s="284"/>
    </row>
    <row r="9414" spans="18:21" s="105" customFormat="1" x14ac:dyDescent="0.25">
      <c r="R9414" s="263"/>
      <c r="T9414" s="276"/>
      <c r="U9414" s="284"/>
    </row>
    <row r="9415" spans="18:21" s="105" customFormat="1" x14ac:dyDescent="0.25">
      <c r="R9415" s="263"/>
      <c r="T9415" s="276"/>
      <c r="U9415" s="284"/>
    </row>
    <row r="9416" spans="18:21" s="105" customFormat="1" x14ac:dyDescent="0.25">
      <c r="R9416" s="263"/>
      <c r="T9416" s="276"/>
      <c r="U9416" s="284"/>
    </row>
    <row r="9417" spans="18:21" s="105" customFormat="1" x14ac:dyDescent="0.25">
      <c r="R9417" s="263"/>
      <c r="T9417" s="276"/>
      <c r="U9417" s="284"/>
    </row>
    <row r="9418" spans="18:21" s="105" customFormat="1" x14ac:dyDescent="0.25">
      <c r="R9418" s="263"/>
      <c r="T9418" s="276"/>
      <c r="U9418" s="284"/>
    </row>
    <row r="9419" spans="18:21" s="105" customFormat="1" x14ac:dyDescent="0.25">
      <c r="R9419" s="263"/>
      <c r="T9419" s="276"/>
      <c r="U9419" s="284"/>
    </row>
    <row r="9420" spans="18:21" s="105" customFormat="1" x14ac:dyDescent="0.25">
      <c r="R9420" s="263"/>
      <c r="T9420" s="276"/>
      <c r="U9420" s="284"/>
    </row>
    <row r="9421" spans="18:21" s="105" customFormat="1" x14ac:dyDescent="0.25">
      <c r="R9421" s="263"/>
      <c r="T9421" s="276"/>
      <c r="U9421" s="284"/>
    </row>
    <row r="9422" spans="18:21" s="105" customFormat="1" x14ac:dyDescent="0.25">
      <c r="R9422" s="263"/>
      <c r="T9422" s="276"/>
      <c r="U9422" s="284"/>
    </row>
    <row r="9423" spans="18:21" s="105" customFormat="1" x14ac:dyDescent="0.25">
      <c r="R9423" s="263"/>
      <c r="T9423" s="276"/>
      <c r="U9423" s="284"/>
    </row>
    <row r="9424" spans="18:21" s="105" customFormat="1" x14ac:dyDescent="0.25">
      <c r="R9424" s="263"/>
      <c r="T9424" s="276"/>
      <c r="U9424" s="284"/>
    </row>
    <row r="9425" spans="18:21" s="105" customFormat="1" x14ac:dyDescent="0.25">
      <c r="R9425" s="263"/>
      <c r="T9425" s="276"/>
      <c r="U9425" s="284"/>
    </row>
    <row r="9426" spans="18:21" s="105" customFormat="1" x14ac:dyDescent="0.25">
      <c r="R9426" s="263"/>
      <c r="T9426" s="276"/>
      <c r="U9426" s="284"/>
    </row>
    <row r="9427" spans="18:21" s="105" customFormat="1" x14ac:dyDescent="0.25">
      <c r="R9427" s="263"/>
      <c r="T9427" s="276"/>
      <c r="U9427" s="284"/>
    </row>
    <row r="9428" spans="18:21" s="105" customFormat="1" x14ac:dyDescent="0.25">
      <c r="R9428" s="263"/>
      <c r="T9428" s="276"/>
      <c r="U9428" s="284"/>
    </row>
    <row r="9429" spans="18:21" s="105" customFormat="1" x14ac:dyDescent="0.25">
      <c r="R9429" s="263"/>
      <c r="T9429" s="276"/>
      <c r="U9429" s="284"/>
    </row>
    <row r="9430" spans="18:21" s="105" customFormat="1" x14ac:dyDescent="0.25">
      <c r="R9430" s="263"/>
      <c r="T9430" s="276"/>
      <c r="U9430" s="284"/>
    </row>
    <row r="9431" spans="18:21" s="105" customFormat="1" x14ac:dyDescent="0.25">
      <c r="R9431" s="263"/>
      <c r="T9431" s="276"/>
      <c r="U9431" s="284"/>
    </row>
    <row r="9432" spans="18:21" s="105" customFormat="1" x14ac:dyDescent="0.25">
      <c r="R9432" s="263"/>
      <c r="T9432" s="276"/>
      <c r="U9432" s="284"/>
    </row>
    <row r="9433" spans="18:21" s="105" customFormat="1" x14ac:dyDescent="0.25">
      <c r="R9433" s="263"/>
      <c r="T9433" s="276"/>
      <c r="U9433" s="284"/>
    </row>
    <row r="9434" spans="18:21" s="105" customFormat="1" x14ac:dyDescent="0.25">
      <c r="R9434" s="263"/>
      <c r="T9434" s="276"/>
      <c r="U9434" s="284"/>
    </row>
    <row r="9435" spans="18:21" s="105" customFormat="1" x14ac:dyDescent="0.25">
      <c r="R9435" s="263"/>
      <c r="T9435" s="276"/>
      <c r="U9435" s="284"/>
    </row>
    <row r="9436" spans="18:21" s="105" customFormat="1" x14ac:dyDescent="0.25">
      <c r="R9436" s="263"/>
      <c r="T9436" s="276"/>
      <c r="U9436" s="284"/>
    </row>
    <row r="9437" spans="18:21" s="105" customFormat="1" x14ac:dyDescent="0.25">
      <c r="R9437" s="263"/>
      <c r="T9437" s="276"/>
      <c r="U9437" s="284"/>
    </row>
    <row r="9438" spans="18:21" s="105" customFormat="1" x14ac:dyDescent="0.25">
      <c r="R9438" s="263"/>
      <c r="T9438" s="276"/>
      <c r="U9438" s="284"/>
    </row>
    <row r="9439" spans="18:21" s="105" customFormat="1" x14ac:dyDescent="0.25">
      <c r="R9439" s="263"/>
      <c r="T9439" s="276"/>
      <c r="U9439" s="284"/>
    </row>
    <row r="9440" spans="18:21" s="105" customFormat="1" x14ac:dyDescent="0.25">
      <c r="R9440" s="263"/>
      <c r="T9440" s="276"/>
      <c r="U9440" s="284"/>
    </row>
    <row r="9441" spans="18:21" s="105" customFormat="1" x14ac:dyDescent="0.25">
      <c r="R9441" s="263"/>
      <c r="T9441" s="276"/>
      <c r="U9441" s="284"/>
    </row>
    <row r="9442" spans="18:21" s="105" customFormat="1" x14ac:dyDescent="0.25">
      <c r="R9442" s="263"/>
      <c r="T9442" s="276"/>
      <c r="U9442" s="284"/>
    </row>
    <row r="9443" spans="18:21" s="105" customFormat="1" x14ac:dyDescent="0.25">
      <c r="R9443" s="263"/>
      <c r="T9443" s="276"/>
      <c r="U9443" s="284"/>
    </row>
    <row r="9444" spans="18:21" s="105" customFormat="1" x14ac:dyDescent="0.25">
      <c r="R9444" s="263"/>
      <c r="T9444" s="276"/>
      <c r="U9444" s="284"/>
    </row>
    <row r="9445" spans="18:21" s="105" customFormat="1" x14ac:dyDescent="0.25">
      <c r="R9445" s="263"/>
      <c r="T9445" s="276"/>
      <c r="U9445" s="284"/>
    </row>
    <row r="9446" spans="18:21" s="105" customFormat="1" x14ac:dyDescent="0.25">
      <c r="R9446" s="263"/>
      <c r="T9446" s="276"/>
      <c r="U9446" s="284"/>
    </row>
    <row r="9447" spans="18:21" s="105" customFormat="1" x14ac:dyDescent="0.25">
      <c r="R9447" s="263"/>
      <c r="T9447" s="276"/>
      <c r="U9447" s="284"/>
    </row>
    <row r="9448" spans="18:21" s="105" customFormat="1" x14ac:dyDescent="0.25">
      <c r="R9448" s="263"/>
      <c r="T9448" s="276"/>
      <c r="U9448" s="284"/>
    </row>
    <row r="9449" spans="18:21" s="105" customFormat="1" x14ac:dyDescent="0.25">
      <c r="R9449" s="263"/>
      <c r="T9449" s="276"/>
      <c r="U9449" s="284"/>
    </row>
    <row r="9450" spans="18:21" s="105" customFormat="1" x14ac:dyDescent="0.25">
      <c r="R9450" s="263"/>
      <c r="T9450" s="276"/>
      <c r="U9450" s="284"/>
    </row>
    <row r="9451" spans="18:21" s="105" customFormat="1" x14ac:dyDescent="0.25">
      <c r="R9451" s="263"/>
      <c r="T9451" s="276"/>
      <c r="U9451" s="284"/>
    </row>
    <row r="9452" spans="18:21" s="105" customFormat="1" x14ac:dyDescent="0.25">
      <c r="R9452" s="263"/>
      <c r="T9452" s="276"/>
      <c r="U9452" s="284"/>
    </row>
    <row r="9453" spans="18:21" s="105" customFormat="1" x14ac:dyDescent="0.25">
      <c r="R9453" s="263"/>
      <c r="T9453" s="276"/>
      <c r="U9453" s="284"/>
    </row>
    <row r="9454" spans="18:21" s="105" customFormat="1" x14ac:dyDescent="0.25">
      <c r="R9454" s="263"/>
      <c r="T9454" s="276"/>
      <c r="U9454" s="284"/>
    </row>
    <row r="9455" spans="18:21" s="105" customFormat="1" x14ac:dyDescent="0.25">
      <c r="R9455" s="263"/>
      <c r="T9455" s="276"/>
      <c r="U9455" s="284"/>
    </row>
    <row r="9456" spans="18:21" s="105" customFormat="1" x14ac:dyDescent="0.25">
      <c r="R9456" s="263"/>
      <c r="T9456" s="276"/>
      <c r="U9456" s="284"/>
    </row>
    <row r="9457" spans="18:21" s="105" customFormat="1" x14ac:dyDescent="0.25">
      <c r="R9457" s="263"/>
      <c r="T9457" s="276"/>
      <c r="U9457" s="284"/>
    </row>
    <row r="9458" spans="18:21" s="105" customFormat="1" x14ac:dyDescent="0.25">
      <c r="R9458" s="263"/>
      <c r="T9458" s="276"/>
      <c r="U9458" s="284"/>
    </row>
    <row r="9459" spans="18:21" s="105" customFormat="1" x14ac:dyDescent="0.25">
      <c r="R9459" s="263"/>
      <c r="T9459" s="276"/>
      <c r="U9459" s="284"/>
    </row>
    <row r="9460" spans="18:21" s="105" customFormat="1" x14ac:dyDescent="0.25">
      <c r="R9460" s="263"/>
      <c r="T9460" s="276"/>
      <c r="U9460" s="284"/>
    </row>
    <row r="9461" spans="18:21" s="105" customFormat="1" x14ac:dyDescent="0.25">
      <c r="R9461" s="263"/>
      <c r="T9461" s="276"/>
      <c r="U9461" s="284"/>
    </row>
    <row r="9462" spans="18:21" s="105" customFormat="1" x14ac:dyDescent="0.25">
      <c r="R9462" s="263"/>
      <c r="T9462" s="276"/>
      <c r="U9462" s="284"/>
    </row>
    <row r="9463" spans="18:21" s="105" customFormat="1" x14ac:dyDescent="0.25">
      <c r="R9463" s="263"/>
      <c r="T9463" s="276"/>
      <c r="U9463" s="284"/>
    </row>
    <row r="9464" spans="18:21" s="105" customFormat="1" x14ac:dyDescent="0.25">
      <c r="R9464" s="263"/>
      <c r="T9464" s="276"/>
      <c r="U9464" s="284"/>
    </row>
    <row r="9465" spans="18:21" s="105" customFormat="1" x14ac:dyDescent="0.25">
      <c r="R9465" s="263"/>
      <c r="T9465" s="276"/>
      <c r="U9465" s="284"/>
    </row>
    <row r="9466" spans="18:21" s="105" customFormat="1" x14ac:dyDescent="0.25">
      <c r="R9466" s="263"/>
      <c r="T9466" s="276"/>
      <c r="U9466" s="284"/>
    </row>
    <row r="9467" spans="18:21" s="105" customFormat="1" x14ac:dyDescent="0.25">
      <c r="R9467" s="263"/>
      <c r="T9467" s="276"/>
      <c r="U9467" s="284"/>
    </row>
    <row r="9468" spans="18:21" s="105" customFormat="1" x14ac:dyDescent="0.25">
      <c r="R9468" s="263"/>
      <c r="T9468" s="276"/>
      <c r="U9468" s="284"/>
    </row>
    <row r="9469" spans="18:21" s="105" customFormat="1" x14ac:dyDescent="0.25">
      <c r="R9469" s="263"/>
      <c r="T9469" s="276"/>
      <c r="U9469" s="284"/>
    </row>
    <row r="9470" spans="18:21" s="105" customFormat="1" x14ac:dyDescent="0.25">
      <c r="R9470" s="263"/>
      <c r="T9470" s="276"/>
      <c r="U9470" s="284"/>
    </row>
    <row r="9471" spans="18:21" s="105" customFormat="1" x14ac:dyDescent="0.25">
      <c r="R9471" s="263"/>
      <c r="T9471" s="276"/>
      <c r="U9471" s="284"/>
    </row>
    <row r="9472" spans="18:21" s="105" customFormat="1" x14ac:dyDescent="0.25">
      <c r="R9472" s="263"/>
      <c r="T9472" s="276"/>
      <c r="U9472" s="284"/>
    </row>
    <row r="9473" spans="18:21" s="105" customFormat="1" x14ac:dyDescent="0.25">
      <c r="R9473" s="263"/>
      <c r="T9473" s="276"/>
      <c r="U9473" s="284"/>
    </row>
    <row r="9474" spans="18:21" s="105" customFormat="1" x14ac:dyDescent="0.25">
      <c r="R9474" s="263"/>
      <c r="T9474" s="276"/>
      <c r="U9474" s="284"/>
    </row>
    <row r="9475" spans="18:21" s="105" customFormat="1" x14ac:dyDescent="0.25">
      <c r="R9475" s="263"/>
      <c r="T9475" s="276"/>
      <c r="U9475" s="284"/>
    </row>
    <row r="9476" spans="18:21" s="105" customFormat="1" x14ac:dyDescent="0.25">
      <c r="R9476" s="263"/>
      <c r="T9476" s="276"/>
      <c r="U9476" s="284"/>
    </row>
    <row r="9477" spans="18:21" s="105" customFormat="1" x14ac:dyDescent="0.25">
      <c r="R9477" s="263"/>
      <c r="T9477" s="276"/>
      <c r="U9477" s="284"/>
    </row>
    <row r="9478" spans="18:21" s="105" customFormat="1" x14ac:dyDescent="0.25">
      <c r="R9478" s="263"/>
      <c r="T9478" s="276"/>
      <c r="U9478" s="284"/>
    </row>
    <row r="9479" spans="18:21" s="105" customFormat="1" x14ac:dyDescent="0.25">
      <c r="R9479" s="263"/>
      <c r="T9479" s="276"/>
      <c r="U9479" s="284"/>
    </row>
    <row r="9480" spans="18:21" s="105" customFormat="1" x14ac:dyDescent="0.25">
      <c r="R9480" s="263"/>
      <c r="T9480" s="276"/>
      <c r="U9480" s="284"/>
    </row>
    <row r="9481" spans="18:21" s="105" customFormat="1" x14ac:dyDescent="0.25">
      <c r="R9481" s="263"/>
      <c r="T9481" s="276"/>
      <c r="U9481" s="284"/>
    </row>
    <row r="9482" spans="18:21" s="105" customFormat="1" x14ac:dyDescent="0.25">
      <c r="R9482" s="263"/>
      <c r="T9482" s="276"/>
      <c r="U9482" s="284"/>
    </row>
    <row r="9483" spans="18:21" s="105" customFormat="1" x14ac:dyDescent="0.25">
      <c r="R9483" s="263"/>
      <c r="T9483" s="276"/>
      <c r="U9483" s="284"/>
    </row>
    <row r="9484" spans="18:21" s="105" customFormat="1" x14ac:dyDescent="0.25">
      <c r="R9484" s="263"/>
      <c r="T9484" s="276"/>
      <c r="U9484" s="284"/>
    </row>
    <row r="9485" spans="18:21" s="105" customFormat="1" x14ac:dyDescent="0.25">
      <c r="R9485" s="263"/>
      <c r="T9485" s="276"/>
      <c r="U9485" s="284"/>
    </row>
    <row r="9486" spans="18:21" s="105" customFormat="1" x14ac:dyDescent="0.25">
      <c r="R9486" s="263"/>
      <c r="T9486" s="276"/>
      <c r="U9486" s="284"/>
    </row>
    <row r="9487" spans="18:21" s="105" customFormat="1" x14ac:dyDescent="0.25">
      <c r="R9487" s="263"/>
      <c r="T9487" s="276"/>
      <c r="U9487" s="284"/>
    </row>
    <row r="9488" spans="18:21" s="105" customFormat="1" x14ac:dyDescent="0.25">
      <c r="R9488" s="263"/>
      <c r="T9488" s="276"/>
      <c r="U9488" s="284"/>
    </row>
    <row r="9489" spans="18:21" s="105" customFormat="1" x14ac:dyDescent="0.25">
      <c r="R9489" s="263"/>
      <c r="T9489" s="276"/>
      <c r="U9489" s="284"/>
    </row>
    <row r="9490" spans="18:21" s="105" customFormat="1" x14ac:dyDescent="0.25">
      <c r="R9490" s="263"/>
      <c r="T9490" s="276"/>
      <c r="U9490" s="284"/>
    </row>
    <row r="9491" spans="18:21" s="105" customFormat="1" x14ac:dyDescent="0.25">
      <c r="R9491" s="263"/>
      <c r="T9491" s="276"/>
      <c r="U9491" s="284"/>
    </row>
    <row r="9492" spans="18:21" s="105" customFormat="1" x14ac:dyDescent="0.25">
      <c r="R9492" s="263"/>
      <c r="T9492" s="276"/>
      <c r="U9492" s="284"/>
    </row>
    <row r="9493" spans="18:21" s="105" customFormat="1" x14ac:dyDescent="0.25">
      <c r="R9493" s="263"/>
      <c r="T9493" s="276"/>
      <c r="U9493" s="284"/>
    </row>
    <row r="9494" spans="18:21" s="105" customFormat="1" x14ac:dyDescent="0.25">
      <c r="R9494" s="263"/>
      <c r="T9494" s="276"/>
      <c r="U9494" s="284"/>
    </row>
    <row r="9495" spans="18:21" s="105" customFormat="1" x14ac:dyDescent="0.25">
      <c r="R9495" s="263"/>
      <c r="T9495" s="276"/>
      <c r="U9495" s="284"/>
    </row>
    <row r="9496" spans="18:21" s="105" customFormat="1" x14ac:dyDescent="0.25">
      <c r="R9496" s="263"/>
      <c r="T9496" s="276"/>
      <c r="U9496" s="284"/>
    </row>
    <row r="9497" spans="18:21" s="105" customFormat="1" x14ac:dyDescent="0.25">
      <c r="R9497" s="263"/>
      <c r="T9497" s="276"/>
      <c r="U9497" s="284"/>
    </row>
    <row r="9498" spans="18:21" s="105" customFormat="1" x14ac:dyDescent="0.25">
      <c r="R9498" s="263"/>
      <c r="T9498" s="276"/>
      <c r="U9498" s="284"/>
    </row>
    <row r="9499" spans="18:21" s="105" customFormat="1" x14ac:dyDescent="0.25">
      <c r="R9499" s="263"/>
      <c r="T9499" s="276"/>
      <c r="U9499" s="284"/>
    </row>
    <row r="9500" spans="18:21" s="105" customFormat="1" x14ac:dyDescent="0.25">
      <c r="R9500" s="263"/>
      <c r="T9500" s="276"/>
      <c r="U9500" s="284"/>
    </row>
    <row r="9501" spans="18:21" s="105" customFormat="1" x14ac:dyDescent="0.25">
      <c r="R9501" s="263"/>
      <c r="T9501" s="276"/>
      <c r="U9501" s="284"/>
    </row>
    <row r="9502" spans="18:21" s="105" customFormat="1" x14ac:dyDescent="0.25">
      <c r="R9502" s="263"/>
      <c r="T9502" s="276"/>
      <c r="U9502" s="284"/>
    </row>
    <row r="9503" spans="18:21" s="105" customFormat="1" x14ac:dyDescent="0.25">
      <c r="R9503" s="263"/>
      <c r="T9503" s="276"/>
      <c r="U9503" s="284"/>
    </row>
    <row r="9504" spans="18:21" s="105" customFormat="1" x14ac:dyDescent="0.25">
      <c r="R9504" s="263"/>
      <c r="T9504" s="276"/>
      <c r="U9504" s="284"/>
    </row>
    <row r="9505" spans="18:21" s="105" customFormat="1" x14ac:dyDescent="0.25">
      <c r="R9505" s="263"/>
      <c r="T9505" s="276"/>
      <c r="U9505" s="284"/>
    </row>
    <row r="9506" spans="18:21" s="105" customFormat="1" x14ac:dyDescent="0.25">
      <c r="R9506" s="263"/>
      <c r="T9506" s="276"/>
      <c r="U9506" s="284"/>
    </row>
    <row r="9507" spans="18:21" s="105" customFormat="1" x14ac:dyDescent="0.25">
      <c r="R9507" s="263"/>
      <c r="T9507" s="276"/>
      <c r="U9507" s="284"/>
    </row>
    <row r="9508" spans="18:21" s="105" customFormat="1" x14ac:dyDescent="0.25">
      <c r="R9508" s="263"/>
      <c r="T9508" s="276"/>
      <c r="U9508" s="284"/>
    </row>
    <row r="9509" spans="18:21" s="105" customFormat="1" x14ac:dyDescent="0.25">
      <c r="R9509" s="263"/>
      <c r="T9509" s="276"/>
      <c r="U9509" s="284"/>
    </row>
    <row r="9510" spans="18:21" s="105" customFormat="1" x14ac:dyDescent="0.25">
      <c r="R9510" s="263"/>
      <c r="T9510" s="276"/>
      <c r="U9510" s="284"/>
    </row>
    <row r="9511" spans="18:21" s="105" customFormat="1" x14ac:dyDescent="0.25">
      <c r="R9511" s="263"/>
      <c r="T9511" s="276"/>
      <c r="U9511" s="284"/>
    </row>
    <row r="9512" spans="18:21" s="105" customFormat="1" x14ac:dyDescent="0.25">
      <c r="R9512" s="263"/>
      <c r="T9512" s="276"/>
      <c r="U9512" s="284"/>
    </row>
    <row r="9513" spans="18:21" s="105" customFormat="1" x14ac:dyDescent="0.25">
      <c r="R9513" s="263"/>
      <c r="T9513" s="276"/>
      <c r="U9513" s="284"/>
    </row>
    <row r="9514" spans="18:21" s="105" customFormat="1" x14ac:dyDescent="0.25">
      <c r="R9514" s="263"/>
      <c r="T9514" s="276"/>
      <c r="U9514" s="284"/>
    </row>
    <row r="9515" spans="18:21" s="105" customFormat="1" x14ac:dyDescent="0.25">
      <c r="R9515" s="263"/>
      <c r="T9515" s="276"/>
      <c r="U9515" s="284"/>
    </row>
    <row r="9516" spans="18:21" s="105" customFormat="1" x14ac:dyDescent="0.25">
      <c r="R9516" s="263"/>
      <c r="T9516" s="276"/>
      <c r="U9516" s="284"/>
    </row>
    <row r="9517" spans="18:21" s="105" customFormat="1" x14ac:dyDescent="0.25">
      <c r="R9517" s="263"/>
      <c r="T9517" s="276"/>
      <c r="U9517" s="284"/>
    </row>
    <row r="9518" spans="18:21" s="105" customFormat="1" x14ac:dyDescent="0.25">
      <c r="R9518" s="263"/>
      <c r="T9518" s="276"/>
      <c r="U9518" s="284"/>
    </row>
    <row r="9519" spans="18:21" s="105" customFormat="1" x14ac:dyDescent="0.25">
      <c r="R9519" s="263"/>
      <c r="T9519" s="276"/>
      <c r="U9519" s="284"/>
    </row>
    <row r="9520" spans="18:21" s="105" customFormat="1" x14ac:dyDescent="0.25">
      <c r="R9520" s="263"/>
      <c r="T9520" s="276"/>
      <c r="U9520" s="284"/>
    </row>
    <row r="9521" spans="18:21" s="105" customFormat="1" x14ac:dyDescent="0.25">
      <c r="R9521" s="263"/>
      <c r="T9521" s="276"/>
      <c r="U9521" s="284"/>
    </row>
    <row r="9522" spans="18:21" s="105" customFormat="1" x14ac:dyDescent="0.25">
      <c r="R9522" s="263"/>
      <c r="T9522" s="276"/>
      <c r="U9522" s="284"/>
    </row>
    <row r="9523" spans="18:21" s="105" customFormat="1" x14ac:dyDescent="0.25">
      <c r="R9523" s="263"/>
      <c r="T9523" s="276"/>
      <c r="U9523" s="284"/>
    </row>
    <row r="9524" spans="18:21" s="105" customFormat="1" x14ac:dyDescent="0.25">
      <c r="R9524" s="263"/>
      <c r="T9524" s="276"/>
      <c r="U9524" s="284"/>
    </row>
    <row r="9525" spans="18:21" s="105" customFormat="1" x14ac:dyDescent="0.25">
      <c r="R9525" s="263"/>
      <c r="T9525" s="276"/>
      <c r="U9525" s="284"/>
    </row>
    <row r="9526" spans="18:21" s="105" customFormat="1" x14ac:dyDescent="0.25">
      <c r="R9526" s="263"/>
      <c r="T9526" s="276"/>
      <c r="U9526" s="284"/>
    </row>
    <row r="9527" spans="18:21" s="105" customFormat="1" x14ac:dyDescent="0.25">
      <c r="R9527" s="263"/>
      <c r="T9527" s="276"/>
      <c r="U9527" s="284"/>
    </row>
    <row r="9528" spans="18:21" s="105" customFormat="1" x14ac:dyDescent="0.25">
      <c r="R9528" s="263"/>
      <c r="T9528" s="276"/>
      <c r="U9528" s="284"/>
    </row>
    <row r="9529" spans="18:21" s="105" customFormat="1" x14ac:dyDescent="0.25">
      <c r="R9529" s="263"/>
      <c r="T9529" s="276"/>
      <c r="U9529" s="284"/>
    </row>
    <row r="9530" spans="18:21" s="105" customFormat="1" x14ac:dyDescent="0.25">
      <c r="R9530" s="263"/>
      <c r="T9530" s="276"/>
      <c r="U9530" s="284"/>
    </row>
    <row r="9531" spans="18:21" s="105" customFormat="1" x14ac:dyDescent="0.25">
      <c r="R9531" s="263"/>
      <c r="T9531" s="276"/>
      <c r="U9531" s="284"/>
    </row>
    <row r="9532" spans="18:21" s="105" customFormat="1" x14ac:dyDescent="0.25">
      <c r="R9532" s="263"/>
      <c r="T9532" s="276"/>
      <c r="U9532" s="284"/>
    </row>
    <row r="9533" spans="18:21" s="105" customFormat="1" x14ac:dyDescent="0.25">
      <c r="R9533" s="263"/>
      <c r="T9533" s="276"/>
      <c r="U9533" s="284"/>
    </row>
    <row r="9534" spans="18:21" s="105" customFormat="1" x14ac:dyDescent="0.25">
      <c r="R9534" s="263"/>
      <c r="T9534" s="276"/>
      <c r="U9534" s="284"/>
    </row>
    <row r="9535" spans="18:21" s="105" customFormat="1" x14ac:dyDescent="0.25">
      <c r="R9535" s="263"/>
      <c r="T9535" s="276"/>
      <c r="U9535" s="284"/>
    </row>
    <row r="9536" spans="18:21" s="105" customFormat="1" x14ac:dyDescent="0.25">
      <c r="R9536" s="263"/>
      <c r="T9536" s="276"/>
      <c r="U9536" s="284"/>
    </row>
    <row r="9537" spans="18:21" s="105" customFormat="1" x14ac:dyDescent="0.25">
      <c r="R9537" s="263"/>
      <c r="T9537" s="276"/>
      <c r="U9537" s="284"/>
    </row>
    <row r="9538" spans="18:21" s="105" customFormat="1" x14ac:dyDescent="0.25">
      <c r="R9538" s="263"/>
      <c r="T9538" s="276"/>
      <c r="U9538" s="284"/>
    </row>
    <row r="9539" spans="18:21" s="105" customFormat="1" x14ac:dyDescent="0.25">
      <c r="R9539" s="263"/>
      <c r="T9539" s="276"/>
      <c r="U9539" s="284"/>
    </row>
    <row r="9540" spans="18:21" s="105" customFormat="1" x14ac:dyDescent="0.25">
      <c r="R9540" s="263"/>
      <c r="T9540" s="276"/>
      <c r="U9540" s="284"/>
    </row>
    <row r="9541" spans="18:21" s="105" customFormat="1" x14ac:dyDescent="0.25">
      <c r="R9541" s="263"/>
      <c r="T9541" s="276"/>
      <c r="U9541" s="284"/>
    </row>
    <row r="9542" spans="18:21" s="105" customFormat="1" x14ac:dyDescent="0.25">
      <c r="R9542" s="263"/>
      <c r="T9542" s="276"/>
      <c r="U9542" s="284"/>
    </row>
    <row r="9543" spans="18:21" s="105" customFormat="1" x14ac:dyDescent="0.25">
      <c r="R9543" s="263"/>
      <c r="T9543" s="276"/>
      <c r="U9543" s="284"/>
    </row>
    <row r="9544" spans="18:21" s="105" customFormat="1" x14ac:dyDescent="0.25">
      <c r="R9544" s="263"/>
      <c r="T9544" s="276"/>
      <c r="U9544" s="284"/>
    </row>
    <row r="9545" spans="18:21" s="105" customFormat="1" x14ac:dyDescent="0.25">
      <c r="R9545" s="263"/>
      <c r="T9545" s="276"/>
      <c r="U9545" s="284"/>
    </row>
    <row r="9546" spans="18:21" s="105" customFormat="1" x14ac:dyDescent="0.25">
      <c r="R9546" s="263"/>
      <c r="T9546" s="276"/>
      <c r="U9546" s="284"/>
    </row>
    <row r="9547" spans="18:21" s="105" customFormat="1" x14ac:dyDescent="0.25">
      <c r="R9547" s="263"/>
      <c r="T9547" s="276"/>
      <c r="U9547" s="284"/>
    </row>
    <row r="9548" spans="18:21" s="105" customFormat="1" x14ac:dyDescent="0.25">
      <c r="R9548" s="263"/>
      <c r="T9548" s="276"/>
      <c r="U9548" s="284"/>
    </row>
    <row r="9549" spans="18:21" s="105" customFormat="1" x14ac:dyDescent="0.25">
      <c r="R9549" s="263"/>
      <c r="T9549" s="276"/>
      <c r="U9549" s="284"/>
    </row>
    <row r="9550" spans="18:21" s="105" customFormat="1" x14ac:dyDescent="0.25">
      <c r="R9550" s="263"/>
      <c r="T9550" s="276"/>
      <c r="U9550" s="284"/>
    </row>
    <row r="9551" spans="18:21" s="105" customFormat="1" x14ac:dyDescent="0.25">
      <c r="R9551" s="263"/>
      <c r="T9551" s="276"/>
      <c r="U9551" s="284"/>
    </row>
    <row r="9552" spans="18:21" s="105" customFormat="1" x14ac:dyDescent="0.25">
      <c r="R9552" s="263"/>
      <c r="T9552" s="276"/>
      <c r="U9552" s="284"/>
    </row>
    <row r="9553" spans="18:21" s="105" customFormat="1" x14ac:dyDescent="0.25">
      <c r="R9553" s="263"/>
      <c r="T9553" s="276"/>
      <c r="U9553" s="284"/>
    </row>
    <row r="9554" spans="18:21" s="105" customFormat="1" x14ac:dyDescent="0.25">
      <c r="R9554" s="263"/>
      <c r="T9554" s="276"/>
      <c r="U9554" s="284"/>
    </row>
    <row r="9555" spans="18:21" s="105" customFormat="1" x14ac:dyDescent="0.25">
      <c r="R9555" s="263"/>
      <c r="T9555" s="276"/>
      <c r="U9555" s="284"/>
    </row>
    <row r="9556" spans="18:21" s="105" customFormat="1" x14ac:dyDescent="0.25">
      <c r="R9556" s="263"/>
      <c r="T9556" s="276"/>
      <c r="U9556" s="284"/>
    </row>
    <row r="9557" spans="18:21" s="105" customFormat="1" x14ac:dyDescent="0.25">
      <c r="R9557" s="263"/>
      <c r="T9557" s="276"/>
      <c r="U9557" s="284"/>
    </row>
    <row r="9558" spans="18:21" s="105" customFormat="1" x14ac:dyDescent="0.25">
      <c r="R9558" s="263"/>
      <c r="T9558" s="276"/>
      <c r="U9558" s="284"/>
    </row>
    <row r="9559" spans="18:21" s="105" customFormat="1" x14ac:dyDescent="0.25">
      <c r="R9559" s="263"/>
      <c r="T9559" s="276"/>
      <c r="U9559" s="284"/>
    </row>
    <row r="9560" spans="18:21" s="105" customFormat="1" x14ac:dyDescent="0.25">
      <c r="R9560" s="263"/>
      <c r="T9560" s="276"/>
      <c r="U9560" s="284"/>
    </row>
    <row r="9561" spans="18:21" s="105" customFormat="1" x14ac:dyDescent="0.25">
      <c r="R9561" s="263"/>
      <c r="T9561" s="276"/>
      <c r="U9561" s="284"/>
    </row>
    <row r="9562" spans="18:21" s="105" customFormat="1" x14ac:dyDescent="0.25">
      <c r="R9562" s="263"/>
      <c r="T9562" s="276"/>
      <c r="U9562" s="284"/>
    </row>
    <row r="9563" spans="18:21" s="105" customFormat="1" x14ac:dyDescent="0.25">
      <c r="R9563" s="263"/>
      <c r="T9563" s="276"/>
      <c r="U9563" s="284"/>
    </row>
    <row r="9564" spans="18:21" s="105" customFormat="1" x14ac:dyDescent="0.25">
      <c r="R9564" s="263"/>
      <c r="T9564" s="276"/>
      <c r="U9564" s="284"/>
    </row>
    <row r="9565" spans="18:21" s="105" customFormat="1" x14ac:dyDescent="0.25">
      <c r="R9565" s="263"/>
      <c r="T9565" s="276"/>
      <c r="U9565" s="284"/>
    </row>
    <row r="9566" spans="18:21" s="105" customFormat="1" x14ac:dyDescent="0.25">
      <c r="R9566" s="263"/>
      <c r="T9566" s="276"/>
      <c r="U9566" s="284"/>
    </row>
    <row r="9567" spans="18:21" s="105" customFormat="1" x14ac:dyDescent="0.25">
      <c r="R9567" s="263"/>
      <c r="T9567" s="276"/>
      <c r="U9567" s="284"/>
    </row>
    <row r="9568" spans="18:21" s="105" customFormat="1" x14ac:dyDescent="0.25">
      <c r="R9568" s="263"/>
      <c r="T9568" s="276"/>
      <c r="U9568" s="284"/>
    </row>
    <row r="9569" spans="18:21" s="105" customFormat="1" x14ac:dyDescent="0.25">
      <c r="R9569" s="263"/>
      <c r="T9569" s="276"/>
      <c r="U9569" s="284"/>
    </row>
    <row r="9570" spans="18:21" s="105" customFormat="1" x14ac:dyDescent="0.25">
      <c r="R9570" s="263"/>
      <c r="T9570" s="276"/>
      <c r="U9570" s="284"/>
    </row>
    <row r="9571" spans="18:21" s="105" customFormat="1" x14ac:dyDescent="0.25">
      <c r="R9571" s="263"/>
      <c r="T9571" s="276"/>
      <c r="U9571" s="284"/>
    </row>
    <row r="9572" spans="18:21" s="105" customFormat="1" x14ac:dyDescent="0.25">
      <c r="R9572" s="263"/>
      <c r="T9572" s="276"/>
      <c r="U9572" s="284"/>
    </row>
    <row r="9573" spans="18:21" s="105" customFormat="1" x14ac:dyDescent="0.25">
      <c r="R9573" s="263"/>
      <c r="T9573" s="276"/>
      <c r="U9573" s="284"/>
    </row>
    <row r="9574" spans="18:21" s="105" customFormat="1" x14ac:dyDescent="0.25">
      <c r="R9574" s="263"/>
      <c r="T9574" s="276"/>
      <c r="U9574" s="284"/>
    </row>
    <row r="9575" spans="18:21" s="105" customFormat="1" x14ac:dyDescent="0.25">
      <c r="R9575" s="263"/>
      <c r="T9575" s="276"/>
      <c r="U9575" s="284"/>
    </row>
    <row r="9576" spans="18:21" s="105" customFormat="1" x14ac:dyDescent="0.25">
      <c r="R9576" s="263"/>
      <c r="T9576" s="276"/>
      <c r="U9576" s="284"/>
    </row>
    <row r="9577" spans="18:21" s="105" customFormat="1" x14ac:dyDescent="0.25">
      <c r="R9577" s="263"/>
      <c r="T9577" s="276"/>
      <c r="U9577" s="284"/>
    </row>
    <row r="9578" spans="18:21" s="105" customFormat="1" x14ac:dyDescent="0.25">
      <c r="R9578" s="263"/>
      <c r="T9578" s="276"/>
      <c r="U9578" s="284"/>
    </row>
    <row r="9579" spans="18:21" s="105" customFormat="1" x14ac:dyDescent="0.25">
      <c r="R9579" s="263"/>
      <c r="T9579" s="276"/>
      <c r="U9579" s="284"/>
    </row>
    <row r="9580" spans="18:21" s="105" customFormat="1" x14ac:dyDescent="0.25">
      <c r="R9580" s="263"/>
      <c r="T9580" s="276"/>
      <c r="U9580" s="284"/>
    </row>
    <row r="9581" spans="18:21" s="105" customFormat="1" x14ac:dyDescent="0.25">
      <c r="R9581" s="263"/>
      <c r="T9581" s="276"/>
      <c r="U9581" s="284"/>
    </row>
    <row r="9582" spans="18:21" s="105" customFormat="1" x14ac:dyDescent="0.25">
      <c r="R9582" s="263"/>
      <c r="T9582" s="276"/>
      <c r="U9582" s="284"/>
    </row>
    <row r="9583" spans="18:21" s="105" customFormat="1" x14ac:dyDescent="0.25">
      <c r="R9583" s="263"/>
      <c r="T9583" s="276"/>
      <c r="U9583" s="284"/>
    </row>
    <row r="9584" spans="18:21" s="105" customFormat="1" x14ac:dyDescent="0.25">
      <c r="R9584" s="263"/>
      <c r="T9584" s="276"/>
      <c r="U9584" s="284"/>
    </row>
    <row r="9585" spans="18:21" s="105" customFormat="1" x14ac:dyDescent="0.25">
      <c r="R9585" s="263"/>
      <c r="T9585" s="276"/>
      <c r="U9585" s="284"/>
    </row>
    <row r="9586" spans="18:21" s="105" customFormat="1" x14ac:dyDescent="0.25">
      <c r="R9586" s="263"/>
      <c r="T9586" s="276"/>
      <c r="U9586" s="284"/>
    </row>
    <row r="9587" spans="18:21" s="105" customFormat="1" x14ac:dyDescent="0.25">
      <c r="R9587" s="263"/>
      <c r="T9587" s="276"/>
      <c r="U9587" s="284"/>
    </row>
    <row r="9588" spans="18:21" s="105" customFormat="1" x14ac:dyDescent="0.25">
      <c r="R9588" s="263"/>
      <c r="T9588" s="276"/>
      <c r="U9588" s="284"/>
    </row>
    <row r="9589" spans="18:21" s="105" customFormat="1" x14ac:dyDescent="0.25">
      <c r="R9589" s="263"/>
      <c r="T9589" s="276"/>
      <c r="U9589" s="284"/>
    </row>
    <row r="9590" spans="18:21" s="105" customFormat="1" x14ac:dyDescent="0.25">
      <c r="R9590" s="263"/>
      <c r="T9590" s="276"/>
      <c r="U9590" s="284"/>
    </row>
    <row r="9591" spans="18:21" s="105" customFormat="1" x14ac:dyDescent="0.25">
      <c r="R9591" s="263"/>
      <c r="T9591" s="276"/>
      <c r="U9591" s="284"/>
    </row>
    <row r="9592" spans="18:21" s="105" customFormat="1" x14ac:dyDescent="0.25">
      <c r="R9592" s="263"/>
      <c r="T9592" s="276"/>
      <c r="U9592" s="284"/>
    </row>
    <row r="9593" spans="18:21" s="105" customFormat="1" x14ac:dyDescent="0.25">
      <c r="R9593" s="263"/>
      <c r="T9593" s="276"/>
      <c r="U9593" s="284"/>
    </row>
    <row r="9594" spans="18:21" s="105" customFormat="1" x14ac:dyDescent="0.25">
      <c r="R9594" s="263"/>
      <c r="T9594" s="276"/>
      <c r="U9594" s="284"/>
    </row>
    <row r="9595" spans="18:21" s="105" customFormat="1" x14ac:dyDescent="0.25">
      <c r="R9595" s="263"/>
      <c r="T9595" s="276"/>
      <c r="U9595" s="284"/>
    </row>
    <row r="9596" spans="18:21" s="105" customFormat="1" x14ac:dyDescent="0.25">
      <c r="R9596" s="263"/>
      <c r="T9596" s="276"/>
      <c r="U9596" s="284"/>
    </row>
    <row r="9597" spans="18:21" s="105" customFormat="1" x14ac:dyDescent="0.25">
      <c r="R9597" s="263"/>
      <c r="T9597" s="276"/>
      <c r="U9597" s="284"/>
    </row>
    <row r="9598" spans="18:21" s="105" customFormat="1" x14ac:dyDescent="0.25">
      <c r="R9598" s="263"/>
      <c r="T9598" s="276"/>
      <c r="U9598" s="284"/>
    </row>
    <row r="9599" spans="18:21" s="105" customFormat="1" x14ac:dyDescent="0.25">
      <c r="R9599" s="263"/>
      <c r="T9599" s="276"/>
      <c r="U9599" s="284"/>
    </row>
    <row r="9600" spans="18:21" s="105" customFormat="1" x14ac:dyDescent="0.25">
      <c r="R9600" s="263"/>
      <c r="T9600" s="276"/>
      <c r="U9600" s="284"/>
    </row>
    <row r="9601" spans="18:21" s="105" customFormat="1" x14ac:dyDescent="0.25">
      <c r="R9601" s="263"/>
      <c r="T9601" s="276"/>
      <c r="U9601" s="284"/>
    </row>
    <row r="9602" spans="18:21" s="105" customFormat="1" x14ac:dyDescent="0.25">
      <c r="R9602" s="263"/>
      <c r="T9602" s="276"/>
      <c r="U9602" s="284"/>
    </row>
    <row r="9603" spans="18:21" s="105" customFormat="1" x14ac:dyDescent="0.25">
      <c r="R9603" s="263"/>
      <c r="T9603" s="276"/>
      <c r="U9603" s="284"/>
    </row>
    <row r="9604" spans="18:21" s="105" customFormat="1" x14ac:dyDescent="0.25">
      <c r="R9604" s="263"/>
      <c r="T9604" s="276"/>
      <c r="U9604" s="284"/>
    </row>
    <row r="9605" spans="18:21" s="105" customFormat="1" x14ac:dyDescent="0.25">
      <c r="R9605" s="263"/>
      <c r="T9605" s="276"/>
      <c r="U9605" s="284"/>
    </row>
    <row r="9606" spans="18:21" s="105" customFormat="1" x14ac:dyDescent="0.25">
      <c r="R9606" s="263"/>
      <c r="T9606" s="276"/>
      <c r="U9606" s="284"/>
    </row>
    <row r="9607" spans="18:21" s="105" customFormat="1" x14ac:dyDescent="0.25">
      <c r="R9607" s="263"/>
      <c r="T9607" s="276"/>
      <c r="U9607" s="284"/>
    </row>
    <row r="9608" spans="18:21" s="105" customFormat="1" x14ac:dyDescent="0.25">
      <c r="R9608" s="263"/>
      <c r="T9608" s="276"/>
      <c r="U9608" s="284"/>
    </row>
    <row r="9609" spans="18:21" s="105" customFormat="1" x14ac:dyDescent="0.25">
      <c r="R9609" s="263"/>
      <c r="T9609" s="276"/>
      <c r="U9609" s="284"/>
    </row>
    <row r="9610" spans="18:21" s="105" customFormat="1" x14ac:dyDescent="0.25">
      <c r="R9610" s="263"/>
      <c r="T9610" s="276"/>
      <c r="U9610" s="284"/>
    </row>
    <row r="9611" spans="18:21" s="105" customFormat="1" x14ac:dyDescent="0.25">
      <c r="R9611" s="263"/>
      <c r="T9611" s="276"/>
      <c r="U9611" s="284"/>
    </row>
    <row r="9612" spans="18:21" s="105" customFormat="1" x14ac:dyDescent="0.25">
      <c r="R9612" s="263"/>
      <c r="T9612" s="276"/>
      <c r="U9612" s="284"/>
    </row>
    <row r="9613" spans="18:21" s="105" customFormat="1" x14ac:dyDescent="0.25">
      <c r="R9613" s="263"/>
      <c r="T9613" s="276"/>
      <c r="U9613" s="284"/>
    </row>
    <row r="9614" spans="18:21" s="105" customFormat="1" x14ac:dyDescent="0.25">
      <c r="R9614" s="263"/>
      <c r="T9614" s="276"/>
      <c r="U9614" s="284"/>
    </row>
    <row r="9615" spans="18:21" s="105" customFormat="1" x14ac:dyDescent="0.25">
      <c r="R9615" s="263"/>
      <c r="T9615" s="276"/>
      <c r="U9615" s="284"/>
    </row>
    <row r="9616" spans="18:21" s="105" customFormat="1" x14ac:dyDescent="0.25">
      <c r="R9616" s="263"/>
      <c r="T9616" s="276"/>
      <c r="U9616" s="284"/>
    </row>
    <row r="9617" spans="18:21" s="105" customFormat="1" x14ac:dyDescent="0.25">
      <c r="R9617" s="263"/>
      <c r="T9617" s="276"/>
      <c r="U9617" s="284"/>
    </row>
    <row r="9618" spans="18:21" s="105" customFormat="1" x14ac:dyDescent="0.25">
      <c r="R9618" s="263"/>
      <c r="T9618" s="276"/>
      <c r="U9618" s="284"/>
    </row>
    <row r="9619" spans="18:21" s="105" customFormat="1" x14ac:dyDescent="0.25">
      <c r="R9619" s="263"/>
      <c r="T9619" s="276"/>
      <c r="U9619" s="284"/>
    </row>
    <row r="9620" spans="18:21" s="105" customFormat="1" x14ac:dyDescent="0.25">
      <c r="R9620" s="263"/>
      <c r="T9620" s="276"/>
      <c r="U9620" s="284"/>
    </row>
    <row r="9621" spans="18:21" s="105" customFormat="1" x14ac:dyDescent="0.25">
      <c r="R9621" s="263"/>
      <c r="T9621" s="276"/>
      <c r="U9621" s="284"/>
    </row>
    <row r="9622" spans="18:21" s="105" customFormat="1" x14ac:dyDescent="0.25">
      <c r="R9622" s="263"/>
      <c r="T9622" s="276"/>
      <c r="U9622" s="284"/>
    </row>
    <row r="9623" spans="18:21" s="105" customFormat="1" x14ac:dyDescent="0.25">
      <c r="R9623" s="263"/>
      <c r="T9623" s="276"/>
      <c r="U9623" s="284"/>
    </row>
    <row r="9624" spans="18:21" s="105" customFormat="1" x14ac:dyDescent="0.25">
      <c r="R9624" s="263"/>
      <c r="T9624" s="276"/>
      <c r="U9624" s="284"/>
    </row>
    <row r="9625" spans="18:21" s="105" customFormat="1" x14ac:dyDescent="0.25">
      <c r="R9625" s="263"/>
      <c r="T9625" s="276"/>
      <c r="U9625" s="284"/>
    </row>
    <row r="9626" spans="18:21" s="105" customFormat="1" x14ac:dyDescent="0.25">
      <c r="R9626" s="263"/>
      <c r="T9626" s="276"/>
      <c r="U9626" s="284"/>
    </row>
    <row r="9627" spans="18:21" s="105" customFormat="1" x14ac:dyDescent="0.25">
      <c r="R9627" s="263"/>
      <c r="T9627" s="276"/>
      <c r="U9627" s="284"/>
    </row>
    <row r="9628" spans="18:21" s="105" customFormat="1" x14ac:dyDescent="0.25">
      <c r="R9628" s="263"/>
      <c r="T9628" s="276"/>
      <c r="U9628" s="284"/>
    </row>
    <row r="9629" spans="18:21" s="105" customFormat="1" x14ac:dyDescent="0.25">
      <c r="R9629" s="263"/>
      <c r="T9629" s="276"/>
      <c r="U9629" s="284"/>
    </row>
    <row r="9630" spans="18:21" s="105" customFormat="1" x14ac:dyDescent="0.25">
      <c r="R9630" s="263"/>
      <c r="T9630" s="276"/>
      <c r="U9630" s="284"/>
    </row>
    <row r="9631" spans="18:21" s="105" customFormat="1" x14ac:dyDescent="0.25">
      <c r="R9631" s="263"/>
      <c r="T9631" s="276"/>
      <c r="U9631" s="284"/>
    </row>
    <row r="9632" spans="18:21" s="105" customFormat="1" x14ac:dyDescent="0.25">
      <c r="R9632" s="263"/>
      <c r="T9632" s="276"/>
      <c r="U9632" s="284"/>
    </row>
    <row r="9633" spans="18:21" s="105" customFormat="1" x14ac:dyDescent="0.25">
      <c r="R9633" s="263"/>
      <c r="T9633" s="276"/>
      <c r="U9633" s="284"/>
    </row>
    <row r="9634" spans="18:21" s="105" customFormat="1" x14ac:dyDescent="0.25">
      <c r="R9634" s="263"/>
      <c r="T9634" s="276"/>
      <c r="U9634" s="284"/>
    </row>
    <row r="9635" spans="18:21" s="105" customFormat="1" x14ac:dyDescent="0.25">
      <c r="R9635" s="263"/>
      <c r="T9635" s="276"/>
      <c r="U9635" s="284"/>
    </row>
    <row r="9636" spans="18:21" s="105" customFormat="1" x14ac:dyDescent="0.25">
      <c r="R9636" s="263"/>
      <c r="T9636" s="276"/>
      <c r="U9636" s="284"/>
    </row>
    <row r="9637" spans="18:21" s="105" customFormat="1" x14ac:dyDescent="0.25">
      <c r="R9637" s="263"/>
      <c r="T9637" s="276"/>
      <c r="U9637" s="284"/>
    </row>
    <row r="9638" spans="18:21" s="105" customFormat="1" x14ac:dyDescent="0.25">
      <c r="R9638" s="263"/>
      <c r="T9638" s="276"/>
      <c r="U9638" s="284"/>
    </row>
    <row r="9639" spans="18:21" s="105" customFormat="1" x14ac:dyDescent="0.25">
      <c r="R9639" s="263"/>
      <c r="T9639" s="276"/>
      <c r="U9639" s="284"/>
    </row>
    <row r="9640" spans="18:21" s="105" customFormat="1" x14ac:dyDescent="0.25">
      <c r="R9640" s="263"/>
      <c r="T9640" s="276"/>
      <c r="U9640" s="284"/>
    </row>
    <row r="9641" spans="18:21" s="105" customFormat="1" x14ac:dyDescent="0.25">
      <c r="R9641" s="263"/>
      <c r="T9641" s="276"/>
      <c r="U9641" s="284"/>
    </row>
    <row r="9642" spans="18:21" s="105" customFormat="1" x14ac:dyDescent="0.25">
      <c r="R9642" s="263"/>
      <c r="T9642" s="276"/>
      <c r="U9642" s="284"/>
    </row>
    <row r="9643" spans="18:21" s="105" customFormat="1" x14ac:dyDescent="0.25">
      <c r="R9643" s="263"/>
      <c r="T9643" s="276"/>
      <c r="U9643" s="284"/>
    </row>
    <row r="9644" spans="18:21" s="105" customFormat="1" x14ac:dyDescent="0.25">
      <c r="R9644" s="263"/>
      <c r="T9644" s="276"/>
      <c r="U9644" s="284"/>
    </row>
    <row r="9645" spans="18:21" s="105" customFormat="1" x14ac:dyDescent="0.25">
      <c r="R9645" s="263"/>
      <c r="T9645" s="276"/>
      <c r="U9645" s="284"/>
    </row>
    <row r="9646" spans="18:21" s="105" customFormat="1" x14ac:dyDescent="0.25">
      <c r="R9646" s="263"/>
      <c r="T9646" s="276"/>
      <c r="U9646" s="284"/>
    </row>
    <row r="9647" spans="18:21" s="105" customFormat="1" x14ac:dyDescent="0.25">
      <c r="R9647" s="263"/>
      <c r="T9647" s="276"/>
      <c r="U9647" s="284"/>
    </row>
    <row r="9648" spans="18:21" s="105" customFormat="1" x14ac:dyDescent="0.25">
      <c r="R9648" s="263"/>
      <c r="T9648" s="276"/>
      <c r="U9648" s="284"/>
    </row>
    <row r="9649" spans="18:21" s="105" customFormat="1" x14ac:dyDescent="0.25">
      <c r="R9649" s="263"/>
      <c r="T9649" s="276"/>
      <c r="U9649" s="284"/>
    </row>
    <row r="9650" spans="18:21" s="105" customFormat="1" x14ac:dyDescent="0.25">
      <c r="R9650" s="263"/>
      <c r="T9650" s="276"/>
      <c r="U9650" s="284"/>
    </row>
    <row r="9651" spans="18:21" s="105" customFormat="1" x14ac:dyDescent="0.25">
      <c r="R9651" s="263"/>
      <c r="T9651" s="276"/>
      <c r="U9651" s="284"/>
    </row>
    <row r="9652" spans="18:21" s="105" customFormat="1" x14ac:dyDescent="0.25">
      <c r="R9652" s="263"/>
      <c r="T9652" s="276"/>
      <c r="U9652" s="284"/>
    </row>
    <row r="9653" spans="18:21" s="105" customFormat="1" x14ac:dyDescent="0.25">
      <c r="R9653" s="263"/>
      <c r="T9653" s="276"/>
      <c r="U9653" s="284"/>
    </row>
    <row r="9654" spans="18:21" s="105" customFormat="1" x14ac:dyDescent="0.25">
      <c r="R9654" s="263"/>
      <c r="T9654" s="276"/>
      <c r="U9654" s="284"/>
    </row>
    <row r="9655" spans="18:21" s="105" customFormat="1" x14ac:dyDescent="0.25">
      <c r="R9655" s="263"/>
      <c r="T9655" s="276"/>
      <c r="U9655" s="284"/>
    </row>
    <row r="9656" spans="18:21" s="105" customFormat="1" x14ac:dyDescent="0.25">
      <c r="R9656" s="263"/>
      <c r="T9656" s="276"/>
      <c r="U9656" s="284"/>
    </row>
    <row r="9657" spans="18:21" s="105" customFormat="1" x14ac:dyDescent="0.25">
      <c r="R9657" s="263"/>
      <c r="T9657" s="276"/>
      <c r="U9657" s="284"/>
    </row>
    <row r="9658" spans="18:21" s="105" customFormat="1" x14ac:dyDescent="0.25">
      <c r="R9658" s="263"/>
      <c r="T9658" s="276"/>
      <c r="U9658" s="284"/>
    </row>
    <row r="9659" spans="18:21" s="105" customFormat="1" x14ac:dyDescent="0.25">
      <c r="R9659" s="263"/>
      <c r="T9659" s="276"/>
      <c r="U9659" s="284"/>
    </row>
    <row r="9660" spans="18:21" s="105" customFormat="1" x14ac:dyDescent="0.25">
      <c r="R9660" s="263"/>
      <c r="T9660" s="276"/>
      <c r="U9660" s="284"/>
    </row>
    <row r="9661" spans="18:21" s="105" customFormat="1" x14ac:dyDescent="0.25">
      <c r="R9661" s="263"/>
      <c r="T9661" s="276"/>
      <c r="U9661" s="284"/>
    </row>
    <row r="9662" spans="18:21" s="105" customFormat="1" x14ac:dyDescent="0.25">
      <c r="R9662" s="263"/>
      <c r="T9662" s="276"/>
      <c r="U9662" s="284"/>
    </row>
    <row r="9663" spans="18:21" s="105" customFormat="1" x14ac:dyDescent="0.25">
      <c r="R9663" s="263"/>
      <c r="T9663" s="276"/>
      <c r="U9663" s="284"/>
    </row>
    <row r="9664" spans="18:21" s="105" customFormat="1" x14ac:dyDescent="0.25">
      <c r="R9664" s="263"/>
      <c r="T9664" s="276"/>
      <c r="U9664" s="284"/>
    </row>
    <row r="9665" spans="18:21" s="105" customFormat="1" x14ac:dyDescent="0.25">
      <c r="R9665" s="263"/>
      <c r="T9665" s="276"/>
      <c r="U9665" s="284"/>
    </row>
    <row r="9666" spans="18:21" s="105" customFormat="1" x14ac:dyDescent="0.25">
      <c r="R9666" s="263"/>
      <c r="T9666" s="276"/>
      <c r="U9666" s="284"/>
    </row>
    <row r="9667" spans="18:21" s="105" customFormat="1" x14ac:dyDescent="0.25">
      <c r="R9667" s="263"/>
      <c r="T9667" s="276"/>
      <c r="U9667" s="284"/>
    </row>
    <row r="9668" spans="18:21" s="105" customFormat="1" x14ac:dyDescent="0.25">
      <c r="R9668" s="263"/>
      <c r="T9668" s="276"/>
      <c r="U9668" s="284"/>
    </row>
    <row r="9669" spans="18:21" s="105" customFormat="1" x14ac:dyDescent="0.25">
      <c r="R9669" s="263"/>
      <c r="T9669" s="276"/>
      <c r="U9669" s="284"/>
    </row>
    <row r="9670" spans="18:21" s="105" customFormat="1" x14ac:dyDescent="0.25">
      <c r="R9670" s="263"/>
      <c r="T9670" s="276"/>
      <c r="U9670" s="284"/>
    </row>
    <row r="9671" spans="18:21" s="105" customFormat="1" x14ac:dyDescent="0.25">
      <c r="R9671" s="263"/>
      <c r="T9671" s="276"/>
      <c r="U9671" s="284"/>
    </row>
    <row r="9672" spans="18:21" s="105" customFormat="1" x14ac:dyDescent="0.25">
      <c r="R9672" s="263"/>
      <c r="T9672" s="276"/>
      <c r="U9672" s="284"/>
    </row>
    <row r="9673" spans="18:21" s="105" customFormat="1" x14ac:dyDescent="0.25">
      <c r="R9673" s="263"/>
      <c r="T9673" s="276"/>
      <c r="U9673" s="284"/>
    </row>
    <row r="9674" spans="18:21" s="105" customFormat="1" x14ac:dyDescent="0.25">
      <c r="R9674" s="263"/>
      <c r="T9674" s="276"/>
      <c r="U9674" s="284"/>
    </row>
    <row r="9675" spans="18:21" s="105" customFormat="1" x14ac:dyDescent="0.25">
      <c r="R9675" s="263"/>
      <c r="T9675" s="276"/>
      <c r="U9675" s="284"/>
    </row>
    <row r="9676" spans="18:21" s="105" customFormat="1" x14ac:dyDescent="0.25">
      <c r="R9676" s="263"/>
      <c r="T9676" s="276"/>
      <c r="U9676" s="284"/>
    </row>
    <row r="9677" spans="18:21" s="105" customFormat="1" x14ac:dyDescent="0.25">
      <c r="R9677" s="263"/>
      <c r="T9677" s="276"/>
      <c r="U9677" s="284"/>
    </row>
    <row r="9678" spans="18:21" s="105" customFormat="1" x14ac:dyDescent="0.25">
      <c r="R9678" s="263"/>
      <c r="T9678" s="276"/>
      <c r="U9678" s="284"/>
    </row>
    <row r="9679" spans="18:21" s="105" customFormat="1" x14ac:dyDescent="0.25">
      <c r="R9679" s="263"/>
      <c r="T9679" s="276"/>
      <c r="U9679" s="284"/>
    </row>
    <row r="9680" spans="18:21" s="105" customFormat="1" x14ac:dyDescent="0.25">
      <c r="R9680" s="263"/>
      <c r="T9680" s="276"/>
      <c r="U9680" s="284"/>
    </row>
    <row r="9681" spans="18:21" s="105" customFormat="1" x14ac:dyDescent="0.25">
      <c r="R9681" s="263"/>
      <c r="T9681" s="276"/>
      <c r="U9681" s="284"/>
    </row>
    <row r="9682" spans="18:21" s="105" customFormat="1" x14ac:dyDescent="0.25">
      <c r="R9682" s="263"/>
      <c r="T9682" s="276"/>
      <c r="U9682" s="284"/>
    </row>
    <row r="9683" spans="18:21" s="105" customFormat="1" x14ac:dyDescent="0.25">
      <c r="R9683" s="263"/>
      <c r="T9683" s="276"/>
      <c r="U9683" s="284"/>
    </row>
    <row r="9684" spans="18:21" s="105" customFormat="1" x14ac:dyDescent="0.25">
      <c r="R9684" s="263"/>
      <c r="T9684" s="276"/>
      <c r="U9684" s="284"/>
    </row>
    <row r="9685" spans="18:21" s="105" customFormat="1" x14ac:dyDescent="0.25">
      <c r="R9685" s="263"/>
      <c r="T9685" s="276"/>
      <c r="U9685" s="284"/>
    </row>
    <row r="9686" spans="18:21" s="105" customFormat="1" x14ac:dyDescent="0.25">
      <c r="R9686" s="263"/>
      <c r="T9686" s="276"/>
      <c r="U9686" s="284"/>
    </row>
    <row r="9687" spans="18:21" s="105" customFormat="1" x14ac:dyDescent="0.25">
      <c r="R9687" s="263"/>
      <c r="T9687" s="276"/>
      <c r="U9687" s="284"/>
    </row>
    <row r="9688" spans="18:21" s="105" customFormat="1" x14ac:dyDescent="0.25">
      <c r="R9688" s="263"/>
      <c r="T9688" s="276"/>
      <c r="U9688" s="284"/>
    </row>
    <row r="9689" spans="18:21" s="105" customFormat="1" x14ac:dyDescent="0.25">
      <c r="R9689" s="263"/>
      <c r="T9689" s="276"/>
      <c r="U9689" s="284"/>
    </row>
    <row r="9690" spans="18:21" s="105" customFormat="1" x14ac:dyDescent="0.25">
      <c r="R9690" s="263"/>
      <c r="T9690" s="276"/>
      <c r="U9690" s="284"/>
    </row>
    <row r="9691" spans="18:21" s="105" customFormat="1" x14ac:dyDescent="0.25">
      <c r="R9691" s="263"/>
      <c r="T9691" s="276"/>
      <c r="U9691" s="284"/>
    </row>
    <row r="9692" spans="18:21" s="105" customFormat="1" x14ac:dyDescent="0.25">
      <c r="R9692" s="263"/>
      <c r="T9692" s="276"/>
      <c r="U9692" s="284"/>
    </row>
    <row r="9693" spans="18:21" s="105" customFormat="1" x14ac:dyDescent="0.25">
      <c r="R9693" s="263"/>
      <c r="T9693" s="276"/>
      <c r="U9693" s="284"/>
    </row>
    <row r="9694" spans="18:21" s="105" customFormat="1" x14ac:dyDescent="0.25">
      <c r="R9694" s="263"/>
      <c r="T9694" s="276"/>
      <c r="U9694" s="284"/>
    </row>
    <row r="9695" spans="18:21" s="105" customFormat="1" x14ac:dyDescent="0.25">
      <c r="R9695" s="263"/>
      <c r="T9695" s="276"/>
      <c r="U9695" s="284"/>
    </row>
    <row r="9696" spans="18:21" s="105" customFormat="1" x14ac:dyDescent="0.25">
      <c r="R9696" s="263"/>
      <c r="T9696" s="276"/>
      <c r="U9696" s="284"/>
    </row>
    <row r="9697" spans="18:21" s="105" customFormat="1" x14ac:dyDescent="0.25">
      <c r="R9697" s="263"/>
      <c r="T9697" s="276"/>
      <c r="U9697" s="284"/>
    </row>
    <row r="9698" spans="18:21" s="105" customFormat="1" x14ac:dyDescent="0.25">
      <c r="R9698" s="263"/>
      <c r="T9698" s="276"/>
      <c r="U9698" s="284"/>
    </row>
    <row r="9699" spans="18:21" s="105" customFormat="1" x14ac:dyDescent="0.25">
      <c r="R9699" s="263"/>
      <c r="T9699" s="276"/>
      <c r="U9699" s="284"/>
    </row>
    <row r="9700" spans="18:21" s="105" customFormat="1" x14ac:dyDescent="0.25">
      <c r="R9700" s="263"/>
      <c r="T9700" s="276"/>
      <c r="U9700" s="284"/>
    </row>
    <row r="9701" spans="18:21" s="105" customFormat="1" x14ac:dyDescent="0.25">
      <c r="R9701" s="263"/>
      <c r="T9701" s="276"/>
      <c r="U9701" s="284"/>
    </row>
    <row r="9702" spans="18:21" s="105" customFormat="1" x14ac:dyDescent="0.25">
      <c r="R9702" s="263"/>
      <c r="T9702" s="276"/>
      <c r="U9702" s="284"/>
    </row>
    <row r="9703" spans="18:21" s="105" customFormat="1" x14ac:dyDescent="0.25">
      <c r="R9703" s="263"/>
      <c r="T9703" s="276"/>
      <c r="U9703" s="284"/>
    </row>
    <row r="9704" spans="18:21" s="105" customFormat="1" x14ac:dyDescent="0.25">
      <c r="R9704" s="263"/>
      <c r="T9704" s="276"/>
      <c r="U9704" s="284"/>
    </row>
    <row r="9705" spans="18:21" s="105" customFormat="1" x14ac:dyDescent="0.25">
      <c r="R9705" s="263"/>
      <c r="T9705" s="276"/>
      <c r="U9705" s="284"/>
    </row>
    <row r="9706" spans="18:21" s="105" customFormat="1" x14ac:dyDescent="0.25">
      <c r="R9706" s="263"/>
      <c r="T9706" s="276"/>
      <c r="U9706" s="284"/>
    </row>
    <row r="9707" spans="18:21" s="105" customFormat="1" x14ac:dyDescent="0.25">
      <c r="R9707" s="263"/>
      <c r="T9707" s="276"/>
      <c r="U9707" s="284"/>
    </row>
    <row r="9708" spans="18:21" s="105" customFormat="1" x14ac:dyDescent="0.25">
      <c r="R9708" s="263"/>
      <c r="T9708" s="276"/>
      <c r="U9708" s="284"/>
    </row>
    <row r="9709" spans="18:21" s="105" customFormat="1" x14ac:dyDescent="0.25">
      <c r="R9709" s="263"/>
      <c r="T9709" s="276"/>
      <c r="U9709" s="284"/>
    </row>
    <row r="9710" spans="18:21" s="105" customFormat="1" x14ac:dyDescent="0.25">
      <c r="R9710" s="263"/>
      <c r="T9710" s="276"/>
      <c r="U9710" s="284"/>
    </row>
    <row r="9711" spans="18:21" s="105" customFormat="1" x14ac:dyDescent="0.25">
      <c r="R9711" s="263"/>
      <c r="T9711" s="276"/>
      <c r="U9711" s="284"/>
    </row>
    <row r="9712" spans="18:21" s="105" customFormat="1" x14ac:dyDescent="0.25">
      <c r="R9712" s="263"/>
      <c r="T9712" s="276"/>
      <c r="U9712" s="284"/>
    </row>
    <row r="9713" spans="18:21" s="105" customFormat="1" x14ac:dyDescent="0.25">
      <c r="R9713" s="263"/>
      <c r="T9713" s="276"/>
      <c r="U9713" s="284"/>
    </row>
    <row r="9714" spans="18:21" s="105" customFormat="1" x14ac:dyDescent="0.25">
      <c r="R9714" s="263"/>
      <c r="T9714" s="276"/>
      <c r="U9714" s="284"/>
    </row>
    <row r="9715" spans="18:21" s="105" customFormat="1" x14ac:dyDescent="0.25">
      <c r="R9715" s="263"/>
      <c r="T9715" s="276"/>
      <c r="U9715" s="284"/>
    </row>
    <row r="9716" spans="18:21" s="105" customFormat="1" x14ac:dyDescent="0.25">
      <c r="R9716" s="263"/>
      <c r="T9716" s="276"/>
      <c r="U9716" s="284"/>
    </row>
    <row r="9717" spans="18:21" s="105" customFormat="1" x14ac:dyDescent="0.25">
      <c r="R9717" s="263"/>
      <c r="T9717" s="276"/>
      <c r="U9717" s="284"/>
    </row>
    <row r="9718" spans="18:21" s="105" customFormat="1" x14ac:dyDescent="0.25">
      <c r="R9718" s="263"/>
      <c r="T9718" s="276"/>
      <c r="U9718" s="284"/>
    </row>
    <row r="9719" spans="18:21" s="105" customFormat="1" x14ac:dyDescent="0.25">
      <c r="R9719" s="263"/>
      <c r="T9719" s="276"/>
      <c r="U9719" s="284"/>
    </row>
    <row r="9720" spans="18:21" s="105" customFormat="1" x14ac:dyDescent="0.25">
      <c r="R9720" s="263"/>
      <c r="T9720" s="276"/>
      <c r="U9720" s="284"/>
    </row>
    <row r="9721" spans="18:21" s="105" customFormat="1" x14ac:dyDescent="0.25">
      <c r="R9721" s="263"/>
      <c r="T9721" s="276"/>
      <c r="U9721" s="284"/>
    </row>
    <row r="9722" spans="18:21" s="105" customFormat="1" x14ac:dyDescent="0.25">
      <c r="R9722" s="263"/>
      <c r="T9722" s="276"/>
      <c r="U9722" s="284"/>
    </row>
    <row r="9723" spans="18:21" s="105" customFormat="1" x14ac:dyDescent="0.25">
      <c r="R9723" s="263"/>
      <c r="T9723" s="276"/>
      <c r="U9723" s="284"/>
    </row>
    <row r="9724" spans="18:21" s="105" customFormat="1" x14ac:dyDescent="0.25">
      <c r="R9724" s="263"/>
      <c r="T9724" s="276"/>
      <c r="U9724" s="284"/>
    </row>
    <row r="9725" spans="18:21" s="105" customFormat="1" x14ac:dyDescent="0.25">
      <c r="R9725" s="263"/>
      <c r="T9725" s="276"/>
      <c r="U9725" s="284"/>
    </row>
    <row r="9726" spans="18:21" s="105" customFormat="1" x14ac:dyDescent="0.25">
      <c r="R9726" s="263"/>
      <c r="T9726" s="276"/>
      <c r="U9726" s="284"/>
    </row>
    <row r="9727" spans="18:21" s="105" customFormat="1" x14ac:dyDescent="0.25">
      <c r="R9727" s="263"/>
      <c r="T9727" s="276"/>
      <c r="U9727" s="284"/>
    </row>
    <row r="9728" spans="18:21" s="105" customFormat="1" x14ac:dyDescent="0.25">
      <c r="R9728" s="263"/>
      <c r="T9728" s="276"/>
      <c r="U9728" s="284"/>
    </row>
    <row r="9729" spans="18:21" s="105" customFormat="1" x14ac:dyDescent="0.25">
      <c r="R9729" s="263"/>
      <c r="T9729" s="276"/>
      <c r="U9729" s="284"/>
    </row>
    <row r="9730" spans="18:21" s="105" customFormat="1" x14ac:dyDescent="0.25">
      <c r="R9730" s="263"/>
      <c r="T9730" s="276"/>
      <c r="U9730" s="284"/>
    </row>
    <row r="9731" spans="18:21" s="105" customFormat="1" x14ac:dyDescent="0.25">
      <c r="R9731" s="263"/>
      <c r="T9731" s="276"/>
      <c r="U9731" s="284"/>
    </row>
    <row r="9732" spans="18:21" s="105" customFormat="1" x14ac:dyDescent="0.25">
      <c r="R9732" s="263"/>
      <c r="T9732" s="276"/>
      <c r="U9732" s="284"/>
    </row>
    <row r="9733" spans="18:21" s="105" customFormat="1" x14ac:dyDescent="0.25">
      <c r="R9733" s="263"/>
      <c r="T9733" s="276"/>
      <c r="U9733" s="284"/>
    </row>
    <row r="9734" spans="18:21" s="105" customFormat="1" x14ac:dyDescent="0.25">
      <c r="R9734" s="263"/>
      <c r="T9734" s="276"/>
      <c r="U9734" s="284"/>
    </row>
    <row r="9735" spans="18:21" s="105" customFormat="1" x14ac:dyDescent="0.25">
      <c r="R9735" s="263"/>
      <c r="T9735" s="276"/>
      <c r="U9735" s="284"/>
    </row>
    <row r="9736" spans="18:21" s="105" customFormat="1" x14ac:dyDescent="0.25">
      <c r="R9736" s="263"/>
      <c r="T9736" s="276"/>
      <c r="U9736" s="284"/>
    </row>
    <row r="9737" spans="18:21" s="105" customFormat="1" x14ac:dyDescent="0.25">
      <c r="R9737" s="263"/>
      <c r="T9737" s="276"/>
      <c r="U9737" s="284"/>
    </row>
    <row r="9738" spans="18:21" s="105" customFormat="1" x14ac:dyDescent="0.25">
      <c r="R9738" s="263"/>
      <c r="T9738" s="276"/>
      <c r="U9738" s="284"/>
    </row>
    <row r="9739" spans="18:21" s="105" customFormat="1" x14ac:dyDescent="0.25">
      <c r="R9739" s="263"/>
      <c r="T9739" s="276"/>
      <c r="U9739" s="284"/>
    </row>
    <row r="9740" spans="18:21" s="105" customFormat="1" x14ac:dyDescent="0.25">
      <c r="R9740" s="263"/>
      <c r="T9740" s="276"/>
      <c r="U9740" s="284"/>
    </row>
    <row r="9741" spans="18:21" s="105" customFormat="1" x14ac:dyDescent="0.25">
      <c r="R9741" s="263"/>
      <c r="T9741" s="276"/>
      <c r="U9741" s="284"/>
    </row>
    <row r="9742" spans="18:21" s="105" customFormat="1" x14ac:dyDescent="0.25">
      <c r="R9742" s="263"/>
      <c r="T9742" s="276"/>
      <c r="U9742" s="284"/>
    </row>
    <row r="9743" spans="18:21" s="105" customFormat="1" x14ac:dyDescent="0.25">
      <c r="R9743" s="263"/>
      <c r="T9743" s="276"/>
      <c r="U9743" s="284"/>
    </row>
    <row r="9744" spans="18:21" s="105" customFormat="1" x14ac:dyDescent="0.25">
      <c r="R9744" s="263"/>
      <c r="T9744" s="276"/>
      <c r="U9744" s="284"/>
    </row>
    <row r="9745" spans="18:21" s="105" customFormat="1" x14ac:dyDescent="0.25">
      <c r="R9745" s="263"/>
      <c r="T9745" s="276"/>
      <c r="U9745" s="284"/>
    </row>
    <row r="9746" spans="18:21" s="105" customFormat="1" x14ac:dyDescent="0.25">
      <c r="R9746" s="263"/>
      <c r="T9746" s="276"/>
      <c r="U9746" s="284"/>
    </row>
    <row r="9747" spans="18:21" s="105" customFormat="1" x14ac:dyDescent="0.25">
      <c r="R9747" s="263"/>
      <c r="T9747" s="276"/>
      <c r="U9747" s="284"/>
    </row>
    <row r="9748" spans="18:21" s="105" customFormat="1" x14ac:dyDescent="0.25">
      <c r="R9748" s="263"/>
      <c r="T9748" s="276"/>
      <c r="U9748" s="284"/>
    </row>
    <row r="9749" spans="18:21" s="105" customFormat="1" x14ac:dyDescent="0.25">
      <c r="R9749" s="263"/>
      <c r="T9749" s="276"/>
      <c r="U9749" s="284"/>
    </row>
    <row r="9750" spans="18:21" s="105" customFormat="1" x14ac:dyDescent="0.25">
      <c r="R9750" s="263"/>
      <c r="T9750" s="276"/>
      <c r="U9750" s="284"/>
    </row>
    <row r="9751" spans="18:21" s="105" customFormat="1" x14ac:dyDescent="0.25">
      <c r="R9751" s="263"/>
      <c r="T9751" s="276"/>
      <c r="U9751" s="284"/>
    </row>
    <row r="9752" spans="18:21" s="105" customFormat="1" x14ac:dyDescent="0.25">
      <c r="R9752" s="263"/>
      <c r="T9752" s="276"/>
      <c r="U9752" s="284"/>
    </row>
    <row r="9753" spans="18:21" s="105" customFormat="1" x14ac:dyDescent="0.25">
      <c r="R9753" s="263"/>
      <c r="T9753" s="276"/>
      <c r="U9753" s="284"/>
    </row>
    <row r="9754" spans="18:21" s="105" customFormat="1" x14ac:dyDescent="0.25">
      <c r="R9754" s="263"/>
      <c r="T9754" s="276"/>
      <c r="U9754" s="284"/>
    </row>
    <row r="9755" spans="18:21" s="105" customFormat="1" x14ac:dyDescent="0.25">
      <c r="R9755" s="263"/>
      <c r="T9755" s="276"/>
      <c r="U9755" s="284"/>
    </row>
    <row r="9756" spans="18:21" s="105" customFormat="1" x14ac:dyDescent="0.25">
      <c r="R9756" s="263"/>
      <c r="T9756" s="276"/>
      <c r="U9756" s="284"/>
    </row>
    <row r="9757" spans="18:21" s="105" customFormat="1" x14ac:dyDescent="0.25">
      <c r="R9757" s="263"/>
      <c r="T9757" s="276"/>
      <c r="U9757" s="284"/>
    </row>
    <row r="9758" spans="18:21" s="105" customFormat="1" x14ac:dyDescent="0.25">
      <c r="R9758" s="263"/>
      <c r="T9758" s="276"/>
      <c r="U9758" s="284"/>
    </row>
    <row r="9759" spans="18:21" s="105" customFormat="1" x14ac:dyDescent="0.25">
      <c r="R9759" s="263"/>
      <c r="T9759" s="276"/>
      <c r="U9759" s="284"/>
    </row>
    <row r="9760" spans="18:21" s="105" customFormat="1" x14ac:dyDescent="0.25">
      <c r="R9760" s="263"/>
      <c r="T9760" s="276"/>
      <c r="U9760" s="284"/>
    </row>
    <row r="9761" spans="18:21" s="105" customFormat="1" x14ac:dyDescent="0.25">
      <c r="R9761" s="263"/>
      <c r="T9761" s="276"/>
      <c r="U9761" s="284"/>
    </row>
    <row r="9762" spans="18:21" s="105" customFormat="1" x14ac:dyDescent="0.25">
      <c r="R9762" s="263"/>
      <c r="T9762" s="276"/>
      <c r="U9762" s="284"/>
    </row>
    <row r="9763" spans="18:21" s="105" customFormat="1" x14ac:dyDescent="0.25">
      <c r="R9763" s="263"/>
      <c r="T9763" s="276"/>
      <c r="U9763" s="284"/>
    </row>
    <row r="9764" spans="18:21" s="105" customFormat="1" x14ac:dyDescent="0.25">
      <c r="R9764" s="263"/>
      <c r="T9764" s="276"/>
      <c r="U9764" s="284"/>
    </row>
    <row r="9765" spans="18:21" s="105" customFormat="1" x14ac:dyDescent="0.25">
      <c r="R9765" s="263"/>
      <c r="T9765" s="276"/>
      <c r="U9765" s="284"/>
    </row>
    <row r="9766" spans="18:21" s="105" customFormat="1" x14ac:dyDescent="0.25">
      <c r="R9766" s="263"/>
      <c r="T9766" s="276"/>
      <c r="U9766" s="284"/>
    </row>
    <row r="9767" spans="18:21" s="105" customFormat="1" x14ac:dyDescent="0.25">
      <c r="R9767" s="263"/>
      <c r="T9767" s="276"/>
      <c r="U9767" s="284"/>
    </row>
    <row r="9768" spans="18:21" s="105" customFormat="1" x14ac:dyDescent="0.25">
      <c r="R9768" s="263"/>
      <c r="T9768" s="276"/>
      <c r="U9768" s="284"/>
    </row>
    <row r="9769" spans="18:21" s="105" customFormat="1" x14ac:dyDescent="0.25">
      <c r="R9769" s="263"/>
      <c r="T9769" s="276"/>
      <c r="U9769" s="284"/>
    </row>
    <row r="9770" spans="18:21" s="105" customFormat="1" x14ac:dyDescent="0.25">
      <c r="R9770" s="263"/>
      <c r="T9770" s="276"/>
      <c r="U9770" s="284"/>
    </row>
    <row r="9771" spans="18:21" s="105" customFormat="1" x14ac:dyDescent="0.25">
      <c r="R9771" s="263"/>
      <c r="T9771" s="276"/>
      <c r="U9771" s="284"/>
    </row>
    <row r="9772" spans="18:21" s="105" customFormat="1" x14ac:dyDescent="0.25">
      <c r="R9772" s="263"/>
      <c r="T9772" s="276"/>
      <c r="U9772" s="284"/>
    </row>
    <row r="9773" spans="18:21" s="105" customFormat="1" x14ac:dyDescent="0.25">
      <c r="R9773" s="263"/>
      <c r="T9773" s="276"/>
      <c r="U9773" s="284"/>
    </row>
    <row r="9774" spans="18:21" s="105" customFormat="1" x14ac:dyDescent="0.25">
      <c r="R9774" s="263"/>
      <c r="T9774" s="276"/>
      <c r="U9774" s="284"/>
    </row>
    <row r="9775" spans="18:21" s="105" customFormat="1" x14ac:dyDescent="0.25">
      <c r="R9775" s="263"/>
      <c r="T9775" s="276"/>
      <c r="U9775" s="284"/>
    </row>
    <row r="9776" spans="18:21" s="105" customFormat="1" x14ac:dyDescent="0.25">
      <c r="R9776" s="263"/>
      <c r="T9776" s="276"/>
      <c r="U9776" s="284"/>
    </row>
    <row r="9777" spans="18:21" s="105" customFormat="1" x14ac:dyDescent="0.25">
      <c r="R9777" s="263"/>
      <c r="T9777" s="276"/>
      <c r="U9777" s="284"/>
    </row>
    <row r="9778" spans="18:21" s="105" customFormat="1" x14ac:dyDescent="0.25">
      <c r="R9778" s="263"/>
      <c r="T9778" s="276"/>
      <c r="U9778" s="284"/>
    </row>
    <row r="9779" spans="18:21" s="105" customFormat="1" x14ac:dyDescent="0.25">
      <c r="R9779" s="263"/>
      <c r="T9779" s="276"/>
      <c r="U9779" s="284"/>
    </row>
    <row r="9780" spans="18:21" s="105" customFormat="1" x14ac:dyDescent="0.25">
      <c r="R9780" s="263"/>
      <c r="T9780" s="276"/>
      <c r="U9780" s="284"/>
    </row>
    <row r="9781" spans="18:21" s="105" customFormat="1" x14ac:dyDescent="0.25">
      <c r="R9781" s="263"/>
      <c r="T9781" s="276"/>
      <c r="U9781" s="284"/>
    </row>
    <row r="9782" spans="18:21" s="105" customFormat="1" x14ac:dyDescent="0.25">
      <c r="R9782" s="263"/>
      <c r="T9782" s="276"/>
      <c r="U9782" s="284"/>
    </row>
    <row r="9783" spans="18:21" s="105" customFormat="1" x14ac:dyDescent="0.25">
      <c r="R9783" s="263"/>
      <c r="T9783" s="276"/>
      <c r="U9783" s="284"/>
    </row>
    <row r="9784" spans="18:21" s="105" customFormat="1" x14ac:dyDescent="0.25">
      <c r="R9784" s="263"/>
      <c r="T9784" s="276"/>
      <c r="U9784" s="284"/>
    </row>
    <row r="9785" spans="18:21" s="105" customFormat="1" x14ac:dyDescent="0.25">
      <c r="R9785" s="263"/>
      <c r="T9785" s="276"/>
      <c r="U9785" s="284"/>
    </row>
    <row r="9786" spans="18:21" s="105" customFormat="1" x14ac:dyDescent="0.25">
      <c r="R9786" s="263"/>
      <c r="T9786" s="276"/>
      <c r="U9786" s="284"/>
    </row>
    <row r="9787" spans="18:21" s="105" customFormat="1" x14ac:dyDescent="0.25">
      <c r="R9787" s="263"/>
      <c r="T9787" s="276"/>
      <c r="U9787" s="284"/>
    </row>
    <row r="9788" spans="18:21" s="105" customFormat="1" x14ac:dyDescent="0.25">
      <c r="R9788" s="263"/>
      <c r="T9788" s="276"/>
      <c r="U9788" s="284"/>
    </row>
    <row r="9789" spans="18:21" s="105" customFormat="1" x14ac:dyDescent="0.25">
      <c r="R9789" s="263"/>
      <c r="T9789" s="276"/>
      <c r="U9789" s="284"/>
    </row>
    <row r="9790" spans="18:21" s="105" customFormat="1" x14ac:dyDescent="0.25">
      <c r="R9790" s="263"/>
      <c r="T9790" s="276"/>
      <c r="U9790" s="284"/>
    </row>
    <row r="9791" spans="18:21" s="105" customFormat="1" x14ac:dyDescent="0.25">
      <c r="R9791" s="263"/>
      <c r="T9791" s="276"/>
      <c r="U9791" s="284"/>
    </row>
    <row r="9792" spans="18:21" s="105" customFormat="1" x14ac:dyDescent="0.25">
      <c r="R9792" s="263"/>
      <c r="T9792" s="276"/>
      <c r="U9792" s="284"/>
    </row>
    <row r="9793" spans="18:21" s="105" customFormat="1" x14ac:dyDescent="0.25">
      <c r="R9793" s="263"/>
      <c r="T9793" s="276"/>
      <c r="U9793" s="284"/>
    </row>
    <row r="9794" spans="18:21" s="105" customFormat="1" x14ac:dyDescent="0.25">
      <c r="R9794" s="263"/>
      <c r="T9794" s="276"/>
      <c r="U9794" s="284"/>
    </row>
    <row r="9795" spans="18:21" s="105" customFormat="1" x14ac:dyDescent="0.25">
      <c r="R9795" s="263"/>
      <c r="T9795" s="276"/>
      <c r="U9795" s="284"/>
    </row>
    <row r="9796" spans="18:21" s="105" customFormat="1" x14ac:dyDescent="0.25">
      <c r="R9796" s="263"/>
      <c r="T9796" s="276"/>
      <c r="U9796" s="284"/>
    </row>
    <row r="9797" spans="18:21" s="105" customFormat="1" x14ac:dyDescent="0.25">
      <c r="R9797" s="263"/>
      <c r="T9797" s="276"/>
      <c r="U9797" s="284"/>
    </row>
    <row r="9798" spans="18:21" s="105" customFormat="1" x14ac:dyDescent="0.25">
      <c r="R9798" s="263"/>
      <c r="T9798" s="276"/>
      <c r="U9798" s="284"/>
    </row>
    <row r="9799" spans="18:21" s="105" customFormat="1" x14ac:dyDescent="0.25">
      <c r="R9799" s="263"/>
      <c r="T9799" s="276"/>
      <c r="U9799" s="284"/>
    </row>
    <row r="9800" spans="18:21" s="105" customFormat="1" x14ac:dyDescent="0.25">
      <c r="R9800" s="263"/>
      <c r="T9800" s="276"/>
      <c r="U9800" s="284"/>
    </row>
    <row r="9801" spans="18:21" s="105" customFormat="1" x14ac:dyDescent="0.25">
      <c r="R9801" s="263"/>
      <c r="T9801" s="276"/>
      <c r="U9801" s="284"/>
    </row>
    <row r="9802" spans="18:21" s="105" customFormat="1" x14ac:dyDescent="0.25">
      <c r="R9802" s="263"/>
      <c r="T9802" s="276"/>
      <c r="U9802" s="284"/>
    </row>
    <row r="9803" spans="18:21" s="105" customFormat="1" x14ac:dyDescent="0.25">
      <c r="R9803" s="263"/>
      <c r="T9803" s="276"/>
      <c r="U9803" s="284"/>
    </row>
    <row r="9804" spans="18:21" s="105" customFormat="1" x14ac:dyDescent="0.25">
      <c r="R9804" s="263"/>
      <c r="T9804" s="276"/>
      <c r="U9804" s="284"/>
    </row>
    <row r="9805" spans="18:21" s="105" customFormat="1" x14ac:dyDescent="0.25">
      <c r="R9805" s="263"/>
      <c r="T9805" s="276"/>
      <c r="U9805" s="284"/>
    </row>
    <row r="9806" spans="18:21" s="105" customFormat="1" x14ac:dyDescent="0.25">
      <c r="R9806" s="263"/>
      <c r="T9806" s="276"/>
      <c r="U9806" s="284"/>
    </row>
    <row r="9807" spans="18:21" s="105" customFormat="1" x14ac:dyDescent="0.25">
      <c r="R9807" s="263"/>
      <c r="T9807" s="276"/>
      <c r="U9807" s="284"/>
    </row>
    <row r="9808" spans="18:21" s="105" customFormat="1" x14ac:dyDescent="0.25">
      <c r="R9808" s="263"/>
      <c r="T9808" s="276"/>
      <c r="U9808" s="284"/>
    </row>
    <row r="9809" spans="18:21" s="105" customFormat="1" x14ac:dyDescent="0.25">
      <c r="R9809" s="263"/>
      <c r="T9809" s="276"/>
      <c r="U9809" s="284"/>
    </row>
    <row r="9810" spans="18:21" s="105" customFormat="1" x14ac:dyDescent="0.25">
      <c r="R9810" s="263"/>
      <c r="T9810" s="276"/>
      <c r="U9810" s="284"/>
    </row>
    <row r="9811" spans="18:21" s="105" customFormat="1" x14ac:dyDescent="0.25">
      <c r="R9811" s="263"/>
      <c r="T9811" s="276"/>
      <c r="U9811" s="284"/>
    </row>
    <row r="9812" spans="18:21" s="105" customFormat="1" x14ac:dyDescent="0.25">
      <c r="R9812" s="263"/>
      <c r="T9812" s="276"/>
      <c r="U9812" s="284"/>
    </row>
    <row r="9813" spans="18:21" s="105" customFormat="1" x14ac:dyDescent="0.25">
      <c r="R9813" s="263"/>
      <c r="T9813" s="276"/>
      <c r="U9813" s="284"/>
    </row>
    <row r="9814" spans="18:21" s="105" customFormat="1" x14ac:dyDescent="0.25">
      <c r="R9814" s="263"/>
      <c r="T9814" s="276"/>
      <c r="U9814" s="284"/>
    </row>
    <row r="9815" spans="18:21" s="105" customFormat="1" x14ac:dyDescent="0.25">
      <c r="R9815" s="263"/>
      <c r="T9815" s="276"/>
      <c r="U9815" s="284"/>
    </row>
    <row r="9816" spans="18:21" s="105" customFormat="1" x14ac:dyDescent="0.25">
      <c r="R9816" s="263"/>
      <c r="T9816" s="276"/>
      <c r="U9816" s="284"/>
    </row>
    <row r="9817" spans="18:21" s="105" customFormat="1" x14ac:dyDescent="0.25">
      <c r="R9817" s="263"/>
      <c r="T9817" s="276"/>
      <c r="U9817" s="284"/>
    </row>
    <row r="9818" spans="18:21" s="105" customFormat="1" x14ac:dyDescent="0.25">
      <c r="R9818" s="263"/>
      <c r="T9818" s="276"/>
      <c r="U9818" s="284"/>
    </row>
    <row r="9819" spans="18:21" s="105" customFormat="1" x14ac:dyDescent="0.25">
      <c r="R9819" s="263"/>
      <c r="T9819" s="276"/>
      <c r="U9819" s="284"/>
    </row>
    <row r="9820" spans="18:21" s="105" customFormat="1" x14ac:dyDescent="0.25">
      <c r="R9820" s="263"/>
      <c r="T9820" s="276"/>
      <c r="U9820" s="284"/>
    </row>
    <row r="9821" spans="18:21" s="105" customFormat="1" x14ac:dyDescent="0.25">
      <c r="R9821" s="263"/>
      <c r="T9821" s="276"/>
      <c r="U9821" s="284"/>
    </row>
    <row r="9822" spans="18:21" s="105" customFormat="1" x14ac:dyDescent="0.25">
      <c r="R9822" s="263"/>
      <c r="T9822" s="276"/>
      <c r="U9822" s="284"/>
    </row>
    <row r="9823" spans="18:21" s="105" customFormat="1" x14ac:dyDescent="0.25">
      <c r="R9823" s="263"/>
      <c r="T9823" s="276"/>
      <c r="U9823" s="284"/>
    </row>
    <row r="9824" spans="18:21" s="105" customFormat="1" x14ac:dyDescent="0.25">
      <c r="R9824" s="263"/>
      <c r="T9824" s="276"/>
      <c r="U9824" s="284"/>
    </row>
    <row r="9825" spans="18:21" s="105" customFormat="1" x14ac:dyDescent="0.25">
      <c r="R9825" s="263"/>
      <c r="T9825" s="276"/>
      <c r="U9825" s="284"/>
    </row>
    <row r="9826" spans="18:21" s="105" customFormat="1" x14ac:dyDescent="0.25">
      <c r="R9826" s="263"/>
      <c r="T9826" s="276"/>
      <c r="U9826" s="284"/>
    </row>
    <row r="9827" spans="18:21" s="105" customFormat="1" x14ac:dyDescent="0.25">
      <c r="R9827" s="263"/>
      <c r="T9827" s="276"/>
      <c r="U9827" s="284"/>
    </row>
    <row r="9828" spans="18:21" s="105" customFormat="1" x14ac:dyDescent="0.25">
      <c r="R9828" s="263"/>
      <c r="T9828" s="276"/>
      <c r="U9828" s="284"/>
    </row>
    <row r="9829" spans="18:21" s="105" customFormat="1" x14ac:dyDescent="0.25">
      <c r="R9829" s="263"/>
      <c r="T9829" s="276"/>
      <c r="U9829" s="284"/>
    </row>
    <row r="9830" spans="18:21" s="105" customFormat="1" x14ac:dyDescent="0.25">
      <c r="R9830" s="263"/>
      <c r="T9830" s="276"/>
      <c r="U9830" s="284"/>
    </row>
    <row r="9831" spans="18:21" s="105" customFormat="1" x14ac:dyDescent="0.25">
      <c r="R9831" s="263"/>
      <c r="T9831" s="276"/>
      <c r="U9831" s="284"/>
    </row>
    <row r="9832" spans="18:21" s="105" customFormat="1" x14ac:dyDescent="0.25">
      <c r="R9832" s="263"/>
      <c r="T9832" s="276"/>
      <c r="U9832" s="284"/>
    </row>
    <row r="9833" spans="18:21" s="105" customFormat="1" x14ac:dyDescent="0.25">
      <c r="R9833" s="263"/>
      <c r="T9833" s="276"/>
      <c r="U9833" s="284"/>
    </row>
    <row r="9834" spans="18:21" s="105" customFormat="1" x14ac:dyDescent="0.25">
      <c r="R9834" s="263"/>
      <c r="T9834" s="276"/>
      <c r="U9834" s="284"/>
    </row>
    <row r="9835" spans="18:21" s="105" customFormat="1" x14ac:dyDescent="0.25">
      <c r="R9835" s="263"/>
      <c r="T9835" s="276"/>
      <c r="U9835" s="284"/>
    </row>
    <row r="9836" spans="18:21" s="105" customFormat="1" x14ac:dyDescent="0.25">
      <c r="R9836" s="263"/>
      <c r="T9836" s="276"/>
      <c r="U9836" s="284"/>
    </row>
    <row r="9837" spans="18:21" s="105" customFormat="1" x14ac:dyDescent="0.25">
      <c r="R9837" s="263"/>
      <c r="T9837" s="276"/>
      <c r="U9837" s="284"/>
    </row>
    <row r="9838" spans="18:21" s="105" customFormat="1" x14ac:dyDescent="0.25">
      <c r="R9838" s="263"/>
      <c r="T9838" s="276"/>
      <c r="U9838" s="284"/>
    </row>
    <row r="9839" spans="18:21" s="105" customFormat="1" x14ac:dyDescent="0.25">
      <c r="R9839" s="263"/>
      <c r="T9839" s="276"/>
      <c r="U9839" s="284"/>
    </row>
    <row r="9840" spans="18:21" s="105" customFormat="1" x14ac:dyDescent="0.25">
      <c r="R9840" s="263"/>
      <c r="T9840" s="276"/>
      <c r="U9840" s="284"/>
    </row>
    <row r="9841" spans="18:21" s="105" customFormat="1" x14ac:dyDescent="0.25">
      <c r="R9841" s="263"/>
      <c r="T9841" s="276"/>
      <c r="U9841" s="284"/>
    </row>
    <row r="9842" spans="18:21" s="105" customFormat="1" x14ac:dyDescent="0.25">
      <c r="R9842" s="263"/>
      <c r="T9842" s="276"/>
      <c r="U9842" s="284"/>
    </row>
    <row r="9843" spans="18:21" s="105" customFormat="1" x14ac:dyDescent="0.25">
      <c r="R9843" s="263"/>
      <c r="T9843" s="276"/>
      <c r="U9843" s="284"/>
    </row>
    <row r="9844" spans="18:21" s="105" customFormat="1" x14ac:dyDescent="0.25">
      <c r="R9844" s="263"/>
      <c r="T9844" s="276"/>
      <c r="U9844" s="284"/>
    </row>
    <row r="9845" spans="18:21" s="105" customFormat="1" x14ac:dyDescent="0.25">
      <c r="R9845" s="263"/>
      <c r="T9845" s="276"/>
      <c r="U9845" s="284"/>
    </row>
    <row r="9846" spans="18:21" s="105" customFormat="1" x14ac:dyDescent="0.25">
      <c r="R9846" s="263"/>
      <c r="T9846" s="276"/>
      <c r="U9846" s="284"/>
    </row>
    <row r="9847" spans="18:21" s="105" customFormat="1" x14ac:dyDescent="0.25">
      <c r="R9847" s="263"/>
      <c r="T9847" s="276"/>
      <c r="U9847" s="284"/>
    </row>
    <row r="9848" spans="18:21" s="105" customFormat="1" x14ac:dyDescent="0.25">
      <c r="R9848" s="263"/>
      <c r="T9848" s="276"/>
      <c r="U9848" s="284"/>
    </row>
    <row r="9849" spans="18:21" s="105" customFormat="1" x14ac:dyDescent="0.25">
      <c r="R9849" s="263"/>
      <c r="T9849" s="276"/>
      <c r="U9849" s="284"/>
    </row>
    <row r="9850" spans="18:21" s="105" customFormat="1" x14ac:dyDescent="0.25">
      <c r="R9850" s="263"/>
      <c r="T9850" s="276"/>
      <c r="U9850" s="284"/>
    </row>
    <row r="9851" spans="18:21" s="105" customFormat="1" x14ac:dyDescent="0.25">
      <c r="R9851" s="263"/>
      <c r="T9851" s="276"/>
      <c r="U9851" s="284"/>
    </row>
    <row r="9852" spans="18:21" s="105" customFormat="1" x14ac:dyDescent="0.25">
      <c r="R9852" s="263"/>
      <c r="T9852" s="276"/>
      <c r="U9852" s="284"/>
    </row>
    <row r="9853" spans="18:21" s="105" customFormat="1" x14ac:dyDescent="0.25">
      <c r="R9853" s="263"/>
      <c r="T9853" s="276"/>
      <c r="U9853" s="284"/>
    </row>
    <row r="9854" spans="18:21" s="105" customFormat="1" x14ac:dyDescent="0.25">
      <c r="R9854" s="263"/>
      <c r="T9854" s="276"/>
      <c r="U9854" s="284"/>
    </row>
    <row r="9855" spans="18:21" s="105" customFormat="1" x14ac:dyDescent="0.25">
      <c r="R9855" s="263"/>
      <c r="T9855" s="276"/>
      <c r="U9855" s="284"/>
    </row>
    <row r="9856" spans="18:21" s="105" customFormat="1" x14ac:dyDescent="0.25">
      <c r="R9856" s="263"/>
      <c r="T9856" s="276"/>
      <c r="U9856" s="284"/>
    </row>
    <row r="9857" spans="18:21" s="105" customFormat="1" x14ac:dyDescent="0.25">
      <c r="R9857" s="263"/>
      <c r="T9857" s="276"/>
      <c r="U9857" s="284"/>
    </row>
    <row r="9858" spans="18:21" s="105" customFormat="1" x14ac:dyDescent="0.25">
      <c r="R9858" s="263"/>
      <c r="T9858" s="276"/>
      <c r="U9858" s="284"/>
    </row>
    <row r="9859" spans="18:21" s="105" customFormat="1" x14ac:dyDescent="0.25">
      <c r="R9859" s="263"/>
      <c r="T9859" s="276"/>
      <c r="U9859" s="284"/>
    </row>
    <row r="9860" spans="18:21" s="105" customFormat="1" x14ac:dyDescent="0.25">
      <c r="R9860" s="263"/>
      <c r="T9860" s="276"/>
      <c r="U9860" s="284"/>
    </row>
    <row r="9861" spans="18:21" s="105" customFormat="1" x14ac:dyDescent="0.25">
      <c r="R9861" s="263"/>
      <c r="T9861" s="276"/>
      <c r="U9861" s="284"/>
    </row>
    <row r="9862" spans="18:21" s="105" customFormat="1" x14ac:dyDescent="0.25">
      <c r="R9862" s="263"/>
      <c r="T9862" s="276"/>
      <c r="U9862" s="284"/>
    </row>
    <row r="9863" spans="18:21" s="105" customFormat="1" x14ac:dyDescent="0.25">
      <c r="R9863" s="263"/>
      <c r="T9863" s="276"/>
      <c r="U9863" s="284"/>
    </row>
    <row r="9864" spans="18:21" s="105" customFormat="1" x14ac:dyDescent="0.25">
      <c r="R9864" s="263"/>
      <c r="T9864" s="276"/>
      <c r="U9864" s="284"/>
    </row>
    <row r="9865" spans="18:21" s="105" customFormat="1" x14ac:dyDescent="0.25">
      <c r="R9865" s="263"/>
      <c r="T9865" s="276"/>
      <c r="U9865" s="284"/>
    </row>
    <row r="9866" spans="18:21" s="105" customFormat="1" x14ac:dyDescent="0.25">
      <c r="R9866" s="263"/>
      <c r="T9866" s="276"/>
      <c r="U9866" s="284"/>
    </row>
    <row r="9867" spans="18:21" s="105" customFormat="1" x14ac:dyDescent="0.25">
      <c r="R9867" s="263"/>
      <c r="T9867" s="276"/>
      <c r="U9867" s="284"/>
    </row>
    <row r="9868" spans="18:21" s="105" customFormat="1" x14ac:dyDescent="0.25">
      <c r="R9868" s="263"/>
      <c r="T9868" s="276"/>
      <c r="U9868" s="284"/>
    </row>
    <row r="9869" spans="18:21" s="105" customFormat="1" x14ac:dyDescent="0.25">
      <c r="R9869" s="263"/>
      <c r="T9869" s="276"/>
      <c r="U9869" s="284"/>
    </row>
    <row r="9870" spans="18:21" s="105" customFormat="1" x14ac:dyDescent="0.25">
      <c r="R9870" s="263"/>
      <c r="T9870" s="276"/>
      <c r="U9870" s="284"/>
    </row>
    <row r="9871" spans="18:21" s="105" customFormat="1" x14ac:dyDescent="0.25">
      <c r="R9871" s="263"/>
      <c r="T9871" s="276"/>
      <c r="U9871" s="284"/>
    </row>
    <row r="9872" spans="18:21" s="105" customFormat="1" x14ac:dyDescent="0.25">
      <c r="R9872" s="263"/>
      <c r="T9872" s="276"/>
      <c r="U9872" s="284"/>
    </row>
    <row r="9873" spans="18:21" s="105" customFormat="1" x14ac:dyDescent="0.25">
      <c r="R9873" s="263"/>
      <c r="T9873" s="276"/>
      <c r="U9873" s="284"/>
    </row>
    <row r="9874" spans="18:21" s="105" customFormat="1" x14ac:dyDescent="0.25">
      <c r="R9874" s="263"/>
      <c r="T9874" s="276"/>
      <c r="U9874" s="284"/>
    </row>
    <row r="9875" spans="18:21" s="105" customFormat="1" x14ac:dyDescent="0.25">
      <c r="R9875" s="263"/>
      <c r="T9875" s="276"/>
      <c r="U9875" s="284"/>
    </row>
    <row r="9876" spans="18:21" s="105" customFormat="1" x14ac:dyDescent="0.25">
      <c r="R9876" s="263"/>
      <c r="T9876" s="276"/>
      <c r="U9876" s="284"/>
    </row>
    <row r="9877" spans="18:21" s="105" customFormat="1" x14ac:dyDescent="0.25">
      <c r="R9877" s="263"/>
      <c r="T9877" s="276"/>
      <c r="U9877" s="284"/>
    </row>
    <row r="9878" spans="18:21" s="105" customFormat="1" x14ac:dyDescent="0.25">
      <c r="R9878" s="263"/>
      <c r="T9878" s="276"/>
      <c r="U9878" s="284"/>
    </row>
    <row r="9879" spans="18:21" s="105" customFormat="1" x14ac:dyDescent="0.25">
      <c r="R9879" s="263"/>
      <c r="T9879" s="276"/>
      <c r="U9879" s="284"/>
    </row>
    <row r="9880" spans="18:21" s="105" customFormat="1" x14ac:dyDescent="0.25">
      <c r="R9880" s="263"/>
      <c r="T9880" s="276"/>
      <c r="U9880" s="284"/>
    </row>
    <row r="9881" spans="18:21" s="105" customFormat="1" x14ac:dyDescent="0.25">
      <c r="R9881" s="263"/>
      <c r="T9881" s="276"/>
      <c r="U9881" s="284"/>
    </row>
    <row r="9882" spans="18:21" s="105" customFormat="1" x14ac:dyDescent="0.25">
      <c r="R9882" s="263"/>
      <c r="T9882" s="276"/>
      <c r="U9882" s="284"/>
    </row>
    <row r="9883" spans="18:21" s="105" customFormat="1" x14ac:dyDescent="0.25">
      <c r="R9883" s="263"/>
      <c r="T9883" s="276"/>
      <c r="U9883" s="284"/>
    </row>
    <row r="9884" spans="18:21" s="105" customFormat="1" x14ac:dyDescent="0.25">
      <c r="R9884" s="263"/>
      <c r="T9884" s="276"/>
      <c r="U9884" s="284"/>
    </row>
    <row r="9885" spans="18:21" s="105" customFormat="1" x14ac:dyDescent="0.25">
      <c r="R9885" s="263"/>
      <c r="T9885" s="276"/>
      <c r="U9885" s="284"/>
    </row>
    <row r="9886" spans="18:21" s="105" customFormat="1" x14ac:dyDescent="0.25">
      <c r="R9886" s="263"/>
      <c r="T9886" s="276"/>
      <c r="U9886" s="284"/>
    </row>
    <row r="9887" spans="18:21" s="105" customFormat="1" x14ac:dyDescent="0.25">
      <c r="R9887" s="263"/>
      <c r="T9887" s="276"/>
      <c r="U9887" s="284"/>
    </row>
    <row r="9888" spans="18:21" s="105" customFormat="1" x14ac:dyDescent="0.25">
      <c r="R9888" s="263"/>
      <c r="T9888" s="276"/>
      <c r="U9888" s="284"/>
    </row>
    <row r="9889" spans="18:21" s="105" customFormat="1" x14ac:dyDescent="0.25">
      <c r="R9889" s="263"/>
      <c r="T9889" s="276"/>
      <c r="U9889" s="284"/>
    </row>
    <row r="9890" spans="18:21" s="105" customFormat="1" x14ac:dyDescent="0.25">
      <c r="R9890" s="263"/>
      <c r="T9890" s="276"/>
      <c r="U9890" s="284"/>
    </row>
    <row r="9891" spans="18:21" s="105" customFormat="1" x14ac:dyDescent="0.25">
      <c r="R9891" s="263"/>
      <c r="T9891" s="276"/>
      <c r="U9891" s="284"/>
    </row>
    <row r="9892" spans="18:21" s="105" customFormat="1" x14ac:dyDescent="0.25">
      <c r="R9892" s="263"/>
      <c r="T9892" s="276"/>
      <c r="U9892" s="284"/>
    </row>
    <row r="9893" spans="18:21" s="105" customFormat="1" x14ac:dyDescent="0.25">
      <c r="R9893" s="263"/>
      <c r="T9893" s="276"/>
      <c r="U9893" s="284"/>
    </row>
    <row r="9894" spans="18:21" s="105" customFormat="1" x14ac:dyDescent="0.25">
      <c r="R9894" s="263"/>
      <c r="T9894" s="276"/>
      <c r="U9894" s="284"/>
    </row>
    <row r="9895" spans="18:21" s="105" customFormat="1" x14ac:dyDescent="0.25">
      <c r="R9895" s="263"/>
      <c r="T9895" s="276"/>
      <c r="U9895" s="284"/>
    </row>
    <row r="9896" spans="18:21" s="105" customFormat="1" x14ac:dyDescent="0.25">
      <c r="R9896" s="263"/>
      <c r="T9896" s="276"/>
      <c r="U9896" s="284"/>
    </row>
    <row r="9897" spans="18:21" s="105" customFormat="1" x14ac:dyDescent="0.25">
      <c r="R9897" s="263"/>
      <c r="T9897" s="276"/>
      <c r="U9897" s="284"/>
    </row>
    <row r="9898" spans="18:21" s="105" customFormat="1" x14ac:dyDescent="0.25">
      <c r="R9898" s="263"/>
      <c r="T9898" s="276"/>
      <c r="U9898" s="284"/>
    </row>
    <row r="9899" spans="18:21" s="105" customFormat="1" x14ac:dyDescent="0.25">
      <c r="R9899" s="263"/>
      <c r="T9899" s="276"/>
      <c r="U9899" s="284"/>
    </row>
    <row r="9900" spans="18:21" s="105" customFormat="1" x14ac:dyDescent="0.25">
      <c r="R9900" s="263"/>
      <c r="T9900" s="276"/>
      <c r="U9900" s="284"/>
    </row>
    <row r="9901" spans="18:21" s="105" customFormat="1" x14ac:dyDescent="0.25">
      <c r="R9901" s="263"/>
      <c r="T9901" s="276"/>
      <c r="U9901" s="284"/>
    </row>
    <row r="9902" spans="18:21" s="105" customFormat="1" x14ac:dyDescent="0.25">
      <c r="R9902" s="263"/>
      <c r="T9902" s="276"/>
      <c r="U9902" s="284"/>
    </row>
    <row r="9903" spans="18:21" s="105" customFormat="1" x14ac:dyDescent="0.25">
      <c r="R9903" s="263"/>
      <c r="T9903" s="276"/>
      <c r="U9903" s="284"/>
    </row>
    <row r="9904" spans="18:21" s="105" customFormat="1" x14ac:dyDescent="0.25">
      <c r="R9904" s="263"/>
      <c r="T9904" s="276"/>
      <c r="U9904" s="284"/>
    </row>
    <row r="9905" spans="18:21" s="105" customFormat="1" x14ac:dyDescent="0.25">
      <c r="R9905" s="263"/>
      <c r="T9905" s="276"/>
      <c r="U9905" s="284"/>
    </row>
    <row r="9906" spans="18:21" s="105" customFormat="1" x14ac:dyDescent="0.25">
      <c r="R9906" s="263"/>
      <c r="T9906" s="276"/>
      <c r="U9906" s="284"/>
    </row>
    <row r="9907" spans="18:21" s="105" customFormat="1" x14ac:dyDescent="0.25">
      <c r="R9907" s="263"/>
      <c r="T9907" s="276"/>
      <c r="U9907" s="284"/>
    </row>
    <row r="9908" spans="18:21" s="105" customFormat="1" x14ac:dyDescent="0.25">
      <c r="R9908" s="263"/>
      <c r="T9908" s="276"/>
      <c r="U9908" s="284"/>
    </row>
    <row r="9909" spans="18:21" s="105" customFormat="1" x14ac:dyDescent="0.25">
      <c r="R9909" s="263"/>
      <c r="T9909" s="276"/>
      <c r="U9909" s="284"/>
    </row>
    <row r="9910" spans="18:21" s="105" customFormat="1" x14ac:dyDescent="0.25">
      <c r="R9910" s="263"/>
      <c r="T9910" s="276"/>
      <c r="U9910" s="284"/>
    </row>
    <row r="9911" spans="18:21" s="105" customFormat="1" x14ac:dyDescent="0.25">
      <c r="R9911" s="263"/>
      <c r="T9911" s="276"/>
      <c r="U9911" s="284"/>
    </row>
    <row r="9912" spans="18:21" s="105" customFormat="1" x14ac:dyDescent="0.25">
      <c r="R9912" s="263"/>
      <c r="T9912" s="276"/>
      <c r="U9912" s="284"/>
    </row>
    <row r="9913" spans="18:21" s="105" customFormat="1" x14ac:dyDescent="0.25">
      <c r="R9913" s="263"/>
      <c r="T9913" s="276"/>
      <c r="U9913" s="284"/>
    </row>
    <row r="9914" spans="18:21" s="105" customFormat="1" x14ac:dyDescent="0.25">
      <c r="R9914" s="263"/>
      <c r="T9914" s="276"/>
      <c r="U9914" s="284"/>
    </row>
    <row r="9915" spans="18:21" s="105" customFormat="1" x14ac:dyDescent="0.25">
      <c r="R9915" s="263"/>
      <c r="T9915" s="276"/>
      <c r="U9915" s="284"/>
    </row>
    <row r="9916" spans="18:21" s="105" customFormat="1" x14ac:dyDescent="0.25">
      <c r="R9916" s="263"/>
      <c r="T9916" s="276"/>
      <c r="U9916" s="284"/>
    </row>
    <row r="9917" spans="18:21" s="105" customFormat="1" x14ac:dyDescent="0.25">
      <c r="R9917" s="263"/>
      <c r="T9917" s="276"/>
      <c r="U9917" s="284"/>
    </row>
    <row r="9918" spans="18:21" s="105" customFormat="1" x14ac:dyDescent="0.25">
      <c r="R9918" s="263"/>
      <c r="T9918" s="276"/>
      <c r="U9918" s="284"/>
    </row>
    <row r="9919" spans="18:21" s="105" customFormat="1" x14ac:dyDescent="0.25">
      <c r="R9919" s="263"/>
      <c r="T9919" s="276"/>
      <c r="U9919" s="284"/>
    </row>
    <row r="9920" spans="18:21" s="105" customFormat="1" x14ac:dyDescent="0.25">
      <c r="R9920" s="263"/>
      <c r="T9920" s="276"/>
      <c r="U9920" s="284"/>
    </row>
    <row r="9921" spans="18:21" s="105" customFormat="1" x14ac:dyDescent="0.25">
      <c r="R9921" s="263"/>
      <c r="T9921" s="276"/>
      <c r="U9921" s="284"/>
    </row>
    <row r="9922" spans="18:21" s="105" customFormat="1" x14ac:dyDescent="0.25">
      <c r="R9922" s="263"/>
      <c r="T9922" s="276"/>
      <c r="U9922" s="284"/>
    </row>
    <row r="9923" spans="18:21" s="105" customFormat="1" x14ac:dyDescent="0.25">
      <c r="R9923" s="263"/>
      <c r="T9923" s="276"/>
      <c r="U9923" s="284"/>
    </row>
    <row r="9924" spans="18:21" s="105" customFormat="1" x14ac:dyDescent="0.25">
      <c r="R9924" s="263"/>
      <c r="T9924" s="276"/>
      <c r="U9924" s="284"/>
    </row>
    <row r="9925" spans="18:21" s="105" customFormat="1" x14ac:dyDescent="0.25">
      <c r="R9925" s="263"/>
      <c r="T9925" s="276"/>
      <c r="U9925" s="284"/>
    </row>
    <row r="9926" spans="18:21" s="105" customFormat="1" x14ac:dyDescent="0.25">
      <c r="R9926" s="263"/>
      <c r="T9926" s="276"/>
      <c r="U9926" s="284"/>
    </row>
    <row r="9927" spans="18:21" s="105" customFormat="1" x14ac:dyDescent="0.25">
      <c r="R9927" s="263"/>
      <c r="T9927" s="276"/>
      <c r="U9927" s="284"/>
    </row>
    <row r="9928" spans="18:21" s="105" customFormat="1" x14ac:dyDescent="0.25">
      <c r="R9928" s="263"/>
      <c r="T9928" s="276"/>
      <c r="U9928" s="284"/>
    </row>
    <row r="9929" spans="18:21" s="105" customFormat="1" x14ac:dyDescent="0.25">
      <c r="R9929" s="263"/>
      <c r="T9929" s="276"/>
      <c r="U9929" s="284"/>
    </row>
    <row r="9930" spans="18:21" s="105" customFormat="1" x14ac:dyDescent="0.25">
      <c r="R9930" s="263"/>
      <c r="T9930" s="276"/>
      <c r="U9930" s="284"/>
    </row>
    <row r="9931" spans="18:21" s="105" customFormat="1" x14ac:dyDescent="0.25">
      <c r="R9931" s="263"/>
      <c r="T9931" s="276"/>
      <c r="U9931" s="284"/>
    </row>
    <row r="9932" spans="18:21" s="105" customFormat="1" x14ac:dyDescent="0.25">
      <c r="R9932" s="263"/>
      <c r="T9932" s="276"/>
      <c r="U9932" s="284"/>
    </row>
    <row r="9933" spans="18:21" s="105" customFormat="1" x14ac:dyDescent="0.25">
      <c r="R9933" s="263"/>
      <c r="T9933" s="276"/>
      <c r="U9933" s="284"/>
    </row>
    <row r="9934" spans="18:21" s="105" customFormat="1" x14ac:dyDescent="0.25">
      <c r="R9934" s="263"/>
      <c r="T9934" s="276"/>
      <c r="U9934" s="284"/>
    </row>
    <row r="9935" spans="18:21" s="105" customFormat="1" x14ac:dyDescent="0.25">
      <c r="R9935" s="263"/>
      <c r="T9935" s="276"/>
      <c r="U9935" s="284"/>
    </row>
    <row r="9936" spans="18:21" s="105" customFormat="1" x14ac:dyDescent="0.25">
      <c r="R9936" s="263"/>
      <c r="T9936" s="276"/>
      <c r="U9936" s="284"/>
    </row>
    <row r="9937" spans="18:21" s="105" customFormat="1" x14ac:dyDescent="0.25">
      <c r="R9937" s="263"/>
      <c r="T9937" s="276"/>
      <c r="U9937" s="284"/>
    </row>
    <row r="9938" spans="18:21" s="105" customFormat="1" x14ac:dyDescent="0.25">
      <c r="R9938" s="263"/>
      <c r="T9938" s="276"/>
      <c r="U9938" s="284"/>
    </row>
    <row r="9939" spans="18:21" s="105" customFormat="1" x14ac:dyDescent="0.25">
      <c r="R9939" s="263"/>
      <c r="T9939" s="276"/>
      <c r="U9939" s="284"/>
    </row>
    <row r="9940" spans="18:21" s="105" customFormat="1" x14ac:dyDescent="0.25">
      <c r="R9940" s="263"/>
      <c r="T9940" s="276"/>
      <c r="U9940" s="284"/>
    </row>
    <row r="9941" spans="18:21" s="105" customFormat="1" x14ac:dyDescent="0.25">
      <c r="R9941" s="263"/>
      <c r="T9941" s="276"/>
      <c r="U9941" s="284"/>
    </row>
    <row r="9942" spans="18:21" s="105" customFormat="1" x14ac:dyDescent="0.25">
      <c r="R9942" s="263"/>
      <c r="T9942" s="276"/>
      <c r="U9942" s="284"/>
    </row>
    <row r="9943" spans="18:21" s="105" customFormat="1" x14ac:dyDescent="0.25">
      <c r="R9943" s="263"/>
      <c r="T9943" s="276"/>
      <c r="U9943" s="284"/>
    </row>
    <row r="9944" spans="18:21" s="105" customFormat="1" x14ac:dyDescent="0.25">
      <c r="R9944" s="263"/>
      <c r="T9944" s="276"/>
      <c r="U9944" s="284"/>
    </row>
    <row r="9945" spans="18:21" s="105" customFormat="1" x14ac:dyDescent="0.25">
      <c r="R9945" s="263"/>
      <c r="T9945" s="276"/>
      <c r="U9945" s="284"/>
    </row>
    <row r="9946" spans="18:21" s="105" customFormat="1" x14ac:dyDescent="0.25">
      <c r="R9946" s="263"/>
      <c r="T9946" s="276"/>
      <c r="U9946" s="284"/>
    </row>
    <row r="9947" spans="18:21" s="105" customFormat="1" x14ac:dyDescent="0.25">
      <c r="R9947" s="263"/>
      <c r="T9947" s="276"/>
      <c r="U9947" s="284"/>
    </row>
    <row r="9948" spans="18:21" s="105" customFormat="1" x14ac:dyDescent="0.25">
      <c r="R9948" s="263"/>
      <c r="T9948" s="276"/>
      <c r="U9948" s="284"/>
    </row>
    <row r="9949" spans="18:21" s="105" customFormat="1" x14ac:dyDescent="0.25">
      <c r="R9949" s="263"/>
      <c r="T9949" s="276"/>
      <c r="U9949" s="284"/>
    </row>
    <row r="9950" spans="18:21" s="105" customFormat="1" x14ac:dyDescent="0.25">
      <c r="R9950" s="263"/>
      <c r="T9950" s="276"/>
      <c r="U9950" s="284"/>
    </row>
    <row r="9951" spans="18:21" s="105" customFormat="1" x14ac:dyDescent="0.25">
      <c r="R9951" s="263"/>
      <c r="T9951" s="276"/>
      <c r="U9951" s="284"/>
    </row>
    <row r="9952" spans="18:21" s="105" customFormat="1" x14ac:dyDescent="0.25">
      <c r="R9952" s="263"/>
      <c r="T9952" s="276"/>
      <c r="U9952" s="284"/>
    </row>
    <row r="9953" spans="18:21" s="105" customFormat="1" x14ac:dyDescent="0.25">
      <c r="R9953" s="263"/>
      <c r="T9953" s="276"/>
      <c r="U9953" s="284"/>
    </row>
    <row r="9954" spans="18:21" s="105" customFormat="1" x14ac:dyDescent="0.25">
      <c r="R9954" s="263"/>
      <c r="T9954" s="276"/>
      <c r="U9954" s="284"/>
    </row>
    <row r="9955" spans="18:21" s="105" customFormat="1" x14ac:dyDescent="0.25">
      <c r="R9955" s="263"/>
      <c r="T9955" s="276"/>
      <c r="U9955" s="284"/>
    </row>
    <row r="9956" spans="18:21" s="105" customFormat="1" x14ac:dyDescent="0.25">
      <c r="R9956" s="263"/>
      <c r="T9956" s="276"/>
      <c r="U9956" s="284"/>
    </row>
    <row r="9957" spans="18:21" s="105" customFormat="1" x14ac:dyDescent="0.25">
      <c r="R9957" s="263"/>
      <c r="T9957" s="276"/>
      <c r="U9957" s="284"/>
    </row>
    <row r="9958" spans="18:21" s="105" customFormat="1" x14ac:dyDescent="0.25">
      <c r="R9958" s="263"/>
      <c r="T9958" s="276"/>
      <c r="U9958" s="284"/>
    </row>
    <row r="9959" spans="18:21" s="105" customFormat="1" x14ac:dyDescent="0.25">
      <c r="R9959" s="263"/>
      <c r="T9959" s="276"/>
      <c r="U9959" s="284"/>
    </row>
    <row r="9960" spans="18:21" s="105" customFormat="1" x14ac:dyDescent="0.25">
      <c r="R9960" s="263"/>
      <c r="T9960" s="276"/>
      <c r="U9960" s="284"/>
    </row>
    <row r="9961" spans="18:21" s="105" customFormat="1" x14ac:dyDescent="0.25">
      <c r="R9961" s="263"/>
      <c r="T9961" s="276"/>
      <c r="U9961" s="284"/>
    </row>
    <row r="9962" spans="18:21" s="105" customFormat="1" x14ac:dyDescent="0.25">
      <c r="R9962" s="263"/>
      <c r="T9962" s="276"/>
      <c r="U9962" s="284"/>
    </row>
    <row r="9963" spans="18:21" s="105" customFormat="1" x14ac:dyDescent="0.25">
      <c r="R9963" s="263"/>
      <c r="T9963" s="276"/>
      <c r="U9963" s="284"/>
    </row>
    <row r="9964" spans="18:21" s="105" customFormat="1" x14ac:dyDescent="0.25">
      <c r="R9964" s="263"/>
      <c r="T9964" s="276"/>
      <c r="U9964" s="284"/>
    </row>
    <row r="9965" spans="18:21" s="105" customFormat="1" x14ac:dyDescent="0.25">
      <c r="R9965" s="263"/>
      <c r="T9965" s="276"/>
      <c r="U9965" s="284"/>
    </row>
    <row r="9966" spans="18:21" s="105" customFormat="1" x14ac:dyDescent="0.25">
      <c r="R9966" s="263"/>
      <c r="T9966" s="276"/>
      <c r="U9966" s="284"/>
    </row>
    <row r="9967" spans="18:21" s="105" customFormat="1" x14ac:dyDescent="0.25">
      <c r="R9967" s="263"/>
      <c r="T9967" s="276"/>
      <c r="U9967" s="284"/>
    </row>
    <row r="9968" spans="18:21" s="105" customFormat="1" x14ac:dyDescent="0.25">
      <c r="R9968" s="263"/>
      <c r="T9968" s="276"/>
      <c r="U9968" s="284"/>
    </row>
    <row r="9969" spans="18:21" s="105" customFormat="1" x14ac:dyDescent="0.25">
      <c r="R9969" s="263"/>
      <c r="T9969" s="276"/>
      <c r="U9969" s="284"/>
    </row>
    <row r="9970" spans="18:21" s="105" customFormat="1" x14ac:dyDescent="0.25">
      <c r="R9970" s="263"/>
      <c r="T9970" s="276"/>
      <c r="U9970" s="284"/>
    </row>
    <row r="9971" spans="18:21" s="105" customFormat="1" x14ac:dyDescent="0.25">
      <c r="R9971" s="263"/>
      <c r="T9971" s="276"/>
      <c r="U9971" s="284"/>
    </row>
    <row r="9972" spans="18:21" s="105" customFormat="1" x14ac:dyDescent="0.25">
      <c r="R9972" s="263"/>
      <c r="T9972" s="276"/>
      <c r="U9972" s="284"/>
    </row>
    <row r="9973" spans="18:21" s="105" customFormat="1" x14ac:dyDescent="0.25">
      <c r="R9973" s="263"/>
      <c r="T9973" s="276"/>
      <c r="U9973" s="284"/>
    </row>
    <row r="9974" spans="18:21" s="105" customFormat="1" x14ac:dyDescent="0.25">
      <c r="R9974" s="263"/>
      <c r="T9974" s="276"/>
      <c r="U9974" s="284"/>
    </row>
    <row r="9975" spans="18:21" s="105" customFormat="1" x14ac:dyDescent="0.25">
      <c r="R9975" s="263"/>
      <c r="T9975" s="276"/>
      <c r="U9975" s="284"/>
    </row>
    <row r="9976" spans="18:21" s="105" customFormat="1" x14ac:dyDescent="0.25">
      <c r="R9976" s="263"/>
      <c r="T9976" s="276"/>
      <c r="U9976" s="284"/>
    </row>
    <row r="9977" spans="18:21" s="105" customFormat="1" x14ac:dyDescent="0.25">
      <c r="R9977" s="263"/>
      <c r="T9977" s="276"/>
      <c r="U9977" s="284"/>
    </row>
    <row r="9978" spans="18:21" s="105" customFormat="1" x14ac:dyDescent="0.25">
      <c r="R9978" s="263"/>
      <c r="T9978" s="276"/>
      <c r="U9978" s="284"/>
    </row>
    <row r="9979" spans="18:21" s="105" customFormat="1" x14ac:dyDescent="0.25">
      <c r="R9979" s="263"/>
      <c r="T9979" s="276"/>
      <c r="U9979" s="284"/>
    </row>
    <row r="9980" spans="18:21" s="105" customFormat="1" x14ac:dyDescent="0.25">
      <c r="R9980" s="263"/>
      <c r="T9980" s="276"/>
      <c r="U9980" s="284"/>
    </row>
    <row r="9981" spans="18:21" s="105" customFormat="1" x14ac:dyDescent="0.25">
      <c r="R9981" s="263"/>
      <c r="T9981" s="276"/>
      <c r="U9981" s="284"/>
    </row>
    <row r="9982" spans="18:21" s="105" customFormat="1" x14ac:dyDescent="0.25">
      <c r="R9982" s="263"/>
      <c r="T9982" s="276"/>
      <c r="U9982" s="284"/>
    </row>
    <row r="9983" spans="18:21" s="105" customFormat="1" x14ac:dyDescent="0.25">
      <c r="R9983" s="263"/>
      <c r="T9983" s="276"/>
      <c r="U9983" s="284"/>
    </row>
    <row r="9984" spans="18:21" s="105" customFormat="1" x14ac:dyDescent="0.25">
      <c r="R9984" s="263"/>
      <c r="T9984" s="276"/>
      <c r="U9984" s="284"/>
    </row>
    <row r="9985" spans="18:21" s="105" customFormat="1" x14ac:dyDescent="0.25">
      <c r="R9985" s="263"/>
      <c r="T9985" s="276"/>
      <c r="U9985" s="284"/>
    </row>
    <row r="9986" spans="18:21" s="105" customFormat="1" x14ac:dyDescent="0.25">
      <c r="R9986" s="263"/>
      <c r="T9986" s="276"/>
      <c r="U9986" s="284"/>
    </row>
    <row r="9987" spans="18:21" s="105" customFormat="1" x14ac:dyDescent="0.25">
      <c r="R9987" s="263"/>
      <c r="T9987" s="276"/>
      <c r="U9987" s="284"/>
    </row>
    <row r="9988" spans="18:21" s="105" customFormat="1" x14ac:dyDescent="0.25">
      <c r="R9988" s="263"/>
      <c r="T9988" s="276"/>
      <c r="U9988" s="284"/>
    </row>
    <row r="9989" spans="18:21" s="105" customFormat="1" x14ac:dyDescent="0.25">
      <c r="R9989" s="263"/>
      <c r="T9989" s="276"/>
      <c r="U9989" s="284"/>
    </row>
    <row r="9990" spans="18:21" s="105" customFormat="1" x14ac:dyDescent="0.25">
      <c r="R9990" s="263"/>
      <c r="T9990" s="276"/>
      <c r="U9990" s="284"/>
    </row>
    <row r="9991" spans="18:21" s="105" customFormat="1" x14ac:dyDescent="0.25">
      <c r="R9991" s="263"/>
      <c r="T9991" s="276"/>
      <c r="U9991" s="284"/>
    </row>
    <row r="9992" spans="18:21" s="105" customFormat="1" x14ac:dyDescent="0.25">
      <c r="R9992" s="263"/>
      <c r="T9992" s="276"/>
      <c r="U9992" s="284"/>
    </row>
    <row r="9993" spans="18:21" s="105" customFormat="1" x14ac:dyDescent="0.25">
      <c r="R9993" s="263"/>
      <c r="T9993" s="276"/>
      <c r="U9993" s="284"/>
    </row>
    <row r="9994" spans="18:21" s="105" customFormat="1" x14ac:dyDescent="0.25">
      <c r="R9994" s="263"/>
      <c r="T9994" s="276"/>
      <c r="U9994" s="284"/>
    </row>
    <row r="9995" spans="18:21" s="105" customFormat="1" x14ac:dyDescent="0.25">
      <c r="R9995" s="263"/>
      <c r="T9995" s="276"/>
      <c r="U9995" s="284"/>
    </row>
    <row r="9996" spans="18:21" s="105" customFormat="1" x14ac:dyDescent="0.25">
      <c r="R9996" s="263"/>
      <c r="T9996" s="276"/>
      <c r="U9996" s="284"/>
    </row>
    <row r="9997" spans="18:21" s="105" customFormat="1" x14ac:dyDescent="0.25">
      <c r="R9997" s="263"/>
      <c r="T9997" s="276"/>
      <c r="U9997" s="284"/>
    </row>
    <row r="9998" spans="18:21" s="105" customFormat="1" x14ac:dyDescent="0.25">
      <c r="R9998" s="263"/>
      <c r="T9998" s="276"/>
      <c r="U9998" s="284"/>
    </row>
    <row r="9999" spans="18:21" s="105" customFormat="1" x14ac:dyDescent="0.25">
      <c r="R9999" s="263"/>
      <c r="T9999" s="276"/>
      <c r="U9999" s="284"/>
    </row>
    <row r="10000" spans="18:21" s="105" customFormat="1" x14ac:dyDescent="0.25">
      <c r="R10000" s="263"/>
      <c r="T10000" s="276"/>
      <c r="U10000" s="284"/>
    </row>
    <row r="10001" spans="18:21" s="105" customFormat="1" x14ac:dyDescent="0.25">
      <c r="R10001" s="263"/>
      <c r="T10001" s="276"/>
      <c r="U10001" s="284"/>
    </row>
    <row r="10002" spans="18:21" s="105" customFormat="1" x14ac:dyDescent="0.25">
      <c r="R10002" s="263"/>
      <c r="T10002" s="276"/>
      <c r="U10002" s="284"/>
    </row>
    <row r="10003" spans="18:21" s="105" customFormat="1" x14ac:dyDescent="0.25">
      <c r="R10003" s="263"/>
      <c r="T10003" s="276"/>
      <c r="U10003" s="284"/>
    </row>
    <row r="10004" spans="18:21" s="105" customFormat="1" x14ac:dyDescent="0.25">
      <c r="R10004" s="263"/>
      <c r="T10004" s="276"/>
      <c r="U10004" s="284"/>
    </row>
    <row r="10005" spans="18:21" s="105" customFormat="1" x14ac:dyDescent="0.25">
      <c r="R10005" s="263"/>
      <c r="T10005" s="276"/>
      <c r="U10005" s="284"/>
    </row>
    <row r="10006" spans="18:21" s="105" customFormat="1" x14ac:dyDescent="0.25">
      <c r="R10006" s="263"/>
      <c r="T10006" s="276"/>
      <c r="U10006" s="284"/>
    </row>
    <row r="10007" spans="18:21" s="105" customFormat="1" x14ac:dyDescent="0.25">
      <c r="R10007" s="263"/>
      <c r="T10007" s="276"/>
      <c r="U10007" s="284"/>
    </row>
    <row r="10008" spans="18:21" s="105" customFormat="1" x14ac:dyDescent="0.25">
      <c r="R10008" s="263"/>
      <c r="T10008" s="276"/>
      <c r="U10008" s="284"/>
    </row>
    <row r="10009" spans="18:21" s="105" customFormat="1" x14ac:dyDescent="0.25">
      <c r="R10009" s="263"/>
      <c r="T10009" s="276"/>
      <c r="U10009" s="284"/>
    </row>
    <row r="10010" spans="18:21" s="105" customFormat="1" x14ac:dyDescent="0.25">
      <c r="R10010" s="263"/>
      <c r="T10010" s="276"/>
      <c r="U10010" s="284"/>
    </row>
    <row r="10011" spans="18:21" s="105" customFormat="1" x14ac:dyDescent="0.25">
      <c r="R10011" s="263"/>
      <c r="T10011" s="276"/>
      <c r="U10011" s="284"/>
    </row>
    <row r="10012" spans="18:21" s="105" customFormat="1" x14ac:dyDescent="0.25">
      <c r="R10012" s="263"/>
      <c r="T10012" s="276"/>
      <c r="U10012" s="284"/>
    </row>
    <row r="10013" spans="18:21" s="105" customFormat="1" x14ac:dyDescent="0.25">
      <c r="R10013" s="263"/>
      <c r="T10013" s="276"/>
      <c r="U10013" s="284"/>
    </row>
    <row r="10014" spans="18:21" s="105" customFormat="1" x14ac:dyDescent="0.25">
      <c r="R10014" s="263"/>
      <c r="T10014" s="276"/>
      <c r="U10014" s="284"/>
    </row>
    <row r="10015" spans="18:21" s="105" customFormat="1" x14ac:dyDescent="0.25">
      <c r="R10015" s="263"/>
      <c r="T10015" s="276"/>
      <c r="U10015" s="284"/>
    </row>
    <row r="10016" spans="18:21" s="105" customFormat="1" x14ac:dyDescent="0.25">
      <c r="R10016" s="263"/>
      <c r="T10016" s="276"/>
      <c r="U10016" s="284"/>
    </row>
    <row r="10017" spans="18:21" s="105" customFormat="1" x14ac:dyDescent="0.25">
      <c r="R10017" s="263"/>
      <c r="T10017" s="276"/>
      <c r="U10017" s="284"/>
    </row>
    <row r="10018" spans="18:21" s="105" customFormat="1" x14ac:dyDescent="0.25">
      <c r="R10018" s="263"/>
      <c r="T10018" s="276"/>
      <c r="U10018" s="284"/>
    </row>
    <row r="10019" spans="18:21" s="105" customFormat="1" x14ac:dyDescent="0.25">
      <c r="R10019" s="263"/>
      <c r="T10019" s="276"/>
      <c r="U10019" s="284"/>
    </row>
    <row r="10020" spans="18:21" s="105" customFormat="1" x14ac:dyDescent="0.25">
      <c r="R10020" s="263"/>
      <c r="T10020" s="276"/>
      <c r="U10020" s="284"/>
    </row>
    <row r="10021" spans="18:21" s="105" customFormat="1" x14ac:dyDescent="0.25">
      <c r="R10021" s="263"/>
      <c r="T10021" s="276"/>
      <c r="U10021" s="284"/>
    </row>
    <row r="10022" spans="18:21" s="105" customFormat="1" x14ac:dyDescent="0.25">
      <c r="R10022" s="263"/>
      <c r="T10022" s="276"/>
      <c r="U10022" s="284"/>
    </row>
    <row r="10023" spans="18:21" s="105" customFormat="1" x14ac:dyDescent="0.25">
      <c r="R10023" s="263"/>
      <c r="T10023" s="276"/>
      <c r="U10023" s="284"/>
    </row>
    <row r="10024" spans="18:21" s="105" customFormat="1" x14ac:dyDescent="0.25">
      <c r="R10024" s="263"/>
      <c r="T10024" s="276"/>
      <c r="U10024" s="284"/>
    </row>
    <row r="10025" spans="18:21" s="105" customFormat="1" x14ac:dyDescent="0.25">
      <c r="R10025" s="263"/>
      <c r="T10025" s="276"/>
      <c r="U10025" s="284"/>
    </row>
    <row r="10026" spans="18:21" s="105" customFormat="1" x14ac:dyDescent="0.25">
      <c r="R10026" s="263"/>
      <c r="T10026" s="276"/>
      <c r="U10026" s="284"/>
    </row>
    <row r="10027" spans="18:21" s="105" customFormat="1" x14ac:dyDescent="0.25">
      <c r="R10027" s="263"/>
      <c r="T10027" s="276"/>
      <c r="U10027" s="284"/>
    </row>
    <row r="10028" spans="18:21" s="105" customFormat="1" x14ac:dyDescent="0.25">
      <c r="R10028" s="263"/>
      <c r="T10028" s="276"/>
      <c r="U10028" s="284"/>
    </row>
    <row r="10029" spans="18:21" s="105" customFormat="1" x14ac:dyDescent="0.25">
      <c r="R10029" s="263"/>
      <c r="T10029" s="276"/>
      <c r="U10029" s="284"/>
    </row>
    <row r="10030" spans="18:21" s="105" customFormat="1" x14ac:dyDescent="0.25">
      <c r="R10030" s="263"/>
      <c r="T10030" s="276"/>
      <c r="U10030" s="284"/>
    </row>
    <row r="10031" spans="18:21" s="105" customFormat="1" x14ac:dyDescent="0.25">
      <c r="R10031" s="263"/>
      <c r="T10031" s="276"/>
      <c r="U10031" s="284"/>
    </row>
    <row r="10032" spans="18:21" s="105" customFormat="1" x14ac:dyDescent="0.25">
      <c r="R10032" s="263"/>
      <c r="T10032" s="276"/>
      <c r="U10032" s="284"/>
    </row>
    <row r="10033" spans="18:21" s="105" customFormat="1" x14ac:dyDescent="0.25">
      <c r="R10033" s="263"/>
      <c r="T10033" s="276"/>
      <c r="U10033" s="284"/>
    </row>
    <row r="10034" spans="18:21" s="105" customFormat="1" x14ac:dyDescent="0.25">
      <c r="R10034" s="263"/>
      <c r="T10034" s="276"/>
      <c r="U10034" s="284"/>
    </row>
    <row r="10035" spans="18:21" s="105" customFormat="1" x14ac:dyDescent="0.25">
      <c r="R10035" s="263"/>
      <c r="T10035" s="276"/>
      <c r="U10035" s="284"/>
    </row>
    <row r="10036" spans="18:21" s="105" customFormat="1" x14ac:dyDescent="0.25">
      <c r="R10036" s="263"/>
      <c r="T10036" s="276"/>
      <c r="U10036" s="284"/>
    </row>
    <row r="10037" spans="18:21" s="105" customFormat="1" x14ac:dyDescent="0.25">
      <c r="R10037" s="263"/>
      <c r="T10037" s="276"/>
      <c r="U10037" s="284"/>
    </row>
    <row r="10038" spans="18:21" s="105" customFormat="1" x14ac:dyDescent="0.25">
      <c r="R10038" s="263"/>
      <c r="T10038" s="276"/>
      <c r="U10038" s="284"/>
    </row>
    <row r="10039" spans="18:21" s="105" customFormat="1" x14ac:dyDescent="0.25">
      <c r="R10039" s="263"/>
      <c r="T10039" s="276"/>
      <c r="U10039" s="284"/>
    </row>
    <row r="10040" spans="18:21" s="105" customFormat="1" x14ac:dyDescent="0.25">
      <c r="R10040" s="263"/>
      <c r="T10040" s="276"/>
      <c r="U10040" s="284"/>
    </row>
    <row r="10041" spans="18:21" s="105" customFormat="1" x14ac:dyDescent="0.25">
      <c r="R10041" s="263"/>
      <c r="T10041" s="276"/>
      <c r="U10041" s="284"/>
    </row>
    <row r="10042" spans="18:21" s="105" customFormat="1" x14ac:dyDescent="0.25">
      <c r="R10042" s="263"/>
      <c r="T10042" s="276"/>
      <c r="U10042" s="284"/>
    </row>
    <row r="10043" spans="18:21" s="105" customFormat="1" x14ac:dyDescent="0.25">
      <c r="R10043" s="263"/>
      <c r="T10043" s="276"/>
      <c r="U10043" s="284"/>
    </row>
    <row r="10044" spans="18:21" s="105" customFormat="1" x14ac:dyDescent="0.25">
      <c r="R10044" s="263"/>
      <c r="T10044" s="276"/>
      <c r="U10044" s="284"/>
    </row>
    <row r="10045" spans="18:21" s="105" customFormat="1" x14ac:dyDescent="0.25">
      <c r="R10045" s="263"/>
      <c r="T10045" s="276"/>
      <c r="U10045" s="284"/>
    </row>
    <row r="10046" spans="18:21" s="105" customFormat="1" x14ac:dyDescent="0.25">
      <c r="R10046" s="263"/>
      <c r="T10046" s="276"/>
      <c r="U10046" s="284"/>
    </row>
    <row r="10047" spans="18:21" s="105" customFormat="1" x14ac:dyDescent="0.25">
      <c r="R10047" s="263"/>
      <c r="T10047" s="276"/>
      <c r="U10047" s="284"/>
    </row>
    <row r="10048" spans="18:21" s="105" customFormat="1" x14ac:dyDescent="0.25">
      <c r="R10048" s="263"/>
      <c r="T10048" s="276"/>
      <c r="U10048" s="284"/>
    </row>
    <row r="10049" spans="18:21" s="105" customFormat="1" x14ac:dyDescent="0.25">
      <c r="R10049" s="263"/>
      <c r="T10049" s="276"/>
      <c r="U10049" s="284"/>
    </row>
    <row r="10050" spans="18:21" s="105" customFormat="1" x14ac:dyDescent="0.25">
      <c r="R10050" s="263"/>
      <c r="T10050" s="276"/>
      <c r="U10050" s="284"/>
    </row>
    <row r="10051" spans="18:21" s="105" customFormat="1" x14ac:dyDescent="0.25">
      <c r="R10051" s="263"/>
      <c r="T10051" s="276"/>
      <c r="U10051" s="284"/>
    </row>
    <row r="10052" spans="18:21" s="105" customFormat="1" x14ac:dyDescent="0.25">
      <c r="R10052" s="263"/>
      <c r="T10052" s="276"/>
      <c r="U10052" s="284"/>
    </row>
    <row r="10053" spans="18:21" s="105" customFormat="1" x14ac:dyDescent="0.25">
      <c r="R10053" s="263"/>
      <c r="T10053" s="276"/>
      <c r="U10053" s="284"/>
    </row>
    <row r="10054" spans="18:21" s="105" customFormat="1" x14ac:dyDescent="0.25">
      <c r="R10054" s="263"/>
      <c r="T10054" s="276"/>
      <c r="U10054" s="284"/>
    </row>
    <row r="10055" spans="18:21" s="105" customFormat="1" x14ac:dyDescent="0.25">
      <c r="R10055" s="263"/>
      <c r="T10055" s="276"/>
      <c r="U10055" s="284"/>
    </row>
    <row r="10056" spans="18:21" s="105" customFormat="1" x14ac:dyDescent="0.25">
      <c r="R10056" s="263"/>
      <c r="T10056" s="276"/>
      <c r="U10056" s="284"/>
    </row>
    <row r="10057" spans="18:21" s="105" customFormat="1" x14ac:dyDescent="0.25">
      <c r="R10057" s="263"/>
      <c r="T10057" s="276"/>
      <c r="U10057" s="284"/>
    </row>
    <row r="10058" spans="18:21" s="105" customFormat="1" x14ac:dyDescent="0.25">
      <c r="R10058" s="263"/>
      <c r="T10058" s="276"/>
      <c r="U10058" s="284"/>
    </row>
    <row r="10059" spans="18:21" s="105" customFormat="1" x14ac:dyDescent="0.25">
      <c r="R10059" s="263"/>
      <c r="T10059" s="276"/>
      <c r="U10059" s="284"/>
    </row>
    <row r="10060" spans="18:21" s="105" customFormat="1" x14ac:dyDescent="0.25">
      <c r="R10060" s="263"/>
      <c r="T10060" s="276"/>
      <c r="U10060" s="284"/>
    </row>
    <row r="10061" spans="18:21" s="105" customFormat="1" x14ac:dyDescent="0.25">
      <c r="R10061" s="263"/>
      <c r="T10061" s="276"/>
      <c r="U10061" s="284"/>
    </row>
    <row r="10062" spans="18:21" s="105" customFormat="1" x14ac:dyDescent="0.25">
      <c r="R10062" s="263"/>
      <c r="T10062" s="276"/>
      <c r="U10062" s="284"/>
    </row>
    <row r="10063" spans="18:21" s="105" customFormat="1" x14ac:dyDescent="0.25">
      <c r="R10063" s="263"/>
      <c r="T10063" s="276"/>
      <c r="U10063" s="284"/>
    </row>
    <row r="10064" spans="18:21" s="105" customFormat="1" x14ac:dyDescent="0.25">
      <c r="R10064" s="263"/>
      <c r="T10064" s="276"/>
      <c r="U10064" s="284"/>
    </row>
    <row r="10065" spans="18:21" s="105" customFormat="1" x14ac:dyDescent="0.25">
      <c r="R10065" s="263"/>
      <c r="T10065" s="276"/>
      <c r="U10065" s="284"/>
    </row>
    <row r="10066" spans="18:21" s="105" customFormat="1" x14ac:dyDescent="0.25">
      <c r="R10066" s="263"/>
      <c r="T10066" s="276"/>
      <c r="U10066" s="284"/>
    </row>
    <row r="10067" spans="18:21" s="105" customFormat="1" x14ac:dyDescent="0.25">
      <c r="R10067" s="263"/>
      <c r="T10067" s="276"/>
      <c r="U10067" s="284"/>
    </row>
    <row r="10068" spans="18:21" s="105" customFormat="1" x14ac:dyDescent="0.25">
      <c r="R10068" s="263"/>
      <c r="T10068" s="276"/>
      <c r="U10068" s="284"/>
    </row>
    <row r="10069" spans="18:21" s="105" customFormat="1" x14ac:dyDescent="0.25">
      <c r="R10069" s="263"/>
      <c r="T10069" s="276"/>
      <c r="U10069" s="284"/>
    </row>
    <row r="10070" spans="18:21" s="105" customFormat="1" x14ac:dyDescent="0.25">
      <c r="R10070" s="263"/>
      <c r="T10070" s="276"/>
      <c r="U10070" s="284"/>
    </row>
    <row r="10071" spans="18:21" s="105" customFormat="1" x14ac:dyDescent="0.25">
      <c r="R10071" s="263"/>
      <c r="T10071" s="276"/>
      <c r="U10071" s="284"/>
    </row>
    <row r="10072" spans="18:21" s="105" customFormat="1" x14ac:dyDescent="0.25">
      <c r="R10072" s="263"/>
      <c r="T10072" s="276"/>
      <c r="U10072" s="284"/>
    </row>
    <row r="10073" spans="18:21" s="105" customFormat="1" x14ac:dyDescent="0.25">
      <c r="R10073" s="263"/>
      <c r="T10073" s="276"/>
      <c r="U10073" s="284"/>
    </row>
    <row r="10074" spans="18:21" s="105" customFormat="1" x14ac:dyDescent="0.25">
      <c r="R10074" s="263"/>
      <c r="T10074" s="276"/>
      <c r="U10074" s="284"/>
    </row>
    <row r="10075" spans="18:21" s="105" customFormat="1" x14ac:dyDescent="0.25">
      <c r="R10075" s="263"/>
      <c r="T10075" s="276"/>
      <c r="U10075" s="284"/>
    </row>
    <row r="10076" spans="18:21" s="105" customFormat="1" x14ac:dyDescent="0.25">
      <c r="R10076" s="263"/>
      <c r="T10076" s="276"/>
      <c r="U10076" s="284"/>
    </row>
    <row r="10077" spans="18:21" s="105" customFormat="1" x14ac:dyDescent="0.25">
      <c r="R10077" s="263"/>
      <c r="T10077" s="276"/>
      <c r="U10077" s="284"/>
    </row>
    <row r="10078" spans="18:21" s="105" customFormat="1" x14ac:dyDescent="0.25">
      <c r="R10078" s="263"/>
      <c r="T10078" s="276"/>
      <c r="U10078" s="284"/>
    </row>
    <row r="10079" spans="18:21" s="105" customFormat="1" x14ac:dyDescent="0.25">
      <c r="R10079" s="263"/>
      <c r="T10079" s="276"/>
      <c r="U10079" s="284"/>
    </row>
    <row r="10080" spans="18:21" s="105" customFormat="1" x14ac:dyDescent="0.25">
      <c r="R10080" s="263"/>
      <c r="T10080" s="276"/>
      <c r="U10080" s="284"/>
    </row>
    <row r="10081" spans="18:21" s="105" customFormat="1" x14ac:dyDescent="0.25">
      <c r="R10081" s="263"/>
      <c r="T10081" s="276"/>
      <c r="U10081" s="284"/>
    </row>
    <row r="10082" spans="18:21" s="105" customFormat="1" x14ac:dyDescent="0.25">
      <c r="R10082" s="263"/>
      <c r="T10082" s="276"/>
      <c r="U10082" s="284"/>
    </row>
    <row r="10083" spans="18:21" s="105" customFormat="1" x14ac:dyDescent="0.25">
      <c r="R10083" s="263"/>
      <c r="T10083" s="276"/>
      <c r="U10083" s="284"/>
    </row>
    <row r="10084" spans="18:21" s="105" customFormat="1" x14ac:dyDescent="0.25">
      <c r="R10084" s="263"/>
      <c r="T10084" s="276"/>
      <c r="U10084" s="284"/>
    </row>
    <row r="10085" spans="18:21" s="105" customFormat="1" x14ac:dyDescent="0.25">
      <c r="R10085" s="263"/>
      <c r="T10085" s="276"/>
      <c r="U10085" s="284"/>
    </row>
    <row r="10086" spans="18:21" s="105" customFormat="1" x14ac:dyDescent="0.25">
      <c r="R10086" s="263"/>
      <c r="T10086" s="276"/>
      <c r="U10086" s="284"/>
    </row>
    <row r="10087" spans="18:21" s="105" customFormat="1" x14ac:dyDescent="0.25">
      <c r="R10087" s="263"/>
      <c r="T10087" s="276"/>
      <c r="U10087" s="284"/>
    </row>
    <row r="10088" spans="18:21" s="105" customFormat="1" x14ac:dyDescent="0.25">
      <c r="R10088" s="263"/>
      <c r="T10088" s="276"/>
      <c r="U10088" s="284"/>
    </row>
    <row r="10089" spans="18:21" s="105" customFormat="1" x14ac:dyDescent="0.25">
      <c r="R10089" s="263"/>
      <c r="T10089" s="276"/>
      <c r="U10089" s="284"/>
    </row>
    <row r="10090" spans="18:21" s="105" customFormat="1" x14ac:dyDescent="0.25">
      <c r="R10090" s="263"/>
      <c r="T10090" s="276"/>
      <c r="U10090" s="284"/>
    </row>
    <row r="10091" spans="18:21" s="105" customFormat="1" x14ac:dyDescent="0.25">
      <c r="R10091" s="263"/>
      <c r="T10091" s="276"/>
      <c r="U10091" s="284"/>
    </row>
    <row r="10092" spans="18:21" s="105" customFormat="1" x14ac:dyDescent="0.25">
      <c r="R10092" s="263"/>
      <c r="T10092" s="276"/>
      <c r="U10092" s="284"/>
    </row>
    <row r="10093" spans="18:21" s="105" customFormat="1" x14ac:dyDescent="0.25">
      <c r="R10093" s="263"/>
      <c r="T10093" s="276"/>
      <c r="U10093" s="284"/>
    </row>
    <row r="10094" spans="18:21" s="105" customFormat="1" x14ac:dyDescent="0.25">
      <c r="R10094" s="263"/>
      <c r="T10094" s="276"/>
      <c r="U10094" s="284"/>
    </row>
    <row r="10095" spans="18:21" s="105" customFormat="1" x14ac:dyDescent="0.25">
      <c r="R10095" s="263"/>
      <c r="T10095" s="276"/>
      <c r="U10095" s="284"/>
    </row>
    <row r="10096" spans="18:21" s="105" customFormat="1" x14ac:dyDescent="0.25">
      <c r="R10096" s="263"/>
      <c r="T10096" s="276"/>
      <c r="U10096" s="284"/>
    </row>
    <row r="10097" spans="18:21" s="105" customFormat="1" x14ac:dyDescent="0.25">
      <c r="R10097" s="263"/>
      <c r="T10097" s="276"/>
      <c r="U10097" s="284"/>
    </row>
    <row r="10098" spans="18:21" s="105" customFormat="1" x14ac:dyDescent="0.25">
      <c r="R10098" s="263"/>
      <c r="T10098" s="276"/>
      <c r="U10098" s="284"/>
    </row>
    <row r="10099" spans="18:21" s="105" customFormat="1" x14ac:dyDescent="0.25">
      <c r="R10099" s="263"/>
      <c r="T10099" s="276"/>
      <c r="U10099" s="284"/>
    </row>
    <row r="10100" spans="18:21" s="105" customFormat="1" x14ac:dyDescent="0.25">
      <c r="R10100" s="263"/>
      <c r="T10100" s="276"/>
      <c r="U10100" s="284"/>
    </row>
    <row r="10101" spans="18:21" s="105" customFormat="1" x14ac:dyDescent="0.25">
      <c r="R10101" s="263"/>
      <c r="T10101" s="276"/>
      <c r="U10101" s="284"/>
    </row>
    <row r="10102" spans="18:21" s="105" customFormat="1" x14ac:dyDescent="0.25">
      <c r="R10102" s="263"/>
      <c r="T10102" s="276"/>
      <c r="U10102" s="284"/>
    </row>
    <row r="10103" spans="18:21" s="105" customFormat="1" x14ac:dyDescent="0.25">
      <c r="R10103" s="263"/>
      <c r="T10103" s="276"/>
      <c r="U10103" s="284"/>
    </row>
    <row r="10104" spans="18:21" s="105" customFormat="1" x14ac:dyDescent="0.25">
      <c r="R10104" s="263"/>
      <c r="T10104" s="276"/>
      <c r="U10104" s="284"/>
    </row>
    <row r="10105" spans="18:21" s="105" customFormat="1" x14ac:dyDescent="0.25">
      <c r="R10105" s="263"/>
      <c r="T10105" s="276"/>
      <c r="U10105" s="284"/>
    </row>
    <row r="10106" spans="18:21" s="105" customFormat="1" x14ac:dyDescent="0.25">
      <c r="R10106" s="263"/>
      <c r="T10106" s="276"/>
      <c r="U10106" s="284"/>
    </row>
    <row r="10107" spans="18:21" s="105" customFormat="1" x14ac:dyDescent="0.25">
      <c r="R10107" s="263"/>
      <c r="T10107" s="276"/>
      <c r="U10107" s="284"/>
    </row>
    <row r="10108" spans="18:21" s="105" customFormat="1" x14ac:dyDescent="0.25">
      <c r="R10108" s="263"/>
      <c r="T10108" s="276"/>
      <c r="U10108" s="284"/>
    </row>
    <row r="10109" spans="18:21" s="105" customFormat="1" x14ac:dyDescent="0.25">
      <c r="R10109" s="263"/>
      <c r="T10109" s="276"/>
      <c r="U10109" s="284"/>
    </row>
    <row r="10110" spans="18:21" s="105" customFormat="1" x14ac:dyDescent="0.25">
      <c r="R10110" s="263"/>
      <c r="T10110" s="276"/>
      <c r="U10110" s="284"/>
    </row>
    <row r="10111" spans="18:21" s="105" customFormat="1" x14ac:dyDescent="0.25">
      <c r="R10111" s="263"/>
      <c r="T10111" s="276"/>
      <c r="U10111" s="284"/>
    </row>
    <row r="10112" spans="18:21" s="105" customFormat="1" x14ac:dyDescent="0.25">
      <c r="R10112" s="263"/>
      <c r="T10112" s="276"/>
      <c r="U10112" s="284"/>
    </row>
    <row r="10113" spans="18:21" s="105" customFormat="1" x14ac:dyDescent="0.25">
      <c r="R10113" s="263"/>
      <c r="T10113" s="276"/>
      <c r="U10113" s="284"/>
    </row>
    <row r="10114" spans="18:21" s="105" customFormat="1" x14ac:dyDescent="0.25">
      <c r="R10114" s="263"/>
      <c r="T10114" s="276"/>
      <c r="U10114" s="284"/>
    </row>
    <row r="10115" spans="18:21" s="105" customFormat="1" x14ac:dyDescent="0.25">
      <c r="R10115" s="263"/>
      <c r="T10115" s="276"/>
      <c r="U10115" s="284"/>
    </row>
    <row r="10116" spans="18:21" s="105" customFormat="1" x14ac:dyDescent="0.25">
      <c r="R10116" s="263"/>
      <c r="T10116" s="276"/>
      <c r="U10116" s="284"/>
    </row>
    <row r="10117" spans="18:21" s="105" customFormat="1" x14ac:dyDescent="0.25">
      <c r="R10117" s="263"/>
      <c r="T10117" s="276"/>
      <c r="U10117" s="284"/>
    </row>
    <row r="10118" spans="18:21" s="105" customFormat="1" x14ac:dyDescent="0.25">
      <c r="R10118" s="263"/>
      <c r="T10118" s="276"/>
      <c r="U10118" s="284"/>
    </row>
    <row r="10119" spans="18:21" s="105" customFormat="1" x14ac:dyDescent="0.25">
      <c r="R10119" s="263"/>
      <c r="T10119" s="276"/>
      <c r="U10119" s="284"/>
    </row>
    <row r="10120" spans="18:21" s="105" customFormat="1" x14ac:dyDescent="0.25">
      <c r="R10120" s="263"/>
      <c r="T10120" s="276"/>
      <c r="U10120" s="284"/>
    </row>
    <row r="10121" spans="18:21" s="105" customFormat="1" x14ac:dyDescent="0.25">
      <c r="R10121" s="263"/>
      <c r="T10121" s="276"/>
      <c r="U10121" s="284"/>
    </row>
    <row r="10122" spans="18:21" s="105" customFormat="1" x14ac:dyDescent="0.25">
      <c r="R10122" s="263"/>
      <c r="T10122" s="276"/>
      <c r="U10122" s="284"/>
    </row>
    <row r="10123" spans="18:21" s="105" customFormat="1" x14ac:dyDescent="0.25">
      <c r="R10123" s="263"/>
      <c r="T10123" s="276"/>
      <c r="U10123" s="284"/>
    </row>
    <row r="10124" spans="18:21" s="105" customFormat="1" x14ac:dyDescent="0.25">
      <c r="R10124" s="263"/>
      <c r="T10124" s="276"/>
      <c r="U10124" s="284"/>
    </row>
    <row r="10125" spans="18:21" s="105" customFormat="1" x14ac:dyDescent="0.25">
      <c r="R10125" s="263"/>
      <c r="T10125" s="276"/>
      <c r="U10125" s="284"/>
    </row>
    <row r="10126" spans="18:21" s="105" customFormat="1" x14ac:dyDescent="0.25">
      <c r="R10126" s="263"/>
      <c r="T10126" s="276"/>
      <c r="U10126" s="284"/>
    </row>
    <row r="10127" spans="18:21" s="105" customFormat="1" x14ac:dyDescent="0.25">
      <c r="R10127" s="263"/>
      <c r="T10127" s="276"/>
      <c r="U10127" s="284"/>
    </row>
    <row r="10128" spans="18:21" s="105" customFormat="1" x14ac:dyDescent="0.25">
      <c r="R10128" s="263"/>
      <c r="T10128" s="276"/>
      <c r="U10128" s="284"/>
    </row>
    <row r="10129" spans="18:21" s="105" customFormat="1" x14ac:dyDescent="0.25">
      <c r="R10129" s="263"/>
      <c r="T10129" s="276"/>
      <c r="U10129" s="284"/>
    </row>
    <row r="10130" spans="18:21" s="105" customFormat="1" x14ac:dyDescent="0.25">
      <c r="R10130" s="263"/>
      <c r="T10130" s="276"/>
      <c r="U10130" s="284"/>
    </row>
    <row r="10131" spans="18:21" s="105" customFormat="1" x14ac:dyDescent="0.25">
      <c r="R10131" s="263"/>
      <c r="T10131" s="276"/>
      <c r="U10131" s="284"/>
    </row>
    <row r="10132" spans="18:21" s="105" customFormat="1" x14ac:dyDescent="0.25">
      <c r="R10132" s="263"/>
      <c r="T10132" s="276"/>
      <c r="U10132" s="284"/>
    </row>
    <row r="10133" spans="18:21" s="105" customFormat="1" x14ac:dyDescent="0.25">
      <c r="R10133" s="263"/>
      <c r="T10133" s="276"/>
      <c r="U10133" s="284"/>
    </row>
    <row r="10134" spans="18:21" s="105" customFormat="1" x14ac:dyDescent="0.25">
      <c r="R10134" s="263"/>
      <c r="T10134" s="276"/>
      <c r="U10134" s="284"/>
    </row>
    <row r="10135" spans="18:21" s="105" customFormat="1" x14ac:dyDescent="0.25">
      <c r="R10135" s="263"/>
      <c r="T10135" s="276"/>
      <c r="U10135" s="284"/>
    </row>
    <row r="10136" spans="18:21" s="105" customFormat="1" x14ac:dyDescent="0.25">
      <c r="R10136" s="263"/>
      <c r="T10136" s="276"/>
      <c r="U10136" s="284"/>
    </row>
    <row r="10137" spans="18:21" s="105" customFormat="1" x14ac:dyDescent="0.25">
      <c r="R10137" s="263"/>
      <c r="T10137" s="276"/>
      <c r="U10137" s="284"/>
    </row>
    <row r="10138" spans="18:21" s="105" customFormat="1" x14ac:dyDescent="0.25">
      <c r="R10138" s="263"/>
      <c r="T10138" s="276"/>
      <c r="U10138" s="284"/>
    </row>
    <row r="10139" spans="18:21" s="105" customFormat="1" x14ac:dyDescent="0.25">
      <c r="R10139" s="263"/>
      <c r="T10139" s="276"/>
      <c r="U10139" s="284"/>
    </row>
    <row r="10140" spans="18:21" s="105" customFormat="1" x14ac:dyDescent="0.25">
      <c r="R10140" s="263"/>
      <c r="T10140" s="276"/>
      <c r="U10140" s="284"/>
    </row>
    <row r="10141" spans="18:21" s="105" customFormat="1" x14ac:dyDescent="0.25">
      <c r="R10141" s="263"/>
      <c r="T10141" s="276"/>
      <c r="U10141" s="284"/>
    </row>
    <row r="10142" spans="18:21" s="105" customFormat="1" x14ac:dyDescent="0.25">
      <c r="R10142" s="263"/>
      <c r="T10142" s="276"/>
      <c r="U10142" s="284"/>
    </row>
    <row r="10143" spans="18:21" s="105" customFormat="1" x14ac:dyDescent="0.25">
      <c r="R10143" s="263"/>
      <c r="T10143" s="276"/>
      <c r="U10143" s="284"/>
    </row>
    <row r="10144" spans="18:21" s="105" customFormat="1" x14ac:dyDescent="0.25">
      <c r="R10144" s="263"/>
      <c r="T10144" s="276"/>
      <c r="U10144" s="284"/>
    </row>
    <row r="10145" spans="18:21" s="105" customFormat="1" x14ac:dyDescent="0.25">
      <c r="R10145" s="263"/>
      <c r="T10145" s="276"/>
      <c r="U10145" s="284"/>
    </row>
    <row r="10146" spans="18:21" s="105" customFormat="1" x14ac:dyDescent="0.25">
      <c r="R10146" s="263"/>
      <c r="T10146" s="276"/>
      <c r="U10146" s="284"/>
    </row>
    <row r="10147" spans="18:21" s="105" customFormat="1" x14ac:dyDescent="0.25">
      <c r="R10147" s="263"/>
      <c r="T10147" s="276"/>
      <c r="U10147" s="284"/>
    </row>
    <row r="10148" spans="18:21" s="105" customFormat="1" x14ac:dyDescent="0.25">
      <c r="R10148" s="263"/>
      <c r="T10148" s="276"/>
      <c r="U10148" s="284"/>
    </row>
    <row r="10149" spans="18:21" s="105" customFormat="1" x14ac:dyDescent="0.25">
      <c r="R10149" s="263"/>
      <c r="T10149" s="276"/>
      <c r="U10149" s="284"/>
    </row>
    <row r="10150" spans="18:21" s="105" customFormat="1" x14ac:dyDescent="0.25">
      <c r="R10150" s="263"/>
      <c r="T10150" s="276"/>
      <c r="U10150" s="284"/>
    </row>
    <row r="10151" spans="18:21" s="105" customFormat="1" x14ac:dyDescent="0.25">
      <c r="R10151" s="263"/>
      <c r="T10151" s="276"/>
      <c r="U10151" s="284"/>
    </row>
    <row r="10152" spans="18:21" s="105" customFormat="1" x14ac:dyDescent="0.25">
      <c r="R10152" s="263"/>
      <c r="T10152" s="276"/>
      <c r="U10152" s="284"/>
    </row>
    <row r="10153" spans="18:21" s="105" customFormat="1" x14ac:dyDescent="0.25">
      <c r="R10153" s="263"/>
      <c r="T10153" s="276"/>
      <c r="U10153" s="284"/>
    </row>
    <row r="10154" spans="18:21" s="105" customFormat="1" x14ac:dyDescent="0.25">
      <c r="R10154" s="263"/>
      <c r="T10154" s="276"/>
      <c r="U10154" s="284"/>
    </row>
    <row r="10155" spans="18:21" s="105" customFormat="1" x14ac:dyDescent="0.25">
      <c r="R10155" s="263"/>
      <c r="T10155" s="276"/>
      <c r="U10155" s="284"/>
    </row>
    <row r="10156" spans="18:21" s="105" customFormat="1" x14ac:dyDescent="0.25">
      <c r="R10156" s="263"/>
      <c r="T10156" s="276"/>
      <c r="U10156" s="284"/>
    </row>
    <row r="10157" spans="18:21" s="105" customFormat="1" x14ac:dyDescent="0.25">
      <c r="R10157" s="263"/>
      <c r="T10157" s="276"/>
      <c r="U10157" s="284"/>
    </row>
    <row r="10158" spans="18:21" s="105" customFormat="1" x14ac:dyDescent="0.25">
      <c r="R10158" s="263"/>
      <c r="T10158" s="276"/>
      <c r="U10158" s="284"/>
    </row>
    <row r="10159" spans="18:21" s="105" customFormat="1" x14ac:dyDescent="0.25">
      <c r="R10159" s="263"/>
      <c r="T10159" s="276"/>
      <c r="U10159" s="284"/>
    </row>
    <row r="10160" spans="18:21" s="105" customFormat="1" x14ac:dyDescent="0.25">
      <c r="R10160" s="263"/>
      <c r="T10160" s="276"/>
      <c r="U10160" s="284"/>
    </row>
    <row r="10161" spans="18:21" s="105" customFormat="1" x14ac:dyDescent="0.25">
      <c r="R10161" s="263"/>
      <c r="T10161" s="276"/>
      <c r="U10161" s="284"/>
    </row>
    <row r="10162" spans="18:21" s="105" customFormat="1" x14ac:dyDescent="0.25">
      <c r="R10162" s="263"/>
      <c r="T10162" s="276"/>
      <c r="U10162" s="284"/>
    </row>
    <row r="10163" spans="18:21" s="105" customFormat="1" x14ac:dyDescent="0.25">
      <c r="R10163" s="263"/>
      <c r="T10163" s="276"/>
      <c r="U10163" s="284"/>
    </row>
    <row r="10164" spans="18:21" s="105" customFormat="1" x14ac:dyDescent="0.25">
      <c r="R10164" s="263"/>
      <c r="T10164" s="276"/>
      <c r="U10164" s="284"/>
    </row>
    <row r="10165" spans="18:21" s="105" customFormat="1" x14ac:dyDescent="0.25">
      <c r="R10165" s="263"/>
      <c r="T10165" s="276"/>
      <c r="U10165" s="284"/>
    </row>
    <row r="10166" spans="18:21" s="105" customFormat="1" x14ac:dyDescent="0.25">
      <c r="R10166" s="263"/>
      <c r="T10166" s="276"/>
      <c r="U10166" s="284"/>
    </row>
    <row r="10167" spans="18:21" s="105" customFormat="1" x14ac:dyDescent="0.25">
      <c r="R10167" s="263"/>
      <c r="T10167" s="276"/>
      <c r="U10167" s="284"/>
    </row>
    <row r="10168" spans="18:21" s="105" customFormat="1" x14ac:dyDescent="0.25">
      <c r="R10168" s="263"/>
      <c r="T10168" s="276"/>
      <c r="U10168" s="284"/>
    </row>
    <row r="10169" spans="18:21" s="105" customFormat="1" x14ac:dyDescent="0.25">
      <c r="R10169" s="263"/>
      <c r="T10169" s="276"/>
      <c r="U10169" s="284"/>
    </row>
    <row r="10170" spans="18:21" s="105" customFormat="1" x14ac:dyDescent="0.25">
      <c r="R10170" s="263"/>
      <c r="T10170" s="276"/>
      <c r="U10170" s="284"/>
    </row>
    <row r="10171" spans="18:21" s="105" customFormat="1" x14ac:dyDescent="0.25">
      <c r="R10171" s="263"/>
      <c r="T10171" s="276"/>
      <c r="U10171" s="284"/>
    </row>
    <row r="10172" spans="18:21" s="105" customFormat="1" x14ac:dyDescent="0.25">
      <c r="R10172" s="263"/>
      <c r="T10172" s="276"/>
      <c r="U10172" s="284"/>
    </row>
    <row r="10173" spans="18:21" s="105" customFormat="1" x14ac:dyDescent="0.25">
      <c r="R10173" s="263"/>
      <c r="T10173" s="276"/>
      <c r="U10173" s="284"/>
    </row>
    <row r="10174" spans="18:21" s="105" customFormat="1" x14ac:dyDescent="0.25">
      <c r="R10174" s="263"/>
      <c r="T10174" s="276"/>
      <c r="U10174" s="284"/>
    </row>
    <row r="10175" spans="18:21" s="105" customFormat="1" x14ac:dyDescent="0.25">
      <c r="R10175" s="263"/>
      <c r="T10175" s="276"/>
      <c r="U10175" s="284"/>
    </row>
    <row r="10176" spans="18:21" s="105" customFormat="1" x14ac:dyDescent="0.25">
      <c r="R10176" s="263"/>
      <c r="T10176" s="276"/>
      <c r="U10176" s="284"/>
    </row>
    <row r="10177" spans="18:21" s="105" customFormat="1" x14ac:dyDescent="0.25">
      <c r="R10177" s="263"/>
      <c r="T10177" s="276"/>
      <c r="U10177" s="284"/>
    </row>
    <row r="10178" spans="18:21" s="105" customFormat="1" x14ac:dyDescent="0.25">
      <c r="R10178" s="263"/>
      <c r="T10178" s="276"/>
      <c r="U10178" s="284"/>
    </row>
    <row r="10179" spans="18:21" s="105" customFormat="1" x14ac:dyDescent="0.25">
      <c r="R10179" s="263"/>
      <c r="T10179" s="276"/>
      <c r="U10179" s="284"/>
    </row>
    <row r="10180" spans="18:21" s="105" customFormat="1" x14ac:dyDescent="0.25">
      <c r="R10180" s="263"/>
      <c r="T10180" s="276"/>
      <c r="U10180" s="284"/>
    </row>
    <row r="10181" spans="18:21" s="105" customFormat="1" x14ac:dyDescent="0.25">
      <c r="R10181" s="263"/>
      <c r="T10181" s="276"/>
      <c r="U10181" s="284"/>
    </row>
    <row r="10182" spans="18:21" s="105" customFormat="1" x14ac:dyDescent="0.25">
      <c r="R10182" s="263"/>
      <c r="T10182" s="276"/>
      <c r="U10182" s="284"/>
    </row>
    <row r="10183" spans="18:21" s="105" customFormat="1" x14ac:dyDescent="0.25">
      <c r="R10183" s="263"/>
      <c r="T10183" s="276"/>
      <c r="U10183" s="284"/>
    </row>
    <row r="10184" spans="18:21" s="105" customFormat="1" x14ac:dyDescent="0.25">
      <c r="R10184" s="263"/>
      <c r="T10184" s="276"/>
      <c r="U10184" s="284"/>
    </row>
    <row r="10185" spans="18:21" s="105" customFormat="1" x14ac:dyDescent="0.25">
      <c r="R10185" s="263"/>
      <c r="T10185" s="276"/>
      <c r="U10185" s="284"/>
    </row>
    <row r="10186" spans="18:21" s="105" customFormat="1" x14ac:dyDescent="0.25">
      <c r="R10186" s="263"/>
      <c r="T10186" s="276"/>
      <c r="U10186" s="284"/>
    </row>
    <row r="10187" spans="18:21" s="105" customFormat="1" x14ac:dyDescent="0.25">
      <c r="R10187" s="263"/>
      <c r="T10187" s="276"/>
      <c r="U10187" s="284"/>
    </row>
    <row r="10188" spans="18:21" s="105" customFormat="1" x14ac:dyDescent="0.25">
      <c r="R10188" s="263"/>
      <c r="T10188" s="276"/>
      <c r="U10188" s="284"/>
    </row>
    <row r="10189" spans="18:21" s="105" customFormat="1" x14ac:dyDescent="0.25">
      <c r="R10189" s="263"/>
      <c r="T10189" s="276"/>
      <c r="U10189" s="284"/>
    </row>
    <row r="10190" spans="18:21" s="105" customFormat="1" x14ac:dyDescent="0.25">
      <c r="R10190" s="263"/>
      <c r="T10190" s="276"/>
      <c r="U10190" s="284"/>
    </row>
    <row r="10191" spans="18:21" s="105" customFormat="1" x14ac:dyDescent="0.25">
      <c r="R10191" s="263"/>
      <c r="T10191" s="276"/>
      <c r="U10191" s="284"/>
    </row>
    <row r="10192" spans="18:21" s="105" customFormat="1" x14ac:dyDescent="0.25">
      <c r="R10192" s="263"/>
      <c r="T10192" s="276"/>
      <c r="U10192" s="284"/>
    </row>
    <row r="10193" spans="18:21" s="105" customFormat="1" x14ac:dyDescent="0.25">
      <c r="R10193" s="263"/>
      <c r="T10193" s="276"/>
      <c r="U10193" s="284"/>
    </row>
    <row r="10194" spans="18:21" s="105" customFormat="1" x14ac:dyDescent="0.25">
      <c r="R10194" s="263"/>
      <c r="T10194" s="276"/>
      <c r="U10194" s="284"/>
    </row>
    <row r="10195" spans="18:21" s="105" customFormat="1" x14ac:dyDescent="0.25">
      <c r="R10195" s="263"/>
      <c r="T10195" s="276"/>
      <c r="U10195" s="284"/>
    </row>
    <row r="10196" spans="18:21" s="105" customFormat="1" x14ac:dyDescent="0.25">
      <c r="R10196" s="263"/>
      <c r="T10196" s="276"/>
      <c r="U10196" s="284"/>
    </row>
    <row r="10197" spans="18:21" s="105" customFormat="1" x14ac:dyDescent="0.25">
      <c r="R10197" s="263"/>
      <c r="T10197" s="276"/>
      <c r="U10197" s="284"/>
    </row>
    <row r="10198" spans="18:21" s="105" customFormat="1" x14ac:dyDescent="0.25">
      <c r="R10198" s="263"/>
      <c r="T10198" s="276"/>
      <c r="U10198" s="284"/>
    </row>
    <row r="10199" spans="18:21" s="105" customFormat="1" x14ac:dyDescent="0.25">
      <c r="R10199" s="263"/>
      <c r="T10199" s="276"/>
      <c r="U10199" s="284"/>
    </row>
    <row r="10200" spans="18:21" s="105" customFormat="1" x14ac:dyDescent="0.25">
      <c r="R10200" s="263"/>
      <c r="T10200" s="276"/>
      <c r="U10200" s="284"/>
    </row>
    <row r="10201" spans="18:21" s="105" customFormat="1" x14ac:dyDescent="0.25">
      <c r="R10201" s="263"/>
      <c r="T10201" s="276"/>
      <c r="U10201" s="284"/>
    </row>
    <row r="10202" spans="18:21" s="105" customFormat="1" x14ac:dyDescent="0.25">
      <c r="R10202" s="263"/>
      <c r="T10202" s="276"/>
      <c r="U10202" s="284"/>
    </row>
    <row r="10203" spans="18:21" s="105" customFormat="1" x14ac:dyDescent="0.25">
      <c r="R10203" s="263"/>
      <c r="T10203" s="276"/>
      <c r="U10203" s="284"/>
    </row>
    <row r="10204" spans="18:21" s="105" customFormat="1" x14ac:dyDescent="0.25">
      <c r="R10204" s="263"/>
      <c r="T10204" s="276"/>
      <c r="U10204" s="284"/>
    </row>
    <row r="10205" spans="18:21" s="105" customFormat="1" x14ac:dyDescent="0.25">
      <c r="R10205" s="263"/>
      <c r="T10205" s="276"/>
      <c r="U10205" s="284"/>
    </row>
    <row r="10206" spans="18:21" s="105" customFormat="1" x14ac:dyDescent="0.25">
      <c r="R10206" s="263"/>
      <c r="T10206" s="276"/>
      <c r="U10206" s="284"/>
    </row>
    <row r="10207" spans="18:21" s="105" customFormat="1" x14ac:dyDescent="0.25">
      <c r="R10207" s="263"/>
      <c r="T10207" s="276"/>
      <c r="U10207" s="284"/>
    </row>
    <row r="10208" spans="18:21" s="105" customFormat="1" x14ac:dyDescent="0.25">
      <c r="R10208" s="263"/>
      <c r="T10208" s="276"/>
      <c r="U10208" s="284"/>
    </row>
    <row r="10209" spans="18:21" s="105" customFormat="1" x14ac:dyDescent="0.25">
      <c r="R10209" s="263"/>
      <c r="T10209" s="276"/>
      <c r="U10209" s="284"/>
    </row>
    <row r="10210" spans="18:21" s="105" customFormat="1" x14ac:dyDescent="0.25">
      <c r="R10210" s="263"/>
      <c r="T10210" s="276"/>
      <c r="U10210" s="284"/>
    </row>
    <row r="10211" spans="18:21" s="105" customFormat="1" x14ac:dyDescent="0.25">
      <c r="R10211" s="263"/>
      <c r="T10211" s="276"/>
      <c r="U10211" s="284"/>
    </row>
    <row r="10212" spans="18:21" s="105" customFormat="1" x14ac:dyDescent="0.25">
      <c r="R10212" s="263"/>
      <c r="T10212" s="276"/>
      <c r="U10212" s="284"/>
    </row>
    <row r="10213" spans="18:21" s="105" customFormat="1" x14ac:dyDescent="0.25">
      <c r="R10213" s="263"/>
      <c r="T10213" s="276"/>
      <c r="U10213" s="284"/>
    </row>
    <row r="10214" spans="18:21" s="105" customFormat="1" x14ac:dyDescent="0.25">
      <c r="R10214" s="263"/>
      <c r="T10214" s="276"/>
      <c r="U10214" s="284"/>
    </row>
    <row r="10215" spans="18:21" s="105" customFormat="1" x14ac:dyDescent="0.25">
      <c r="R10215" s="263"/>
      <c r="T10215" s="276"/>
      <c r="U10215" s="284"/>
    </row>
    <row r="10216" spans="18:21" s="105" customFormat="1" x14ac:dyDescent="0.25">
      <c r="R10216" s="263"/>
      <c r="T10216" s="276"/>
      <c r="U10216" s="284"/>
    </row>
    <row r="10217" spans="18:21" s="105" customFormat="1" x14ac:dyDescent="0.25">
      <c r="R10217" s="263"/>
      <c r="T10217" s="276"/>
      <c r="U10217" s="284"/>
    </row>
    <row r="10218" spans="18:21" s="105" customFormat="1" x14ac:dyDescent="0.25">
      <c r="R10218" s="263"/>
      <c r="T10218" s="276"/>
      <c r="U10218" s="284"/>
    </row>
    <row r="10219" spans="18:21" s="105" customFormat="1" x14ac:dyDescent="0.25">
      <c r="R10219" s="263"/>
      <c r="T10219" s="276"/>
      <c r="U10219" s="284"/>
    </row>
    <row r="10220" spans="18:21" s="105" customFormat="1" x14ac:dyDescent="0.25">
      <c r="R10220" s="263"/>
      <c r="T10220" s="276"/>
      <c r="U10220" s="284"/>
    </row>
    <row r="10221" spans="18:21" s="105" customFormat="1" x14ac:dyDescent="0.25">
      <c r="R10221" s="263"/>
      <c r="T10221" s="276"/>
      <c r="U10221" s="284"/>
    </row>
    <row r="10222" spans="18:21" s="105" customFormat="1" x14ac:dyDescent="0.25">
      <c r="R10222" s="263"/>
      <c r="T10222" s="276"/>
      <c r="U10222" s="284"/>
    </row>
    <row r="10223" spans="18:21" s="105" customFormat="1" x14ac:dyDescent="0.25">
      <c r="R10223" s="263"/>
      <c r="T10223" s="276"/>
      <c r="U10223" s="284"/>
    </row>
    <row r="10224" spans="18:21" s="105" customFormat="1" x14ac:dyDescent="0.25">
      <c r="R10224" s="263"/>
      <c r="T10224" s="276"/>
      <c r="U10224" s="284"/>
    </row>
    <row r="10225" spans="18:21" s="105" customFormat="1" x14ac:dyDescent="0.25">
      <c r="R10225" s="263"/>
      <c r="T10225" s="276"/>
      <c r="U10225" s="284"/>
    </row>
    <row r="10226" spans="18:21" s="105" customFormat="1" x14ac:dyDescent="0.25">
      <c r="R10226" s="263"/>
      <c r="T10226" s="276"/>
      <c r="U10226" s="284"/>
    </row>
    <row r="10227" spans="18:21" s="105" customFormat="1" x14ac:dyDescent="0.25">
      <c r="R10227" s="263"/>
      <c r="T10227" s="276"/>
      <c r="U10227" s="284"/>
    </row>
    <row r="10228" spans="18:21" s="105" customFormat="1" x14ac:dyDescent="0.25">
      <c r="R10228" s="263"/>
      <c r="T10228" s="276"/>
      <c r="U10228" s="284"/>
    </row>
    <row r="10229" spans="18:21" s="105" customFormat="1" x14ac:dyDescent="0.25">
      <c r="R10229" s="263"/>
      <c r="T10229" s="276"/>
      <c r="U10229" s="284"/>
    </row>
    <row r="10230" spans="18:21" s="105" customFormat="1" x14ac:dyDescent="0.25">
      <c r="R10230" s="263"/>
      <c r="T10230" s="276"/>
      <c r="U10230" s="284"/>
    </row>
    <row r="10231" spans="18:21" s="105" customFormat="1" x14ac:dyDescent="0.25">
      <c r="R10231" s="263"/>
      <c r="T10231" s="276"/>
      <c r="U10231" s="284"/>
    </row>
    <row r="10232" spans="18:21" s="105" customFormat="1" x14ac:dyDescent="0.25">
      <c r="R10232" s="263"/>
      <c r="T10232" s="276"/>
      <c r="U10232" s="284"/>
    </row>
    <row r="10233" spans="18:21" s="105" customFormat="1" x14ac:dyDescent="0.25">
      <c r="R10233" s="263"/>
      <c r="T10233" s="276"/>
      <c r="U10233" s="284"/>
    </row>
    <row r="10234" spans="18:21" s="105" customFormat="1" x14ac:dyDescent="0.25">
      <c r="R10234" s="263"/>
      <c r="T10234" s="276"/>
      <c r="U10234" s="284"/>
    </row>
    <row r="10235" spans="18:21" s="105" customFormat="1" x14ac:dyDescent="0.25">
      <c r="R10235" s="263"/>
      <c r="T10235" s="276"/>
      <c r="U10235" s="284"/>
    </row>
    <row r="10236" spans="18:21" s="105" customFormat="1" x14ac:dyDescent="0.25">
      <c r="R10236" s="263"/>
      <c r="T10236" s="276"/>
      <c r="U10236" s="284"/>
    </row>
    <row r="10237" spans="18:21" s="105" customFormat="1" x14ac:dyDescent="0.25">
      <c r="R10237" s="263"/>
      <c r="T10237" s="276"/>
      <c r="U10237" s="284"/>
    </row>
    <row r="10238" spans="18:21" s="105" customFormat="1" x14ac:dyDescent="0.25">
      <c r="R10238" s="263"/>
      <c r="T10238" s="276"/>
      <c r="U10238" s="284"/>
    </row>
    <row r="10239" spans="18:21" s="105" customFormat="1" x14ac:dyDescent="0.25">
      <c r="R10239" s="263"/>
      <c r="T10239" s="276"/>
      <c r="U10239" s="284"/>
    </row>
    <row r="10240" spans="18:21" s="105" customFormat="1" x14ac:dyDescent="0.25">
      <c r="R10240" s="263"/>
      <c r="T10240" s="276"/>
      <c r="U10240" s="284"/>
    </row>
    <row r="10241" spans="18:21" s="105" customFormat="1" x14ac:dyDescent="0.25">
      <c r="R10241" s="263"/>
      <c r="T10241" s="276"/>
      <c r="U10241" s="284"/>
    </row>
    <row r="10242" spans="18:21" s="105" customFormat="1" x14ac:dyDescent="0.25">
      <c r="R10242" s="263"/>
      <c r="T10242" s="276"/>
      <c r="U10242" s="284"/>
    </row>
    <row r="10243" spans="18:21" s="105" customFormat="1" x14ac:dyDescent="0.25">
      <c r="R10243" s="263"/>
      <c r="T10243" s="276"/>
      <c r="U10243" s="284"/>
    </row>
    <row r="10244" spans="18:21" s="105" customFormat="1" x14ac:dyDescent="0.25">
      <c r="R10244" s="263"/>
      <c r="T10244" s="276"/>
      <c r="U10244" s="284"/>
    </row>
    <row r="10245" spans="18:21" s="105" customFormat="1" x14ac:dyDescent="0.25">
      <c r="R10245" s="263"/>
      <c r="T10245" s="276"/>
      <c r="U10245" s="284"/>
    </row>
    <row r="10246" spans="18:21" s="105" customFormat="1" x14ac:dyDescent="0.25">
      <c r="R10246" s="263"/>
      <c r="T10246" s="276"/>
      <c r="U10246" s="284"/>
    </row>
    <row r="10247" spans="18:21" s="105" customFormat="1" x14ac:dyDescent="0.25">
      <c r="R10247" s="263"/>
      <c r="T10247" s="276"/>
      <c r="U10247" s="284"/>
    </row>
    <row r="10248" spans="18:21" s="105" customFormat="1" x14ac:dyDescent="0.25">
      <c r="R10248" s="263"/>
      <c r="T10248" s="276"/>
      <c r="U10248" s="284"/>
    </row>
    <row r="10249" spans="18:21" s="105" customFormat="1" x14ac:dyDescent="0.25">
      <c r="R10249" s="263"/>
      <c r="T10249" s="276"/>
      <c r="U10249" s="284"/>
    </row>
    <row r="10250" spans="18:21" s="105" customFormat="1" x14ac:dyDescent="0.25">
      <c r="R10250" s="263"/>
      <c r="T10250" s="276"/>
      <c r="U10250" s="284"/>
    </row>
    <row r="10251" spans="18:21" s="105" customFormat="1" x14ac:dyDescent="0.25">
      <c r="R10251" s="263"/>
      <c r="T10251" s="276"/>
      <c r="U10251" s="284"/>
    </row>
    <row r="10252" spans="18:21" s="105" customFormat="1" x14ac:dyDescent="0.25">
      <c r="R10252" s="263"/>
      <c r="T10252" s="276"/>
      <c r="U10252" s="284"/>
    </row>
    <row r="10253" spans="18:21" s="105" customFormat="1" x14ac:dyDescent="0.25">
      <c r="R10253" s="263"/>
      <c r="T10253" s="276"/>
      <c r="U10253" s="284"/>
    </row>
    <row r="10254" spans="18:21" s="105" customFormat="1" x14ac:dyDescent="0.25">
      <c r="R10254" s="263"/>
      <c r="T10254" s="276"/>
      <c r="U10254" s="284"/>
    </row>
    <row r="10255" spans="18:21" s="105" customFormat="1" x14ac:dyDescent="0.25">
      <c r="R10255" s="263"/>
      <c r="T10255" s="276"/>
      <c r="U10255" s="284"/>
    </row>
    <row r="10256" spans="18:21" s="105" customFormat="1" x14ac:dyDescent="0.25">
      <c r="R10256" s="263"/>
      <c r="T10256" s="276"/>
      <c r="U10256" s="284"/>
    </row>
    <row r="10257" spans="18:21" s="105" customFormat="1" x14ac:dyDescent="0.25">
      <c r="R10257" s="263"/>
      <c r="T10257" s="276"/>
      <c r="U10257" s="284"/>
    </row>
    <row r="10258" spans="18:21" s="105" customFormat="1" x14ac:dyDescent="0.25">
      <c r="R10258" s="263"/>
      <c r="T10258" s="276"/>
      <c r="U10258" s="284"/>
    </row>
    <row r="10259" spans="18:21" s="105" customFormat="1" x14ac:dyDescent="0.25">
      <c r="R10259" s="263"/>
      <c r="T10259" s="276"/>
      <c r="U10259" s="284"/>
    </row>
    <row r="10260" spans="18:21" s="105" customFormat="1" x14ac:dyDescent="0.25">
      <c r="R10260" s="263"/>
      <c r="T10260" s="276"/>
      <c r="U10260" s="284"/>
    </row>
    <row r="10261" spans="18:21" s="105" customFormat="1" x14ac:dyDescent="0.25">
      <c r="R10261" s="263"/>
      <c r="T10261" s="276"/>
      <c r="U10261" s="284"/>
    </row>
    <row r="10262" spans="18:21" s="105" customFormat="1" x14ac:dyDescent="0.25">
      <c r="R10262" s="263"/>
      <c r="T10262" s="276"/>
      <c r="U10262" s="284"/>
    </row>
    <row r="10263" spans="18:21" s="105" customFormat="1" x14ac:dyDescent="0.25">
      <c r="R10263" s="263"/>
      <c r="T10263" s="276"/>
      <c r="U10263" s="284"/>
    </row>
    <row r="10264" spans="18:21" s="105" customFormat="1" x14ac:dyDescent="0.25">
      <c r="R10264" s="263"/>
      <c r="T10264" s="276"/>
      <c r="U10264" s="284"/>
    </row>
    <row r="10265" spans="18:21" s="105" customFormat="1" x14ac:dyDescent="0.25">
      <c r="R10265" s="263"/>
      <c r="T10265" s="276"/>
      <c r="U10265" s="284"/>
    </row>
    <row r="10266" spans="18:21" s="105" customFormat="1" x14ac:dyDescent="0.25">
      <c r="R10266" s="263"/>
      <c r="T10266" s="276"/>
      <c r="U10266" s="284"/>
    </row>
    <row r="10267" spans="18:21" s="105" customFormat="1" x14ac:dyDescent="0.25">
      <c r="R10267" s="263"/>
      <c r="T10267" s="276"/>
      <c r="U10267" s="284"/>
    </row>
    <row r="10268" spans="18:21" s="105" customFormat="1" x14ac:dyDescent="0.25">
      <c r="R10268" s="263"/>
      <c r="T10268" s="276"/>
      <c r="U10268" s="284"/>
    </row>
    <row r="10269" spans="18:21" s="105" customFormat="1" x14ac:dyDescent="0.25">
      <c r="R10269" s="263"/>
      <c r="T10269" s="276"/>
      <c r="U10269" s="284"/>
    </row>
    <row r="10270" spans="18:21" s="105" customFormat="1" x14ac:dyDescent="0.25">
      <c r="R10270" s="263"/>
      <c r="T10270" s="276"/>
      <c r="U10270" s="284"/>
    </row>
    <row r="10271" spans="18:21" s="105" customFormat="1" x14ac:dyDescent="0.25">
      <c r="R10271" s="263"/>
      <c r="T10271" s="276"/>
      <c r="U10271" s="284"/>
    </row>
    <row r="10272" spans="18:21" s="105" customFormat="1" x14ac:dyDescent="0.25">
      <c r="R10272" s="263"/>
      <c r="T10272" s="276"/>
      <c r="U10272" s="284"/>
    </row>
    <row r="10273" spans="18:21" s="105" customFormat="1" x14ac:dyDescent="0.25">
      <c r="R10273" s="263"/>
      <c r="T10273" s="276"/>
      <c r="U10273" s="284"/>
    </row>
    <row r="10274" spans="18:21" s="105" customFormat="1" x14ac:dyDescent="0.25">
      <c r="R10274" s="263"/>
      <c r="T10274" s="276"/>
      <c r="U10274" s="284"/>
    </row>
    <row r="10275" spans="18:21" s="105" customFormat="1" x14ac:dyDescent="0.25">
      <c r="R10275" s="263"/>
      <c r="T10275" s="276"/>
      <c r="U10275" s="284"/>
    </row>
    <row r="10276" spans="18:21" s="105" customFormat="1" x14ac:dyDescent="0.25">
      <c r="R10276" s="263"/>
      <c r="T10276" s="276"/>
      <c r="U10276" s="284"/>
    </row>
    <row r="10277" spans="18:21" s="105" customFormat="1" x14ac:dyDescent="0.25">
      <c r="R10277" s="263"/>
      <c r="T10277" s="276"/>
      <c r="U10277" s="284"/>
    </row>
    <row r="10278" spans="18:21" s="105" customFormat="1" x14ac:dyDescent="0.25">
      <c r="R10278" s="263"/>
      <c r="T10278" s="276"/>
      <c r="U10278" s="284"/>
    </row>
    <row r="10279" spans="18:21" s="105" customFormat="1" x14ac:dyDescent="0.25">
      <c r="R10279" s="263"/>
      <c r="T10279" s="276"/>
      <c r="U10279" s="284"/>
    </row>
    <row r="10280" spans="18:21" s="105" customFormat="1" x14ac:dyDescent="0.25">
      <c r="R10280" s="263"/>
      <c r="T10280" s="276"/>
      <c r="U10280" s="284"/>
    </row>
    <row r="10281" spans="18:21" s="105" customFormat="1" x14ac:dyDescent="0.25">
      <c r="R10281" s="263"/>
      <c r="T10281" s="276"/>
      <c r="U10281" s="284"/>
    </row>
    <row r="10282" spans="18:21" s="105" customFormat="1" x14ac:dyDescent="0.25">
      <c r="R10282" s="263"/>
      <c r="T10282" s="276"/>
      <c r="U10282" s="284"/>
    </row>
    <row r="10283" spans="18:21" s="105" customFormat="1" x14ac:dyDescent="0.25">
      <c r="R10283" s="263"/>
      <c r="T10283" s="276"/>
      <c r="U10283" s="284"/>
    </row>
    <row r="10284" spans="18:21" s="105" customFormat="1" x14ac:dyDescent="0.25">
      <c r="R10284" s="263"/>
      <c r="T10284" s="276"/>
      <c r="U10284" s="284"/>
    </row>
    <row r="10285" spans="18:21" s="105" customFormat="1" x14ac:dyDescent="0.25">
      <c r="R10285" s="263"/>
      <c r="T10285" s="276"/>
      <c r="U10285" s="284"/>
    </row>
    <row r="10286" spans="18:21" s="105" customFormat="1" x14ac:dyDescent="0.25">
      <c r="R10286" s="263"/>
      <c r="T10286" s="276"/>
      <c r="U10286" s="284"/>
    </row>
    <row r="10287" spans="18:21" s="105" customFormat="1" x14ac:dyDescent="0.25">
      <c r="R10287" s="263"/>
      <c r="T10287" s="276"/>
      <c r="U10287" s="284"/>
    </row>
    <row r="10288" spans="18:21" s="105" customFormat="1" x14ac:dyDescent="0.25">
      <c r="R10288" s="263"/>
      <c r="T10288" s="276"/>
      <c r="U10288" s="284"/>
    </row>
    <row r="10289" spans="18:21" s="105" customFormat="1" x14ac:dyDescent="0.25">
      <c r="R10289" s="263"/>
      <c r="T10289" s="276"/>
      <c r="U10289" s="284"/>
    </row>
    <row r="10290" spans="18:21" s="105" customFormat="1" x14ac:dyDescent="0.25">
      <c r="R10290" s="263"/>
      <c r="T10290" s="276"/>
      <c r="U10290" s="284"/>
    </row>
    <row r="10291" spans="18:21" s="105" customFormat="1" x14ac:dyDescent="0.25">
      <c r="R10291" s="263"/>
      <c r="T10291" s="276"/>
      <c r="U10291" s="284"/>
    </row>
    <row r="10292" spans="18:21" s="105" customFormat="1" x14ac:dyDescent="0.25">
      <c r="R10292" s="263"/>
      <c r="T10292" s="276"/>
      <c r="U10292" s="284"/>
    </row>
    <row r="10293" spans="18:21" s="105" customFormat="1" x14ac:dyDescent="0.25">
      <c r="R10293" s="263"/>
      <c r="T10293" s="276"/>
      <c r="U10293" s="284"/>
    </row>
    <row r="10294" spans="18:21" s="105" customFormat="1" x14ac:dyDescent="0.25">
      <c r="R10294" s="263"/>
      <c r="T10294" s="276"/>
      <c r="U10294" s="284"/>
    </row>
    <row r="10295" spans="18:21" s="105" customFormat="1" x14ac:dyDescent="0.25">
      <c r="R10295" s="263"/>
      <c r="T10295" s="276"/>
      <c r="U10295" s="284"/>
    </row>
    <row r="10296" spans="18:21" s="105" customFormat="1" x14ac:dyDescent="0.25">
      <c r="R10296" s="263"/>
      <c r="T10296" s="276"/>
      <c r="U10296" s="284"/>
    </row>
    <row r="10297" spans="18:21" s="105" customFormat="1" x14ac:dyDescent="0.25">
      <c r="R10297" s="263"/>
      <c r="T10297" s="276"/>
      <c r="U10297" s="284"/>
    </row>
    <row r="10298" spans="18:21" s="105" customFormat="1" x14ac:dyDescent="0.25">
      <c r="R10298" s="263"/>
      <c r="T10298" s="276"/>
      <c r="U10298" s="284"/>
    </row>
    <row r="10299" spans="18:21" s="105" customFormat="1" x14ac:dyDescent="0.25">
      <c r="R10299" s="263"/>
      <c r="T10299" s="276"/>
      <c r="U10299" s="284"/>
    </row>
    <row r="10300" spans="18:21" s="105" customFormat="1" x14ac:dyDescent="0.25">
      <c r="R10300" s="263"/>
      <c r="T10300" s="276"/>
      <c r="U10300" s="284"/>
    </row>
    <row r="10301" spans="18:21" s="105" customFormat="1" x14ac:dyDescent="0.25">
      <c r="R10301" s="263"/>
      <c r="T10301" s="276"/>
      <c r="U10301" s="284"/>
    </row>
    <row r="10302" spans="18:21" s="105" customFormat="1" x14ac:dyDescent="0.25">
      <c r="R10302" s="263"/>
      <c r="T10302" s="276"/>
      <c r="U10302" s="284"/>
    </row>
    <row r="10303" spans="18:21" s="105" customFormat="1" x14ac:dyDescent="0.25">
      <c r="R10303" s="263"/>
      <c r="T10303" s="276"/>
      <c r="U10303" s="284"/>
    </row>
    <row r="10304" spans="18:21" s="105" customFormat="1" x14ac:dyDescent="0.25">
      <c r="R10304" s="263"/>
      <c r="T10304" s="276"/>
      <c r="U10304" s="284"/>
    </row>
    <row r="10305" spans="18:21" s="105" customFormat="1" x14ac:dyDescent="0.25">
      <c r="R10305" s="263"/>
      <c r="T10305" s="276"/>
      <c r="U10305" s="284"/>
    </row>
    <row r="10306" spans="18:21" s="105" customFormat="1" x14ac:dyDescent="0.25">
      <c r="R10306" s="263"/>
      <c r="T10306" s="276"/>
      <c r="U10306" s="284"/>
    </row>
    <row r="10307" spans="18:21" s="105" customFormat="1" x14ac:dyDescent="0.25">
      <c r="R10307" s="263"/>
      <c r="T10307" s="276"/>
      <c r="U10307" s="284"/>
    </row>
    <row r="10308" spans="18:21" s="105" customFormat="1" x14ac:dyDescent="0.25">
      <c r="R10308" s="263"/>
      <c r="T10308" s="276"/>
      <c r="U10308" s="284"/>
    </row>
    <row r="10309" spans="18:21" s="105" customFormat="1" x14ac:dyDescent="0.25">
      <c r="R10309" s="263"/>
      <c r="T10309" s="276"/>
      <c r="U10309" s="284"/>
    </row>
    <row r="10310" spans="18:21" s="105" customFormat="1" x14ac:dyDescent="0.25">
      <c r="R10310" s="263"/>
      <c r="T10310" s="276"/>
      <c r="U10310" s="284"/>
    </row>
    <row r="10311" spans="18:21" s="105" customFormat="1" x14ac:dyDescent="0.25">
      <c r="R10311" s="263"/>
      <c r="T10311" s="276"/>
      <c r="U10311" s="284"/>
    </row>
    <row r="10312" spans="18:21" s="105" customFormat="1" x14ac:dyDescent="0.25">
      <c r="R10312" s="263"/>
      <c r="T10312" s="276"/>
      <c r="U10312" s="284"/>
    </row>
    <row r="10313" spans="18:21" s="105" customFormat="1" x14ac:dyDescent="0.25">
      <c r="R10313" s="263"/>
      <c r="T10313" s="276"/>
      <c r="U10313" s="284"/>
    </row>
    <row r="10314" spans="18:21" s="105" customFormat="1" x14ac:dyDescent="0.25">
      <c r="R10314" s="263"/>
      <c r="T10314" s="276"/>
      <c r="U10314" s="284"/>
    </row>
    <row r="10315" spans="18:21" s="105" customFormat="1" x14ac:dyDescent="0.25">
      <c r="R10315" s="263"/>
      <c r="T10315" s="276"/>
      <c r="U10315" s="284"/>
    </row>
    <row r="10316" spans="18:21" s="105" customFormat="1" x14ac:dyDescent="0.25">
      <c r="R10316" s="263"/>
      <c r="T10316" s="276"/>
      <c r="U10316" s="284"/>
    </row>
    <row r="10317" spans="18:21" s="105" customFormat="1" x14ac:dyDescent="0.25">
      <c r="R10317" s="263"/>
      <c r="T10317" s="276"/>
      <c r="U10317" s="284"/>
    </row>
    <row r="10318" spans="18:21" s="105" customFormat="1" x14ac:dyDescent="0.25">
      <c r="R10318" s="263"/>
      <c r="T10318" s="276"/>
      <c r="U10318" s="284"/>
    </row>
    <row r="10319" spans="18:21" s="105" customFormat="1" x14ac:dyDescent="0.25">
      <c r="R10319" s="263"/>
      <c r="T10319" s="276"/>
      <c r="U10319" s="284"/>
    </row>
    <row r="10320" spans="18:21" s="105" customFormat="1" x14ac:dyDescent="0.25">
      <c r="R10320" s="263"/>
      <c r="T10320" s="276"/>
      <c r="U10320" s="284"/>
    </row>
    <row r="10321" spans="18:21" s="105" customFormat="1" x14ac:dyDescent="0.25">
      <c r="R10321" s="263"/>
      <c r="T10321" s="276"/>
      <c r="U10321" s="284"/>
    </row>
    <row r="10322" spans="18:21" s="105" customFormat="1" x14ac:dyDescent="0.25">
      <c r="R10322" s="263"/>
      <c r="T10322" s="276"/>
      <c r="U10322" s="284"/>
    </row>
    <row r="10323" spans="18:21" s="105" customFormat="1" x14ac:dyDescent="0.25">
      <c r="R10323" s="263"/>
      <c r="T10323" s="276"/>
      <c r="U10323" s="284"/>
    </row>
    <row r="10324" spans="18:21" s="105" customFormat="1" x14ac:dyDescent="0.25">
      <c r="R10324" s="263"/>
      <c r="T10324" s="276"/>
      <c r="U10324" s="284"/>
    </row>
    <row r="10325" spans="18:21" s="105" customFormat="1" x14ac:dyDescent="0.25">
      <c r="R10325" s="263"/>
      <c r="T10325" s="276"/>
      <c r="U10325" s="284"/>
    </row>
    <row r="10326" spans="18:21" s="105" customFormat="1" x14ac:dyDescent="0.25">
      <c r="R10326" s="263"/>
      <c r="T10326" s="276"/>
      <c r="U10326" s="284"/>
    </row>
    <row r="10327" spans="18:21" s="105" customFormat="1" x14ac:dyDescent="0.25">
      <c r="R10327" s="263"/>
      <c r="T10327" s="276"/>
      <c r="U10327" s="284"/>
    </row>
    <row r="10328" spans="18:21" s="105" customFormat="1" x14ac:dyDescent="0.25">
      <c r="R10328" s="263"/>
      <c r="T10328" s="276"/>
      <c r="U10328" s="284"/>
    </row>
    <row r="10329" spans="18:21" s="105" customFormat="1" x14ac:dyDescent="0.25">
      <c r="R10329" s="263"/>
      <c r="T10329" s="276"/>
      <c r="U10329" s="284"/>
    </row>
    <row r="10330" spans="18:21" s="105" customFormat="1" x14ac:dyDescent="0.25">
      <c r="R10330" s="263"/>
      <c r="T10330" s="276"/>
      <c r="U10330" s="284"/>
    </row>
    <row r="10331" spans="18:21" s="105" customFormat="1" x14ac:dyDescent="0.25">
      <c r="R10331" s="263"/>
      <c r="T10331" s="276"/>
      <c r="U10331" s="284"/>
    </row>
    <row r="10332" spans="18:21" s="105" customFormat="1" x14ac:dyDescent="0.25">
      <c r="R10332" s="263"/>
      <c r="T10332" s="276"/>
      <c r="U10332" s="284"/>
    </row>
    <row r="10333" spans="18:21" s="105" customFormat="1" x14ac:dyDescent="0.25">
      <c r="R10333" s="263"/>
      <c r="T10333" s="276"/>
      <c r="U10333" s="284"/>
    </row>
    <row r="10334" spans="18:21" s="105" customFormat="1" x14ac:dyDescent="0.25">
      <c r="R10334" s="263"/>
      <c r="T10334" s="276"/>
      <c r="U10334" s="284"/>
    </row>
    <row r="10335" spans="18:21" s="105" customFormat="1" x14ac:dyDescent="0.25">
      <c r="R10335" s="263"/>
      <c r="T10335" s="276"/>
      <c r="U10335" s="284"/>
    </row>
    <row r="10336" spans="18:21" s="105" customFormat="1" x14ac:dyDescent="0.25">
      <c r="R10336" s="263"/>
      <c r="T10336" s="276"/>
      <c r="U10336" s="284"/>
    </row>
    <row r="10337" spans="18:21" s="105" customFormat="1" x14ac:dyDescent="0.25">
      <c r="R10337" s="263"/>
      <c r="T10337" s="276"/>
      <c r="U10337" s="284"/>
    </row>
    <row r="10338" spans="18:21" s="105" customFormat="1" x14ac:dyDescent="0.25">
      <c r="R10338" s="263"/>
      <c r="T10338" s="276"/>
      <c r="U10338" s="284"/>
    </row>
    <row r="10339" spans="18:21" s="105" customFormat="1" x14ac:dyDescent="0.25">
      <c r="R10339" s="263"/>
      <c r="T10339" s="276"/>
      <c r="U10339" s="284"/>
    </row>
    <row r="10340" spans="18:21" s="105" customFormat="1" x14ac:dyDescent="0.25">
      <c r="R10340" s="263"/>
      <c r="T10340" s="276"/>
      <c r="U10340" s="284"/>
    </row>
    <row r="10341" spans="18:21" s="105" customFormat="1" x14ac:dyDescent="0.25">
      <c r="R10341" s="263"/>
      <c r="T10341" s="276"/>
      <c r="U10341" s="284"/>
    </row>
    <row r="10342" spans="18:21" s="105" customFormat="1" x14ac:dyDescent="0.25">
      <c r="R10342" s="263"/>
      <c r="T10342" s="276"/>
      <c r="U10342" s="284"/>
    </row>
    <row r="10343" spans="18:21" s="105" customFormat="1" x14ac:dyDescent="0.25">
      <c r="R10343" s="263"/>
      <c r="T10343" s="276"/>
      <c r="U10343" s="284"/>
    </row>
    <row r="10344" spans="18:21" s="105" customFormat="1" x14ac:dyDescent="0.25">
      <c r="R10344" s="263"/>
      <c r="T10344" s="276"/>
      <c r="U10344" s="284"/>
    </row>
    <row r="10345" spans="18:21" s="105" customFormat="1" x14ac:dyDescent="0.25">
      <c r="R10345" s="263"/>
      <c r="T10345" s="276"/>
      <c r="U10345" s="284"/>
    </row>
    <row r="10346" spans="18:21" s="105" customFormat="1" x14ac:dyDescent="0.25">
      <c r="R10346" s="263"/>
      <c r="T10346" s="276"/>
      <c r="U10346" s="284"/>
    </row>
    <row r="10347" spans="18:21" s="105" customFormat="1" x14ac:dyDescent="0.25">
      <c r="R10347" s="263"/>
      <c r="T10347" s="276"/>
      <c r="U10347" s="284"/>
    </row>
    <row r="10348" spans="18:21" s="105" customFormat="1" x14ac:dyDescent="0.25">
      <c r="R10348" s="263"/>
      <c r="T10348" s="276"/>
      <c r="U10348" s="284"/>
    </row>
    <row r="10349" spans="18:21" s="105" customFormat="1" x14ac:dyDescent="0.25">
      <c r="R10349" s="263"/>
      <c r="T10349" s="276"/>
      <c r="U10349" s="284"/>
    </row>
    <row r="10350" spans="18:21" s="105" customFormat="1" x14ac:dyDescent="0.25">
      <c r="R10350" s="263"/>
      <c r="T10350" s="276"/>
      <c r="U10350" s="284"/>
    </row>
    <row r="10351" spans="18:21" s="105" customFormat="1" x14ac:dyDescent="0.25">
      <c r="R10351" s="263"/>
      <c r="T10351" s="276"/>
      <c r="U10351" s="284"/>
    </row>
    <row r="10352" spans="18:21" s="105" customFormat="1" x14ac:dyDescent="0.25">
      <c r="R10352" s="263"/>
      <c r="T10352" s="276"/>
      <c r="U10352" s="284"/>
    </row>
    <row r="10353" spans="18:21" s="105" customFormat="1" x14ac:dyDescent="0.25">
      <c r="R10353" s="263"/>
      <c r="T10353" s="276"/>
      <c r="U10353" s="284"/>
    </row>
    <row r="10354" spans="18:21" s="105" customFormat="1" x14ac:dyDescent="0.25">
      <c r="R10354" s="263"/>
      <c r="T10354" s="276"/>
      <c r="U10354" s="284"/>
    </row>
    <row r="10355" spans="18:21" s="105" customFormat="1" x14ac:dyDescent="0.25">
      <c r="R10355" s="263"/>
      <c r="T10355" s="276"/>
      <c r="U10355" s="284"/>
    </row>
    <row r="10356" spans="18:21" s="105" customFormat="1" x14ac:dyDescent="0.25">
      <c r="R10356" s="263"/>
      <c r="T10356" s="276"/>
      <c r="U10356" s="284"/>
    </row>
    <row r="10357" spans="18:21" s="105" customFormat="1" x14ac:dyDescent="0.25">
      <c r="R10357" s="263"/>
      <c r="T10357" s="276"/>
      <c r="U10357" s="284"/>
    </row>
    <row r="10358" spans="18:21" s="105" customFormat="1" x14ac:dyDescent="0.25">
      <c r="R10358" s="263"/>
      <c r="T10358" s="276"/>
      <c r="U10358" s="284"/>
    </row>
    <row r="10359" spans="18:21" s="105" customFormat="1" x14ac:dyDescent="0.25">
      <c r="R10359" s="263"/>
      <c r="T10359" s="276"/>
      <c r="U10359" s="284"/>
    </row>
    <row r="10360" spans="18:21" s="105" customFormat="1" x14ac:dyDescent="0.25">
      <c r="R10360" s="263"/>
      <c r="T10360" s="276"/>
      <c r="U10360" s="284"/>
    </row>
    <row r="10361" spans="18:21" s="105" customFormat="1" x14ac:dyDescent="0.25">
      <c r="R10361" s="263"/>
      <c r="T10361" s="276"/>
      <c r="U10361" s="284"/>
    </row>
    <row r="10362" spans="18:21" s="105" customFormat="1" x14ac:dyDescent="0.25">
      <c r="R10362" s="263"/>
      <c r="T10362" s="276"/>
      <c r="U10362" s="284"/>
    </row>
    <row r="10363" spans="18:21" s="105" customFormat="1" x14ac:dyDescent="0.25">
      <c r="R10363" s="263"/>
      <c r="T10363" s="276"/>
      <c r="U10363" s="284"/>
    </row>
    <row r="10364" spans="18:21" s="105" customFormat="1" x14ac:dyDescent="0.25">
      <c r="R10364" s="263"/>
      <c r="T10364" s="276"/>
      <c r="U10364" s="284"/>
    </row>
    <row r="10365" spans="18:21" s="105" customFormat="1" x14ac:dyDescent="0.25">
      <c r="R10365" s="263"/>
      <c r="T10365" s="276"/>
      <c r="U10365" s="284"/>
    </row>
    <row r="10366" spans="18:21" s="105" customFormat="1" x14ac:dyDescent="0.25">
      <c r="R10366" s="263"/>
      <c r="T10366" s="276"/>
      <c r="U10366" s="284"/>
    </row>
    <row r="10367" spans="18:21" s="105" customFormat="1" x14ac:dyDescent="0.25">
      <c r="R10367" s="263"/>
      <c r="T10367" s="276"/>
      <c r="U10367" s="284"/>
    </row>
    <row r="10368" spans="18:21" s="105" customFormat="1" x14ac:dyDescent="0.25">
      <c r="R10368" s="263"/>
      <c r="T10368" s="276"/>
      <c r="U10368" s="284"/>
    </row>
    <row r="10369" spans="18:21" s="105" customFormat="1" x14ac:dyDescent="0.25">
      <c r="R10369" s="263"/>
      <c r="T10369" s="276"/>
      <c r="U10369" s="284"/>
    </row>
    <row r="10370" spans="18:21" s="105" customFormat="1" x14ac:dyDescent="0.25">
      <c r="R10370" s="263"/>
      <c r="T10370" s="276"/>
      <c r="U10370" s="284"/>
    </row>
    <row r="10371" spans="18:21" s="105" customFormat="1" x14ac:dyDescent="0.25">
      <c r="R10371" s="263"/>
      <c r="T10371" s="276"/>
      <c r="U10371" s="284"/>
    </row>
    <row r="10372" spans="18:21" s="105" customFormat="1" x14ac:dyDescent="0.25">
      <c r="R10372" s="263"/>
      <c r="T10372" s="276"/>
      <c r="U10372" s="284"/>
    </row>
    <row r="10373" spans="18:21" s="105" customFormat="1" x14ac:dyDescent="0.25">
      <c r="R10373" s="263"/>
      <c r="T10373" s="276"/>
      <c r="U10373" s="284"/>
    </row>
    <row r="10374" spans="18:21" s="105" customFormat="1" x14ac:dyDescent="0.25">
      <c r="R10374" s="263"/>
      <c r="T10374" s="276"/>
      <c r="U10374" s="284"/>
    </row>
    <row r="10375" spans="18:21" s="105" customFormat="1" x14ac:dyDescent="0.25">
      <c r="R10375" s="263"/>
      <c r="T10375" s="276"/>
      <c r="U10375" s="284"/>
    </row>
    <row r="10376" spans="18:21" s="105" customFormat="1" x14ac:dyDescent="0.25">
      <c r="R10376" s="263"/>
      <c r="T10376" s="276"/>
      <c r="U10376" s="284"/>
    </row>
    <row r="10377" spans="18:21" s="105" customFormat="1" x14ac:dyDescent="0.25">
      <c r="R10377" s="263"/>
      <c r="T10377" s="276"/>
      <c r="U10377" s="284"/>
    </row>
    <row r="10378" spans="18:21" s="105" customFormat="1" x14ac:dyDescent="0.25">
      <c r="R10378" s="263"/>
      <c r="T10378" s="276"/>
      <c r="U10378" s="284"/>
    </row>
    <row r="10379" spans="18:21" s="105" customFormat="1" x14ac:dyDescent="0.25">
      <c r="R10379" s="263"/>
      <c r="T10379" s="276"/>
      <c r="U10379" s="284"/>
    </row>
    <row r="10380" spans="18:21" s="105" customFormat="1" x14ac:dyDescent="0.25">
      <c r="R10380" s="263"/>
      <c r="T10380" s="276"/>
      <c r="U10380" s="284"/>
    </row>
    <row r="10381" spans="18:21" s="105" customFormat="1" x14ac:dyDescent="0.25">
      <c r="R10381" s="263"/>
      <c r="T10381" s="276"/>
      <c r="U10381" s="284"/>
    </row>
    <row r="10382" spans="18:21" s="105" customFormat="1" x14ac:dyDescent="0.25">
      <c r="R10382" s="263"/>
      <c r="T10382" s="276"/>
      <c r="U10382" s="284"/>
    </row>
    <row r="10383" spans="18:21" s="105" customFormat="1" x14ac:dyDescent="0.25">
      <c r="R10383" s="263"/>
      <c r="T10383" s="276"/>
      <c r="U10383" s="284"/>
    </row>
    <row r="10384" spans="18:21" s="105" customFormat="1" x14ac:dyDescent="0.25">
      <c r="R10384" s="263"/>
      <c r="T10384" s="276"/>
      <c r="U10384" s="284"/>
    </row>
    <row r="10385" spans="18:21" s="105" customFormat="1" x14ac:dyDescent="0.25">
      <c r="R10385" s="263"/>
      <c r="T10385" s="276"/>
      <c r="U10385" s="284"/>
    </row>
    <row r="10386" spans="18:21" s="105" customFormat="1" x14ac:dyDescent="0.25">
      <c r="R10386" s="263"/>
      <c r="T10386" s="276"/>
      <c r="U10386" s="284"/>
    </row>
    <row r="10387" spans="18:21" s="105" customFormat="1" x14ac:dyDescent="0.25">
      <c r="R10387" s="263"/>
      <c r="T10387" s="276"/>
      <c r="U10387" s="284"/>
    </row>
    <row r="10388" spans="18:21" s="105" customFormat="1" x14ac:dyDescent="0.25">
      <c r="R10388" s="263"/>
      <c r="T10388" s="276"/>
      <c r="U10388" s="284"/>
    </row>
    <row r="10389" spans="18:21" s="105" customFormat="1" x14ac:dyDescent="0.25">
      <c r="R10389" s="263"/>
      <c r="T10389" s="276"/>
      <c r="U10389" s="284"/>
    </row>
    <row r="10390" spans="18:21" s="105" customFormat="1" x14ac:dyDescent="0.25">
      <c r="R10390" s="263"/>
      <c r="T10390" s="276"/>
      <c r="U10390" s="284"/>
    </row>
    <row r="10391" spans="18:21" s="105" customFormat="1" x14ac:dyDescent="0.25">
      <c r="R10391" s="263"/>
      <c r="T10391" s="276"/>
      <c r="U10391" s="284"/>
    </row>
    <row r="10392" spans="18:21" s="105" customFormat="1" x14ac:dyDescent="0.25">
      <c r="R10392" s="263"/>
      <c r="T10392" s="276"/>
      <c r="U10392" s="284"/>
    </row>
    <row r="10393" spans="18:21" s="105" customFormat="1" x14ac:dyDescent="0.25">
      <c r="R10393" s="263"/>
      <c r="T10393" s="276"/>
      <c r="U10393" s="284"/>
    </row>
    <row r="10394" spans="18:21" s="105" customFormat="1" x14ac:dyDescent="0.25">
      <c r="R10394" s="263"/>
      <c r="T10394" s="276"/>
      <c r="U10394" s="284"/>
    </row>
    <row r="10395" spans="18:21" s="105" customFormat="1" x14ac:dyDescent="0.25">
      <c r="R10395" s="263"/>
      <c r="T10395" s="276"/>
      <c r="U10395" s="284"/>
    </row>
    <row r="10396" spans="18:21" s="105" customFormat="1" x14ac:dyDescent="0.25">
      <c r="R10396" s="263"/>
      <c r="T10396" s="276"/>
      <c r="U10396" s="284"/>
    </row>
    <row r="10397" spans="18:21" s="105" customFormat="1" x14ac:dyDescent="0.25">
      <c r="R10397" s="263"/>
      <c r="T10397" s="276"/>
      <c r="U10397" s="284"/>
    </row>
    <row r="10398" spans="18:21" s="105" customFormat="1" x14ac:dyDescent="0.25">
      <c r="R10398" s="263"/>
      <c r="T10398" s="276"/>
      <c r="U10398" s="284"/>
    </row>
    <row r="10399" spans="18:21" s="105" customFormat="1" x14ac:dyDescent="0.25">
      <c r="R10399" s="263"/>
      <c r="T10399" s="276"/>
      <c r="U10399" s="284"/>
    </row>
    <row r="10400" spans="18:21" s="105" customFormat="1" x14ac:dyDescent="0.25">
      <c r="R10400" s="263"/>
      <c r="T10400" s="276"/>
      <c r="U10400" s="284"/>
    </row>
    <row r="10401" spans="18:21" s="105" customFormat="1" x14ac:dyDescent="0.25">
      <c r="R10401" s="263"/>
      <c r="T10401" s="276"/>
      <c r="U10401" s="284"/>
    </row>
    <row r="10402" spans="18:21" s="105" customFormat="1" x14ac:dyDescent="0.25">
      <c r="R10402" s="263"/>
      <c r="T10402" s="276"/>
      <c r="U10402" s="284"/>
    </row>
    <row r="10403" spans="18:21" s="105" customFormat="1" x14ac:dyDescent="0.25">
      <c r="R10403" s="263"/>
      <c r="T10403" s="276"/>
      <c r="U10403" s="284"/>
    </row>
    <row r="10404" spans="18:21" s="105" customFormat="1" x14ac:dyDescent="0.25">
      <c r="R10404" s="263"/>
      <c r="T10404" s="276"/>
      <c r="U10404" s="284"/>
    </row>
    <row r="10405" spans="18:21" s="105" customFormat="1" x14ac:dyDescent="0.25">
      <c r="R10405" s="263"/>
      <c r="T10405" s="276"/>
      <c r="U10405" s="284"/>
    </row>
    <row r="10406" spans="18:21" s="105" customFormat="1" x14ac:dyDescent="0.25">
      <c r="R10406" s="263"/>
      <c r="T10406" s="276"/>
      <c r="U10406" s="284"/>
    </row>
    <row r="10407" spans="18:21" s="105" customFormat="1" x14ac:dyDescent="0.25">
      <c r="R10407" s="263"/>
      <c r="T10407" s="276"/>
      <c r="U10407" s="284"/>
    </row>
    <row r="10408" spans="18:21" s="105" customFormat="1" x14ac:dyDescent="0.25">
      <c r="R10408" s="263"/>
      <c r="T10408" s="276"/>
      <c r="U10408" s="284"/>
    </row>
    <row r="10409" spans="18:21" s="105" customFormat="1" x14ac:dyDescent="0.25">
      <c r="R10409" s="263"/>
      <c r="T10409" s="276"/>
      <c r="U10409" s="284"/>
    </row>
    <row r="10410" spans="18:21" s="105" customFormat="1" x14ac:dyDescent="0.25">
      <c r="R10410" s="263"/>
      <c r="T10410" s="276"/>
      <c r="U10410" s="284"/>
    </row>
    <row r="10411" spans="18:21" s="105" customFormat="1" x14ac:dyDescent="0.25">
      <c r="R10411" s="263"/>
      <c r="T10411" s="276"/>
      <c r="U10411" s="284"/>
    </row>
    <row r="10412" spans="18:21" s="105" customFormat="1" x14ac:dyDescent="0.25">
      <c r="R10412" s="263"/>
      <c r="T10412" s="276"/>
      <c r="U10412" s="284"/>
    </row>
    <row r="10413" spans="18:21" s="105" customFormat="1" x14ac:dyDescent="0.25">
      <c r="R10413" s="263"/>
      <c r="T10413" s="276"/>
      <c r="U10413" s="284"/>
    </row>
    <row r="10414" spans="18:21" s="105" customFormat="1" x14ac:dyDescent="0.25">
      <c r="R10414" s="263"/>
      <c r="T10414" s="276"/>
      <c r="U10414" s="284"/>
    </row>
    <row r="10415" spans="18:21" s="105" customFormat="1" x14ac:dyDescent="0.25">
      <c r="R10415" s="263"/>
      <c r="T10415" s="276"/>
      <c r="U10415" s="284"/>
    </row>
    <row r="10416" spans="18:21" s="105" customFormat="1" x14ac:dyDescent="0.25">
      <c r="R10416" s="263"/>
      <c r="T10416" s="276"/>
      <c r="U10416" s="284"/>
    </row>
    <row r="10417" spans="18:21" s="105" customFormat="1" x14ac:dyDescent="0.25">
      <c r="R10417" s="263"/>
      <c r="T10417" s="276"/>
      <c r="U10417" s="284"/>
    </row>
    <row r="10418" spans="18:21" s="105" customFormat="1" x14ac:dyDescent="0.25">
      <c r="R10418" s="263"/>
      <c r="T10418" s="276"/>
      <c r="U10418" s="284"/>
    </row>
    <row r="10419" spans="18:21" s="105" customFormat="1" x14ac:dyDescent="0.25">
      <c r="R10419" s="263"/>
      <c r="T10419" s="276"/>
      <c r="U10419" s="284"/>
    </row>
    <row r="10420" spans="18:21" s="105" customFormat="1" x14ac:dyDescent="0.25">
      <c r="R10420" s="263"/>
      <c r="T10420" s="276"/>
      <c r="U10420" s="284"/>
    </row>
    <row r="10421" spans="18:21" s="105" customFormat="1" x14ac:dyDescent="0.25">
      <c r="R10421" s="263"/>
      <c r="T10421" s="276"/>
      <c r="U10421" s="284"/>
    </row>
    <row r="10422" spans="18:21" s="105" customFormat="1" x14ac:dyDescent="0.25">
      <c r="R10422" s="263"/>
      <c r="T10422" s="276"/>
      <c r="U10422" s="284"/>
    </row>
    <row r="10423" spans="18:21" s="105" customFormat="1" x14ac:dyDescent="0.25">
      <c r="R10423" s="263"/>
      <c r="T10423" s="276"/>
      <c r="U10423" s="284"/>
    </row>
    <row r="10424" spans="18:21" s="105" customFormat="1" x14ac:dyDescent="0.25">
      <c r="R10424" s="263"/>
      <c r="T10424" s="276"/>
      <c r="U10424" s="284"/>
    </row>
    <row r="10425" spans="18:21" s="105" customFormat="1" x14ac:dyDescent="0.25">
      <c r="R10425" s="263"/>
      <c r="T10425" s="276"/>
      <c r="U10425" s="284"/>
    </row>
    <row r="10426" spans="18:21" s="105" customFormat="1" x14ac:dyDescent="0.25">
      <c r="R10426" s="263"/>
      <c r="T10426" s="276"/>
      <c r="U10426" s="284"/>
    </row>
    <row r="10427" spans="18:21" s="105" customFormat="1" x14ac:dyDescent="0.25">
      <c r="R10427" s="263"/>
      <c r="T10427" s="276"/>
      <c r="U10427" s="284"/>
    </row>
    <row r="10428" spans="18:21" s="105" customFormat="1" x14ac:dyDescent="0.25">
      <c r="R10428" s="263"/>
      <c r="T10428" s="276"/>
      <c r="U10428" s="284"/>
    </row>
    <row r="10429" spans="18:21" s="105" customFormat="1" x14ac:dyDescent="0.25">
      <c r="R10429" s="263"/>
      <c r="T10429" s="276"/>
      <c r="U10429" s="284"/>
    </row>
    <row r="10430" spans="18:21" s="105" customFormat="1" x14ac:dyDescent="0.25">
      <c r="R10430" s="263"/>
      <c r="T10430" s="276"/>
      <c r="U10430" s="284"/>
    </row>
    <row r="10431" spans="18:21" s="105" customFormat="1" x14ac:dyDescent="0.25">
      <c r="R10431" s="263"/>
      <c r="T10431" s="276"/>
      <c r="U10431" s="284"/>
    </row>
    <row r="10432" spans="18:21" s="105" customFormat="1" x14ac:dyDescent="0.25">
      <c r="R10432" s="263"/>
      <c r="T10432" s="276"/>
      <c r="U10432" s="284"/>
    </row>
    <row r="10433" spans="18:21" s="105" customFormat="1" x14ac:dyDescent="0.25">
      <c r="R10433" s="263"/>
      <c r="T10433" s="276"/>
      <c r="U10433" s="284"/>
    </row>
    <row r="10434" spans="18:21" s="105" customFormat="1" x14ac:dyDescent="0.25">
      <c r="R10434" s="263"/>
      <c r="T10434" s="276"/>
      <c r="U10434" s="284"/>
    </row>
    <row r="10435" spans="18:21" s="105" customFormat="1" x14ac:dyDescent="0.25">
      <c r="R10435" s="263"/>
      <c r="T10435" s="276"/>
      <c r="U10435" s="284"/>
    </row>
    <row r="10436" spans="18:21" s="105" customFormat="1" x14ac:dyDescent="0.25">
      <c r="R10436" s="263"/>
      <c r="T10436" s="276"/>
      <c r="U10436" s="284"/>
    </row>
    <row r="10437" spans="18:21" s="105" customFormat="1" x14ac:dyDescent="0.25">
      <c r="R10437" s="263"/>
      <c r="T10437" s="276"/>
      <c r="U10437" s="284"/>
    </row>
    <row r="10438" spans="18:21" s="105" customFormat="1" x14ac:dyDescent="0.25">
      <c r="R10438" s="263"/>
      <c r="T10438" s="276"/>
      <c r="U10438" s="284"/>
    </row>
    <row r="10439" spans="18:21" s="105" customFormat="1" x14ac:dyDescent="0.25">
      <c r="R10439" s="263"/>
      <c r="T10439" s="276"/>
      <c r="U10439" s="284"/>
    </row>
    <row r="10440" spans="18:21" s="105" customFormat="1" x14ac:dyDescent="0.25">
      <c r="R10440" s="263"/>
      <c r="T10440" s="276"/>
      <c r="U10440" s="284"/>
    </row>
    <row r="10441" spans="18:21" s="105" customFormat="1" x14ac:dyDescent="0.25">
      <c r="R10441" s="263"/>
      <c r="T10441" s="276"/>
      <c r="U10441" s="284"/>
    </row>
    <row r="10442" spans="18:21" s="105" customFormat="1" x14ac:dyDescent="0.25">
      <c r="R10442" s="263"/>
      <c r="T10442" s="276"/>
      <c r="U10442" s="284"/>
    </row>
    <row r="10443" spans="18:21" s="105" customFormat="1" x14ac:dyDescent="0.25">
      <c r="R10443" s="263"/>
      <c r="T10443" s="276"/>
      <c r="U10443" s="284"/>
    </row>
    <row r="10444" spans="18:21" s="105" customFormat="1" x14ac:dyDescent="0.25">
      <c r="R10444" s="263"/>
      <c r="T10444" s="276"/>
      <c r="U10444" s="284"/>
    </row>
    <row r="10445" spans="18:21" s="105" customFormat="1" x14ac:dyDescent="0.25">
      <c r="R10445" s="263"/>
      <c r="T10445" s="276"/>
      <c r="U10445" s="284"/>
    </row>
    <row r="10446" spans="18:21" s="105" customFormat="1" x14ac:dyDescent="0.25">
      <c r="R10446" s="263"/>
      <c r="T10446" s="276"/>
      <c r="U10446" s="284"/>
    </row>
    <row r="10447" spans="18:21" s="105" customFormat="1" x14ac:dyDescent="0.25">
      <c r="R10447" s="263"/>
      <c r="T10447" s="276"/>
      <c r="U10447" s="284"/>
    </row>
    <row r="10448" spans="18:21" s="105" customFormat="1" x14ac:dyDescent="0.25">
      <c r="R10448" s="263"/>
      <c r="T10448" s="276"/>
      <c r="U10448" s="284"/>
    </row>
    <row r="10449" spans="18:21" s="105" customFormat="1" x14ac:dyDescent="0.25">
      <c r="R10449" s="263"/>
      <c r="T10449" s="276"/>
      <c r="U10449" s="284"/>
    </row>
    <row r="10450" spans="18:21" s="105" customFormat="1" x14ac:dyDescent="0.25">
      <c r="R10450" s="263"/>
      <c r="T10450" s="276"/>
      <c r="U10450" s="284"/>
    </row>
    <row r="10451" spans="18:21" s="105" customFormat="1" x14ac:dyDescent="0.25">
      <c r="R10451" s="263"/>
      <c r="T10451" s="276"/>
      <c r="U10451" s="284"/>
    </row>
    <row r="10452" spans="18:21" s="105" customFormat="1" x14ac:dyDescent="0.25">
      <c r="R10452" s="263"/>
      <c r="T10452" s="276"/>
      <c r="U10452" s="284"/>
    </row>
    <row r="10453" spans="18:21" s="105" customFormat="1" x14ac:dyDescent="0.25">
      <c r="R10453" s="263"/>
      <c r="T10453" s="276"/>
      <c r="U10453" s="284"/>
    </row>
    <row r="10454" spans="18:21" s="105" customFormat="1" x14ac:dyDescent="0.25">
      <c r="R10454" s="263"/>
      <c r="T10454" s="276"/>
      <c r="U10454" s="284"/>
    </row>
    <row r="10455" spans="18:21" s="105" customFormat="1" x14ac:dyDescent="0.25">
      <c r="R10455" s="263"/>
      <c r="T10455" s="276"/>
      <c r="U10455" s="284"/>
    </row>
    <row r="10456" spans="18:21" s="105" customFormat="1" x14ac:dyDescent="0.25">
      <c r="R10456" s="263"/>
      <c r="T10456" s="276"/>
      <c r="U10456" s="284"/>
    </row>
    <row r="10457" spans="18:21" s="105" customFormat="1" x14ac:dyDescent="0.25">
      <c r="R10457" s="263"/>
      <c r="T10457" s="276"/>
      <c r="U10457" s="284"/>
    </row>
    <row r="10458" spans="18:21" s="105" customFormat="1" x14ac:dyDescent="0.25">
      <c r="R10458" s="263"/>
      <c r="T10458" s="276"/>
      <c r="U10458" s="284"/>
    </row>
    <row r="10459" spans="18:21" s="105" customFormat="1" x14ac:dyDescent="0.25">
      <c r="R10459" s="263"/>
      <c r="T10459" s="276"/>
      <c r="U10459" s="284"/>
    </row>
    <row r="10460" spans="18:21" s="105" customFormat="1" x14ac:dyDescent="0.25">
      <c r="R10460" s="263"/>
      <c r="T10460" s="276"/>
      <c r="U10460" s="284"/>
    </row>
    <row r="10461" spans="18:21" s="105" customFormat="1" x14ac:dyDescent="0.25">
      <c r="R10461" s="263"/>
      <c r="T10461" s="276"/>
      <c r="U10461" s="284"/>
    </row>
    <row r="10462" spans="18:21" s="105" customFormat="1" x14ac:dyDescent="0.25">
      <c r="R10462" s="263"/>
      <c r="T10462" s="276"/>
      <c r="U10462" s="284"/>
    </row>
    <row r="10463" spans="18:21" s="105" customFormat="1" x14ac:dyDescent="0.25">
      <c r="R10463" s="263"/>
      <c r="T10463" s="276"/>
      <c r="U10463" s="284"/>
    </row>
    <row r="10464" spans="18:21" s="105" customFormat="1" x14ac:dyDescent="0.25">
      <c r="R10464" s="263"/>
      <c r="T10464" s="276"/>
      <c r="U10464" s="284"/>
    </row>
    <row r="10465" spans="18:21" s="105" customFormat="1" x14ac:dyDescent="0.25">
      <c r="R10465" s="263"/>
      <c r="T10465" s="276"/>
      <c r="U10465" s="284"/>
    </row>
    <row r="10466" spans="18:21" s="105" customFormat="1" x14ac:dyDescent="0.25">
      <c r="R10466" s="263"/>
      <c r="T10466" s="276"/>
      <c r="U10466" s="284"/>
    </row>
    <row r="10467" spans="18:21" s="105" customFormat="1" x14ac:dyDescent="0.25">
      <c r="R10467" s="263"/>
      <c r="T10467" s="276"/>
      <c r="U10467" s="284"/>
    </row>
    <row r="10468" spans="18:21" s="105" customFormat="1" x14ac:dyDescent="0.25">
      <c r="R10468" s="263"/>
      <c r="T10468" s="276"/>
      <c r="U10468" s="284"/>
    </row>
    <row r="10469" spans="18:21" s="105" customFormat="1" x14ac:dyDescent="0.25">
      <c r="R10469" s="263"/>
      <c r="T10469" s="276"/>
      <c r="U10469" s="284"/>
    </row>
    <row r="10470" spans="18:21" s="105" customFormat="1" x14ac:dyDescent="0.25">
      <c r="R10470" s="263"/>
      <c r="T10470" s="276"/>
      <c r="U10470" s="284"/>
    </row>
    <row r="10471" spans="18:21" s="105" customFormat="1" x14ac:dyDescent="0.25">
      <c r="R10471" s="263"/>
      <c r="T10471" s="276"/>
      <c r="U10471" s="284"/>
    </row>
    <row r="10472" spans="18:21" s="105" customFormat="1" x14ac:dyDescent="0.25">
      <c r="R10472" s="263"/>
      <c r="T10472" s="276"/>
      <c r="U10472" s="284"/>
    </row>
    <row r="10473" spans="18:21" s="105" customFormat="1" x14ac:dyDescent="0.25">
      <c r="R10473" s="263"/>
      <c r="T10473" s="276"/>
      <c r="U10473" s="284"/>
    </row>
    <row r="10474" spans="18:21" s="105" customFormat="1" x14ac:dyDescent="0.25">
      <c r="R10474" s="263"/>
      <c r="T10474" s="276"/>
      <c r="U10474" s="284"/>
    </row>
    <row r="10475" spans="18:21" s="105" customFormat="1" x14ac:dyDescent="0.25">
      <c r="R10475" s="263"/>
      <c r="T10475" s="276"/>
      <c r="U10475" s="284"/>
    </row>
    <row r="10476" spans="18:21" s="105" customFormat="1" x14ac:dyDescent="0.25">
      <c r="R10476" s="263"/>
      <c r="T10476" s="276"/>
      <c r="U10476" s="284"/>
    </row>
    <row r="10477" spans="18:21" s="105" customFormat="1" x14ac:dyDescent="0.25">
      <c r="R10477" s="263"/>
      <c r="T10477" s="276"/>
      <c r="U10477" s="284"/>
    </row>
    <row r="10478" spans="18:21" s="105" customFormat="1" x14ac:dyDescent="0.25">
      <c r="R10478" s="263"/>
      <c r="T10478" s="276"/>
      <c r="U10478" s="284"/>
    </row>
    <row r="10479" spans="18:21" s="105" customFormat="1" x14ac:dyDescent="0.25">
      <c r="R10479" s="263"/>
      <c r="T10479" s="276"/>
      <c r="U10479" s="284"/>
    </row>
    <row r="10480" spans="18:21" s="105" customFormat="1" x14ac:dyDescent="0.25">
      <c r="R10480" s="263"/>
      <c r="T10480" s="276"/>
      <c r="U10480" s="284"/>
    </row>
    <row r="10481" spans="18:21" s="105" customFormat="1" x14ac:dyDescent="0.25">
      <c r="R10481" s="263"/>
      <c r="T10481" s="276"/>
      <c r="U10481" s="284"/>
    </row>
    <row r="10482" spans="18:21" s="105" customFormat="1" x14ac:dyDescent="0.25">
      <c r="R10482" s="263"/>
      <c r="T10482" s="276"/>
      <c r="U10482" s="284"/>
    </row>
    <row r="10483" spans="18:21" s="105" customFormat="1" x14ac:dyDescent="0.25">
      <c r="R10483" s="263"/>
      <c r="T10483" s="276"/>
      <c r="U10483" s="284"/>
    </row>
    <row r="10484" spans="18:21" s="105" customFormat="1" x14ac:dyDescent="0.25">
      <c r="R10484" s="263"/>
      <c r="T10484" s="276"/>
      <c r="U10484" s="284"/>
    </row>
    <row r="10485" spans="18:21" s="105" customFormat="1" x14ac:dyDescent="0.25">
      <c r="R10485" s="263"/>
      <c r="T10485" s="276"/>
      <c r="U10485" s="284"/>
    </row>
    <row r="10486" spans="18:21" s="105" customFormat="1" x14ac:dyDescent="0.25">
      <c r="R10486" s="263"/>
      <c r="T10486" s="276"/>
      <c r="U10486" s="284"/>
    </row>
    <row r="10487" spans="18:21" s="105" customFormat="1" x14ac:dyDescent="0.25">
      <c r="R10487" s="263"/>
      <c r="T10487" s="276"/>
      <c r="U10487" s="284"/>
    </row>
    <row r="10488" spans="18:21" s="105" customFormat="1" x14ac:dyDescent="0.25">
      <c r="R10488" s="263"/>
      <c r="T10488" s="276"/>
      <c r="U10488" s="284"/>
    </row>
    <row r="10489" spans="18:21" s="105" customFormat="1" x14ac:dyDescent="0.25">
      <c r="R10489" s="263"/>
      <c r="T10489" s="276"/>
      <c r="U10489" s="284"/>
    </row>
    <row r="10490" spans="18:21" s="105" customFormat="1" x14ac:dyDescent="0.25">
      <c r="R10490" s="263"/>
      <c r="T10490" s="276"/>
      <c r="U10490" s="284"/>
    </row>
    <row r="10491" spans="18:21" s="105" customFormat="1" x14ac:dyDescent="0.25">
      <c r="R10491" s="263"/>
      <c r="T10491" s="276"/>
      <c r="U10491" s="284"/>
    </row>
    <row r="10492" spans="18:21" s="105" customFormat="1" x14ac:dyDescent="0.25">
      <c r="R10492" s="263"/>
      <c r="T10492" s="276"/>
      <c r="U10492" s="284"/>
    </row>
    <row r="10493" spans="18:21" s="105" customFormat="1" x14ac:dyDescent="0.25">
      <c r="R10493" s="263"/>
      <c r="T10493" s="276"/>
      <c r="U10493" s="284"/>
    </row>
    <row r="10494" spans="18:21" s="105" customFormat="1" x14ac:dyDescent="0.25">
      <c r="R10494" s="263"/>
      <c r="T10494" s="276"/>
      <c r="U10494" s="284"/>
    </row>
    <row r="10495" spans="18:21" s="105" customFormat="1" x14ac:dyDescent="0.25">
      <c r="R10495" s="263"/>
      <c r="T10495" s="276"/>
      <c r="U10495" s="284"/>
    </row>
    <row r="10496" spans="18:21" s="105" customFormat="1" x14ac:dyDescent="0.25">
      <c r="R10496" s="263"/>
      <c r="T10496" s="276"/>
      <c r="U10496" s="284"/>
    </row>
    <row r="10497" spans="18:21" s="105" customFormat="1" x14ac:dyDescent="0.25">
      <c r="R10497" s="263"/>
      <c r="T10497" s="276"/>
      <c r="U10497" s="284"/>
    </row>
    <row r="10498" spans="18:21" s="105" customFormat="1" x14ac:dyDescent="0.25">
      <c r="R10498" s="263"/>
      <c r="T10498" s="276"/>
      <c r="U10498" s="284"/>
    </row>
    <row r="10499" spans="18:21" s="105" customFormat="1" x14ac:dyDescent="0.25">
      <c r="R10499" s="263"/>
      <c r="T10499" s="276"/>
      <c r="U10499" s="284"/>
    </row>
    <row r="10500" spans="18:21" s="105" customFormat="1" x14ac:dyDescent="0.25">
      <c r="R10500" s="263"/>
      <c r="T10500" s="276"/>
      <c r="U10500" s="284"/>
    </row>
    <row r="10501" spans="18:21" s="105" customFormat="1" x14ac:dyDescent="0.25">
      <c r="R10501" s="263"/>
      <c r="T10501" s="276"/>
      <c r="U10501" s="284"/>
    </row>
    <row r="10502" spans="18:21" s="105" customFormat="1" x14ac:dyDescent="0.25">
      <c r="R10502" s="263"/>
      <c r="T10502" s="276"/>
      <c r="U10502" s="284"/>
    </row>
    <row r="10503" spans="18:21" s="105" customFormat="1" x14ac:dyDescent="0.25">
      <c r="R10503" s="263"/>
      <c r="T10503" s="276"/>
      <c r="U10503" s="284"/>
    </row>
    <row r="10504" spans="18:21" s="105" customFormat="1" x14ac:dyDescent="0.25">
      <c r="R10504" s="263"/>
      <c r="T10504" s="276"/>
      <c r="U10504" s="284"/>
    </row>
    <row r="10505" spans="18:21" s="105" customFormat="1" x14ac:dyDescent="0.25">
      <c r="R10505" s="263"/>
      <c r="T10505" s="276"/>
      <c r="U10505" s="284"/>
    </row>
    <row r="10506" spans="18:21" s="105" customFormat="1" x14ac:dyDescent="0.25">
      <c r="R10506" s="263"/>
      <c r="T10506" s="276"/>
      <c r="U10506" s="284"/>
    </row>
    <row r="10507" spans="18:21" s="105" customFormat="1" x14ac:dyDescent="0.25">
      <c r="R10507" s="263"/>
      <c r="T10507" s="276"/>
      <c r="U10507" s="284"/>
    </row>
    <row r="10508" spans="18:21" s="105" customFormat="1" x14ac:dyDescent="0.25">
      <c r="R10508" s="263"/>
      <c r="T10508" s="276"/>
      <c r="U10508" s="284"/>
    </row>
    <row r="10509" spans="18:21" s="105" customFormat="1" x14ac:dyDescent="0.25">
      <c r="R10509" s="263"/>
      <c r="T10509" s="276"/>
      <c r="U10509" s="284"/>
    </row>
    <row r="10510" spans="18:21" s="105" customFormat="1" x14ac:dyDescent="0.25">
      <c r="R10510" s="263"/>
      <c r="T10510" s="276"/>
      <c r="U10510" s="284"/>
    </row>
    <row r="10511" spans="18:21" s="105" customFormat="1" x14ac:dyDescent="0.25">
      <c r="R10511" s="263"/>
      <c r="T10511" s="276"/>
      <c r="U10511" s="284"/>
    </row>
    <row r="10512" spans="18:21" s="105" customFormat="1" x14ac:dyDescent="0.25">
      <c r="R10512" s="263"/>
      <c r="T10512" s="276"/>
      <c r="U10512" s="284"/>
    </row>
    <row r="10513" spans="18:21" s="105" customFormat="1" x14ac:dyDescent="0.25">
      <c r="R10513" s="263"/>
      <c r="T10513" s="276"/>
      <c r="U10513" s="284"/>
    </row>
    <row r="10514" spans="18:21" s="105" customFormat="1" x14ac:dyDescent="0.25">
      <c r="R10514" s="263"/>
      <c r="T10514" s="276"/>
      <c r="U10514" s="284"/>
    </row>
    <row r="10515" spans="18:21" s="105" customFormat="1" x14ac:dyDescent="0.25">
      <c r="R10515" s="263"/>
      <c r="T10515" s="276"/>
      <c r="U10515" s="284"/>
    </row>
    <row r="10516" spans="18:21" s="105" customFormat="1" x14ac:dyDescent="0.25">
      <c r="R10516" s="263"/>
      <c r="T10516" s="276"/>
      <c r="U10516" s="284"/>
    </row>
    <row r="10517" spans="18:21" s="105" customFormat="1" x14ac:dyDescent="0.25">
      <c r="R10517" s="263"/>
      <c r="T10517" s="276"/>
      <c r="U10517" s="284"/>
    </row>
    <row r="10518" spans="18:21" s="105" customFormat="1" x14ac:dyDescent="0.25">
      <c r="R10518" s="263"/>
      <c r="T10518" s="276"/>
      <c r="U10518" s="284"/>
    </row>
    <row r="10519" spans="18:21" s="105" customFormat="1" x14ac:dyDescent="0.25">
      <c r="R10519" s="263"/>
      <c r="T10519" s="276"/>
      <c r="U10519" s="284"/>
    </row>
    <row r="10520" spans="18:21" s="105" customFormat="1" x14ac:dyDescent="0.25">
      <c r="R10520" s="263"/>
      <c r="T10520" s="276"/>
      <c r="U10520" s="284"/>
    </row>
    <row r="10521" spans="18:21" s="105" customFormat="1" x14ac:dyDescent="0.25">
      <c r="R10521" s="263"/>
      <c r="T10521" s="276"/>
      <c r="U10521" s="284"/>
    </row>
    <row r="10522" spans="18:21" s="105" customFormat="1" x14ac:dyDescent="0.25">
      <c r="R10522" s="263"/>
      <c r="T10522" s="276"/>
      <c r="U10522" s="284"/>
    </row>
    <row r="10523" spans="18:21" s="105" customFormat="1" x14ac:dyDescent="0.25">
      <c r="R10523" s="263"/>
      <c r="T10523" s="276"/>
      <c r="U10523" s="284"/>
    </row>
    <row r="10524" spans="18:21" s="105" customFormat="1" x14ac:dyDescent="0.25">
      <c r="R10524" s="263"/>
      <c r="T10524" s="276"/>
      <c r="U10524" s="284"/>
    </row>
    <row r="10525" spans="18:21" s="105" customFormat="1" x14ac:dyDescent="0.25">
      <c r="R10525" s="263"/>
      <c r="T10525" s="276"/>
      <c r="U10525" s="284"/>
    </row>
    <row r="10526" spans="18:21" s="105" customFormat="1" x14ac:dyDescent="0.25">
      <c r="R10526" s="263"/>
      <c r="T10526" s="276"/>
      <c r="U10526" s="284"/>
    </row>
    <row r="10527" spans="18:21" s="105" customFormat="1" x14ac:dyDescent="0.25">
      <c r="R10527" s="263"/>
      <c r="T10527" s="276"/>
      <c r="U10527" s="284"/>
    </row>
    <row r="10528" spans="18:21" s="105" customFormat="1" x14ac:dyDescent="0.25">
      <c r="R10528" s="263"/>
      <c r="T10528" s="276"/>
      <c r="U10528" s="284"/>
    </row>
    <row r="10529" spans="18:21" s="105" customFormat="1" x14ac:dyDescent="0.25">
      <c r="R10529" s="263"/>
      <c r="T10529" s="276"/>
      <c r="U10529" s="284"/>
    </row>
    <row r="10530" spans="18:21" s="105" customFormat="1" x14ac:dyDescent="0.25">
      <c r="R10530" s="263"/>
      <c r="T10530" s="276"/>
      <c r="U10530" s="284"/>
    </row>
    <row r="10531" spans="18:21" s="105" customFormat="1" x14ac:dyDescent="0.25">
      <c r="R10531" s="263"/>
      <c r="T10531" s="276"/>
      <c r="U10531" s="284"/>
    </row>
    <row r="10532" spans="18:21" s="105" customFormat="1" x14ac:dyDescent="0.25">
      <c r="R10532" s="263"/>
      <c r="T10532" s="276"/>
      <c r="U10532" s="284"/>
    </row>
    <row r="10533" spans="18:21" s="105" customFormat="1" x14ac:dyDescent="0.25">
      <c r="R10533" s="263"/>
      <c r="T10533" s="276"/>
      <c r="U10533" s="284"/>
    </row>
    <row r="10534" spans="18:21" s="105" customFormat="1" x14ac:dyDescent="0.25">
      <c r="R10534" s="263"/>
      <c r="T10534" s="276"/>
      <c r="U10534" s="284"/>
    </row>
    <row r="10535" spans="18:21" s="105" customFormat="1" x14ac:dyDescent="0.25">
      <c r="R10535" s="263"/>
      <c r="T10535" s="276"/>
      <c r="U10535" s="284"/>
    </row>
    <row r="10536" spans="18:21" s="105" customFormat="1" x14ac:dyDescent="0.25">
      <c r="R10536" s="263"/>
      <c r="T10536" s="276"/>
      <c r="U10536" s="284"/>
    </row>
    <row r="10537" spans="18:21" s="105" customFormat="1" x14ac:dyDescent="0.25">
      <c r="R10537" s="263"/>
      <c r="T10537" s="276"/>
      <c r="U10537" s="284"/>
    </row>
    <row r="10538" spans="18:21" s="105" customFormat="1" x14ac:dyDescent="0.25">
      <c r="R10538" s="263"/>
      <c r="T10538" s="276"/>
      <c r="U10538" s="284"/>
    </row>
    <row r="10539" spans="18:21" s="105" customFormat="1" x14ac:dyDescent="0.25">
      <c r="R10539" s="263"/>
      <c r="T10539" s="276"/>
      <c r="U10539" s="284"/>
    </row>
    <row r="10540" spans="18:21" s="105" customFormat="1" x14ac:dyDescent="0.25">
      <c r="R10540" s="263"/>
      <c r="T10540" s="276"/>
      <c r="U10540" s="284"/>
    </row>
    <row r="10541" spans="18:21" s="105" customFormat="1" x14ac:dyDescent="0.25">
      <c r="R10541" s="263"/>
      <c r="T10541" s="276"/>
      <c r="U10541" s="284"/>
    </row>
    <row r="10542" spans="18:21" s="105" customFormat="1" x14ac:dyDescent="0.25">
      <c r="R10542" s="263"/>
      <c r="T10542" s="276"/>
      <c r="U10542" s="284"/>
    </row>
    <row r="10543" spans="18:21" s="105" customFormat="1" x14ac:dyDescent="0.25">
      <c r="R10543" s="263"/>
      <c r="T10543" s="276"/>
      <c r="U10543" s="284"/>
    </row>
    <row r="10544" spans="18:21" s="105" customFormat="1" x14ac:dyDescent="0.25">
      <c r="R10544" s="263"/>
      <c r="T10544" s="276"/>
      <c r="U10544" s="284"/>
    </row>
    <row r="10545" spans="18:21" s="105" customFormat="1" x14ac:dyDescent="0.25">
      <c r="R10545" s="263"/>
      <c r="T10545" s="276"/>
      <c r="U10545" s="284"/>
    </row>
    <row r="10546" spans="18:21" s="105" customFormat="1" x14ac:dyDescent="0.25">
      <c r="R10546" s="263"/>
      <c r="T10546" s="276"/>
      <c r="U10546" s="284"/>
    </row>
    <row r="10547" spans="18:21" s="105" customFormat="1" x14ac:dyDescent="0.25">
      <c r="R10547" s="263"/>
      <c r="T10547" s="276"/>
      <c r="U10547" s="284"/>
    </row>
    <row r="10548" spans="18:21" s="105" customFormat="1" x14ac:dyDescent="0.25">
      <c r="R10548" s="263"/>
      <c r="T10548" s="276"/>
      <c r="U10548" s="284"/>
    </row>
    <row r="10549" spans="18:21" s="105" customFormat="1" x14ac:dyDescent="0.25">
      <c r="R10549" s="263"/>
      <c r="T10549" s="276"/>
      <c r="U10549" s="284"/>
    </row>
    <row r="10550" spans="18:21" s="105" customFormat="1" x14ac:dyDescent="0.25">
      <c r="R10550" s="263"/>
      <c r="T10550" s="276"/>
      <c r="U10550" s="284"/>
    </row>
    <row r="10551" spans="18:21" s="105" customFormat="1" x14ac:dyDescent="0.25">
      <c r="R10551" s="263"/>
      <c r="T10551" s="276"/>
      <c r="U10551" s="284"/>
    </row>
    <row r="10552" spans="18:21" s="105" customFormat="1" x14ac:dyDescent="0.25">
      <c r="R10552" s="263"/>
      <c r="T10552" s="276"/>
      <c r="U10552" s="284"/>
    </row>
    <row r="10553" spans="18:21" s="105" customFormat="1" x14ac:dyDescent="0.25">
      <c r="R10553" s="263"/>
      <c r="T10553" s="276"/>
      <c r="U10553" s="284"/>
    </row>
    <row r="10554" spans="18:21" s="105" customFormat="1" x14ac:dyDescent="0.25">
      <c r="R10554" s="263"/>
      <c r="T10554" s="276"/>
      <c r="U10554" s="284"/>
    </row>
    <row r="10555" spans="18:21" s="105" customFormat="1" x14ac:dyDescent="0.25">
      <c r="R10555" s="263"/>
      <c r="T10555" s="276"/>
      <c r="U10555" s="284"/>
    </row>
    <row r="10556" spans="18:21" s="105" customFormat="1" x14ac:dyDescent="0.25">
      <c r="R10556" s="263"/>
      <c r="T10556" s="276"/>
      <c r="U10556" s="284"/>
    </row>
    <row r="10557" spans="18:21" s="105" customFormat="1" x14ac:dyDescent="0.25">
      <c r="R10557" s="263"/>
      <c r="T10557" s="276"/>
      <c r="U10557" s="284"/>
    </row>
    <row r="10558" spans="18:21" s="105" customFormat="1" x14ac:dyDescent="0.25">
      <c r="R10558" s="263"/>
      <c r="T10558" s="276"/>
      <c r="U10558" s="284"/>
    </row>
    <row r="10559" spans="18:21" s="105" customFormat="1" x14ac:dyDescent="0.25">
      <c r="R10559" s="263"/>
      <c r="T10559" s="276"/>
      <c r="U10559" s="284"/>
    </row>
    <row r="10560" spans="18:21" s="105" customFormat="1" x14ac:dyDescent="0.25">
      <c r="R10560" s="263"/>
      <c r="T10560" s="276"/>
      <c r="U10560" s="284"/>
    </row>
    <row r="10561" spans="18:21" s="105" customFormat="1" x14ac:dyDescent="0.25">
      <c r="R10561" s="263"/>
      <c r="T10561" s="276"/>
      <c r="U10561" s="284"/>
    </row>
    <row r="10562" spans="18:21" s="105" customFormat="1" x14ac:dyDescent="0.25">
      <c r="R10562" s="263"/>
      <c r="T10562" s="276"/>
      <c r="U10562" s="284"/>
    </row>
    <row r="10563" spans="18:21" s="105" customFormat="1" x14ac:dyDescent="0.25">
      <c r="R10563" s="263"/>
      <c r="T10563" s="276"/>
      <c r="U10563" s="284"/>
    </row>
    <row r="10564" spans="18:21" s="105" customFormat="1" x14ac:dyDescent="0.25">
      <c r="R10564" s="263"/>
      <c r="T10564" s="276"/>
      <c r="U10564" s="284"/>
    </row>
    <row r="10565" spans="18:21" s="105" customFormat="1" x14ac:dyDescent="0.25">
      <c r="R10565" s="263"/>
      <c r="T10565" s="276"/>
      <c r="U10565" s="284"/>
    </row>
    <row r="10566" spans="18:21" s="105" customFormat="1" x14ac:dyDescent="0.25">
      <c r="R10566" s="263"/>
      <c r="T10566" s="276"/>
      <c r="U10566" s="284"/>
    </row>
    <row r="10567" spans="18:21" s="105" customFormat="1" x14ac:dyDescent="0.25">
      <c r="R10567" s="263"/>
      <c r="T10567" s="276"/>
      <c r="U10567" s="284"/>
    </row>
    <row r="10568" spans="18:21" s="105" customFormat="1" x14ac:dyDescent="0.25">
      <c r="R10568" s="263"/>
      <c r="T10568" s="276"/>
      <c r="U10568" s="284"/>
    </row>
    <row r="10569" spans="18:21" s="105" customFormat="1" x14ac:dyDescent="0.25">
      <c r="R10569" s="263"/>
      <c r="T10569" s="276"/>
      <c r="U10569" s="284"/>
    </row>
    <row r="10570" spans="18:21" s="105" customFormat="1" x14ac:dyDescent="0.25">
      <c r="R10570" s="263"/>
      <c r="T10570" s="276"/>
      <c r="U10570" s="284"/>
    </row>
    <row r="10571" spans="18:21" s="105" customFormat="1" x14ac:dyDescent="0.25">
      <c r="R10571" s="263"/>
      <c r="T10571" s="276"/>
      <c r="U10571" s="284"/>
    </row>
    <row r="10572" spans="18:21" s="105" customFormat="1" x14ac:dyDescent="0.25">
      <c r="R10572" s="263"/>
      <c r="T10572" s="276"/>
      <c r="U10572" s="284"/>
    </row>
    <row r="10573" spans="18:21" s="105" customFormat="1" x14ac:dyDescent="0.25">
      <c r="R10573" s="263"/>
      <c r="T10573" s="276"/>
      <c r="U10573" s="284"/>
    </row>
    <row r="10574" spans="18:21" s="105" customFormat="1" x14ac:dyDescent="0.25">
      <c r="R10574" s="263"/>
      <c r="T10574" s="276"/>
      <c r="U10574" s="284"/>
    </row>
    <row r="10575" spans="18:21" s="105" customFormat="1" x14ac:dyDescent="0.25">
      <c r="R10575" s="263"/>
      <c r="T10575" s="276"/>
      <c r="U10575" s="284"/>
    </row>
    <row r="10576" spans="18:21" s="105" customFormat="1" x14ac:dyDescent="0.25">
      <c r="R10576" s="263"/>
      <c r="T10576" s="276"/>
      <c r="U10576" s="284"/>
    </row>
    <row r="10577" spans="18:21" s="105" customFormat="1" x14ac:dyDescent="0.25">
      <c r="R10577" s="263"/>
      <c r="T10577" s="276"/>
      <c r="U10577" s="284"/>
    </row>
    <row r="10578" spans="18:21" s="105" customFormat="1" x14ac:dyDescent="0.25">
      <c r="R10578" s="263"/>
      <c r="T10578" s="276"/>
      <c r="U10578" s="284"/>
    </row>
    <row r="10579" spans="18:21" s="105" customFormat="1" x14ac:dyDescent="0.25">
      <c r="R10579" s="263"/>
      <c r="T10579" s="276"/>
      <c r="U10579" s="284"/>
    </row>
    <row r="10580" spans="18:21" s="105" customFormat="1" x14ac:dyDescent="0.25">
      <c r="R10580" s="263"/>
      <c r="T10580" s="276"/>
      <c r="U10580" s="284"/>
    </row>
    <row r="10581" spans="18:21" s="105" customFormat="1" x14ac:dyDescent="0.25">
      <c r="R10581" s="263"/>
      <c r="T10581" s="276"/>
      <c r="U10581" s="284"/>
    </row>
    <row r="10582" spans="18:21" s="105" customFormat="1" x14ac:dyDescent="0.25">
      <c r="R10582" s="263"/>
      <c r="T10582" s="276"/>
      <c r="U10582" s="284"/>
    </row>
    <row r="10583" spans="18:21" s="105" customFormat="1" x14ac:dyDescent="0.25">
      <c r="R10583" s="263"/>
      <c r="T10583" s="276"/>
      <c r="U10583" s="284"/>
    </row>
    <row r="10584" spans="18:21" s="105" customFormat="1" x14ac:dyDescent="0.25">
      <c r="R10584" s="263"/>
      <c r="T10584" s="276"/>
      <c r="U10584" s="284"/>
    </row>
    <row r="10585" spans="18:21" s="105" customFormat="1" x14ac:dyDescent="0.25">
      <c r="R10585" s="263"/>
      <c r="T10585" s="276"/>
      <c r="U10585" s="284"/>
    </row>
    <row r="10586" spans="18:21" s="105" customFormat="1" x14ac:dyDescent="0.25">
      <c r="R10586" s="263"/>
      <c r="T10586" s="276"/>
      <c r="U10586" s="284"/>
    </row>
    <row r="10587" spans="18:21" s="105" customFormat="1" x14ac:dyDescent="0.25">
      <c r="R10587" s="263"/>
      <c r="T10587" s="276"/>
      <c r="U10587" s="284"/>
    </row>
    <row r="10588" spans="18:21" s="105" customFormat="1" x14ac:dyDescent="0.25">
      <c r="R10588" s="263"/>
      <c r="T10588" s="276"/>
      <c r="U10588" s="284"/>
    </row>
    <row r="10589" spans="18:21" s="105" customFormat="1" x14ac:dyDescent="0.25">
      <c r="R10589" s="263"/>
      <c r="T10589" s="276"/>
      <c r="U10589" s="284"/>
    </row>
    <row r="10590" spans="18:21" s="105" customFormat="1" x14ac:dyDescent="0.25">
      <c r="R10590" s="263"/>
      <c r="T10590" s="276"/>
      <c r="U10590" s="284"/>
    </row>
    <row r="10591" spans="18:21" s="105" customFormat="1" x14ac:dyDescent="0.25">
      <c r="R10591" s="263"/>
      <c r="T10591" s="276"/>
      <c r="U10591" s="284"/>
    </row>
    <row r="10592" spans="18:21" s="105" customFormat="1" x14ac:dyDescent="0.25">
      <c r="R10592" s="263"/>
      <c r="T10592" s="276"/>
      <c r="U10592" s="284"/>
    </row>
    <row r="10593" spans="18:21" s="105" customFormat="1" x14ac:dyDescent="0.25">
      <c r="R10593" s="263"/>
      <c r="T10593" s="276"/>
      <c r="U10593" s="284"/>
    </row>
    <row r="10594" spans="18:21" s="105" customFormat="1" x14ac:dyDescent="0.25">
      <c r="R10594" s="263"/>
      <c r="T10594" s="276"/>
      <c r="U10594" s="284"/>
    </row>
    <row r="10595" spans="18:21" s="105" customFormat="1" x14ac:dyDescent="0.25">
      <c r="R10595" s="263"/>
      <c r="T10595" s="276"/>
      <c r="U10595" s="284"/>
    </row>
    <row r="10596" spans="18:21" s="105" customFormat="1" x14ac:dyDescent="0.25">
      <c r="R10596" s="263"/>
      <c r="T10596" s="276"/>
      <c r="U10596" s="284"/>
    </row>
    <row r="10597" spans="18:21" s="105" customFormat="1" x14ac:dyDescent="0.25">
      <c r="R10597" s="263"/>
      <c r="T10597" s="276"/>
      <c r="U10597" s="284"/>
    </row>
    <row r="10598" spans="18:21" s="105" customFormat="1" x14ac:dyDescent="0.25">
      <c r="R10598" s="263"/>
      <c r="T10598" s="276"/>
      <c r="U10598" s="284"/>
    </row>
    <row r="10599" spans="18:21" s="105" customFormat="1" x14ac:dyDescent="0.25">
      <c r="R10599" s="263"/>
      <c r="T10599" s="276"/>
      <c r="U10599" s="284"/>
    </row>
    <row r="10600" spans="18:21" s="105" customFormat="1" x14ac:dyDescent="0.25">
      <c r="R10600" s="263"/>
      <c r="T10600" s="276"/>
      <c r="U10600" s="284"/>
    </row>
    <row r="10601" spans="18:21" s="105" customFormat="1" x14ac:dyDescent="0.25">
      <c r="R10601" s="263"/>
      <c r="T10601" s="276"/>
      <c r="U10601" s="284"/>
    </row>
    <row r="10602" spans="18:21" s="105" customFormat="1" x14ac:dyDescent="0.25">
      <c r="R10602" s="263"/>
      <c r="T10602" s="276"/>
      <c r="U10602" s="284"/>
    </row>
    <row r="10603" spans="18:21" s="105" customFormat="1" x14ac:dyDescent="0.25">
      <c r="R10603" s="263"/>
      <c r="T10603" s="276"/>
      <c r="U10603" s="284"/>
    </row>
    <row r="10604" spans="18:21" s="105" customFormat="1" x14ac:dyDescent="0.25">
      <c r="R10604" s="263"/>
      <c r="T10604" s="276"/>
      <c r="U10604" s="284"/>
    </row>
    <row r="10605" spans="18:21" s="105" customFormat="1" x14ac:dyDescent="0.25">
      <c r="R10605" s="263"/>
      <c r="T10605" s="276"/>
      <c r="U10605" s="284"/>
    </row>
    <row r="10606" spans="18:21" s="105" customFormat="1" x14ac:dyDescent="0.25">
      <c r="R10606" s="263"/>
      <c r="T10606" s="276"/>
      <c r="U10606" s="284"/>
    </row>
    <row r="10607" spans="18:21" s="105" customFormat="1" x14ac:dyDescent="0.25">
      <c r="R10607" s="263"/>
      <c r="T10607" s="276"/>
      <c r="U10607" s="284"/>
    </row>
    <row r="10608" spans="18:21" s="105" customFormat="1" x14ac:dyDescent="0.25">
      <c r="R10608" s="263"/>
      <c r="T10608" s="276"/>
      <c r="U10608" s="284"/>
    </row>
    <row r="10609" spans="18:21" s="105" customFormat="1" x14ac:dyDescent="0.25">
      <c r="R10609" s="263"/>
      <c r="T10609" s="276"/>
      <c r="U10609" s="284"/>
    </row>
    <row r="10610" spans="18:21" s="105" customFormat="1" x14ac:dyDescent="0.25">
      <c r="R10610" s="263"/>
      <c r="T10610" s="276"/>
      <c r="U10610" s="284"/>
    </row>
    <row r="10611" spans="18:21" s="105" customFormat="1" x14ac:dyDescent="0.25">
      <c r="R10611" s="263"/>
      <c r="T10611" s="276"/>
      <c r="U10611" s="284"/>
    </row>
    <row r="10612" spans="18:21" s="105" customFormat="1" x14ac:dyDescent="0.25">
      <c r="R10612" s="263"/>
      <c r="T10612" s="276"/>
      <c r="U10612" s="284"/>
    </row>
    <row r="10613" spans="18:21" s="105" customFormat="1" x14ac:dyDescent="0.25">
      <c r="R10613" s="263"/>
      <c r="T10613" s="276"/>
      <c r="U10613" s="284"/>
    </row>
    <row r="10614" spans="18:21" s="105" customFormat="1" x14ac:dyDescent="0.25">
      <c r="R10614" s="263"/>
      <c r="T10614" s="276"/>
      <c r="U10614" s="284"/>
    </row>
    <row r="10615" spans="18:21" s="105" customFormat="1" x14ac:dyDescent="0.25">
      <c r="R10615" s="263"/>
      <c r="T10615" s="276"/>
      <c r="U10615" s="284"/>
    </row>
    <row r="10616" spans="18:21" s="105" customFormat="1" x14ac:dyDescent="0.25">
      <c r="R10616" s="263"/>
      <c r="T10616" s="276"/>
      <c r="U10616" s="284"/>
    </row>
    <row r="10617" spans="18:21" s="105" customFormat="1" x14ac:dyDescent="0.25">
      <c r="R10617" s="263"/>
      <c r="T10617" s="276"/>
      <c r="U10617" s="284"/>
    </row>
    <row r="10618" spans="18:21" s="105" customFormat="1" x14ac:dyDescent="0.25">
      <c r="R10618" s="263"/>
      <c r="T10618" s="276"/>
      <c r="U10618" s="284"/>
    </row>
    <row r="10619" spans="18:21" s="105" customFormat="1" x14ac:dyDescent="0.25">
      <c r="R10619" s="263"/>
      <c r="T10619" s="276"/>
      <c r="U10619" s="284"/>
    </row>
    <row r="10620" spans="18:21" s="105" customFormat="1" x14ac:dyDescent="0.25">
      <c r="R10620" s="263"/>
      <c r="T10620" s="276"/>
      <c r="U10620" s="284"/>
    </row>
    <row r="10621" spans="18:21" s="105" customFormat="1" x14ac:dyDescent="0.25">
      <c r="R10621" s="263"/>
      <c r="T10621" s="276"/>
      <c r="U10621" s="284"/>
    </row>
    <row r="10622" spans="18:21" s="105" customFormat="1" x14ac:dyDescent="0.25">
      <c r="R10622" s="263"/>
      <c r="T10622" s="276"/>
      <c r="U10622" s="284"/>
    </row>
    <row r="10623" spans="18:21" s="105" customFormat="1" x14ac:dyDescent="0.25">
      <c r="R10623" s="263"/>
      <c r="T10623" s="276"/>
      <c r="U10623" s="284"/>
    </row>
    <row r="10624" spans="18:21" s="105" customFormat="1" x14ac:dyDescent="0.25">
      <c r="R10624" s="263"/>
      <c r="T10624" s="276"/>
      <c r="U10624" s="284"/>
    </row>
    <row r="10625" spans="18:21" s="105" customFormat="1" x14ac:dyDescent="0.25">
      <c r="R10625" s="263"/>
      <c r="T10625" s="276"/>
      <c r="U10625" s="284"/>
    </row>
    <row r="10626" spans="18:21" s="105" customFormat="1" x14ac:dyDescent="0.25">
      <c r="R10626" s="263"/>
      <c r="T10626" s="276"/>
      <c r="U10626" s="284"/>
    </row>
    <row r="10627" spans="18:21" s="105" customFormat="1" x14ac:dyDescent="0.25">
      <c r="R10627" s="263"/>
      <c r="T10627" s="276"/>
      <c r="U10627" s="284"/>
    </row>
    <row r="10628" spans="18:21" s="105" customFormat="1" x14ac:dyDescent="0.25">
      <c r="R10628" s="263"/>
      <c r="T10628" s="276"/>
      <c r="U10628" s="284"/>
    </row>
    <row r="10629" spans="18:21" s="105" customFormat="1" x14ac:dyDescent="0.25">
      <c r="R10629" s="263"/>
      <c r="T10629" s="276"/>
      <c r="U10629" s="284"/>
    </row>
    <row r="10630" spans="18:21" s="105" customFormat="1" x14ac:dyDescent="0.25">
      <c r="R10630" s="263"/>
      <c r="T10630" s="276"/>
      <c r="U10630" s="284"/>
    </row>
    <row r="10631" spans="18:21" s="105" customFormat="1" x14ac:dyDescent="0.25">
      <c r="R10631" s="263"/>
      <c r="T10631" s="276"/>
      <c r="U10631" s="284"/>
    </row>
    <row r="10632" spans="18:21" s="105" customFormat="1" x14ac:dyDescent="0.25">
      <c r="R10632" s="263"/>
      <c r="T10632" s="276"/>
      <c r="U10632" s="284"/>
    </row>
    <row r="10633" spans="18:21" s="105" customFormat="1" x14ac:dyDescent="0.25">
      <c r="R10633" s="263"/>
      <c r="T10633" s="276"/>
      <c r="U10633" s="284"/>
    </row>
    <row r="10634" spans="18:21" s="105" customFormat="1" x14ac:dyDescent="0.25">
      <c r="R10634" s="263"/>
      <c r="T10634" s="276"/>
      <c r="U10634" s="284"/>
    </row>
    <row r="10635" spans="18:21" s="105" customFormat="1" x14ac:dyDescent="0.25">
      <c r="R10635" s="263"/>
      <c r="T10635" s="276"/>
      <c r="U10635" s="284"/>
    </row>
    <row r="10636" spans="18:21" s="105" customFormat="1" x14ac:dyDescent="0.25">
      <c r="R10636" s="263"/>
      <c r="T10636" s="276"/>
      <c r="U10636" s="284"/>
    </row>
    <row r="10637" spans="18:21" s="105" customFormat="1" x14ac:dyDescent="0.25">
      <c r="R10637" s="263"/>
      <c r="T10637" s="276"/>
      <c r="U10637" s="284"/>
    </row>
    <row r="10638" spans="18:21" s="105" customFormat="1" x14ac:dyDescent="0.25">
      <c r="R10638" s="263"/>
      <c r="T10638" s="276"/>
      <c r="U10638" s="284"/>
    </row>
    <row r="10639" spans="18:21" s="105" customFormat="1" x14ac:dyDescent="0.25">
      <c r="R10639" s="263"/>
      <c r="T10639" s="276"/>
      <c r="U10639" s="284"/>
    </row>
    <row r="10640" spans="18:21" s="105" customFormat="1" x14ac:dyDescent="0.25">
      <c r="R10640" s="263"/>
      <c r="T10640" s="276"/>
      <c r="U10640" s="284"/>
    </row>
    <row r="10641" spans="18:21" s="105" customFormat="1" x14ac:dyDescent="0.25">
      <c r="R10641" s="263"/>
      <c r="T10641" s="276"/>
      <c r="U10641" s="284"/>
    </row>
    <row r="10642" spans="18:21" s="105" customFormat="1" x14ac:dyDescent="0.25">
      <c r="R10642" s="263"/>
      <c r="T10642" s="276"/>
      <c r="U10642" s="284"/>
    </row>
    <row r="10643" spans="18:21" s="105" customFormat="1" x14ac:dyDescent="0.25">
      <c r="R10643" s="263"/>
      <c r="T10643" s="276"/>
      <c r="U10643" s="284"/>
    </row>
    <row r="10644" spans="18:21" s="105" customFormat="1" x14ac:dyDescent="0.25">
      <c r="R10644" s="263"/>
      <c r="T10644" s="276"/>
      <c r="U10644" s="284"/>
    </row>
    <row r="10645" spans="18:21" s="105" customFormat="1" x14ac:dyDescent="0.25">
      <c r="R10645" s="263"/>
      <c r="T10645" s="276"/>
      <c r="U10645" s="284"/>
    </row>
    <row r="10646" spans="18:21" s="105" customFormat="1" x14ac:dyDescent="0.25">
      <c r="R10646" s="263"/>
      <c r="T10646" s="276"/>
      <c r="U10646" s="284"/>
    </row>
    <row r="10647" spans="18:21" s="105" customFormat="1" x14ac:dyDescent="0.25">
      <c r="R10647" s="263"/>
      <c r="T10647" s="276"/>
      <c r="U10647" s="284"/>
    </row>
    <row r="10648" spans="18:21" s="105" customFormat="1" x14ac:dyDescent="0.25">
      <c r="R10648" s="263"/>
      <c r="T10648" s="276"/>
      <c r="U10648" s="284"/>
    </row>
    <row r="10649" spans="18:21" s="105" customFormat="1" x14ac:dyDescent="0.25">
      <c r="R10649" s="263"/>
      <c r="T10649" s="276"/>
      <c r="U10649" s="284"/>
    </row>
    <row r="10650" spans="18:21" s="105" customFormat="1" x14ac:dyDescent="0.25">
      <c r="R10650" s="263"/>
      <c r="T10650" s="276"/>
      <c r="U10650" s="284"/>
    </row>
    <row r="10651" spans="18:21" s="105" customFormat="1" x14ac:dyDescent="0.25">
      <c r="R10651" s="263"/>
      <c r="T10651" s="276"/>
      <c r="U10651" s="284"/>
    </row>
    <row r="10652" spans="18:21" s="105" customFormat="1" x14ac:dyDescent="0.25">
      <c r="R10652" s="263"/>
      <c r="T10652" s="276"/>
      <c r="U10652" s="284"/>
    </row>
    <row r="10653" spans="18:21" s="105" customFormat="1" x14ac:dyDescent="0.25">
      <c r="R10653" s="263"/>
      <c r="T10653" s="276"/>
      <c r="U10653" s="284"/>
    </row>
    <row r="10654" spans="18:21" s="105" customFormat="1" x14ac:dyDescent="0.25">
      <c r="R10654" s="263"/>
      <c r="T10654" s="276"/>
      <c r="U10654" s="284"/>
    </row>
    <row r="10655" spans="18:21" s="105" customFormat="1" x14ac:dyDescent="0.25">
      <c r="R10655" s="263"/>
      <c r="T10655" s="276"/>
      <c r="U10655" s="284"/>
    </row>
    <row r="10656" spans="18:21" s="105" customFormat="1" x14ac:dyDescent="0.25">
      <c r="R10656" s="263"/>
      <c r="T10656" s="276"/>
      <c r="U10656" s="284"/>
    </row>
    <row r="10657" spans="18:21" s="105" customFormat="1" x14ac:dyDescent="0.25">
      <c r="R10657" s="263"/>
      <c r="T10657" s="276"/>
      <c r="U10657" s="284"/>
    </row>
    <row r="10658" spans="18:21" s="105" customFormat="1" x14ac:dyDescent="0.25">
      <c r="R10658" s="263"/>
      <c r="T10658" s="276"/>
      <c r="U10658" s="284"/>
    </row>
    <row r="10659" spans="18:21" s="105" customFormat="1" x14ac:dyDescent="0.25">
      <c r="R10659" s="263"/>
      <c r="T10659" s="276"/>
      <c r="U10659" s="284"/>
    </row>
    <row r="10660" spans="18:21" s="105" customFormat="1" x14ac:dyDescent="0.25">
      <c r="R10660" s="263"/>
      <c r="T10660" s="276"/>
      <c r="U10660" s="284"/>
    </row>
    <row r="10661" spans="18:21" s="105" customFormat="1" x14ac:dyDescent="0.25">
      <c r="R10661" s="263"/>
      <c r="T10661" s="276"/>
      <c r="U10661" s="284"/>
    </row>
    <row r="10662" spans="18:21" s="105" customFormat="1" x14ac:dyDescent="0.25">
      <c r="R10662" s="263"/>
      <c r="T10662" s="276"/>
      <c r="U10662" s="284"/>
    </row>
    <row r="10663" spans="18:21" s="105" customFormat="1" x14ac:dyDescent="0.25">
      <c r="R10663" s="263"/>
      <c r="T10663" s="276"/>
      <c r="U10663" s="284"/>
    </row>
    <row r="10664" spans="18:21" s="105" customFormat="1" x14ac:dyDescent="0.25">
      <c r="R10664" s="263"/>
      <c r="T10664" s="276"/>
      <c r="U10664" s="284"/>
    </row>
    <row r="10665" spans="18:21" s="105" customFormat="1" x14ac:dyDescent="0.25">
      <c r="R10665" s="263"/>
      <c r="T10665" s="276"/>
      <c r="U10665" s="284"/>
    </row>
    <row r="10666" spans="18:21" s="105" customFormat="1" x14ac:dyDescent="0.25">
      <c r="R10666" s="263"/>
      <c r="T10666" s="276"/>
      <c r="U10666" s="284"/>
    </row>
    <row r="10667" spans="18:21" s="105" customFormat="1" x14ac:dyDescent="0.25">
      <c r="R10667" s="263"/>
      <c r="T10667" s="276"/>
      <c r="U10667" s="284"/>
    </row>
    <row r="10668" spans="18:21" s="105" customFormat="1" x14ac:dyDescent="0.25">
      <c r="R10668" s="263"/>
      <c r="T10668" s="276"/>
      <c r="U10668" s="284"/>
    </row>
    <row r="10669" spans="18:21" s="105" customFormat="1" x14ac:dyDescent="0.25">
      <c r="R10669" s="263"/>
      <c r="T10669" s="276"/>
      <c r="U10669" s="284"/>
    </row>
    <row r="10670" spans="18:21" s="105" customFormat="1" x14ac:dyDescent="0.25">
      <c r="R10670" s="263"/>
      <c r="T10670" s="276"/>
      <c r="U10670" s="284"/>
    </row>
    <row r="10671" spans="18:21" s="105" customFormat="1" x14ac:dyDescent="0.25">
      <c r="R10671" s="263"/>
      <c r="T10671" s="276"/>
      <c r="U10671" s="284"/>
    </row>
    <row r="10672" spans="18:21" s="105" customFormat="1" x14ac:dyDescent="0.25">
      <c r="R10672" s="263"/>
      <c r="T10672" s="276"/>
      <c r="U10672" s="284"/>
    </row>
    <row r="10673" spans="18:21" s="105" customFormat="1" x14ac:dyDescent="0.25">
      <c r="R10673" s="263"/>
      <c r="T10673" s="276"/>
      <c r="U10673" s="284"/>
    </row>
    <row r="10674" spans="18:21" s="105" customFormat="1" x14ac:dyDescent="0.25">
      <c r="R10674" s="263"/>
      <c r="T10674" s="276"/>
      <c r="U10674" s="284"/>
    </row>
    <row r="10675" spans="18:21" s="105" customFormat="1" x14ac:dyDescent="0.25">
      <c r="R10675" s="263"/>
      <c r="T10675" s="276"/>
      <c r="U10675" s="284"/>
    </row>
    <row r="10676" spans="18:21" s="105" customFormat="1" x14ac:dyDescent="0.25">
      <c r="R10676" s="263"/>
      <c r="T10676" s="276"/>
      <c r="U10676" s="284"/>
    </row>
    <row r="10677" spans="18:21" s="105" customFormat="1" x14ac:dyDescent="0.25">
      <c r="R10677" s="263"/>
      <c r="T10677" s="276"/>
      <c r="U10677" s="284"/>
    </row>
    <row r="10678" spans="18:21" s="105" customFormat="1" x14ac:dyDescent="0.25">
      <c r="R10678" s="263"/>
      <c r="T10678" s="276"/>
      <c r="U10678" s="284"/>
    </row>
    <row r="10679" spans="18:21" s="105" customFormat="1" x14ac:dyDescent="0.25">
      <c r="R10679" s="263"/>
      <c r="T10679" s="276"/>
      <c r="U10679" s="284"/>
    </row>
    <row r="10680" spans="18:21" s="105" customFormat="1" x14ac:dyDescent="0.25">
      <c r="R10680" s="263"/>
      <c r="T10680" s="276"/>
      <c r="U10680" s="284"/>
    </row>
    <row r="10681" spans="18:21" s="105" customFormat="1" x14ac:dyDescent="0.25">
      <c r="R10681" s="263"/>
      <c r="T10681" s="276"/>
      <c r="U10681" s="284"/>
    </row>
    <row r="10682" spans="18:21" s="105" customFormat="1" x14ac:dyDescent="0.25">
      <c r="R10682" s="263"/>
      <c r="T10682" s="276"/>
      <c r="U10682" s="284"/>
    </row>
    <row r="10683" spans="18:21" s="105" customFormat="1" x14ac:dyDescent="0.25">
      <c r="R10683" s="263"/>
      <c r="T10683" s="276"/>
      <c r="U10683" s="284"/>
    </row>
    <row r="10684" spans="18:21" s="105" customFormat="1" x14ac:dyDescent="0.25">
      <c r="R10684" s="263"/>
      <c r="T10684" s="276"/>
      <c r="U10684" s="284"/>
    </row>
    <row r="10685" spans="18:21" s="105" customFormat="1" x14ac:dyDescent="0.25">
      <c r="R10685" s="263"/>
      <c r="T10685" s="276"/>
      <c r="U10685" s="284"/>
    </row>
    <row r="10686" spans="18:21" s="105" customFormat="1" x14ac:dyDescent="0.25">
      <c r="R10686" s="263"/>
      <c r="T10686" s="276"/>
      <c r="U10686" s="284"/>
    </row>
    <row r="10687" spans="18:21" s="105" customFormat="1" x14ac:dyDescent="0.25">
      <c r="R10687" s="263"/>
      <c r="T10687" s="276"/>
      <c r="U10687" s="284"/>
    </row>
    <row r="10688" spans="18:21" s="105" customFormat="1" x14ac:dyDescent="0.25">
      <c r="R10688" s="263"/>
      <c r="T10688" s="276"/>
      <c r="U10688" s="284"/>
    </row>
    <row r="10689" spans="18:21" s="105" customFormat="1" x14ac:dyDescent="0.25">
      <c r="R10689" s="263"/>
      <c r="T10689" s="276"/>
      <c r="U10689" s="284"/>
    </row>
    <row r="10690" spans="18:21" s="105" customFormat="1" x14ac:dyDescent="0.25">
      <c r="R10690" s="263"/>
      <c r="T10690" s="276"/>
      <c r="U10690" s="284"/>
    </row>
    <row r="10691" spans="18:21" s="105" customFormat="1" x14ac:dyDescent="0.25">
      <c r="R10691" s="263"/>
      <c r="T10691" s="276"/>
      <c r="U10691" s="284"/>
    </row>
    <row r="10692" spans="18:21" s="105" customFormat="1" x14ac:dyDescent="0.25">
      <c r="R10692" s="263"/>
      <c r="T10692" s="276"/>
      <c r="U10692" s="284"/>
    </row>
    <row r="10693" spans="18:21" s="105" customFormat="1" x14ac:dyDescent="0.25">
      <c r="R10693" s="263"/>
      <c r="T10693" s="276"/>
      <c r="U10693" s="284"/>
    </row>
    <row r="10694" spans="18:21" s="105" customFormat="1" x14ac:dyDescent="0.25">
      <c r="R10694" s="263"/>
      <c r="T10694" s="276"/>
      <c r="U10694" s="284"/>
    </row>
    <row r="10695" spans="18:21" s="105" customFormat="1" x14ac:dyDescent="0.25">
      <c r="R10695" s="263"/>
      <c r="T10695" s="276"/>
      <c r="U10695" s="284"/>
    </row>
    <row r="10696" spans="18:21" s="105" customFormat="1" x14ac:dyDescent="0.25">
      <c r="R10696" s="263"/>
      <c r="T10696" s="276"/>
      <c r="U10696" s="284"/>
    </row>
    <row r="10697" spans="18:21" s="105" customFormat="1" x14ac:dyDescent="0.25">
      <c r="R10697" s="263"/>
      <c r="T10697" s="276"/>
      <c r="U10697" s="284"/>
    </row>
    <row r="10698" spans="18:21" s="105" customFormat="1" x14ac:dyDescent="0.25">
      <c r="R10698" s="263"/>
      <c r="T10698" s="276"/>
      <c r="U10698" s="284"/>
    </row>
    <row r="10699" spans="18:21" s="105" customFormat="1" x14ac:dyDescent="0.25">
      <c r="R10699" s="263"/>
      <c r="T10699" s="276"/>
      <c r="U10699" s="284"/>
    </row>
    <row r="10700" spans="18:21" s="105" customFormat="1" x14ac:dyDescent="0.25">
      <c r="R10700" s="263"/>
      <c r="T10700" s="276"/>
      <c r="U10700" s="284"/>
    </row>
    <row r="10701" spans="18:21" s="105" customFormat="1" x14ac:dyDescent="0.25">
      <c r="R10701" s="263"/>
      <c r="T10701" s="276"/>
      <c r="U10701" s="284"/>
    </row>
    <row r="10702" spans="18:21" s="105" customFormat="1" x14ac:dyDescent="0.25">
      <c r="R10702" s="263"/>
      <c r="T10702" s="276"/>
      <c r="U10702" s="284"/>
    </row>
    <row r="10703" spans="18:21" s="105" customFormat="1" x14ac:dyDescent="0.25">
      <c r="R10703" s="263"/>
      <c r="T10703" s="276"/>
      <c r="U10703" s="284"/>
    </row>
    <row r="10704" spans="18:21" s="105" customFormat="1" x14ac:dyDescent="0.25">
      <c r="R10704" s="263"/>
      <c r="T10704" s="276"/>
      <c r="U10704" s="284"/>
    </row>
    <row r="10705" spans="18:21" s="105" customFormat="1" x14ac:dyDescent="0.25">
      <c r="R10705" s="263"/>
      <c r="T10705" s="276"/>
      <c r="U10705" s="284"/>
    </row>
    <row r="10706" spans="18:21" s="105" customFormat="1" x14ac:dyDescent="0.25">
      <c r="R10706" s="263"/>
      <c r="T10706" s="276"/>
      <c r="U10706" s="284"/>
    </row>
    <row r="10707" spans="18:21" s="105" customFormat="1" x14ac:dyDescent="0.25">
      <c r="R10707" s="263"/>
      <c r="T10707" s="276"/>
      <c r="U10707" s="284"/>
    </row>
    <row r="10708" spans="18:21" s="105" customFormat="1" x14ac:dyDescent="0.25">
      <c r="R10708" s="263"/>
      <c r="T10708" s="276"/>
      <c r="U10708" s="284"/>
    </row>
    <row r="10709" spans="18:21" s="105" customFormat="1" x14ac:dyDescent="0.25">
      <c r="R10709" s="263"/>
      <c r="T10709" s="276"/>
      <c r="U10709" s="284"/>
    </row>
    <row r="10710" spans="18:21" s="105" customFormat="1" x14ac:dyDescent="0.25">
      <c r="R10710" s="263"/>
      <c r="T10710" s="276"/>
      <c r="U10710" s="284"/>
    </row>
    <row r="10711" spans="18:21" s="105" customFormat="1" x14ac:dyDescent="0.25">
      <c r="R10711" s="263"/>
      <c r="T10711" s="276"/>
      <c r="U10711" s="284"/>
    </row>
    <row r="10712" spans="18:21" s="105" customFormat="1" x14ac:dyDescent="0.25">
      <c r="R10712" s="263"/>
      <c r="T10712" s="276"/>
      <c r="U10712" s="284"/>
    </row>
    <row r="10713" spans="18:21" s="105" customFormat="1" x14ac:dyDescent="0.25">
      <c r="R10713" s="263"/>
      <c r="T10713" s="276"/>
      <c r="U10713" s="284"/>
    </row>
    <row r="10714" spans="18:21" s="105" customFormat="1" x14ac:dyDescent="0.25">
      <c r="R10714" s="263"/>
      <c r="T10714" s="276"/>
      <c r="U10714" s="284"/>
    </row>
    <row r="10715" spans="18:21" s="105" customFormat="1" x14ac:dyDescent="0.25">
      <c r="R10715" s="263"/>
      <c r="T10715" s="276"/>
      <c r="U10715" s="284"/>
    </row>
    <row r="10716" spans="18:21" s="105" customFormat="1" x14ac:dyDescent="0.25">
      <c r="R10716" s="263"/>
      <c r="T10716" s="276"/>
      <c r="U10716" s="284"/>
    </row>
    <row r="10717" spans="18:21" s="105" customFormat="1" x14ac:dyDescent="0.25">
      <c r="R10717" s="263"/>
      <c r="T10717" s="276"/>
      <c r="U10717" s="284"/>
    </row>
    <row r="10718" spans="18:21" s="105" customFormat="1" x14ac:dyDescent="0.25">
      <c r="R10718" s="263"/>
      <c r="T10718" s="276"/>
      <c r="U10718" s="284"/>
    </row>
    <row r="10719" spans="18:21" s="105" customFormat="1" x14ac:dyDescent="0.25">
      <c r="R10719" s="263"/>
      <c r="T10719" s="276"/>
      <c r="U10719" s="284"/>
    </row>
    <row r="10720" spans="18:21" s="105" customFormat="1" x14ac:dyDescent="0.25">
      <c r="R10720" s="263"/>
      <c r="T10720" s="276"/>
      <c r="U10720" s="284"/>
    </row>
    <row r="10721" spans="18:21" s="105" customFormat="1" x14ac:dyDescent="0.25">
      <c r="R10721" s="263"/>
      <c r="T10721" s="276"/>
      <c r="U10721" s="284"/>
    </row>
    <row r="10722" spans="18:21" s="105" customFormat="1" x14ac:dyDescent="0.25">
      <c r="R10722" s="263"/>
      <c r="T10722" s="276"/>
      <c r="U10722" s="284"/>
    </row>
    <row r="10723" spans="18:21" s="105" customFormat="1" x14ac:dyDescent="0.25">
      <c r="R10723" s="263"/>
      <c r="T10723" s="276"/>
      <c r="U10723" s="284"/>
    </row>
    <row r="10724" spans="18:21" s="105" customFormat="1" x14ac:dyDescent="0.25">
      <c r="R10724" s="263"/>
      <c r="T10724" s="276"/>
      <c r="U10724" s="284"/>
    </row>
    <row r="10725" spans="18:21" s="105" customFormat="1" x14ac:dyDescent="0.25">
      <c r="R10725" s="263"/>
      <c r="T10725" s="276"/>
      <c r="U10725" s="284"/>
    </row>
    <row r="10726" spans="18:21" s="105" customFormat="1" x14ac:dyDescent="0.25">
      <c r="R10726" s="263"/>
      <c r="T10726" s="276"/>
      <c r="U10726" s="284"/>
    </row>
    <row r="10727" spans="18:21" s="105" customFormat="1" x14ac:dyDescent="0.25">
      <c r="R10727" s="263"/>
      <c r="T10727" s="276"/>
      <c r="U10727" s="284"/>
    </row>
    <row r="10728" spans="18:21" s="105" customFormat="1" x14ac:dyDescent="0.25">
      <c r="R10728" s="263"/>
      <c r="T10728" s="276"/>
      <c r="U10728" s="284"/>
    </row>
    <row r="10729" spans="18:21" s="105" customFormat="1" x14ac:dyDescent="0.25">
      <c r="R10729" s="263"/>
      <c r="T10729" s="276"/>
      <c r="U10729" s="284"/>
    </row>
    <row r="10730" spans="18:21" s="105" customFormat="1" x14ac:dyDescent="0.25">
      <c r="R10730" s="263"/>
      <c r="T10730" s="276"/>
      <c r="U10730" s="284"/>
    </row>
    <row r="10731" spans="18:21" s="105" customFormat="1" x14ac:dyDescent="0.25">
      <c r="R10731" s="263"/>
      <c r="T10731" s="276"/>
      <c r="U10731" s="284"/>
    </row>
    <row r="10732" spans="18:21" s="105" customFormat="1" x14ac:dyDescent="0.25">
      <c r="R10732" s="263"/>
      <c r="T10732" s="276"/>
      <c r="U10732" s="284"/>
    </row>
    <row r="10733" spans="18:21" s="105" customFormat="1" x14ac:dyDescent="0.25">
      <c r="R10733" s="263"/>
      <c r="T10733" s="276"/>
      <c r="U10733" s="284"/>
    </row>
    <row r="10734" spans="18:21" s="105" customFormat="1" x14ac:dyDescent="0.25">
      <c r="R10734" s="263"/>
      <c r="T10734" s="276"/>
      <c r="U10734" s="284"/>
    </row>
    <row r="10735" spans="18:21" s="105" customFormat="1" x14ac:dyDescent="0.25">
      <c r="R10735" s="263"/>
      <c r="T10735" s="276"/>
      <c r="U10735" s="284"/>
    </row>
    <row r="10736" spans="18:21" s="105" customFormat="1" x14ac:dyDescent="0.25">
      <c r="R10736" s="263"/>
      <c r="T10736" s="276"/>
      <c r="U10736" s="284"/>
    </row>
    <row r="10737" spans="18:21" s="105" customFormat="1" x14ac:dyDescent="0.25">
      <c r="R10737" s="263"/>
      <c r="T10737" s="276"/>
      <c r="U10737" s="284"/>
    </row>
    <row r="10738" spans="18:21" s="105" customFormat="1" x14ac:dyDescent="0.25">
      <c r="R10738" s="263"/>
      <c r="T10738" s="276"/>
      <c r="U10738" s="284"/>
    </row>
    <row r="10739" spans="18:21" s="105" customFormat="1" x14ac:dyDescent="0.25">
      <c r="R10739" s="263"/>
      <c r="T10739" s="276"/>
      <c r="U10739" s="284"/>
    </row>
    <row r="10740" spans="18:21" s="105" customFormat="1" x14ac:dyDescent="0.25">
      <c r="R10740" s="263"/>
      <c r="T10740" s="276"/>
      <c r="U10740" s="284"/>
    </row>
    <row r="10741" spans="18:21" s="105" customFormat="1" x14ac:dyDescent="0.25">
      <c r="R10741" s="263"/>
      <c r="T10741" s="276"/>
      <c r="U10741" s="284"/>
    </row>
    <row r="10742" spans="18:21" s="105" customFormat="1" x14ac:dyDescent="0.25">
      <c r="R10742" s="263"/>
      <c r="T10742" s="276"/>
      <c r="U10742" s="284"/>
    </row>
    <row r="10743" spans="18:21" s="105" customFormat="1" x14ac:dyDescent="0.25">
      <c r="R10743" s="263"/>
      <c r="T10743" s="276"/>
      <c r="U10743" s="284"/>
    </row>
    <row r="10744" spans="18:21" s="105" customFormat="1" x14ac:dyDescent="0.25">
      <c r="R10744" s="263"/>
      <c r="T10744" s="276"/>
      <c r="U10744" s="284"/>
    </row>
    <row r="10745" spans="18:21" s="105" customFormat="1" x14ac:dyDescent="0.25">
      <c r="R10745" s="263"/>
      <c r="T10745" s="276"/>
      <c r="U10745" s="284"/>
    </row>
    <row r="10746" spans="18:21" s="105" customFormat="1" x14ac:dyDescent="0.25">
      <c r="R10746" s="263"/>
      <c r="T10746" s="276"/>
      <c r="U10746" s="284"/>
    </row>
    <row r="10747" spans="18:21" s="105" customFormat="1" x14ac:dyDescent="0.25">
      <c r="R10747" s="263"/>
      <c r="T10747" s="276"/>
      <c r="U10747" s="284"/>
    </row>
    <row r="10748" spans="18:21" s="105" customFormat="1" x14ac:dyDescent="0.25">
      <c r="R10748" s="263"/>
      <c r="T10748" s="276"/>
      <c r="U10748" s="284"/>
    </row>
    <row r="10749" spans="18:21" s="105" customFormat="1" x14ac:dyDescent="0.25">
      <c r="R10749" s="263"/>
      <c r="T10749" s="276"/>
      <c r="U10749" s="284"/>
    </row>
    <row r="10750" spans="18:21" s="105" customFormat="1" x14ac:dyDescent="0.25">
      <c r="R10750" s="263"/>
      <c r="T10750" s="276"/>
      <c r="U10750" s="284"/>
    </row>
    <row r="10751" spans="18:21" s="105" customFormat="1" x14ac:dyDescent="0.25">
      <c r="R10751" s="263"/>
      <c r="T10751" s="276"/>
      <c r="U10751" s="284"/>
    </row>
    <row r="10752" spans="18:21" s="105" customFormat="1" x14ac:dyDescent="0.25">
      <c r="R10752" s="263"/>
      <c r="T10752" s="276"/>
      <c r="U10752" s="284"/>
    </row>
    <row r="10753" spans="18:21" s="105" customFormat="1" x14ac:dyDescent="0.25">
      <c r="R10753" s="263"/>
      <c r="T10753" s="276"/>
      <c r="U10753" s="284"/>
    </row>
    <row r="10754" spans="18:21" s="105" customFormat="1" x14ac:dyDescent="0.25">
      <c r="R10754" s="263"/>
      <c r="T10754" s="276"/>
      <c r="U10754" s="284"/>
    </row>
    <row r="10755" spans="18:21" s="105" customFormat="1" x14ac:dyDescent="0.25">
      <c r="R10755" s="263"/>
      <c r="T10755" s="276"/>
      <c r="U10755" s="284"/>
    </row>
    <row r="10756" spans="18:21" s="105" customFormat="1" x14ac:dyDescent="0.25">
      <c r="R10756" s="263"/>
      <c r="T10756" s="276"/>
      <c r="U10756" s="284"/>
    </row>
    <row r="10757" spans="18:21" s="105" customFormat="1" x14ac:dyDescent="0.25">
      <c r="R10757" s="263"/>
      <c r="T10757" s="276"/>
      <c r="U10757" s="284"/>
    </row>
    <row r="10758" spans="18:21" s="105" customFormat="1" x14ac:dyDescent="0.25">
      <c r="R10758" s="263"/>
      <c r="T10758" s="276"/>
      <c r="U10758" s="284"/>
    </row>
    <row r="10759" spans="18:21" s="105" customFormat="1" x14ac:dyDescent="0.25">
      <c r="R10759" s="263"/>
      <c r="T10759" s="276"/>
      <c r="U10759" s="284"/>
    </row>
    <row r="10760" spans="18:21" s="105" customFormat="1" x14ac:dyDescent="0.25">
      <c r="R10760" s="263"/>
      <c r="T10760" s="276"/>
      <c r="U10760" s="284"/>
    </row>
    <row r="10761" spans="18:21" s="105" customFormat="1" x14ac:dyDescent="0.25">
      <c r="R10761" s="263"/>
      <c r="T10761" s="276"/>
      <c r="U10761" s="284"/>
    </row>
    <row r="10762" spans="18:21" s="105" customFormat="1" x14ac:dyDescent="0.25">
      <c r="R10762" s="263"/>
      <c r="T10762" s="276"/>
      <c r="U10762" s="284"/>
    </row>
    <row r="10763" spans="18:21" s="105" customFormat="1" x14ac:dyDescent="0.25">
      <c r="R10763" s="263"/>
      <c r="T10763" s="276"/>
      <c r="U10763" s="284"/>
    </row>
    <row r="10764" spans="18:21" s="105" customFormat="1" x14ac:dyDescent="0.25">
      <c r="R10764" s="263"/>
      <c r="T10764" s="276"/>
      <c r="U10764" s="284"/>
    </row>
    <row r="10765" spans="18:21" s="105" customFormat="1" x14ac:dyDescent="0.25">
      <c r="R10765" s="263"/>
      <c r="T10765" s="276"/>
      <c r="U10765" s="284"/>
    </row>
    <row r="10766" spans="18:21" s="105" customFormat="1" x14ac:dyDescent="0.25">
      <c r="R10766" s="263"/>
      <c r="T10766" s="276"/>
      <c r="U10766" s="284"/>
    </row>
    <row r="10767" spans="18:21" s="105" customFormat="1" x14ac:dyDescent="0.25">
      <c r="R10767" s="263"/>
      <c r="T10767" s="276"/>
      <c r="U10767" s="284"/>
    </row>
    <row r="10768" spans="18:21" s="105" customFormat="1" x14ac:dyDescent="0.25">
      <c r="R10768" s="263"/>
      <c r="T10768" s="276"/>
      <c r="U10768" s="284"/>
    </row>
    <row r="10769" spans="18:21" s="105" customFormat="1" x14ac:dyDescent="0.25">
      <c r="R10769" s="263"/>
      <c r="T10769" s="276"/>
      <c r="U10769" s="284"/>
    </row>
    <row r="10770" spans="18:21" s="105" customFormat="1" x14ac:dyDescent="0.25">
      <c r="R10770" s="263"/>
      <c r="T10770" s="276"/>
      <c r="U10770" s="284"/>
    </row>
    <row r="10771" spans="18:21" s="105" customFormat="1" x14ac:dyDescent="0.25">
      <c r="R10771" s="263"/>
      <c r="T10771" s="276"/>
      <c r="U10771" s="284"/>
    </row>
    <row r="10772" spans="18:21" s="105" customFormat="1" x14ac:dyDescent="0.25">
      <c r="R10772" s="263"/>
      <c r="T10772" s="276"/>
      <c r="U10772" s="284"/>
    </row>
    <row r="10773" spans="18:21" s="105" customFormat="1" x14ac:dyDescent="0.25">
      <c r="R10773" s="263"/>
      <c r="T10773" s="276"/>
      <c r="U10773" s="284"/>
    </row>
    <row r="10774" spans="18:21" s="105" customFormat="1" x14ac:dyDescent="0.25">
      <c r="R10774" s="263"/>
      <c r="T10774" s="276"/>
      <c r="U10774" s="284"/>
    </row>
    <row r="10775" spans="18:21" s="105" customFormat="1" x14ac:dyDescent="0.25">
      <c r="R10775" s="263"/>
      <c r="T10775" s="276"/>
      <c r="U10775" s="284"/>
    </row>
    <row r="10776" spans="18:21" s="105" customFormat="1" x14ac:dyDescent="0.25">
      <c r="R10776" s="263"/>
      <c r="T10776" s="276"/>
      <c r="U10776" s="284"/>
    </row>
    <row r="10777" spans="18:21" s="105" customFormat="1" x14ac:dyDescent="0.25">
      <c r="R10777" s="263"/>
      <c r="T10777" s="276"/>
      <c r="U10777" s="284"/>
    </row>
    <row r="10778" spans="18:21" s="105" customFormat="1" x14ac:dyDescent="0.25">
      <c r="R10778" s="263"/>
      <c r="T10778" s="276"/>
      <c r="U10778" s="284"/>
    </row>
    <row r="10779" spans="18:21" s="105" customFormat="1" x14ac:dyDescent="0.25">
      <c r="R10779" s="263"/>
      <c r="T10779" s="276"/>
      <c r="U10779" s="284"/>
    </row>
    <row r="10780" spans="18:21" s="105" customFormat="1" x14ac:dyDescent="0.25">
      <c r="R10780" s="263"/>
      <c r="T10780" s="276"/>
      <c r="U10780" s="284"/>
    </row>
    <row r="10781" spans="18:21" s="105" customFormat="1" x14ac:dyDescent="0.25">
      <c r="R10781" s="263"/>
      <c r="T10781" s="276"/>
      <c r="U10781" s="284"/>
    </row>
    <row r="10782" spans="18:21" s="105" customFormat="1" x14ac:dyDescent="0.25">
      <c r="R10782" s="263"/>
      <c r="T10782" s="276"/>
      <c r="U10782" s="284"/>
    </row>
    <row r="10783" spans="18:21" s="105" customFormat="1" x14ac:dyDescent="0.25">
      <c r="R10783" s="263"/>
      <c r="T10783" s="276"/>
      <c r="U10783" s="284"/>
    </row>
    <row r="10784" spans="18:21" s="105" customFormat="1" x14ac:dyDescent="0.25">
      <c r="R10784" s="263"/>
      <c r="T10784" s="276"/>
      <c r="U10784" s="284"/>
    </row>
    <row r="10785" spans="18:21" s="105" customFormat="1" x14ac:dyDescent="0.25">
      <c r="R10785" s="263"/>
      <c r="T10785" s="276"/>
      <c r="U10785" s="284"/>
    </row>
    <row r="10786" spans="18:21" s="105" customFormat="1" x14ac:dyDescent="0.25">
      <c r="R10786" s="263"/>
      <c r="T10786" s="276"/>
      <c r="U10786" s="284"/>
    </row>
    <row r="10787" spans="18:21" s="105" customFormat="1" x14ac:dyDescent="0.25">
      <c r="R10787" s="263"/>
      <c r="T10787" s="276"/>
      <c r="U10787" s="284"/>
    </row>
    <row r="10788" spans="18:21" s="105" customFormat="1" x14ac:dyDescent="0.25">
      <c r="R10788" s="263"/>
      <c r="T10788" s="276"/>
      <c r="U10788" s="284"/>
    </row>
    <row r="10789" spans="18:21" s="105" customFormat="1" x14ac:dyDescent="0.25">
      <c r="R10789" s="263"/>
      <c r="T10789" s="276"/>
      <c r="U10789" s="284"/>
    </row>
    <row r="10790" spans="18:21" s="105" customFormat="1" x14ac:dyDescent="0.25">
      <c r="R10790" s="263"/>
      <c r="T10790" s="276"/>
      <c r="U10790" s="284"/>
    </row>
    <row r="10791" spans="18:21" s="105" customFormat="1" x14ac:dyDescent="0.25">
      <c r="R10791" s="263"/>
      <c r="T10791" s="276"/>
      <c r="U10791" s="284"/>
    </row>
    <row r="10792" spans="18:21" s="105" customFormat="1" x14ac:dyDescent="0.25">
      <c r="R10792" s="263"/>
      <c r="T10792" s="276"/>
      <c r="U10792" s="284"/>
    </row>
    <row r="10793" spans="18:21" s="105" customFormat="1" x14ac:dyDescent="0.25">
      <c r="R10793" s="263"/>
      <c r="T10793" s="276"/>
      <c r="U10793" s="284"/>
    </row>
    <row r="10794" spans="18:21" s="105" customFormat="1" x14ac:dyDescent="0.25">
      <c r="R10794" s="263"/>
      <c r="T10794" s="276"/>
      <c r="U10794" s="284"/>
    </row>
    <row r="10795" spans="18:21" s="105" customFormat="1" x14ac:dyDescent="0.25">
      <c r="R10795" s="263"/>
      <c r="T10795" s="276"/>
      <c r="U10795" s="284"/>
    </row>
    <row r="10796" spans="18:21" s="105" customFormat="1" x14ac:dyDescent="0.25">
      <c r="R10796" s="263"/>
      <c r="T10796" s="276"/>
      <c r="U10796" s="284"/>
    </row>
    <row r="10797" spans="18:21" s="105" customFormat="1" x14ac:dyDescent="0.25">
      <c r="R10797" s="263"/>
      <c r="T10797" s="276"/>
      <c r="U10797" s="284"/>
    </row>
    <row r="10798" spans="18:21" s="105" customFormat="1" x14ac:dyDescent="0.25">
      <c r="R10798" s="263"/>
      <c r="T10798" s="276"/>
      <c r="U10798" s="284"/>
    </row>
    <row r="10799" spans="18:21" s="105" customFormat="1" x14ac:dyDescent="0.25">
      <c r="R10799" s="263"/>
      <c r="T10799" s="276"/>
      <c r="U10799" s="284"/>
    </row>
    <row r="10800" spans="18:21" s="105" customFormat="1" x14ac:dyDescent="0.25">
      <c r="R10800" s="263"/>
      <c r="T10800" s="276"/>
      <c r="U10800" s="284"/>
    </row>
    <row r="10801" spans="18:21" s="105" customFormat="1" x14ac:dyDescent="0.25">
      <c r="R10801" s="263"/>
      <c r="T10801" s="276"/>
      <c r="U10801" s="284"/>
    </row>
    <row r="10802" spans="18:21" s="105" customFormat="1" x14ac:dyDescent="0.25">
      <c r="R10802" s="263"/>
      <c r="T10802" s="276"/>
      <c r="U10802" s="284"/>
    </row>
    <row r="10803" spans="18:21" s="105" customFormat="1" x14ac:dyDescent="0.25">
      <c r="R10803" s="263"/>
      <c r="T10803" s="276"/>
      <c r="U10803" s="284"/>
    </row>
    <row r="10804" spans="18:21" s="105" customFormat="1" x14ac:dyDescent="0.25">
      <c r="R10804" s="263"/>
      <c r="T10804" s="276"/>
      <c r="U10804" s="284"/>
    </row>
    <row r="10805" spans="18:21" s="105" customFormat="1" x14ac:dyDescent="0.25">
      <c r="R10805" s="263"/>
      <c r="T10805" s="276"/>
      <c r="U10805" s="284"/>
    </row>
    <row r="10806" spans="18:21" s="105" customFormat="1" x14ac:dyDescent="0.25">
      <c r="R10806" s="263"/>
      <c r="T10806" s="276"/>
      <c r="U10806" s="284"/>
    </row>
    <row r="10807" spans="18:21" s="105" customFormat="1" x14ac:dyDescent="0.25">
      <c r="R10807" s="263"/>
      <c r="T10807" s="276"/>
      <c r="U10807" s="284"/>
    </row>
    <row r="10808" spans="18:21" s="105" customFormat="1" x14ac:dyDescent="0.25">
      <c r="R10808" s="263"/>
      <c r="T10808" s="276"/>
      <c r="U10808" s="284"/>
    </row>
    <row r="10809" spans="18:21" s="105" customFormat="1" x14ac:dyDescent="0.25">
      <c r="R10809" s="263"/>
      <c r="T10809" s="276"/>
      <c r="U10809" s="284"/>
    </row>
    <row r="10810" spans="18:21" s="105" customFormat="1" x14ac:dyDescent="0.25">
      <c r="R10810" s="263"/>
      <c r="T10810" s="276"/>
      <c r="U10810" s="284"/>
    </row>
    <row r="10811" spans="18:21" s="105" customFormat="1" x14ac:dyDescent="0.25">
      <c r="R10811" s="263"/>
      <c r="T10811" s="276"/>
      <c r="U10811" s="284"/>
    </row>
    <row r="10812" spans="18:21" s="105" customFormat="1" x14ac:dyDescent="0.25">
      <c r="R10812" s="263"/>
      <c r="T10812" s="276"/>
      <c r="U10812" s="284"/>
    </row>
    <row r="10813" spans="18:21" s="105" customFormat="1" x14ac:dyDescent="0.25">
      <c r="R10813" s="263"/>
      <c r="T10813" s="276"/>
      <c r="U10813" s="284"/>
    </row>
    <row r="10814" spans="18:21" s="105" customFormat="1" x14ac:dyDescent="0.25">
      <c r="R10814" s="263"/>
      <c r="T10814" s="276"/>
      <c r="U10814" s="284"/>
    </row>
    <row r="10815" spans="18:21" s="105" customFormat="1" x14ac:dyDescent="0.25">
      <c r="R10815" s="263"/>
      <c r="T10815" s="276"/>
      <c r="U10815" s="284"/>
    </row>
    <row r="10816" spans="18:21" s="105" customFormat="1" x14ac:dyDescent="0.25">
      <c r="R10816" s="263"/>
      <c r="T10816" s="276"/>
      <c r="U10816" s="284"/>
    </row>
    <row r="10817" spans="18:21" s="105" customFormat="1" x14ac:dyDescent="0.25">
      <c r="R10817" s="263"/>
      <c r="T10817" s="276"/>
      <c r="U10817" s="284"/>
    </row>
    <row r="10818" spans="18:21" s="105" customFormat="1" x14ac:dyDescent="0.25">
      <c r="R10818" s="263"/>
      <c r="T10818" s="276"/>
      <c r="U10818" s="284"/>
    </row>
    <row r="10819" spans="18:21" s="105" customFormat="1" x14ac:dyDescent="0.25">
      <c r="R10819" s="263"/>
      <c r="T10819" s="276"/>
      <c r="U10819" s="284"/>
    </row>
    <row r="10820" spans="18:21" s="105" customFormat="1" x14ac:dyDescent="0.25">
      <c r="R10820" s="263"/>
      <c r="T10820" s="276"/>
      <c r="U10820" s="284"/>
    </row>
    <row r="10821" spans="18:21" s="105" customFormat="1" x14ac:dyDescent="0.25">
      <c r="R10821" s="263"/>
      <c r="T10821" s="276"/>
      <c r="U10821" s="284"/>
    </row>
    <row r="10822" spans="18:21" s="105" customFormat="1" x14ac:dyDescent="0.25">
      <c r="R10822" s="263"/>
      <c r="T10822" s="276"/>
      <c r="U10822" s="284"/>
    </row>
    <row r="10823" spans="18:21" s="105" customFormat="1" x14ac:dyDescent="0.25">
      <c r="R10823" s="263"/>
      <c r="T10823" s="276"/>
      <c r="U10823" s="284"/>
    </row>
    <row r="10824" spans="18:21" s="105" customFormat="1" x14ac:dyDescent="0.25">
      <c r="R10824" s="263"/>
      <c r="T10824" s="276"/>
      <c r="U10824" s="284"/>
    </row>
    <row r="10825" spans="18:21" s="105" customFormat="1" x14ac:dyDescent="0.25">
      <c r="R10825" s="263"/>
      <c r="T10825" s="276"/>
      <c r="U10825" s="284"/>
    </row>
    <row r="10826" spans="18:21" s="105" customFormat="1" x14ac:dyDescent="0.25">
      <c r="R10826" s="263"/>
      <c r="T10826" s="276"/>
      <c r="U10826" s="284"/>
    </row>
    <row r="10827" spans="18:21" s="105" customFormat="1" x14ac:dyDescent="0.25">
      <c r="R10827" s="263"/>
      <c r="T10827" s="276"/>
      <c r="U10827" s="284"/>
    </row>
    <row r="10828" spans="18:21" s="105" customFormat="1" x14ac:dyDescent="0.25">
      <c r="R10828" s="263"/>
      <c r="T10828" s="276"/>
      <c r="U10828" s="284"/>
    </row>
    <row r="10829" spans="18:21" s="105" customFormat="1" x14ac:dyDescent="0.25">
      <c r="R10829" s="263"/>
      <c r="T10829" s="276"/>
      <c r="U10829" s="284"/>
    </row>
    <row r="10830" spans="18:21" s="105" customFormat="1" x14ac:dyDescent="0.25">
      <c r="R10830" s="263"/>
      <c r="T10830" s="276"/>
      <c r="U10830" s="284"/>
    </row>
    <row r="10831" spans="18:21" s="105" customFormat="1" x14ac:dyDescent="0.25">
      <c r="R10831" s="263"/>
      <c r="T10831" s="276"/>
      <c r="U10831" s="284"/>
    </row>
    <row r="10832" spans="18:21" s="105" customFormat="1" x14ac:dyDescent="0.25">
      <c r="R10832" s="263"/>
      <c r="T10832" s="276"/>
      <c r="U10832" s="284"/>
    </row>
    <row r="10833" spans="18:21" s="105" customFormat="1" x14ac:dyDescent="0.25">
      <c r="R10833" s="263"/>
      <c r="T10833" s="276"/>
      <c r="U10833" s="284"/>
    </row>
    <row r="10834" spans="18:21" s="105" customFormat="1" x14ac:dyDescent="0.25">
      <c r="R10834" s="263"/>
      <c r="T10834" s="276"/>
      <c r="U10834" s="284"/>
    </row>
    <row r="10835" spans="18:21" s="105" customFormat="1" x14ac:dyDescent="0.25">
      <c r="R10835" s="263"/>
      <c r="T10835" s="276"/>
      <c r="U10835" s="284"/>
    </row>
    <row r="10836" spans="18:21" s="105" customFormat="1" x14ac:dyDescent="0.25">
      <c r="R10836" s="263"/>
      <c r="T10836" s="276"/>
      <c r="U10836" s="284"/>
    </row>
    <row r="10837" spans="18:21" s="105" customFormat="1" x14ac:dyDescent="0.25">
      <c r="R10837" s="263"/>
      <c r="T10837" s="276"/>
      <c r="U10837" s="284"/>
    </row>
    <row r="10838" spans="18:21" s="105" customFormat="1" x14ac:dyDescent="0.25">
      <c r="R10838" s="263"/>
      <c r="T10838" s="276"/>
      <c r="U10838" s="284"/>
    </row>
    <row r="10839" spans="18:21" s="105" customFormat="1" x14ac:dyDescent="0.25">
      <c r="R10839" s="263"/>
      <c r="T10839" s="276"/>
      <c r="U10839" s="284"/>
    </row>
    <row r="10840" spans="18:21" s="105" customFormat="1" x14ac:dyDescent="0.25">
      <c r="R10840" s="263"/>
      <c r="T10840" s="276"/>
      <c r="U10840" s="284"/>
    </row>
    <row r="10841" spans="18:21" s="105" customFormat="1" x14ac:dyDescent="0.25">
      <c r="R10841" s="263"/>
      <c r="T10841" s="276"/>
      <c r="U10841" s="284"/>
    </row>
    <row r="10842" spans="18:21" s="105" customFormat="1" x14ac:dyDescent="0.25">
      <c r="R10842" s="263"/>
      <c r="T10842" s="276"/>
      <c r="U10842" s="284"/>
    </row>
    <row r="10843" spans="18:21" s="105" customFormat="1" x14ac:dyDescent="0.25">
      <c r="R10843" s="263"/>
      <c r="T10843" s="276"/>
      <c r="U10843" s="284"/>
    </row>
    <row r="10844" spans="18:21" s="105" customFormat="1" x14ac:dyDescent="0.25">
      <c r="R10844" s="263"/>
      <c r="T10844" s="276"/>
      <c r="U10844" s="284"/>
    </row>
    <row r="10845" spans="18:21" s="105" customFormat="1" x14ac:dyDescent="0.25">
      <c r="R10845" s="263"/>
      <c r="T10845" s="276"/>
      <c r="U10845" s="284"/>
    </row>
    <row r="10846" spans="18:21" s="105" customFormat="1" x14ac:dyDescent="0.25">
      <c r="R10846" s="263"/>
      <c r="T10846" s="276"/>
      <c r="U10846" s="284"/>
    </row>
    <row r="10847" spans="18:21" s="105" customFormat="1" x14ac:dyDescent="0.25">
      <c r="R10847" s="263"/>
      <c r="T10847" s="276"/>
      <c r="U10847" s="284"/>
    </row>
    <row r="10848" spans="18:21" s="105" customFormat="1" x14ac:dyDescent="0.25">
      <c r="R10848" s="263"/>
      <c r="T10848" s="276"/>
      <c r="U10848" s="284"/>
    </row>
    <row r="10849" spans="18:21" s="105" customFormat="1" x14ac:dyDescent="0.25">
      <c r="R10849" s="263"/>
      <c r="T10849" s="276"/>
      <c r="U10849" s="284"/>
    </row>
    <row r="10850" spans="18:21" s="105" customFormat="1" x14ac:dyDescent="0.25">
      <c r="R10850" s="263"/>
      <c r="T10850" s="276"/>
      <c r="U10850" s="284"/>
    </row>
    <row r="10851" spans="18:21" s="105" customFormat="1" x14ac:dyDescent="0.25">
      <c r="R10851" s="263"/>
      <c r="T10851" s="276"/>
      <c r="U10851" s="284"/>
    </row>
    <row r="10852" spans="18:21" s="105" customFormat="1" x14ac:dyDescent="0.25">
      <c r="R10852" s="263"/>
      <c r="T10852" s="276"/>
      <c r="U10852" s="284"/>
    </row>
    <row r="10853" spans="18:21" s="105" customFormat="1" x14ac:dyDescent="0.25">
      <c r="R10853" s="263"/>
      <c r="T10853" s="276"/>
      <c r="U10853" s="284"/>
    </row>
    <row r="10854" spans="18:21" s="105" customFormat="1" x14ac:dyDescent="0.25">
      <c r="R10854" s="263"/>
      <c r="T10854" s="276"/>
      <c r="U10854" s="284"/>
    </row>
    <row r="10855" spans="18:21" s="105" customFormat="1" x14ac:dyDescent="0.25">
      <c r="R10855" s="263"/>
      <c r="T10855" s="276"/>
      <c r="U10855" s="284"/>
    </row>
    <row r="10856" spans="18:21" s="105" customFormat="1" x14ac:dyDescent="0.25">
      <c r="R10856" s="263"/>
      <c r="T10856" s="276"/>
      <c r="U10856" s="284"/>
    </row>
    <row r="10857" spans="18:21" s="105" customFormat="1" x14ac:dyDescent="0.25">
      <c r="R10857" s="263"/>
      <c r="T10857" s="276"/>
      <c r="U10857" s="284"/>
    </row>
    <row r="10858" spans="18:21" s="105" customFormat="1" x14ac:dyDescent="0.25">
      <c r="R10858" s="263"/>
      <c r="T10858" s="276"/>
      <c r="U10858" s="284"/>
    </row>
    <row r="10859" spans="18:21" s="105" customFormat="1" x14ac:dyDescent="0.25">
      <c r="R10859" s="263"/>
      <c r="T10859" s="276"/>
      <c r="U10859" s="284"/>
    </row>
    <row r="10860" spans="18:21" s="105" customFormat="1" x14ac:dyDescent="0.25">
      <c r="R10860" s="263"/>
      <c r="T10860" s="276"/>
      <c r="U10860" s="284"/>
    </row>
    <row r="10861" spans="18:21" s="105" customFormat="1" x14ac:dyDescent="0.25">
      <c r="R10861" s="263"/>
      <c r="T10861" s="276"/>
      <c r="U10861" s="284"/>
    </row>
    <row r="10862" spans="18:21" s="105" customFormat="1" x14ac:dyDescent="0.25">
      <c r="R10862" s="263"/>
      <c r="T10862" s="276"/>
      <c r="U10862" s="284"/>
    </row>
    <row r="10863" spans="18:21" s="105" customFormat="1" x14ac:dyDescent="0.25">
      <c r="R10863" s="263"/>
      <c r="T10863" s="276"/>
      <c r="U10863" s="284"/>
    </row>
    <row r="10864" spans="18:21" s="105" customFormat="1" x14ac:dyDescent="0.25">
      <c r="R10864" s="263"/>
      <c r="T10864" s="276"/>
      <c r="U10864" s="284"/>
    </row>
    <row r="10865" spans="18:21" s="105" customFormat="1" x14ac:dyDescent="0.25">
      <c r="R10865" s="263"/>
      <c r="T10865" s="276"/>
      <c r="U10865" s="284"/>
    </row>
    <row r="10866" spans="18:21" s="105" customFormat="1" x14ac:dyDescent="0.25">
      <c r="R10866" s="263"/>
      <c r="T10866" s="276"/>
      <c r="U10866" s="284"/>
    </row>
    <row r="10867" spans="18:21" s="105" customFormat="1" x14ac:dyDescent="0.25">
      <c r="R10867" s="263"/>
      <c r="T10867" s="276"/>
      <c r="U10867" s="284"/>
    </row>
    <row r="10868" spans="18:21" s="105" customFormat="1" x14ac:dyDescent="0.25">
      <c r="R10868" s="263"/>
      <c r="T10868" s="276"/>
      <c r="U10868" s="284"/>
    </row>
    <row r="10869" spans="18:21" s="105" customFormat="1" x14ac:dyDescent="0.25">
      <c r="R10869" s="263"/>
      <c r="T10869" s="276"/>
      <c r="U10869" s="284"/>
    </row>
    <row r="10870" spans="18:21" s="105" customFormat="1" x14ac:dyDescent="0.25">
      <c r="R10870" s="263"/>
      <c r="T10870" s="276"/>
      <c r="U10870" s="284"/>
    </row>
    <row r="10871" spans="18:21" s="105" customFormat="1" x14ac:dyDescent="0.25">
      <c r="R10871" s="263"/>
      <c r="T10871" s="276"/>
      <c r="U10871" s="284"/>
    </row>
    <row r="10872" spans="18:21" s="105" customFormat="1" x14ac:dyDescent="0.25">
      <c r="R10872" s="263"/>
      <c r="T10872" s="276"/>
      <c r="U10872" s="284"/>
    </row>
    <row r="10873" spans="18:21" s="105" customFormat="1" x14ac:dyDescent="0.25">
      <c r="R10873" s="263"/>
      <c r="T10873" s="276"/>
      <c r="U10873" s="284"/>
    </row>
    <row r="10874" spans="18:21" s="105" customFormat="1" x14ac:dyDescent="0.25">
      <c r="R10874" s="263"/>
      <c r="T10874" s="276"/>
      <c r="U10874" s="284"/>
    </row>
    <row r="10875" spans="18:21" s="105" customFormat="1" x14ac:dyDescent="0.25">
      <c r="R10875" s="263"/>
      <c r="T10875" s="276"/>
      <c r="U10875" s="284"/>
    </row>
    <row r="10876" spans="18:21" s="105" customFormat="1" x14ac:dyDescent="0.25">
      <c r="R10876" s="263"/>
      <c r="T10876" s="276"/>
      <c r="U10876" s="284"/>
    </row>
    <row r="10877" spans="18:21" s="105" customFormat="1" x14ac:dyDescent="0.25">
      <c r="R10877" s="263"/>
      <c r="T10877" s="276"/>
      <c r="U10877" s="284"/>
    </row>
    <row r="10878" spans="18:21" s="105" customFormat="1" x14ac:dyDescent="0.25">
      <c r="R10878" s="263"/>
      <c r="T10878" s="276"/>
      <c r="U10878" s="284"/>
    </row>
    <row r="10879" spans="18:21" s="105" customFormat="1" x14ac:dyDescent="0.25">
      <c r="R10879" s="263"/>
      <c r="T10879" s="276"/>
      <c r="U10879" s="284"/>
    </row>
    <row r="10880" spans="18:21" s="105" customFormat="1" x14ac:dyDescent="0.25">
      <c r="R10880" s="263"/>
      <c r="T10880" s="276"/>
      <c r="U10880" s="284"/>
    </row>
    <row r="10881" spans="18:21" s="105" customFormat="1" x14ac:dyDescent="0.25">
      <c r="R10881" s="263"/>
      <c r="T10881" s="276"/>
      <c r="U10881" s="284"/>
    </row>
    <row r="10882" spans="18:21" s="105" customFormat="1" x14ac:dyDescent="0.25">
      <c r="R10882" s="263"/>
      <c r="T10882" s="276"/>
      <c r="U10882" s="284"/>
    </row>
    <row r="10883" spans="18:21" s="105" customFormat="1" x14ac:dyDescent="0.25">
      <c r="R10883" s="263"/>
      <c r="T10883" s="276"/>
      <c r="U10883" s="284"/>
    </row>
    <row r="10884" spans="18:21" s="105" customFormat="1" x14ac:dyDescent="0.25">
      <c r="R10884" s="263"/>
      <c r="T10884" s="276"/>
      <c r="U10884" s="284"/>
    </row>
    <row r="10885" spans="18:21" s="105" customFormat="1" x14ac:dyDescent="0.25">
      <c r="R10885" s="263"/>
      <c r="T10885" s="276"/>
      <c r="U10885" s="284"/>
    </row>
    <row r="10886" spans="18:21" s="105" customFormat="1" x14ac:dyDescent="0.25">
      <c r="R10886" s="263"/>
      <c r="T10886" s="276"/>
      <c r="U10886" s="284"/>
    </row>
    <row r="10887" spans="18:21" s="105" customFormat="1" x14ac:dyDescent="0.25">
      <c r="R10887" s="263"/>
      <c r="T10887" s="276"/>
      <c r="U10887" s="284"/>
    </row>
    <row r="10888" spans="18:21" s="105" customFormat="1" x14ac:dyDescent="0.25">
      <c r="R10888" s="263"/>
      <c r="T10888" s="276"/>
      <c r="U10888" s="284"/>
    </row>
    <row r="10889" spans="18:21" s="105" customFormat="1" x14ac:dyDescent="0.25">
      <c r="R10889" s="263"/>
      <c r="T10889" s="276"/>
      <c r="U10889" s="284"/>
    </row>
    <row r="10890" spans="18:21" s="105" customFormat="1" x14ac:dyDescent="0.25">
      <c r="R10890" s="263"/>
      <c r="T10890" s="276"/>
      <c r="U10890" s="284"/>
    </row>
    <row r="10891" spans="18:21" s="105" customFormat="1" x14ac:dyDescent="0.25">
      <c r="R10891" s="263"/>
      <c r="T10891" s="276"/>
      <c r="U10891" s="284"/>
    </row>
    <row r="10892" spans="18:21" s="105" customFormat="1" x14ac:dyDescent="0.25">
      <c r="R10892" s="263"/>
      <c r="T10892" s="276"/>
      <c r="U10892" s="284"/>
    </row>
    <row r="10893" spans="18:21" s="105" customFormat="1" x14ac:dyDescent="0.25">
      <c r="R10893" s="263"/>
      <c r="T10893" s="276"/>
      <c r="U10893" s="284"/>
    </row>
    <row r="10894" spans="18:21" s="105" customFormat="1" x14ac:dyDescent="0.25">
      <c r="R10894" s="263"/>
      <c r="T10894" s="276"/>
      <c r="U10894" s="284"/>
    </row>
    <row r="10895" spans="18:21" s="105" customFormat="1" x14ac:dyDescent="0.25">
      <c r="R10895" s="263"/>
      <c r="T10895" s="276"/>
      <c r="U10895" s="284"/>
    </row>
    <row r="10896" spans="18:21" s="105" customFormat="1" x14ac:dyDescent="0.25">
      <c r="R10896" s="263"/>
      <c r="T10896" s="276"/>
      <c r="U10896" s="284"/>
    </row>
    <row r="10897" spans="18:21" s="105" customFormat="1" x14ac:dyDescent="0.25">
      <c r="R10897" s="263"/>
      <c r="T10897" s="276"/>
      <c r="U10897" s="284"/>
    </row>
    <row r="10898" spans="18:21" s="105" customFormat="1" x14ac:dyDescent="0.25">
      <c r="R10898" s="263"/>
      <c r="T10898" s="276"/>
      <c r="U10898" s="284"/>
    </row>
    <row r="10899" spans="18:21" s="105" customFormat="1" x14ac:dyDescent="0.25">
      <c r="R10899" s="263"/>
      <c r="T10899" s="276"/>
      <c r="U10899" s="284"/>
    </row>
    <row r="10900" spans="18:21" s="105" customFormat="1" x14ac:dyDescent="0.25">
      <c r="R10900" s="263"/>
      <c r="T10900" s="276"/>
      <c r="U10900" s="284"/>
    </row>
    <row r="10901" spans="18:21" s="105" customFormat="1" x14ac:dyDescent="0.25">
      <c r="R10901" s="263"/>
      <c r="T10901" s="276"/>
      <c r="U10901" s="284"/>
    </row>
    <row r="10902" spans="18:21" s="105" customFormat="1" x14ac:dyDescent="0.25">
      <c r="R10902" s="263"/>
      <c r="T10902" s="276"/>
      <c r="U10902" s="284"/>
    </row>
    <row r="10903" spans="18:21" s="105" customFormat="1" x14ac:dyDescent="0.25">
      <c r="R10903" s="263"/>
      <c r="T10903" s="276"/>
      <c r="U10903" s="284"/>
    </row>
    <row r="10904" spans="18:21" s="105" customFormat="1" x14ac:dyDescent="0.25">
      <c r="R10904" s="263"/>
      <c r="T10904" s="276"/>
      <c r="U10904" s="284"/>
    </row>
    <row r="10905" spans="18:21" s="105" customFormat="1" x14ac:dyDescent="0.25">
      <c r="R10905" s="263"/>
      <c r="T10905" s="276"/>
      <c r="U10905" s="284"/>
    </row>
    <row r="10906" spans="18:21" s="105" customFormat="1" x14ac:dyDescent="0.25">
      <c r="R10906" s="263"/>
      <c r="T10906" s="276"/>
      <c r="U10906" s="284"/>
    </row>
    <row r="10907" spans="18:21" s="105" customFormat="1" x14ac:dyDescent="0.25">
      <c r="R10907" s="263"/>
      <c r="T10907" s="276"/>
      <c r="U10907" s="284"/>
    </row>
    <row r="10908" spans="18:21" s="105" customFormat="1" x14ac:dyDescent="0.25">
      <c r="R10908" s="263"/>
      <c r="T10908" s="276"/>
      <c r="U10908" s="284"/>
    </row>
    <row r="10909" spans="18:21" s="105" customFormat="1" x14ac:dyDescent="0.25">
      <c r="R10909" s="263"/>
      <c r="T10909" s="276"/>
      <c r="U10909" s="284"/>
    </row>
    <row r="10910" spans="18:21" s="105" customFormat="1" x14ac:dyDescent="0.25">
      <c r="R10910" s="263"/>
      <c r="T10910" s="276"/>
      <c r="U10910" s="284"/>
    </row>
    <row r="10911" spans="18:21" s="105" customFormat="1" x14ac:dyDescent="0.25">
      <c r="R10911" s="263"/>
      <c r="T10911" s="276"/>
      <c r="U10911" s="284"/>
    </row>
    <row r="10912" spans="18:21" s="105" customFormat="1" x14ac:dyDescent="0.25">
      <c r="R10912" s="263"/>
      <c r="T10912" s="276"/>
      <c r="U10912" s="284"/>
    </row>
    <row r="10913" spans="18:21" s="105" customFormat="1" x14ac:dyDescent="0.25">
      <c r="R10913" s="263"/>
      <c r="T10913" s="276"/>
      <c r="U10913" s="284"/>
    </row>
    <row r="10914" spans="18:21" s="105" customFormat="1" x14ac:dyDescent="0.25">
      <c r="R10914" s="263"/>
      <c r="T10914" s="276"/>
      <c r="U10914" s="284"/>
    </row>
    <row r="10915" spans="18:21" s="105" customFormat="1" x14ac:dyDescent="0.25">
      <c r="R10915" s="263"/>
      <c r="T10915" s="276"/>
      <c r="U10915" s="284"/>
    </row>
    <row r="10916" spans="18:21" s="105" customFormat="1" x14ac:dyDescent="0.25">
      <c r="R10916" s="263"/>
      <c r="T10916" s="276"/>
      <c r="U10916" s="284"/>
    </row>
    <row r="10917" spans="18:21" s="105" customFormat="1" x14ac:dyDescent="0.25">
      <c r="R10917" s="263"/>
      <c r="T10917" s="276"/>
      <c r="U10917" s="284"/>
    </row>
    <row r="10918" spans="18:21" s="105" customFormat="1" x14ac:dyDescent="0.25">
      <c r="R10918" s="263"/>
      <c r="T10918" s="276"/>
      <c r="U10918" s="284"/>
    </row>
    <row r="10919" spans="18:21" s="105" customFormat="1" x14ac:dyDescent="0.25">
      <c r="R10919" s="263"/>
      <c r="T10919" s="276"/>
      <c r="U10919" s="284"/>
    </row>
    <row r="10920" spans="18:21" s="105" customFormat="1" x14ac:dyDescent="0.25">
      <c r="R10920" s="263"/>
      <c r="T10920" s="276"/>
      <c r="U10920" s="284"/>
    </row>
    <row r="10921" spans="18:21" s="105" customFormat="1" x14ac:dyDescent="0.25">
      <c r="R10921" s="263"/>
      <c r="T10921" s="276"/>
      <c r="U10921" s="284"/>
    </row>
    <row r="10922" spans="18:21" s="105" customFormat="1" x14ac:dyDescent="0.25">
      <c r="R10922" s="263"/>
      <c r="T10922" s="276"/>
      <c r="U10922" s="284"/>
    </row>
    <row r="10923" spans="18:21" s="105" customFormat="1" x14ac:dyDescent="0.25">
      <c r="R10923" s="263"/>
      <c r="T10923" s="276"/>
      <c r="U10923" s="284"/>
    </row>
    <row r="10924" spans="18:21" s="105" customFormat="1" x14ac:dyDescent="0.25">
      <c r="R10924" s="263"/>
      <c r="T10924" s="276"/>
      <c r="U10924" s="284"/>
    </row>
    <row r="10925" spans="18:21" s="105" customFormat="1" x14ac:dyDescent="0.25">
      <c r="R10925" s="263"/>
      <c r="T10925" s="276"/>
      <c r="U10925" s="284"/>
    </row>
    <row r="10926" spans="18:21" s="105" customFormat="1" x14ac:dyDescent="0.25">
      <c r="R10926" s="263"/>
      <c r="T10926" s="276"/>
      <c r="U10926" s="284"/>
    </row>
    <row r="10927" spans="18:21" s="105" customFormat="1" x14ac:dyDescent="0.25">
      <c r="R10927" s="263"/>
      <c r="T10927" s="276"/>
      <c r="U10927" s="284"/>
    </row>
    <row r="10928" spans="18:21" s="105" customFormat="1" x14ac:dyDescent="0.25">
      <c r="R10928" s="263"/>
      <c r="T10928" s="276"/>
      <c r="U10928" s="284"/>
    </row>
    <row r="10929" spans="18:21" s="105" customFormat="1" x14ac:dyDescent="0.25">
      <c r="R10929" s="263"/>
      <c r="T10929" s="276"/>
      <c r="U10929" s="284"/>
    </row>
    <row r="10930" spans="18:21" s="105" customFormat="1" x14ac:dyDescent="0.25">
      <c r="R10930" s="263"/>
      <c r="T10930" s="276"/>
      <c r="U10930" s="284"/>
    </row>
    <row r="10931" spans="18:21" s="105" customFormat="1" x14ac:dyDescent="0.25">
      <c r="R10931" s="263"/>
      <c r="T10931" s="276"/>
      <c r="U10931" s="284"/>
    </row>
    <row r="10932" spans="18:21" s="105" customFormat="1" x14ac:dyDescent="0.25">
      <c r="R10932" s="263"/>
      <c r="T10932" s="276"/>
      <c r="U10932" s="284"/>
    </row>
    <row r="10933" spans="18:21" s="105" customFormat="1" x14ac:dyDescent="0.25">
      <c r="R10933" s="263"/>
      <c r="T10933" s="276"/>
      <c r="U10933" s="284"/>
    </row>
    <row r="10934" spans="18:21" s="105" customFormat="1" x14ac:dyDescent="0.25">
      <c r="R10934" s="263"/>
      <c r="T10934" s="276"/>
      <c r="U10934" s="284"/>
    </row>
    <row r="10935" spans="18:21" s="105" customFormat="1" x14ac:dyDescent="0.25">
      <c r="R10935" s="263"/>
      <c r="T10935" s="276"/>
      <c r="U10935" s="284"/>
    </row>
    <row r="10936" spans="18:21" s="105" customFormat="1" x14ac:dyDescent="0.25">
      <c r="R10936" s="263"/>
      <c r="T10936" s="276"/>
      <c r="U10936" s="284"/>
    </row>
    <row r="10937" spans="18:21" s="105" customFormat="1" x14ac:dyDescent="0.25">
      <c r="R10937" s="263"/>
      <c r="T10937" s="276"/>
      <c r="U10937" s="284"/>
    </row>
    <row r="10938" spans="18:21" s="105" customFormat="1" x14ac:dyDescent="0.25">
      <c r="R10938" s="263"/>
      <c r="T10938" s="276"/>
      <c r="U10938" s="284"/>
    </row>
    <row r="10939" spans="18:21" s="105" customFormat="1" x14ac:dyDescent="0.25">
      <c r="R10939" s="263"/>
      <c r="T10939" s="276"/>
      <c r="U10939" s="284"/>
    </row>
    <row r="10940" spans="18:21" s="105" customFormat="1" x14ac:dyDescent="0.25">
      <c r="R10940" s="263"/>
      <c r="T10940" s="276"/>
      <c r="U10940" s="284"/>
    </row>
    <row r="10941" spans="18:21" s="105" customFormat="1" x14ac:dyDescent="0.25">
      <c r="R10941" s="263"/>
      <c r="T10941" s="276"/>
      <c r="U10941" s="284"/>
    </row>
    <row r="10942" spans="18:21" s="105" customFormat="1" x14ac:dyDescent="0.25">
      <c r="R10942" s="263"/>
      <c r="T10942" s="276"/>
      <c r="U10942" s="284"/>
    </row>
    <row r="10943" spans="18:21" s="105" customFormat="1" x14ac:dyDescent="0.25">
      <c r="R10943" s="263"/>
      <c r="T10943" s="276"/>
      <c r="U10943" s="284"/>
    </row>
    <row r="10944" spans="18:21" s="105" customFormat="1" x14ac:dyDescent="0.25">
      <c r="R10944" s="263"/>
      <c r="T10944" s="276"/>
      <c r="U10944" s="284"/>
    </row>
    <row r="10945" spans="18:21" s="105" customFormat="1" x14ac:dyDescent="0.25">
      <c r="R10945" s="263"/>
      <c r="T10945" s="276"/>
      <c r="U10945" s="284"/>
    </row>
    <row r="10946" spans="18:21" s="105" customFormat="1" x14ac:dyDescent="0.25">
      <c r="R10946" s="263"/>
      <c r="T10946" s="276"/>
      <c r="U10946" s="284"/>
    </row>
    <row r="10947" spans="18:21" s="105" customFormat="1" x14ac:dyDescent="0.25">
      <c r="R10947" s="263"/>
      <c r="T10947" s="276"/>
      <c r="U10947" s="284"/>
    </row>
    <row r="10948" spans="18:21" s="105" customFormat="1" x14ac:dyDescent="0.25">
      <c r="R10948" s="263"/>
      <c r="T10948" s="276"/>
      <c r="U10948" s="284"/>
    </row>
    <row r="10949" spans="18:21" s="105" customFormat="1" x14ac:dyDescent="0.25">
      <c r="R10949" s="263"/>
      <c r="T10949" s="276"/>
      <c r="U10949" s="284"/>
    </row>
    <row r="10950" spans="18:21" s="105" customFormat="1" x14ac:dyDescent="0.25">
      <c r="R10950" s="263"/>
      <c r="T10950" s="276"/>
      <c r="U10950" s="284"/>
    </row>
    <row r="10951" spans="18:21" s="105" customFormat="1" x14ac:dyDescent="0.25">
      <c r="R10951" s="263"/>
      <c r="T10951" s="276"/>
      <c r="U10951" s="284"/>
    </row>
    <row r="10952" spans="18:21" s="105" customFormat="1" x14ac:dyDescent="0.25">
      <c r="R10952" s="263"/>
      <c r="T10952" s="276"/>
      <c r="U10952" s="284"/>
    </row>
    <row r="10953" spans="18:21" s="105" customFormat="1" x14ac:dyDescent="0.25">
      <c r="R10953" s="263"/>
      <c r="T10953" s="276"/>
      <c r="U10953" s="284"/>
    </row>
    <row r="10954" spans="18:21" s="105" customFormat="1" x14ac:dyDescent="0.25">
      <c r="R10954" s="263"/>
      <c r="T10954" s="276"/>
      <c r="U10954" s="284"/>
    </row>
    <row r="10955" spans="18:21" s="105" customFormat="1" x14ac:dyDescent="0.25">
      <c r="R10955" s="263"/>
      <c r="T10955" s="276"/>
      <c r="U10955" s="284"/>
    </row>
    <row r="10956" spans="18:21" s="105" customFormat="1" x14ac:dyDescent="0.25">
      <c r="R10956" s="263"/>
      <c r="T10956" s="276"/>
      <c r="U10956" s="284"/>
    </row>
    <row r="10957" spans="18:21" s="105" customFormat="1" x14ac:dyDescent="0.25">
      <c r="R10957" s="263"/>
      <c r="T10957" s="276"/>
      <c r="U10957" s="284"/>
    </row>
    <row r="10958" spans="18:21" s="105" customFormat="1" x14ac:dyDescent="0.25">
      <c r="R10958" s="263"/>
      <c r="T10958" s="276"/>
      <c r="U10958" s="284"/>
    </row>
    <row r="10959" spans="18:21" s="105" customFormat="1" x14ac:dyDescent="0.25">
      <c r="R10959" s="263"/>
      <c r="T10959" s="276"/>
      <c r="U10959" s="284"/>
    </row>
    <row r="10960" spans="18:21" s="105" customFormat="1" x14ac:dyDescent="0.25">
      <c r="R10960" s="263"/>
      <c r="T10960" s="276"/>
      <c r="U10960" s="284"/>
    </row>
    <row r="10961" spans="18:21" s="105" customFormat="1" x14ac:dyDescent="0.25">
      <c r="R10961" s="263"/>
      <c r="T10961" s="276"/>
      <c r="U10961" s="284"/>
    </row>
    <row r="10962" spans="18:21" s="105" customFormat="1" x14ac:dyDescent="0.25">
      <c r="R10962" s="263"/>
      <c r="T10962" s="276"/>
      <c r="U10962" s="284"/>
    </row>
    <row r="10963" spans="18:21" s="105" customFormat="1" x14ac:dyDescent="0.25">
      <c r="R10963" s="263"/>
      <c r="T10963" s="276"/>
      <c r="U10963" s="284"/>
    </row>
    <row r="10964" spans="18:21" s="105" customFormat="1" x14ac:dyDescent="0.25">
      <c r="R10964" s="263"/>
      <c r="T10964" s="276"/>
      <c r="U10964" s="284"/>
    </row>
    <row r="10965" spans="18:21" s="105" customFormat="1" x14ac:dyDescent="0.25">
      <c r="R10965" s="263"/>
      <c r="T10965" s="276"/>
      <c r="U10965" s="284"/>
    </row>
    <row r="10966" spans="18:21" s="105" customFormat="1" x14ac:dyDescent="0.25">
      <c r="R10966" s="263"/>
      <c r="T10966" s="276"/>
      <c r="U10966" s="284"/>
    </row>
    <row r="10967" spans="18:21" s="105" customFormat="1" x14ac:dyDescent="0.25">
      <c r="R10967" s="263"/>
      <c r="T10967" s="276"/>
      <c r="U10967" s="284"/>
    </row>
    <row r="10968" spans="18:21" s="105" customFormat="1" x14ac:dyDescent="0.25">
      <c r="R10968" s="263"/>
      <c r="T10968" s="276"/>
      <c r="U10968" s="284"/>
    </row>
    <row r="10969" spans="18:21" s="105" customFormat="1" x14ac:dyDescent="0.25">
      <c r="R10969" s="263"/>
      <c r="T10969" s="276"/>
      <c r="U10969" s="284"/>
    </row>
    <row r="10970" spans="18:21" s="105" customFormat="1" x14ac:dyDescent="0.25">
      <c r="R10970" s="263"/>
      <c r="T10970" s="276"/>
      <c r="U10970" s="284"/>
    </row>
    <row r="10971" spans="18:21" s="105" customFormat="1" x14ac:dyDescent="0.25">
      <c r="R10971" s="263"/>
      <c r="T10971" s="276"/>
      <c r="U10971" s="284"/>
    </row>
    <row r="10972" spans="18:21" s="105" customFormat="1" x14ac:dyDescent="0.25">
      <c r="R10972" s="263"/>
      <c r="T10972" s="276"/>
      <c r="U10972" s="284"/>
    </row>
    <row r="10973" spans="18:21" s="105" customFormat="1" x14ac:dyDescent="0.25">
      <c r="R10973" s="263"/>
      <c r="T10973" s="276"/>
      <c r="U10973" s="284"/>
    </row>
    <row r="10974" spans="18:21" s="105" customFormat="1" x14ac:dyDescent="0.25">
      <c r="R10974" s="263"/>
      <c r="T10974" s="276"/>
      <c r="U10974" s="284"/>
    </row>
    <row r="10975" spans="18:21" s="105" customFormat="1" x14ac:dyDescent="0.25">
      <c r="R10975" s="263"/>
      <c r="T10975" s="276"/>
      <c r="U10975" s="284"/>
    </row>
    <row r="10976" spans="18:21" s="105" customFormat="1" x14ac:dyDescent="0.25">
      <c r="R10976" s="263"/>
      <c r="T10976" s="276"/>
      <c r="U10976" s="284"/>
    </row>
    <row r="10977" spans="18:21" s="105" customFormat="1" x14ac:dyDescent="0.25">
      <c r="R10977" s="263"/>
      <c r="T10977" s="276"/>
      <c r="U10977" s="284"/>
    </row>
    <row r="10978" spans="18:21" s="105" customFormat="1" x14ac:dyDescent="0.25">
      <c r="R10978" s="263"/>
      <c r="T10978" s="276"/>
      <c r="U10978" s="284"/>
    </row>
    <row r="10979" spans="18:21" s="105" customFormat="1" x14ac:dyDescent="0.25">
      <c r="R10979" s="263"/>
      <c r="T10979" s="276"/>
      <c r="U10979" s="284"/>
    </row>
    <row r="10980" spans="18:21" s="105" customFormat="1" x14ac:dyDescent="0.25">
      <c r="R10980" s="263"/>
      <c r="T10980" s="276"/>
      <c r="U10980" s="284"/>
    </row>
    <row r="10981" spans="18:21" s="105" customFormat="1" x14ac:dyDescent="0.25">
      <c r="R10981" s="263"/>
      <c r="T10981" s="276"/>
      <c r="U10981" s="284"/>
    </row>
    <row r="10982" spans="18:21" s="105" customFormat="1" x14ac:dyDescent="0.25">
      <c r="R10982" s="263"/>
      <c r="T10982" s="276"/>
      <c r="U10982" s="284"/>
    </row>
    <row r="10983" spans="18:21" s="105" customFormat="1" x14ac:dyDescent="0.25">
      <c r="R10983" s="263"/>
      <c r="T10983" s="276"/>
      <c r="U10983" s="284"/>
    </row>
    <row r="10984" spans="18:21" s="105" customFormat="1" x14ac:dyDescent="0.25">
      <c r="R10984" s="263"/>
      <c r="T10984" s="276"/>
      <c r="U10984" s="284"/>
    </row>
    <row r="10985" spans="18:21" s="105" customFormat="1" x14ac:dyDescent="0.25">
      <c r="R10985" s="263"/>
      <c r="T10985" s="276"/>
      <c r="U10985" s="284"/>
    </row>
    <row r="10986" spans="18:21" s="105" customFormat="1" x14ac:dyDescent="0.25">
      <c r="R10986" s="263"/>
      <c r="T10986" s="276"/>
      <c r="U10986" s="284"/>
    </row>
    <row r="10987" spans="18:21" s="105" customFormat="1" x14ac:dyDescent="0.25">
      <c r="R10987" s="263"/>
      <c r="T10987" s="276"/>
      <c r="U10987" s="284"/>
    </row>
    <row r="10988" spans="18:21" s="105" customFormat="1" x14ac:dyDescent="0.25">
      <c r="R10988" s="263"/>
      <c r="T10988" s="276"/>
      <c r="U10988" s="284"/>
    </row>
    <row r="10989" spans="18:21" s="105" customFormat="1" x14ac:dyDescent="0.25">
      <c r="R10989" s="263"/>
      <c r="T10989" s="276"/>
      <c r="U10989" s="284"/>
    </row>
    <row r="10990" spans="18:21" s="105" customFormat="1" x14ac:dyDescent="0.25">
      <c r="R10990" s="263"/>
      <c r="T10990" s="276"/>
      <c r="U10990" s="284"/>
    </row>
    <row r="10991" spans="18:21" s="105" customFormat="1" x14ac:dyDescent="0.25">
      <c r="R10991" s="263"/>
      <c r="T10991" s="276"/>
      <c r="U10991" s="284"/>
    </row>
    <row r="10992" spans="18:21" s="105" customFormat="1" x14ac:dyDescent="0.25">
      <c r="R10992" s="263"/>
      <c r="T10992" s="276"/>
      <c r="U10992" s="284"/>
    </row>
    <row r="10993" spans="18:21" s="105" customFormat="1" x14ac:dyDescent="0.25">
      <c r="R10993" s="263"/>
      <c r="T10993" s="276"/>
      <c r="U10993" s="284"/>
    </row>
    <row r="10994" spans="18:21" s="105" customFormat="1" x14ac:dyDescent="0.25">
      <c r="R10994" s="263"/>
      <c r="T10994" s="276"/>
      <c r="U10994" s="284"/>
    </row>
    <row r="10995" spans="18:21" s="105" customFormat="1" x14ac:dyDescent="0.25">
      <c r="R10995" s="263"/>
      <c r="T10995" s="276"/>
      <c r="U10995" s="284"/>
    </row>
    <row r="10996" spans="18:21" s="105" customFormat="1" x14ac:dyDescent="0.25">
      <c r="R10996" s="263"/>
      <c r="T10996" s="276"/>
      <c r="U10996" s="284"/>
    </row>
    <row r="10997" spans="18:21" s="105" customFormat="1" x14ac:dyDescent="0.25">
      <c r="R10997" s="263"/>
      <c r="T10997" s="276"/>
      <c r="U10997" s="284"/>
    </row>
    <row r="10998" spans="18:21" s="105" customFormat="1" x14ac:dyDescent="0.25">
      <c r="R10998" s="263"/>
      <c r="T10998" s="276"/>
      <c r="U10998" s="284"/>
    </row>
    <row r="10999" spans="18:21" s="105" customFormat="1" x14ac:dyDescent="0.25">
      <c r="R10999" s="263"/>
      <c r="T10999" s="276"/>
      <c r="U10999" s="284"/>
    </row>
    <row r="11000" spans="18:21" s="105" customFormat="1" x14ac:dyDescent="0.25">
      <c r="R11000" s="263"/>
      <c r="T11000" s="276"/>
      <c r="U11000" s="284"/>
    </row>
    <row r="11001" spans="18:21" s="105" customFormat="1" x14ac:dyDescent="0.25">
      <c r="R11001" s="263"/>
      <c r="T11001" s="276"/>
      <c r="U11001" s="284"/>
    </row>
    <row r="11002" spans="18:21" s="105" customFormat="1" x14ac:dyDescent="0.25">
      <c r="R11002" s="263"/>
      <c r="T11002" s="276"/>
      <c r="U11002" s="284"/>
    </row>
    <row r="11003" spans="18:21" s="105" customFormat="1" x14ac:dyDescent="0.25">
      <c r="R11003" s="263"/>
      <c r="T11003" s="276"/>
      <c r="U11003" s="284"/>
    </row>
    <row r="11004" spans="18:21" s="105" customFormat="1" x14ac:dyDescent="0.25">
      <c r="R11004" s="263"/>
      <c r="T11004" s="276"/>
      <c r="U11004" s="284"/>
    </row>
    <row r="11005" spans="18:21" s="105" customFormat="1" x14ac:dyDescent="0.25">
      <c r="R11005" s="263"/>
      <c r="T11005" s="276"/>
      <c r="U11005" s="284"/>
    </row>
    <row r="11006" spans="18:21" s="105" customFormat="1" x14ac:dyDescent="0.25">
      <c r="R11006" s="263"/>
      <c r="T11006" s="276"/>
      <c r="U11006" s="284"/>
    </row>
    <row r="11007" spans="18:21" s="105" customFormat="1" x14ac:dyDescent="0.25">
      <c r="R11007" s="263"/>
      <c r="T11007" s="276"/>
      <c r="U11007" s="284"/>
    </row>
    <row r="11008" spans="18:21" s="105" customFormat="1" x14ac:dyDescent="0.25">
      <c r="R11008" s="263"/>
      <c r="T11008" s="276"/>
      <c r="U11008" s="284"/>
    </row>
    <row r="11009" spans="18:21" s="105" customFormat="1" x14ac:dyDescent="0.25">
      <c r="R11009" s="263"/>
      <c r="T11009" s="276"/>
      <c r="U11009" s="284"/>
    </row>
    <row r="11010" spans="18:21" s="105" customFormat="1" x14ac:dyDescent="0.25">
      <c r="R11010" s="263"/>
      <c r="T11010" s="276"/>
      <c r="U11010" s="284"/>
    </row>
    <row r="11011" spans="18:21" s="105" customFormat="1" x14ac:dyDescent="0.25">
      <c r="R11011" s="263"/>
      <c r="T11011" s="276"/>
      <c r="U11011" s="284"/>
    </row>
    <row r="11012" spans="18:21" s="105" customFormat="1" x14ac:dyDescent="0.25">
      <c r="R11012" s="263"/>
      <c r="T11012" s="276"/>
      <c r="U11012" s="284"/>
    </row>
    <row r="11013" spans="18:21" s="105" customFormat="1" x14ac:dyDescent="0.25">
      <c r="R11013" s="263"/>
      <c r="T11013" s="276"/>
      <c r="U11013" s="284"/>
    </row>
    <row r="11014" spans="18:21" s="105" customFormat="1" x14ac:dyDescent="0.25">
      <c r="R11014" s="263"/>
      <c r="T11014" s="276"/>
      <c r="U11014" s="284"/>
    </row>
    <row r="11015" spans="18:21" s="105" customFormat="1" x14ac:dyDescent="0.25">
      <c r="R11015" s="263"/>
      <c r="T11015" s="276"/>
      <c r="U11015" s="284"/>
    </row>
    <row r="11016" spans="18:21" s="105" customFormat="1" x14ac:dyDescent="0.25">
      <c r="R11016" s="263"/>
      <c r="T11016" s="276"/>
      <c r="U11016" s="284"/>
    </row>
    <row r="11017" spans="18:21" s="105" customFormat="1" x14ac:dyDescent="0.25">
      <c r="R11017" s="263"/>
      <c r="T11017" s="276"/>
      <c r="U11017" s="284"/>
    </row>
    <row r="11018" spans="18:21" s="105" customFormat="1" x14ac:dyDescent="0.25">
      <c r="R11018" s="263"/>
      <c r="T11018" s="276"/>
      <c r="U11018" s="284"/>
    </row>
    <row r="11019" spans="18:21" s="105" customFormat="1" x14ac:dyDescent="0.25">
      <c r="R11019" s="263"/>
      <c r="T11019" s="276"/>
      <c r="U11019" s="284"/>
    </row>
    <row r="11020" spans="18:21" s="105" customFormat="1" x14ac:dyDescent="0.25">
      <c r="R11020" s="263"/>
      <c r="T11020" s="276"/>
      <c r="U11020" s="284"/>
    </row>
    <row r="11021" spans="18:21" s="105" customFormat="1" x14ac:dyDescent="0.25">
      <c r="R11021" s="263"/>
      <c r="T11021" s="276"/>
      <c r="U11021" s="284"/>
    </row>
    <row r="11022" spans="18:21" s="105" customFormat="1" x14ac:dyDescent="0.25">
      <c r="R11022" s="263"/>
      <c r="T11022" s="276"/>
      <c r="U11022" s="284"/>
    </row>
    <row r="11023" spans="18:21" s="105" customFormat="1" x14ac:dyDescent="0.25">
      <c r="R11023" s="263"/>
      <c r="T11023" s="276"/>
      <c r="U11023" s="284"/>
    </row>
    <row r="11024" spans="18:21" s="105" customFormat="1" x14ac:dyDescent="0.25">
      <c r="R11024" s="263"/>
      <c r="T11024" s="276"/>
      <c r="U11024" s="284"/>
    </row>
    <row r="11025" spans="18:21" s="105" customFormat="1" x14ac:dyDescent="0.25">
      <c r="R11025" s="263"/>
      <c r="T11025" s="276"/>
      <c r="U11025" s="284"/>
    </row>
    <row r="11026" spans="18:21" s="105" customFormat="1" x14ac:dyDescent="0.25">
      <c r="R11026" s="263"/>
      <c r="T11026" s="276"/>
      <c r="U11026" s="284"/>
    </row>
    <row r="11027" spans="18:21" s="105" customFormat="1" x14ac:dyDescent="0.25">
      <c r="R11027" s="263"/>
      <c r="T11027" s="276"/>
      <c r="U11027" s="284"/>
    </row>
    <row r="11028" spans="18:21" s="105" customFormat="1" x14ac:dyDescent="0.25">
      <c r="R11028" s="263"/>
      <c r="T11028" s="276"/>
      <c r="U11028" s="284"/>
    </row>
    <row r="11029" spans="18:21" s="105" customFormat="1" x14ac:dyDescent="0.25">
      <c r="R11029" s="263"/>
      <c r="T11029" s="276"/>
      <c r="U11029" s="284"/>
    </row>
    <row r="11030" spans="18:21" s="105" customFormat="1" x14ac:dyDescent="0.25">
      <c r="R11030" s="263"/>
      <c r="T11030" s="276"/>
      <c r="U11030" s="284"/>
    </row>
    <row r="11031" spans="18:21" s="105" customFormat="1" x14ac:dyDescent="0.25">
      <c r="R11031" s="263"/>
      <c r="T11031" s="276"/>
      <c r="U11031" s="284"/>
    </row>
    <row r="11032" spans="18:21" s="105" customFormat="1" x14ac:dyDescent="0.25">
      <c r="R11032" s="263"/>
      <c r="T11032" s="276"/>
      <c r="U11032" s="284"/>
    </row>
    <row r="11033" spans="18:21" s="105" customFormat="1" x14ac:dyDescent="0.25">
      <c r="R11033" s="263"/>
      <c r="T11033" s="276"/>
      <c r="U11033" s="284"/>
    </row>
    <row r="11034" spans="18:21" s="105" customFormat="1" x14ac:dyDescent="0.25">
      <c r="R11034" s="263"/>
      <c r="T11034" s="276"/>
      <c r="U11034" s="284"/>
    </row>
    <row r="11035" spans="18:21" s="105" customFormat="1" x14ac:dyDescent="0.25">
      <c r="R11035" s="263"/>
      <c r="T11035" s="276"/>
      <c r="U11035" s="284"/>
    </row>
    <row r="11036" spans="18:21" s="105" customFormat="1" x14ac:dyDescent="0.25">
      <c r="R11036" s="263"/>
      <c r="T11036" s="276"/>
      <c r="U11036" s="284"/>
    </row>
    <row r="11037" spans="18:21" s="105" customFormat="1" x14ac:dyDescent="0.25">
      <c r="R11037" s="263"/>
      <c r="T11037" s="276"/>
      <c r="U11037" s="284"/>
    </row>
    <row r="11038" spans="18:21" s="105" customFormat="1" x14ac:dyDescent="0.25">
      <c r="R11038" s="263"/>
      <c r="T11038" s="276"/>
      <c r="U11038" s="284"/>
    </row>
    <row r="11039" spans="18:21" s="105" customFormat="1" x14ac:dyDescent="0.25">
      <c r="R11039" s="263"/>
      <c r="T11039" s="276"/>
      <c r="U11039" s="284"/>
    </row>
    <row r="11040" spans="18:21" s="105" customFormat="1" x14ac:dyDescent="0.25">
      <c r="R11040" s="263"/>
      <c r="T11040" s="276"/>
      <c r="U11040" s="284"/>
    </row>
    <row r="11041" spans="18:21" s="105" customFormat="1" x14ac:dyDescent="0.25">
      <c r="R11041" s="263"/>
      <c r="T11041" s="276"/>
      <c r="U11041" s="284"/>
    </row>
    <row r="11042" spans="18:21" s="105" customFormat="1" x14ac:dyDescent="0.25">
      <c r="R11042" s="263"/>
      <c r="T11042" s="276"/>
      <c r="U11042" s="284"/>
    </row>
    <row r="11043" spans="18:21" s="105" customFormat="1" x14ac:dyDescent="0.25">
      <c r="R11043" s="263"/>
      <c r="T11043" s="276"/>
      <c r="U11043" s="284"/>
    </row>
    <row r="11044" spans="18:21" s="105" customFormat="1" x14ac:dyDescent="0.25">
      <c r="R11044" s="263"/>
      <c r="T11044" s="276"/>
      <c r="U11044" s="284"/>
    </row>
    <row r="11045" spans="18:21" s="105" customFormat="1" x14ac:dyDescent="0.25">
      <c r="R11045" s="263"/>
      <c r="T11045" s="276"/>
      <c r="U11045" s="284"/>
    </row>
    <row r="11046" spans="18:21" s="105" customFormat="1" x14ac:dyDescent="0.25">
      <c r="R11046" s="263"/>
      <c r="T11046" s="276"/>
      <c r="U11046" s="284"/>
    </row>
    <row r="11047" spans="18:21" s="105" customFormat="1" x14ac:dyDescent="0.25">
      <c r="R11047" s="263"/>
      <c r="T11047" s="276"/>
      <c r="U11047" s="284"/>
    </row>
    <row r="11048" spans="18:21" s="105" customFormat="1" x14ac:dyDescent="0.25">
      <c r="R11048" s="263"/>
      <c r="T11048" s="276"/>
      <c r="U11048" s="284"/>
    </row>
    <row r="11049" spans="18:21" s="105" customFormat="1" x14ac:dyDescent="0.25">
      <c r="R11049" s="263"/>
      <c r="T11049" s="276"/>
      <c r="U11049" s="284"/>
    </row>
    <row r="11050" spans="18:21" s="105" customFormat="1" x14ac:dyDescent="0.25">
      <c r="R11050" s="263"/>
      <c r="T11050" s="276"/>
      <c r="U11050" s="284"/>
    </row>
    <row r="11051" spans="18:21" s="105" customFormat="1" x14ac:dyDescent="0.25">
      <c r="R11051" s="263"/>
      <c r="T11051" s="276"/>
      <c r="U11051" s="284"/>
    </row>
    <row r="11052" spans="18:21" s="105" customFormat="1" x14ac:dyDescent="0.25">
      <c r="R11052" s="263"/>
      <c r="T11052" s="276"/>
      <c r="U11052" s="284"/>
    </row>
    <row r="11053" spans="18:21" s="105" customFormat="1" x14ac:dyDescent="0.25">
      <c r="R11053" s="263"/>
      <c r="T11053" s="276"/>
      <c r="U11053" s="284"/>
    </row>
    <row r="11054" spans="18:21" s="105" customFormat="1" x14ac:dyDescent="0.25">
      <c r="R11054" s="263"/>
      <c r="T11054" s="276"/>
      <c r="U11054" s="284"/>
    </row>
    <row r="11055" spans="18:21" s="105" customFormat="1" x14ac:dyDescent="0.25">
      <c r="R11055" s="263"/>
      <c r="T11055" s="276"/>
      <c r="U11055" s="284"/>
    </row>
    <row r="11056" spans="18:21" s="105" customFormat="1" x14ac:dyDescent="0.25">
      <c r="R11056" s="263"/>
      <c r="T11056" s="276"/>
      <c r="U11056" s="284"/>
    </row>
    <row r="11057" spans="18:21" s="105" customFormat="1" x14ac:dyDescent="0.25">
      <c r="R11057" s="263"/>
      <c r="T11057" s="276"/>
      <c r="U11057" s="284"/>
    </row>
    <row r="11058" spans="18:21" s="105" customFormat="1" x14ac:dyDescent="0.25">
      <c r="R11058" s="263"/>
      <c r="T11058" s="276"/>
      <c r="U11058" s="284"/>
    </row>
    <row r="11059" spans="18:21" s="105" customFormat="1" x14ac:dyDescent="0.25">
      <c r="R11059" s="263"/>
      <c r="T11059" s="276"/>
      <c r="U11059" s="284"/>
    </row>
    <row r="11060" spans="18:21" s="105" customFormat="1" x14ac:dyDescent="0.25">
      <c r="R11060" s="263"/>
      <c r="T11060" s="276"/>
      <c r="U11060" s="284"/>
    </row>
    <row r="11061" spans="18:21" s="105" customFormat="1" x14ac:dyDescent="0.25">
      <c r="R11061" s="263"/>
      <c r="T11061" s="276"/>
      <c r="U11061" s="284"/>
    </row>
    <row r="11062" spans="18:21" s="105" customFormat="1" x14ac:dyDescent="0.25">
      <c r="R11062" s="263"/>
      <c r="T11062" s="276"/>
      <c r="U11062" s="284"/>
    </row>
    <row r="11063" spans="18:21" s="105" customFormat="1" x14ac:dyDescent="0.25">
      <c r="R11063" s="263"/>
      <c r="T11063" s="276"/>
      <c r="U11063" s="284"/>
    </row>
    <row r="11064" spans="18:21" s="105" customFormat="1" x14ac:dyDescent="0.25">
      <c r="R11064" s="263"/>
      <c r="T11064" s="276"/>
      <c r="U11064" s="284"/>
    </row>
    <row r="11065" spans="18:21" s="105" customFormat="1" x14ac:dyDescent="0.25">
      <c r="R11065" s="263"/>
      <c r="T11065" s="276"/>
      <c r="U11065" s="284"/>
    </row>
    <row r="11066" spans="18:21" s="105" customFormat="1" x14ac:dyDescent="0.25">
      <c r="R11066" s="263"/>
      <c r="T11066" s="276"/>
      <c r="U11066" s="284"/>
    </row>
    <row r="11067" spans="18:21" s="105" customFormat="1" x14ac:dyDescent="0.25">
      <c r="R11067" s="263"/>
      <c r="T11067" s="276"/>
      <c r="U11067" s="284"/>
    </row>
    <row r="11068" spans="18:21" s="105" customFormat="1" x14ac:dyDescent="0.25">
      <c r="R11068" s="263"/>
      <c r="T11068" s="276"/>
      <c r="U11068" s="284"/>
    </row>
    <row r="11069" spans="18:21" s="105" customFormat="1" x14ac:dyDescent="0.25">
      <c r="R11069" s="263"/>
      <c r="T11069" s="276"/>
      <c r="U11069" s="284"/>
    </row>
    <row r="11070" spans="18:21" s="105" customFormat="1" x14ac:dyDescent="0.25">
      <c r="R11070" s="263"/>
      <c r="T11070" s="276"/>
      <c r="U11070" s="284"/>
    </row>
    <row r="11071" spans="18:21" s="105" customFormat="1" x14ac:dyDescent="0.25">
      <c r="R11071" s="263"/>
      <c r="T11071" s="276"/>
      <c r="U11071" s="284"/>
    </row>
    <row r="11072" spans="18:21" s="105" customFormat="1" x14ac:dyDescent="0.25">
      <c r="R11072" s="263"/>
      <c r="T11072" s="276"/>
      <c r="U11072" s="284"/>
    </row>
    <row r="11073" spans="18:21" s="105" customFormat="1" x14ac:dyDescent="0.25">
      <c r="R11073" s="263"/>
      <c r="T11073" s="276"/>
      <c r="U11073" s="284"/>
    </row>
    <row r="11074" spans="18:21" s="105" customFormat="1" x14ac:dyDescent="0.25">
      <c r="R11074" s="263"/>
      <c r="T11074" s="276"/>
      <c r="U11074" s="284"/>
    </row>
    <row r="11075" spans="18:21" s="105" customFormat="1" x14ac:dyDescent="0.25">
      <c r="R11075" s="263"/>
      <c r="T11075" s="276"/>
      <c r="U11075" s="284"/>
    </row>
    <row r="11076" spans="18:21" s="105" customFormat="1" x14ac:dyDescent="0.25">
      <c r="R11076" s="263"/>
      <c r="T11076" s="276"/>
      <c r="U11076" s="284"/>
    </row>
    <row r="11077" spans="18:21" s="105" customFormat="1" x14ac:dyDescent="0.25">
      <c r="R11077" s="263"/>
      <c r="T11077" s="276"/>
      <c r="U11077" s="284"/>
    </row>
    <row r="11078" spans="18:21" s="105" customFormat="1" x14ac:dyDescent="0.25">
      <c r="R11078" s="263"/>
      <c r="T11078" s="276"/>
      <c r="U11078" s="284"/>
    </row>
    <row r="11079" spans="18:21" s="105" customFormat="1" x14ac:dyDescent="0.25">
      <c r="R11079" s="263"/>
      <c r="T11079" s="276"/>
      <c r="U11079" s="284"/>
    </row>
    <row r="11080" spans="18:21" s="105" customFormat="1" x14ac:dyDescent="0.25">
      <c r="R11080" s="263"/>
      <c r="T11080" s="276"/>
      <c r="U11080" s="284"/>
    </row>
    <row r="11081" spans="18:21" s="105" customFormat="1" x14ac:dyDescent="0.25">
      <c r="R11081" s="263"/>
      <c r="T11081" s="276"/>
      <c r="U11081" s="284"/>
    </row>
    <row r="11082" spans="18:21" s="105" customFormat="1" x14ac:dyDescent="0.25">
      <c r="R11082" s="263"/>
      <c r="T11082" s="276"/>
      <c r="U11082" s="284"/>
    </row>
    <row r="11083" spans="18:21" s="105" customFormat="1" x14ac:dyDescent="0.25">
      <c r="R11083" s="263"/>
      <c r="T11083" s="276"/>
      <c r="U11083" s="284"/>
    </row>
    <row r="11084" spans="18:21" s="105" customFormat="1" x14ac:dyDescent="0.25">
      <c r="R11084" s="263"/>
      <c r="T11084" s="276"/>
      <c r="U11084" s="284"/>
    </row>
    <row r="11085" spans="18:21" s="105" customFormat="1" x14ac:dyDescent="0.25">
      <c r="R11085" s="263"/>
      <c r="T11085" s="276"/>
      <c r="U11085" s="284"/>
    </row>
    <row r="11086" spans="18:21" s="105" customFormat="1" x14ac:dyDescent="0.25">
      <c r="R11086" s="263"/>
      <c r="T11086" s="276"/>
      <c r="U11086" s="284"/>
    </row>
    <row r="11087" spans="18:21" s="105" customFormat="1" x14ac:dyDescent="0.25">
      <c r="R11087" s="263"/>
      <c r="T11087" s="276"/>
      <c r="U11087" s="284"/>
    </row>
    <row r="11088" spans="18:21" s="105" customFormat="1" x14ac:dyDescent="0.25">
      <c r="R11088" s="263"/>
      <c r="T11088" s="276"/>
      <c r="U11088" s="284"/>
    </row>
    <row r="11089" spans="18:21" s="105" customFormat="1" x14ac:dyDescent="0.25">
      <c r="R11089" s="263"/>
      <c r="T11089" s="276"/>
      <c r="U11089" s="284"/>
    </row>
    <row r="11090" spans="18:21" s="105" customFormat="1" x14ac:dyDescent="0.25">
      <c r="R11090" s="263"/>
      <c r="T11090" s="276"/>
      <c r="U11090" s="284"/>
    </row>
    <row r="11091" spans="18:21" s="105" customFormat="1" x14ac:dyDescent="0.25">
      <c r="R11091" s="263"/>
      <c r="T11091" s="276"/>
      <c r="U11091" s="284"/>
    </row>
    <row r="11092" spans="18:21" s="105" customFormat="1" x14ac:dyDescent="0.25">
      <c r="R11092" s="263"/>
      <c r="T11092" s="276"/>
      <c r="U11092" s="284"/>
    </row>
    <row r="11093" spans="18:21" s="105" customFormat="1" x14ac:dyDescent="0.25">
      <c r="R11093" s="263"/>
      <c r="T11093" s="276"/>
      <c r="U11093" s="284"/>
    </row>
    <row r="11094" spans="18:21" s="105" customFormat="1" x14ac:dyDescent="0.25">
      <c r="R11094" s="263"/>
      <c r="T11094" s="276"/>
      <c r="U11094" s="284"/>
    </row>
    <row r="11095" spans="18:21" s="105" customFormat="1" x14ac:dyDescent="0.25">
      <c r="R11095" s="263"/>
      <c r="T11095" s="276"/>
      <c r="U11095" s="284"/>
    </row>
    <row r="11096" spans="18:21" s="105" customFormat="1" x14ac:dyDescent="0.25">
      <c r="R11096" s="263"/>
      <c r="T11096" s="276"/>
      <c r="U11096" s="284"/>
    </row>
    <row r="11097" spans="18:21" s="105" customFormat="1" x14ac:dyDescent="0.25">
      <c r="R11097" s="263"/>
      <c r="T11097" s="276"/>
      <c r="U11097" s="284"/>
    </row>
    <row r="11098" spans="18:21" s="105" customFormat="1" x14ac:dyDescent="0.25">
      <c r="R11098" s="263"/>
      <c r="T11098" s="276"/>
      <c r="U11098" s="284"/>
    </row>
    <row r="11099" spans="18:21" s="105" customFormat="1" x14ac:dyDescent="0.25">
      <c r="R11099" s="263"/>
      <c r="T11099" s="276"/>
      <c r="U11099" s="284"/>
    </row>
    <row r="11100" spans="18:21" s="105" customFormat="1" x14ac:dyDescent="0.25">
      <c r="R11100" s="263"/>
      <c r="T11100" s="276"/>
      <c r="U11100" s="284"/>
    </row>
    <row r="11101" spans="18:21" s="105" customFormat="1" x14ac:dyDescent="0.25">
      <c r="R11101" s="263"/>
      <c r="T11101" s="276"/>
      <c r="U11101" s="284"/>
    </row>
    <row r="11102" spans="18:21" s="105" customFormat="1" x14ac:dyDescent="0.25">
      <c r="R11102" s="263"/>
      <c r="T11102" s="276"/>
      <c r="U11102" s="284"/>
    </row>
    <row r="11103" spans="18:21" s="105" customFormat="1" x14ac:dyDescent="0.25">
      <c r="R11103" s="263"/>
      <c r="T11103" s="276"/>
      <c r="U11103" s="284"/>
    </row>
    <row r="11104" spans="18:21" s="105" customFormat="1" x14ac:dyDescent="0.25">
      <c r="R11104" s="263"/>
      <c r="T11104" s="276"/>
      <c r="U11104" s="284"/>
    </row>
    <row r="11105" spans="18:21" s="105" customFormat="1" x14ac:dyDescent="0.25">
      <c r="R11105" s="263"/>
      <c r="T11105" s="276"/>
      <c r="U11105" s="284"/>
    </row>
    <row r="11106" spans="18:21" s="105" customFormat="1" x14ac:dyDescent="0.25">
      <c r="R11106" s="263"/>
      <c r="T11106" s="276"/>
      <c r="U11106" s="284"/>
    </row>
    <row r="11107" spans="18:21" s="105" customFormat="1" x14ac:dyDescent="0.25">
      <c r="R11107" s="263"/>
      <c r="T11107" s="276"/>
      <c r="U11107" s="284"/>
    </row>
    <row r="11108" spans="18:21" s="105" customFormat="1" x14ac:dyDescent="0.25">
      <c r="R11108" s="263"/>
      <c r="T11108" s="276"/>
      <c r="U11108" s="284"/>
    </row>
    <row r="11109" spans="18:21" s="105" customFormat="1" x14ac:dyDescent="0.25">
      <c r="R11109" s="263"/>
      <c r="T11109" s="276"/>
      <c r="U11109" s="284"/>
    </row>
    <row r="11110" spans="18:21" s="105" customFormat="1" x14ac:dyDescent="0.25">
      <c r="R11110" s="263"/>
      <c r="T11110" s="276"/>
      <c r="U11110" s="284"/>
    </row>
    <row r="11111" spans="18:21" s="105" customFormat="1" x14ac:dyDescent="0.25">
      <c r="R11111" s="263"/>
      <c r="T11111" s="276"/>
      <c r="U11111" s="284"/>
    </row>
    <row r="11112" spans="18:21" s="105" customFormat="1" x14ac:dyDescent="0.25">
      <c r="R11112" s="263"/>
      <c r="T11112" s="276"/>
      <c r="U11112" s="284"/>
    </row>
    <row r="11113" spans="18:21" s="105" customFormat="1" x14ac:dyDescent="0.25">
      <c r="R11113" s="263"/>
      <c r="T11113" s="276"/>
      <c r="U11113" s="284"/>
    </row>
    <row r="11114" spans="18:21" s="105" customFormat="1" x14ac:dyDescent="0.25">
      <c r="R11114" s="263"/>
      <c r="T11114" s="276"/>
      <c r="U11114" s="284"/>
    </row>
    <row r="11115" spans="18:21" s="105" customFormat="1" x14ac:dyDescent="0.25">
      <c r="R11115" s="263"/>
      <c r="T11115" s="276"/>
      <c r="U11115" s="284"/>
    </row>
    <row r="11116" spans="18:21" s="105" customFormat="1" x14ac:dyDescent="0.25">
      <c r="R11116" s="263"/>
      <c r="T11116" s="276"/>
      <c r="U11116" s="284"/>
    </row>
    <row r="11117" spans="18:21" s="105" customFormat="1" x14ac:dyDescent="0.25">
      <c r="R11117" s="263"/>
      <c r="T11117" s="276"/>
      <c r="U11117" s="284"/>
    </row>
    <row r="11118" spans="18:21" s="105" customFormat="1" x14ac:dyDescent="0.25">
      <c r="R11118" s="263"/>
      <c r="T11118" s="276"/>
      <c r="U11118" s="284"/>
    </row>
    <row r="11119" spans="18:21" s="105" customFormat="1" x14ac:dyDescent="0.25">
      <c r="R11119" s="263"/>
      <c r="T11119" s="276"/>
      <c r="U11119" s="284"/>
    </row>
    <row r="11120" spans="18:21" s="105" customFormat="1" x14ac:dyDescent="0.25">
      <c r="R11120" s="263"/>
      <c r="T11120" s="276"/>
      <c r="U11120" s="284"/>
    </row>
    <row r="11121" spans="18:21" s="105" customFormat="1" x14ac:dyDescent="0.25">
      <c r="R11121" s="263"/>
      <c r="T11121" s="276"/>
      <c r="U11121" s="284"/>
    </row>
    <row r="11122" spans="18:21" s="105" customFormat="1" x14ac:dyDescent="0.25">
      <c r="R11122" s="263"/>
      <c r="T11122" s="276"/>
      <c r="U11122" s="284"/>
    </row>
    <row r="11123" spans="18:21" s="105" customFormat="1" x14ac:dyDescent="0.25">
      <c r="R11123" s="263"/>
      <c r="T11123" s="276"/>
      <c r="U11123" s="284"/>
    </row>
    <row r="11124" spans="18:21" s="105" customFormat="1" x14ac:dyDescent="0.25">
      <c r="R11124" s="263"/>
      <c r="T11124" s="276"/>
      <c r="U11124" s="284"/>
    </row>
    <row r="11125" spans="18:21" s="105" customFormat="1" x14ac:dyDescent="0.25">
      <c r="R11125" s="263"/>
      <c r="T11125" s="276"/>
      <c r="U11125" s="284"/>
    </row>
    <row r="11126" spans="18:21" s="105" customFormat="1" x14ac:dyDescent="0.25">
      <c r="R11126" s="263"/>
      <c r="T11126" s="276"/>
      <c r="U11126" s="284"/>
    </row>
    <row r="11127" spans="18:21" s="105" customFormat="1" x14ac:dyDescent="0.25">
      <c r="R11127" s="263"/>
      <c r="T11127" s="276"/>
      <c r="U11127" s="284"/>
    </row>
    <row r="11128" spans="18:21" s="105" customFormat="1" x14ac:dyDescent="0.25">
      <c r="R11128" s="263"/>
      <c r="T11128" s="276"/>
      <c r="U11128" s="284"/>
    </row>
    <row r="11129" spans="18:21" s="105" customFormat="1" x14ac:dyDescent="0.25">
      <c r="R11129" s="263"/>
      <c r="T11129" s="276"/>
      <c r="U11129" s="284"/>
    </row>
    <row r="11130" spans="18:21" s="105" customFormat="1" x14ac:dyDescent="0.25">
      <c r="R11130" s="263"/>
      <c r="T11130" s="276"/>
      <c r="U11130" s="284"/>
    </row>
    <row r="11131" spans="18:21" s="105" customFormat="1" x14ac:dyDescent="0.25">
      <c r="R11131" s="263"/>
      <c r="T11131" s="276"/>
      <c r="U11131" s="284"/>
    </row>
    <row r="11132" spans="18:21" s="105" customFormat="1" x14ac:dyDescent="0.25">
      <c r="R11132" s="263"/>
      <c r="T11132" s="276"/>
      <c r="U11132" s="284"/>
    </row>
    <row r="11133" spans="18:21" s="105" customFormat="1" x14ac:dyDescent="0.25">
      <c r="R11133" s="263"/>
      <c r="T11133" s="276"/>
      <c r="U11133" s="284"/>
    </row>
    <row r="11134" spans="18:21" s="105" customFormat="1" x14ac:dyDescent="0.25">
      <c r="R11134" s="263"/>
      <c r="T11134" s="276"/>
      <c r="U11134" s="284"/>
    </row>
    <row r="11135" spans="18:21" s="105" customFormat="1" x14ac:dyDescent="0.25">
      <c r="R11135" s="263"/>
      <c r="T11135" s="276"/>
      <c r="U11135" s="284"/>
    </row>
    <row r="11136" spans="18:21" s="105" customFormat="1" x14ac:dyDescent="0.25">
      <c r="R11136" s="263"/>
      <c r="T11136" s="276"/>
      <c r="U11136" s="284"/>
    </row>
    <row r="11137" spans="18:21" s="105" customFormat="1" x14ac:dyDescent="0.25">
      <c r="R11137" s="263"/>
      <c r="T11137" s="276"/>
      <c r="U11137" s="284"/>
    </row>
    <row r="11138" spans="18:21" s="105" customFormat="1" x14ac:dyDescent="0.25">
      <c r="R11138" s="263"/>
      <c r="T11138" s="276"/>
      <c r="U11138" s="284"/>
    </row>
    <row r="11139" spans="18:21" s="105" customFormat="1" x14ac:dyDescent="0.25">
      <c r="R11139" s="263"/>
      <c r="T11139" s="276"/>
      <c r="U11139" s="284"/>
    </row>
    <row r="11140" spans="18:21" s="105" customFormat="1" x14ac:dyDescent="0.25">
      <c r="R11140" s="263"/>
      <c r="T11140" s="276"/>
      <c r="U11140" s="284"/>
    </row>
    <row r="11141" spans="18:21" s="105" customFormat="1" x14ac:dyDescent="0.25">
      <c r="R11141" s="263"/>
      <c r="T11141" s="276"/>
      <c r="U11141" s="284"/>
    </row>
    <row r="11142" spans="18:21" s="105" customFormat="1" x14ac:dyDescent="0.25">
      <c r="R11142" s="263"/>
      <c r="T11142" s="276"/>
      <c r="U11142" s="284"/>
    </row>
    <row r="11143" spans="18:21" s="105" customFormat="1" x14ac:dyDescent="0.25">
      <c r="R11143" s="263"/>
      <c r="T11143" s="276"/>
      <c r="U11143" s="284"/>
    </row>
    <row r="11144" spans="18:21" s="105" customFormat="1" x14ac:dyDescent="0.25">
      <c r="R11144" s="263"/>
      <c r="T11144" s="276"/>
      <c r="U11144" s="284"/>
    </row>
    <row r="11145" spans="18:21" s="105" customFormat="1" x14ac:dyDescent="0.25">
      <c r="R11145" s="263"/>
      <c r="T11145" s="276"/>
      <c r="U11145" s="284"/>
    </row>
    <row r="11146" spans="18:21" s="105" customFormat="1" x14ac:dyDescent="0.25">
      <c r="R11146" s="263"/>
      <c r="T11146" s="276"/>
      <c r="U11146" s="284"/>
    </row>
    <row r="11147" spans="18:21" s="105" customFormat="1" x14ac:dyDescent="0.25">
      <c r="R11147" s="263"/>
      <c r="T11147" s="276"/>
      <c r="U11147" s="284"/>
    </row>
    <row r="11148" spans="18:21" s="105" customFormat="1" x14ac:dyDescent="0.25">
      <c r="R11148" s="263"/>
      <c r="T11148" s="276"/>
      <c r="U11148" s="284"/>
    </row>
    <row r="11149" spans="18:21" s="105" customFormat="1" x14ac:dyDescent="0.25">
      <c r="R11149" s="263"/>
      <c r="T11149" s="276"/>
      <c r="U11149" s="284"/>
    </row>
    <row r="11150" spans="18:21" s="105" customFormat="1" x14ac:dyDescent="0.25">
      <c r="R11150" s="263"/>
      <c r="T11150" s="276"/>
      <c r="U11150" s="284"/>
    </row>
    <row r="11151" spans="18:21" s="105" customFormat="1" x14ac:dyDescent="0.25">
      <c r="R11151" s="263"/>
      <c r="T11151" s="276"/>
      <c r="U11151" s="284"/>
    </row>
    <row r="11152" spans="18:21" s="105" customFormat="1" x14ac:dyDescent="0.25">
      <c r="R11152" s="263"/>
      <c r="T11152" s="276"/>
      <c r="U11152" s="284"/>
    </row>
    <row r="11153" spans="18:21" s="105" customFormat="1" x14ac:dyDescent="0.25">
      <c r="R11153" s="263"/>
      <c r="T11153" s="276"/>
      <c r="U11153" s="284"/>
    </row>
    <row r="11154" spans="18:21" s="105" customFormat="1" x14ac:dyDescent="0.25">
      <c r="R11154" s="263"/>
      <c r="T11154" s="276"/>
      <c r="U11154" s="284"/>
    </row>
    <row r="11155" spans="18:21" s="105" customFormat="1" x14ac:dyDescent="0.25">
      <c r="R11155" s="263"/>
      <c r="T11155" s="276"/>
      <c r="U11155" s="284"/>
    </row>
    <row r="11156" spans="18:21" s="105" customFormat="1" x14ac:dyDescent="0.25">
      <c r="R11156" s="263"/>
      <c r="T11156" s="276"/>
      <c r="U11156" s="284"/>
    </row>
    <row r="11157" spans="18:21" s="105" customFormat="1" x14ac:dyDescent="0.25">
      <c r="R11157" s="263"/>
      <c r="T11157" s="276"/>
      <c r="U11157" s="284"/>
    </row>
    <row r="11158" spans="18:21" s="105" customFormat="1" x14ac:dyDescent="0.25">
      <c r="R11158" s="263"/>
      <c r="T11158" s="276"/>
      <c r="U11158" s="284"/>
    </row>
    <row r="11159" spans="18:21" s="105" customFormat="1" x14ac:dyDescent="0.25">
      <c r="R11159" s="263"/>
      <c r="T11159" s="276"/>
      <c r="U11159" s="284"/>
    </row>
    <row r="11160" spans="18:21" s="105" customFormat="1" x14ac:dyDescent="0.25">
      <c r="R11160" s="263"/>
      <c r="T11160" s="276"/>
      <c r="U11160" s="284"/>
    </row>
    <row r="11161" spans="18:21" s="105" customFormat="1" x14ac:dyDescent="0.25">
      <c r="R11161" s="263"/>
      <c r="T11161" s="276"/>
      <c r="U11161" s="284"/>
    </row>
    <row r="11162" spans="18:21" s="105" customFormat="1" x14ac:dyDescent="0.25">
      <c r="R11162" s="263"/>
      <c r="T11162" s="276"/>
      <c r="U11162" s="284"/>
    </row>
    <row r="11163" spans="18:21" s="105" customFormat="1" x14ac:dyDescent="0.25">
      <c r="R11163" s="263"/>
      <c r="T11163" s="276"/>
      <c r="U11163" s="284"/>
    </row>
    <row r="11164" spans="18:21" s="105" customFormat="1" x14ac:dyDescent="0.25">
      <c r="R11164" s="263"/>
      <c r="T11164" s="276"/>
      <c r="U11164" s="284"/>
    </row>
    <row r="11165" spans="18:21" s="105" customFormat="1" x14ac:dyDescent="0.25">
      <c r="R11165" s="263"/>
      <c r="T11165" s="276"/>
      <c r="U11165" s="284"/>
    </row>
    <row r="11166" spans="18:21" s="105" customFormat="1" x14ac:dyDescent="0.25">
      <c r="R11166" s="263"/>
      <c r="T11166" s="276"/>
      <c r="U11166" s="284"/>
    </row>
    <row r="11167" spans="18:21" s="105" customFormat="1" x14ac:dyDescent="0.25">
      <c r="R11167" s="263"/>
      <c r="T11167" s="276"/>
      <c r="U11167" s="284"/>
    </row>
    <row r="11168" spans="18:21" s="105" customFormat="1" x14ac:dyDescent="0.25">
      <c r="R11168" s="263"/>
      <c r="T11168" s="276"/>
      <c r="U11168" s="284"/>
    </row>
    <row r="11169" spans="18:21" s="105" customFormat="1" x14ac:dyDescent="0.25">
      <c r="R11169" s="263"/>
      <c r="T11169" s="276"/>
      <c r="U11169" s="284"/>
    </row>
    <row r="11170" spans="18:21" s="105" customFormat="1" x14ac:dyDescent="0.25">
      <c r="R11170" s="263"/>
      <c r="T11170" s="276"/>
      <c r="U11170" s="284"/>
    </row>
    <row r="11171" spans="18:21" s="105" customFormat="1" x14ac:dyDescent="0.25">
      <c r="R11171" s="263"/>
      <c r="T11171" s="276"/>
      <c r="U11171" s="284"/>
    </row>
    <row r="11172" spans="18:21" s="105" customFormat="1" x14ac:dyDescent="0.25">
      <c r="R11172" s="263"/>
      <c r="T11172" s="276"/>
      <c r="U11172" s="284"/>
    </row>
    <row r="11173" spans="18:21" s="105" customFormat="1" x14ac:dyDescent="0.25">
      <c r="R11173" s="263"/>
      <c r="T11173" s="276"/>
      <c r="U11173" s="284"/>
    </row>
    <row r="11174" spans="18:21" s="105" customFormat="1" x14ac:dyDescent="0.25">
      <c r="R11174" s="263"/>
      <c r="T11174" s="276"/>
      <c r="U11174" s="284"/>
    </row>
    <row r="11175" spans="18:21" s="105" customFormat="1" x14ac:dyDescent="0.25">
      <c r="R11175" s="263"/>
      <c r="T11175" s="276"/>
      <c r="U11175" s="284"/>
    </row>
    <row r="11176" spans="18:21" s="105" customFormat="1" x14ac:dyDescent="0.25">
      <c r="R11176" s="263"/>
      <c r="T11176" s="276"/>
      <c r="U11176" s="284"/>
    </row>
    <row r="11177" spans="18:21" s="105" customFormat="1" x14ac:dyDescent="0.25">
      <c r="R11177" s="263"/>
      <c r="T11177" s="276"/>
      <c r="U11177" s="284"/>
    </row>
    <row r="11178" spans="18:21" s="105" customFormat="1" x14ac:dyDescent="0.25">
      <c r="R11178" s="263"/>
      <c r="T11178" s="276"/>
      <c r="U11178" s="284"/>
    </row>
    <row r="11179" spans="18:21" s="105" customFormat="1" x14ac:dyDescent="0.25">
      <c r="R11179" s="263"/>
      <c r="T11179" s="276"/>
      <c r="U11179" s="284"/>
    </row>
    <row r="11180" spans="18:21" s="105" customFormat="1" x14ac:dyDescent="0.25">
      <c r="R11180" s="263"/>
      <c r="T11180" s="276"/>
      <c r="U11180" s="284"/>
    </row>
    <row r="11181" spans="18:21" s="105" customFormat="1" x14ac:dyDescent="0.25">
      <c r="R11181" s="263"/>
      <c r="T11181" s="276"/>
      <c r="U11181" s="284"/>
    </row>
    <row r="11182" spans="18:21" s="105" customFormat="1" x14ac:dyDescent="0.25">
      <c r="R11182" s="263"/>
      <c r="T11182" s="276"/>
      <c r="U11182" s="284"/>
    </row>
    <row r="11183" spans="18:21" s="105" customFormat="1" x14ac:dyDescent="0.25">
      <c r="R11183" s="263"/>
      <c r="T11183" s="276"/>
      <c r="U11183" s="284"/>
    </row>
    <row r="11184" spans="18:21" s="105" customFormat="1" x14ac:dyDescent="0.25">
      <c r="R11184" s="263"/>
      <c r="T11184" s="276"/>
      <c r="U11184" s="284"/>
    </row>
    <row r="11185" spans="18:21" s="105" customFormat="1" x14ac:dyDescent="0.25">
      <c r="R11185" s="263"/>
      <c r="T11185" s="276"/>
      <c r="U11185" s="284"/>
    </row>
    <row r="11186" spans="18:21" s="105" customFormat="1" x14ac:dyDescent="0.25">
      <c r="R11186" s="263"/>
      <c r="T11186" s="276"/>
      <c r="U11186" s="284"/>
    </row>
    <row r="11187" spans="18:21" s="105" customFormat="1" x14ac:dyDescent="0.25">
      <c r="R11187" s="263"/>
      <c r="T11187" s="276"/>
      <c r="U11187" s="284"/>
    </row>
    <row r="11188" spans="18:21" s="105" customFormat="1" x14ac:dyDescent="0.25">
      <c r="R11188" s="263"/>
      <c r="T11188" s="276"/>
      <c r="U11188" s="284"/>
    </row>
    <row r="11189" spans="18:21" s="105" customFormat="1" x14ac:dyDescent="0.25">
      <c r="R11189" s="263"/>
      <c r="T11189" s="276"/>
      <c r="U11189" s="284"/>
    </row>
    <row r="11190" spans="18:21" s="105" customFormat="1" x14ac:dyDescent="0.25">
      <c r="R11190" s="263"/>
      <c r="T11190" s="276"/>
      <c r="U11190" s="284"/>
    </row>
    <row r="11191" spans="18:21" s="105" customFormat="1" x14ac:dyDescent="0.25">
      <c r="R11191" s="263"/>
      <c r="T11191" s="276"/>
      <c r="U11191" s="284"/>
    </row>
    <row r="11192" spans="18:21" s="105" customFormat="1" x14ac:dyDescent="0.25">
      <c r="R11192" s="263"/>
      <c r="T11192" s="276"/>
      <c r="U11192" s="284"/>
    </row>
    <row r="11193" spans="18:21" s="105" customFormat="1" x14ac:dyDescent="0.25">
      <c r="R11193" s="263"/>
      <c r="T11193" s="276"/>
      <c r="U11193" s="284"/>
    </row>
    <row r="11194" spans="18:21" s="105" customFormat="1" x14ac:dyDescent="0.25">
      <c r="R11194" s="263"/>
      <c r="T11194" s="276"/>
      <c r="U11194" s="284"/>
    </row>
    <row r="11195" spans="18:21" s="105" customFormat="1" x14ac:dyDescent="0.25">
      <c r="R11195" s="263"/>
      <c r="T11195" s="276"/>
      <c r="U11195" s="284"/>
    </row>
    <row r="11196" spans="18:21" s="105" customFormat="1" x14ac:dyDescent="0.25">
      <c r="R11196" s="263"/>
      <c r="T11196" s="276"/>
      <c r="U11196" s="284"/>
    </row>
    <row r="11197" spans="18:21" s="105" customFormat="1" x14ac:dyDescent="0.25">
      <c r="R11197" s="263"/>
      <c r="T11197" s="276"/>
      <c r="U11197" s="284"/>
    </row>
    <row r="11198" spans="18:21" s="105" customFormat="1" x14ac:dyDescent="0.25">
      <c r="R11198" s="263"/>
      <c r="T11198" s="276"/>
      <c r="U11198" s="284"/>
    </row>
    <row r="11199" spans="18:21" s="105" customFormat="1" x14ac:dyDescent="0.25">
      <c r="R11199" s="263"/>
      <c r="T11199" s="276"/>
      <c r="U11199" s="284"/>
    </row>
    <row r="11200" spans="18:21" s="105" customFormat="1" x14ac:dyDescent="0.25">
      <c r="R11200" s="263"/>
      <c r="T11200" s="276"/>
      <c r="U11200" s="284"/>
    </row>
    <row r="11201" spans="18:21" s="105" customFormat="1" x14ac:dyDescent="0.25">
      <c r="R11201" s="263"/>
      <c r="T11201" s="276"/>
      <c r="U11201" s="284"/>
    </row>
    <row r="11202" spans="18:21" s="105" customFormat="1" x14ac:dyDescent="0.25">
      <c r="R11202" s="263"/>
      <c r="T11202" s="276"/>
      <c r="U11202" s="284"/>
    </row>
    <row r="11203" spans="18:21" s="105" customFormat="1" x14ac:dyDescent="0.25">
      <c r="R11203" s="263"/>
      <c r="T11203" s="276"/>
      <c r="U11203" s="284"/>
    </row>
    <row r="11204" spans="18:21" s="105" customFormat="1" x14ac:dyDescent="0.25">
      <c r="R11204" s="263"/>
      <c r="T11204" s="276"/>
      <c r="U11204" s="284"/>
    </row>
    <row r="11205" spans="18:21" s="105" customFormat="1" x14ac:dyDescent="0.25">
      <c r="R11205" s="263"/>
      <c r="T11205" s="276"/>
      <c r="U11205" s="284"/>
    </row>
    <row r="11206" spans="18:21" s="105" customFormat="1" x14ac:dyDescent="0.25">
      <c r="R11206" s="263"/>
      <c r="T11206" s="276"/>
      <c r="U11206" s="284"/>
    </row>
    <row r="11207" spans="18:21" s="105" customFormat="1" x14ac:dyDescent="0.25">
      <c r="R11207" s="263"/>
      <c r="T11207" s="276"/>
      <c r="U11207" s="284"/>
    </row>
    <row r="11208" spans="18:21" s="105" customFormat="1" x14ac:dyDescent="0.25">
      <c r="R11208" s="263"/>
      <c r="T11208" s="276"/>
      <c r="U11208" s="284"/>
    </row>
    <row r="11209" spans="18:21" s="105" customFormat="1" x14ac:dyDescent="0.25">
      <c r="R11209" s="263"/>
      <c r="T11209" s="276"/>
      <c r="U11209" s="284"/>
    </row>
    <row r="11210" spans="18:21" s="105" customFormat="1" x14ac:dyDescent="0.25">
      <c r="R11210" s="263"/>
      <c r="T11210" s="276"/>
      <c r="U11210" s="284"/>
    </row>
    <row r="11211" spans="18:21" s="105" customFormat="1" x14ac:dyDescent="0.25">
      <c r="R11211" s="263"/>
      <c r="T11211" s="276"/>
      <c r="U11211" s="284"/>
    </row>
    <row r="11212" spans="18:21" s="105" customFormat="1" x14ac:dyDescent="0.25">
      <c r="R11212" s="263"/>
      <c r="T11212" s="276"/>
      <c r="U11212" s="284"/>
    </row>
    <row r="11213" spans="18:21" s="105" customFormat="1" x14ac:dyDescent="0.25">
      <c r="R11213" s="263"/>
      <c r="T11213" s="276"/>
      <c r="U11213" s="284"/>
    </row>
    <row r="11214" spans="18:21" s="105" customFormat="1" x14ac:dyDescent="0.25">
      <c r="R11214" s="263"/>
      <c r="T11214" s="276"/>
      <c r="U11214" s="284"/>
    </row>
    <row r="11215" spans="18:21" s="105" customFormat="1" x14ac:dyDescent="0.25">
      <c r="R11215" s="263"/>
      <c r="T11215" s="276"/>
      <c r="U11215" s="284"/>
    </row>
    <row r="11216" spans="18:21" s="105" customFormat="1" x14ac:dyDescent="0.25">
      <c r="R11216" s="263"/>
      <c r="T11216" s="276"/>
      <c r="U11216" s="284"/>
    </row>
    <row r="11217" spans="18:21" s="105" customFormat="1" x14ac:dyDescent="0.25">
      <c r="R11217" s="263"/>
      <c r="T11217" s="276"/>
      <c r="U11217" s="284"/>
    </row>
    <row r="11218" spans="18:21" s="105" customFormat="1" x14ac:dyDescent="0.25">
      <c r="R11218" s="263"/>
      <c r="T11218" s="276"/>
      <c r="U11218" s="284"/>
    </row>
    <row r="11219" spans="18:21" s="105" customFormat="1" x14ac:dyDescent="0.25">
      <c r="R11219" s="263"/>
      <c r="T11219" s="276"/>
      <c r="U11219" s="284"/>
    </row>
    <row r="11220" spans="18:21" s="105" customFormat="1" x14ac:dyDescent="0.25">
      <c r="R11220" s="263"/>
      <c r="T11220" s="276"/>
      <c r="U11220" s="284"/>
    </row>
    <row r="11221" spans="18:21" s="105" customFormat="1" x14ac:dyDescent="0.25">
      <c r="R11221" s="263"/>
      <c r="T11221" s="276"/>
      <c r="U11221" s="284"/>
    </row>
    <row r="11222" spans="18:21" s="105" customFormat="1" x14ac:dyDescent="0.25">
      <c r="R11222" s="263"/>
      <c r="T11222" s="276"/>
      <c r="U11222" s="284"/>
    </row>
    <row r="11223" spans="18:21" s="105" customFormat="1" x14ac:dyDescent="0.25">
      <c r="R11223" s="263"/>
      <c r="T11223" s="276"/>
      <c r="U11223" s="284"/>
    </row>
    <row r="11224" spans="18:21" s="105" customFormat="1" x14ac:dyDescent="0.25">
      <c r="R11224" s="263"/>
      <c r="T11224" s="276"/>
      <c r="U11224" s="284"/>
    </row>
    <row r="11225" spans="18:21" s="105" customFormat="1" x14ac:dyDescent="0.25">
      <c r="R11225" s="263"/>
      <c r="T11225" s="276"/>
      <c r="U11225" s="284"/>
    </row>
    <row r="11226" spans="18:21" s="105" customFormat="1" x14ac:dyDescent="0.25">
      <c r="R11226" s="263"/>
      <c r="T11226" s="276"/>
      <c r="U11226" s="284"/>
    </row>
    <row r="11227" spans="18:21" s="105" customFormat="1" x14ac:dyDescent="0.25">
      <c r="R11227" s="263"/>
      <c r="T11227" s="276"/>
      <c r="U11227" s="284"/>
    </row>
    <row r="11228" spans="18:21" s="105" customFormat="1" x14ac:dyDescent="0.25">
      <c r="R11228" s="263"/>
      <c r="T11228" s="276"/>
      <c r="U11228" s="284"/>
    </row>
    <row r="11229" spans="18:21" s="105" customFormat="1" x14ac:dyDescent="0.25">
      <c r="R11229" s="263"/>
      <c r="T11229" s="276"/>
      <c r="U11229" s="284"/>
    </row>
    <row r="11230" spans="18:21" s="105" customFormat="1" x14ac:dyDescent="0.25">
      <c r="R11230" s="263"/>
      <c r="T11230" s="276"/>
      <c r="U11230" s="284"/>
    </row>
    <row r="11231" spans="18:21" s="105" customFormat="1" x14ac:dyDescent="0.25">
      <c r="R11231" s="263"/>
      <c r="T11231" s="276"/>
      <c r="U11231" s="284"/>
    </row>
    <row r="11232" spans="18:21" s="105" customFormat="1" x14ac:dyDescent="0.25">
      <c r="R11232" s="263"/>
      <c r="T11232" s="276"/>
      <c r="U11232" s="284"/>
    </row>
    <row r="11233" spans="18:21" s="105" customFormat="1" x14ac:dyDescent="0.25">
      <c r="R11233" s="263"/>
      <c r="T11233" s="276"/>
      <c r="U11233" s="284"/>
    </row>
    <row r="11234" spans="18:21" s="105" customFormat="1" x14ac:dyDescent="0.25">
      <c r="R11234" s="263"/>
      <c r="T11234" s="276"/>
      <c r="U11234" s="284"/>
    </row>
    <row r="11235" spans="18:21" s="105" customFormat="1" x14ac:dyDescent="0.25">
      <c r="R11235" s="263"/>
      <c r="T11235" s="276"/>
      <c r="U11235" s="284"/>
    </row>
    <row r="11236" spans="18:21" s="105" customFormat="1" x14ac:dyDescent="0.25">
      <c r="R11236" s="263"/>
      <c r="T11236" s="276"/>
      <c r="U11236" s="284"/>
    </row>
    <row r="11237" spans="18:21" s="105" customFormat="1" x14ac:dyDescent="0.25">
      <c r="R11237" s="263"/>
      <c r="T11237" s="276"/>
      <c r="U11237" s="284"/>
    </row>
    <row r="11238" spans="18:21" s="105" customFormat="1" x14ac:dyDescent="0.25">
      <c r="R11238" s="263"/>
      <c r="T11238" s="276"/>
      <c r="U11238" s="284"/>
    </row>
    <row r="11239" spans="18:21" s="105" customFormat="1" x14ac:dyDescent="0.25">
      <c r="R11239" s="263"/>
      <c r="T11239" s="276"/>
      <c r="U11239" s="284"/>
    </row>
    <row r="11240" spans="18:21" s="105" customFormat="1" x14ac:dyDescent="0.25">
      <c r="R11240" s="263"/>
      <c r="T11240" s="276"/>
      <c r="U11240" s="284"/>
    </row>
    <row r="11241" spans="18:21" s="105" customFormat="1" x14ac:dyDescent="0.25">
      <c r="R11241" s="263"/>
      <c r="T11241" s="276"/>
      <c r="U11241" s="284"/>
    </row>
    <row r="11242" spans="18:21" s="105" customFormat="1" x14ac:dyDescent="0.25">
      <c r="R11242" s="263"/>
      <c r="T11242" s="276"/>
      <c r="U11242" s="284"/>
    </row>
    <row r="11243" spans="18:21" s="105" customFormat="1" x14ac:dyDescent="0.25">
      <c r="R11243" s="263"/>
      <c r="T11243" s="276"/>
      <c r="U11243" s="284"/>
    </row>
    <row r="11244" spans="18:21" s="105" customFormat="1" x14ac:dyDescent="0.25">
      <c r="R11244" s="263"/>
      <c r="T11244" s="276"/>
      <c r="U11244" s="284"/>
    </row>
    <row r="11245" spans="18:21" s="105" customFormat="1" x14ac:dyDescent="0.25">
      <c r="R11245" s="263"/>
      <c r="T11245" s="276"/>
      <c r="U11245" s="284"/>
    </row>
    <row r="11246" spans="18:21" s="105" customFormat="1" x14ac:dyDescent="0.25">
      <c r="R11246" s="263"/>
      <c r="T11246" s="276"/>
      <c r="U11246" s="284"/>
    </row>
    <row r="11247" spans="18:21" s="105" customFormat="1" x14ac:dyDescent="0.25">
      <c r="R11247" s="263"/>
      <c r="T11247" s="276"/>
      <c r="U11247" s="284"/>
    </row>
    <row r="11248" spans="18:21" s="105" customFormat="1" x14ac:dyDescent="0.25">
      <c r="R11248" s="263"/>
      <c r="T11248" s="276"/>
      <c r="U11248" s="284"/>
    </row>
    <row r="11249" spans="18:21" s="105" customFormat="1" x14ac:dyDescent="0.25">
      <c r="R11249" s="263"/>
      <c r="T11249" s="276"/>
      <c r="U11249" s="284"/>
    </row>
    <row r="11250" spans="18:21" s="105" customFormat="1" x14ac:dyDescent="0.25">
      <c r="R11250" s="263"/>
      <c r="T11250" s="276"/>
      <c r="U11250" s="284"/>
    </row>
    <row r="11251" spans="18:21" s="105" customFormat="1" x14ac:dyDescent="0.25">
      <c r="R11251" s="263"/>
      <c r="T11251" s="276"/>
      <c r="U11251" s="284"/>
    </row>
    <row r="11252" spans="18:21" s="105" customFormat="1" x14ac:dyDescent="0.25">
      <c r="R11252" s="263"/>
      <c r="T11252" s="276"/>
      <c r="U11252" s="284"/>
    </row>
    <row r="11253" spans="18:21" s="105" customFormat="1" x14ac:dyDescent="0.25">
      <c r="R11253" s="263"/>
      <c r="T11253" s="276"/>
      <c r="U11253" s="284"/>
    </row>
    <row r="11254" spans="18:21" s="105" customFormat="1" x14ac:dyDescent="0.25">
      <c r="R11254" s="263"/>
      <c r="T11254" s="276"/>
      <c r="U11254" s="284"/>
    </row>
    <row r="11255" spans="18:21" s="105" customFormat="1" x14ac:dyDescent="0.25">
      <c r="R11255" s="263"/>
      <c r="T11255" s="276"/>
      <c r="U11255" s="284"/>
    </row>
    <row r="11256" spans="18:21" s="105" customFormat="1" x14ac:dyDescent="0.25">
      <c r="R11256" s="263"/>
      <c r="T11256" s="276"/>
      <c r="U11256" s="284"/>
    </row>
    <row r="11257" spans="18:21" s="105" customFormat="1" x14ac:dyDescent="0.25">
      <c r="R11257" s="263"/>
      <c r="T11257" s="276"/>
      <c r="U11257" s="284"/>
    </row>
    <row r="11258" spans="18:21" s="105" customFormat="1" x14ac:dyDescent="0.25">
      <c r="R11258" s="263"/>
      <c r="T11258" s="276"/>
      <c r="U11258" s="284"/>
    </row>
    <row r="11259" spans="18:21" s="105" customFormat="1" x14ac:dyDescent="0.25">
      <c r="R11259" s="263"/>
      <c r="T11259" s="276"/>
      <c r="U11259" s="284"/>
    </row>
    <row r="11260" spans="18:21" s="105" customFormat="1" x14ac:dyDescent="0.25">
      <c r="R11260" s="263"/>
      <c r="T11260" s="276"/>
      <c r="U11260" s="284"/>
    </row>
    <row r="11261" spans="18:21" s="105" customFormat="1" x14ac:dyDescent="0.25">
      <c r="R11261" s="263"/>
      <c r="T11261" s="276"/>
      <c r="U11261" s="284"/>
    </row>
    <row r="11262" spans="18:21" s="105" customFormat="1" x14ac:dyDescent="0.25">
      <c r="R11262" s="263"/>
      <c r="T11262" s="276"/>
      <c r="U11262" s="284"/>
    </row>
    <row r="11263" spans="18:21" s="105" customFormat="1" x14ac:dyDescent="0.25">
      <c r="R11263" s="263"/>
      <c r="T11263" s="276"/>
      <c r="U11263" s="284"/>
    </row>
    <row r="11264" spans="18:21" s="105" customFormat="1" x14ac:dyDescent="0.25">
      <c r="R11264" s="263"/>
      <c r="T11264" s="276"/>
      <c r="U11264" s="284"/>
    </row>
    <row r="11265" spans="18:21" s="105" customFormat="1" x14ac:dyDescent="0.25">
      <c r="R11265" s="263"/>
      <c r="T11265" s="276"/>
      <c r="U11265" s="284"/>
    </row>
    <row r="11266" spans="18:21" s="105" customFormat="1" x14ac:dyDescent="0.25">
      <c r="R11266" s="263"/>
      <c r="T11266" s="276"/>
      <c r="U11266" s="284"/>
    </row>
    <row r="11267" spans="18:21" s="105" customFormat="1" x14ac:dyDescent="0.25">
      <c r="R11267" s="263"/>
      <c r="T11267" s="276"/>
      <c r="U11267" s="284"/>
    </row>
    <row r="11268" spans="18:21" s="105" customFormat="1" x14ac:dyDescent="0.25">
      <c r="R11268" s="263"/>
      <c r="T11268" s="276"/>
      <c r="U11268" s="284"/>
    </row>
    <row r="11269" spans="18:21" s="105" customFormat="1" x14ac:dyDescent="0.25">
      <c r="R11269" s="263"/>
      <c r="T11269" s="276"/>
      <c r="U11269" s="284"/>
    </row>
    <row r="11270" spans="18:21" s="105" customFormat="1" x14ac:dyDescent="0.25">
      <c r="R11270" s="263"/>
      <c r="T11270" s="276"/>
      <c r="U11270" s="284"/>
    </row>
    <row r="11271" spans="18:21" s="105" customFormat="1" x14ac:dyDescent="0.25">
      <c r="R11271" s="263"/>
      <c r="T11271" s="276"/>
      <c r="U11271" s="284"/>
    </row>
    <row r="11272" spans="18:21" s="105" customFormat="1" x14ac:dyDescent="0.25">
      <c r="R11272" s="263"/>
      <c r="T11272" s="276"/>
      <c r="U11272" s="284"/>
    </row>
    <row r="11273" spans="18:21" s="105" customFormat="1" x14ac:dyDescent="0.25">
      <c r="R11273" s="263"/>
      <c r="T11273" s="276"/>
      <c r="U11273" s="284"/>
    </row>
    <row r="11274" spans="18:21" s="105" customFormat="1" x14ac:dyDescent="0.25">
      <c r="R11274" s="263"/>
      <c r="T11274" s="276"/>
      <c r="U11274" s="284"/>
    </row>
    <row r="11275" spans="18:21" s="105" customFormat="1" x14ac:dyDescent="0.25">
      <c r="R11275" s="263"/>
      <c r="T11275" s="276"/>
      <c r="U11275" s="284"/>
    </row>
    <row r="11276" spans="18:21" s="105" customFormat="1" x14ac:dyDescent="0.25">
      <c r="R11276" s="263"/>
      <c r="T11276" s="276"/>
      <c r="U11276" s="284"/>
    </row>
    <row r="11277" spans="18:21" s="105" customFormat="1" x14ac:dyDescent="0.25">
      <c r="R11277" s="263"/>
      <c r="T11277" s="276"/>
      <c r="U11277" s="284"/>
    </row>
    <row r="11278" spans="18:21" s="105" customFormat="1" x14ac:dyDescent="0.25">
      <c r="R11278" s="263"/>
      <c r="T11278" s="276"/>
      <c r="U11278" s="284"/>
    </row>
    <row r="11279" spans="18:21" s="105" customFormat="1" x14ac:dyDescent="0.25">
      <c r="R11279" s="263"/>
      <c r="T11279" s="276"/>
      <c r="U11279" s="284"/>
    </row>
    <row r="11280" spans="18:21" s="105" customFormat="1" x14ac:dyDescent="0.25">
      <c r="R11280" s="263"/>
      <c r="T11280" s="276"/>
      <c r="U11280" s="284"/>
    </row>
    <row r="11281" spans="18:21" s="105" customFormat="1" x14ac:dyDescent="0.25">
      <c r="R11281" s="263"/>
      <c r="T11281" s="276"/>
      <c r="U11281" s="284"/>
    </row>
    <row r="11282" spans="18:21" s="105" customFormat="1" x14ac:dyDescent="0.25">
      <c r="R11282" s="263"/>
      <c r="T11282" s="276"/>
      <c r="U11282" s="284"/>
    </row>
    <row r="11283" spans="18:21" s="105" customFormat="1" x14ac:dyDescent="0.25">
      <c r="R11283" s="263"/>
      <c r="T11283" s="276"/>
      <c r="U11283" s="284"/>
    </row>
    <row r="11284" spans="18:21" s="105" customFormat="1" x14ac:dyDescent="0.25">
      <c r="R11284" s="263"/>
      <c r="T11284" s="276"/>
      <c r="U11284" s="284"/>
    </row>
    <row r="11285" spans="18:21" s="105" customFormat="1" x14ac:dyDescent="0.25">
      <c r="R11285" s="263"/>
      <c r="T11285" s="276"/>
      <c r="U11285" s="284"/>
    </row>
    <row r="11286" spans="18:21" s="105" customFormat="1" x14ac:dyDescent="0.25">
      <c r="R11286" s="263"/>
      <c r="T11286" s="276"/>
      <c r="U11286" s="284"/>
    </row>
    <row r="11287" spans="18:21" s="105" customFormat="1" x14ac:dyDescent="0.25">
      <c r="R11287" s="263"/>
      <c r="T11287" s="276"/>
      <c r="U11287" s="284"/>
    </row>
    <row r="11288" spans="18:21" s="105" customFormat="1" x14ac:dyDescent="0.25">
      <c r="R11288" s="263"/>
      <c r="T11288" s="276"/>
      <c r="U11288" s="284"/>
    </row>
    <row r="11289" spans="18:21" s="105" customFormat="1" x14ac:dyDescent="0.25">
      <c r="R11289" s="263"/>
      <c r="T11289" s="276"/>
      <c r="U11289" s="284"/>
    </row>
    <row r="11290" spans="18:21" s="105" customFormat="1" x14ac:dyDescent="0.25">
      <c r="R11290" s="263"/>
      <c r="T11290" s="276"/>
      <c r="U11290" s="284"/>
    </row>
    <row r="11291" spans="18:21" s="105" customFormat="1" x14ac:dyDescent="0.25">
      <c r="R11291" s="263"/>
      <c r="T11291" s="276"/>
      <c r="U11291" s="284"/>
    </row>
    <row r="11292" spans="18:21" s="105" customFormat="1" x14ac:dyDescent="0.25">
      <c r="R11292" s="263"/>
      <c r="T11292" s="276"/>
      <c r="U11292" s="284"/>
    </row>
    <row r="11293" spans="18:21" s="105" customFormat="1" x14ac:dyDescent="0.25">
      <c r="R11293" s="263"/>
      <c r="T11293" s="276"/>
      <c r="U11293" s="284"/>
    </row>
    <row r="11294" spans="18:21" s="105" customFormat="1" x14ac:dyDescent="0.25">
      <c r="R11294" s="263"/>
      <c r="T11294" s="276"/>
      <c r="U11294" s="284"/>
    </row>
    <row r="11295" spans="18:21" s="105" customFormat="1" x14ac:dyDescent="0.25">
      <c r="R11295" s="263"/>
      <c r="T11295" s="276"/>
      <c r="U11295" s="284"/>
    </row>
    <row r="11296" spans="18:21" s="105" customFormat="1" x14ac:dyDescent="0.25">
      <c r="R11296" s="263"/>
      <c r="T11296" s="276"/>
      <c r="U11296" s="284"/>
    </row>
    <row r="11297" spans="18:21" s="105" customFormat="1" x14ac:dyDescent="0.25">
      <c r="R11297" s="263"/>
      <c r="T11297" s="276"/>
      <c r="U11297" s="284"/>
    </row>
    <row r="11298" spans="18:21" s="105" customFormat="1" x14ac:dyDescent="0.25">
      <c r="R11298" s="263"/>
      <c r="T11298" s="276"/>
      <c r="U11298" s="284"/>
    </row>
    <row r="11299" spans="18:21" s="105" customFormat="1" x14ac:dyDescent="0.25">
      <c r="R11299" s="263"/>
      <c r="T11299" s="276"/>
      <c r="U11299" s="284"/>
    </row>
    <row r="11300" spans="18:21" s="105" customFormat="1" x14ac:dyDescent="0.25">
      <c r="R11300" s="263"/>
      <c r="T11300" s="276"/>
      <c r="U11300" s="284"/>
    </row>
    <row r="11301" spans="18:21" s="105" customFormat="1" x14ac:dyDescent="0.25">
      <c r="R11301" s="263"/>
      <c r="T11301" s="276"/>
      <c r="U11301" s="284"/>
    </row>
    <row r="11302" spans="18:21" s="105" customFormat="1" x14ac:dyDescent="0.25">
      <c r="R11302" s="263"/>
      <c r="T11302" s="276"/>
      <c r="U11302" s="284"/>
    </row>
    <row r="11303" spans="18:21" s="105" customFormat="1" x14ac:dyDescent="0.25">
      <c r="R11303" s="263"/>
      <c r="T11303" s="276"/>
      <c r="U11303" s="284"/>
    </row>
    <row r="11304" spans="18:21" s="105" customFormat="1" x14ac:dyDescent="0.25">
      <c r="R11304" s="263"/>
      <c r="T11304" s="276"/>
      <c r="U11304" s="284"/>
    </row>
    <row r="11305" spans="18:21" s="105" customFormat="1" x14ac:dyDescent="0.25">
      <c r="R11305" s="263"/>
      <c r="T11305" s="276"/>
      <c r="U11305" s="284"/>
    </row>
    <row r="11306" spans="18:21" s="105" customFormat="1" x14ac:dyDescent="0.25">
      <c r="R11306" s="263"/>
      <c r="T11306" s="276"/>
      <c r="U11306" s="284"/>
    </row>
    <row r="11307" spans="18:21" s="105" customFormat="1" x14ac:dyDescent="0.25">
      <c r="R11307" s="263"/>
      <c r="T11307" s="276"/>
      <c r="U11307" s="284"/>
    </row>
    <row r="11308" spans="18:21" s="105" customFormat="1" x14ac:dyDescent="0.25">
      <c r="R11308" s="263"/>
      <c r="T11308" s="276"/>
      <c r="U11308" s="284"/>
    </row>
    <row r="11309" spans="18:21" s="105" customFormat="1" x14ac:dyDescent="0.25">
      <c r="R11309" s="263"/>
      <c r="T11309" s="276"/>
      <c r="U11309" s="284"/>
    </row>
    <row r="11310" spans="18:21" s="105" customFormat="1" x14ac:dyDescent="0.25">
      <c r="R11310" s="263"/>
      <c r="T11310" s="276"/>
      <c r="U11310" s="284"/>
    </row>
    <row r="11311" spans="18:21" s="105" customFormat="1" x14ac:dyDescent="0.25">
      <c r="R11311" s="263"/>
      <c r="T11311" s="276"/>
      <c r="U11311" s="284"/>
    </row>
    <row r="11312" spans="18:21" s="105" customFormat="1" x14ac:dyDescent="0.25">
      <c r="R11312" s="263"/>
      <c r="T11312" s="276"/>
      <c r="U11312" s="284"/>
    </row>
    <row r="11313" spans="18:21" s="105" customFormat="1" x14ac:dyDescent="0.25">
      <c r="R11313" s="263"/>
      <c r="T11313" s="276"/>
      <c r="U11313" s="284"/>
    </row>
    <row r="11314" spans="18:21" s="105" customFormat="1" x14ac:dyDescent="0.25">
      <c r="R11314" s="263"/>
      <c r="T11314" s="276"/>
      <c r="U11314" s="284"/>
    </row>
    <row r="11315" spans="18:21" s="105" customFormat="1" x14ac:dyDescent="0.25">
      <c r="R11315" s="263"/>
      <c r="T11315" s="276"/>
      <c r="U11315" s="284"/>
    </row>
    <row r="11316" spans="18:21" s="105" customFormat="1" x14ac:dyDescent="0.25">
      <c r="R11316" s="263"/>
      <c r="T11316" s="276"/>
      <c r="U11316" s="284"/>
    </row>
    <row r="11317" spans="18:21" s="105" customFormat="1" x14ac:dyDescent="0.25">
      <c r="R11317" s="263"/>
      <c r="T11317" s="276"/>
      <c r="U11317" s="284"/>
    </row>
    <row r="11318" spans="18:21" s="105" customFormat="1" x14ac:dyDescent="0.25">
      <c r="R11318" s="263"/>
      <c r="T11318" s="276"/>
      <c r="U11318" s="284"/>
    </row>
    <row r="11319" spans="18:21" s="105" customFormat="1" x14ac:dyDescent="0.25">
      <c r="R11319" s="263"/>
      <c r="T11319" s="276"/>
      <c r="U11319" s="284"/>
    </row>
    <row r="11320" spans="18:21" s="105" customFormat="1" x14ac:dyDescent="0.25">
      <c r="R11320" s="263"/>
      <c r="T11320" s="276"/>
      <c r="U11320" s="284"/>
    </row>
    <row r="11321" spans="18:21" s="105" customFormat="1" x14ac:dyDescent="0.25">
      <c r="R11321" s="263"/>
      <c r="T11321" s="276"/>
      <c r="U11321" s="284"/>
    </row>
    <row r="11322" spans="18:21" s="105" customFormat="1" x14ac:dyDescent="0.25">
      <c r="R11322" s="263"/>
      <c r="T11322" s="276"/>
      <c r="U11322" s="284"/>
    </row>
    <row r="11323" spans="18:21" s="105" customFormat="1" x14ac:dyDescent="0.25">
      <c r="R11323" s="263"/>
      <c r="T11323" s="276"/>
      <c r="U11323" s="284"/>
    </row>
    <row r="11324" spans="18:21" s="105" customFormat="1" x14ac:dyDescent="0.25">
      <c r="R11324" s="263"/>
      <c r="T11324" s="276"/>
      <c r="U11324" s="284"/>
    </row>
    <row r="11325" spans="18:21" s="105" customFormat="1" x14ac:dyDescent="0.25">
      <c r="R11325" s="263"/>
      <c r="T11325" s="276"/>
      <c r="U11325" s="284"/>
    </row>
    <row r="11326" spans="18:21" s="105" customFormat="1" x14ac:dyDescent="0.25">
      <c r="R11326" s="263"/>
      <c r="T11326" s="276"/>
      <c r="U11326" s="284"/>
    </row>
    <row r="11327" spans="18:21" s="105" customFormat="1" x14ac:dyDescent="0.25">
      <c r="R11327" s="263"/>
      <c r="T11327" s="276"/>
      <c r="U11327" s="284"/>
    </row>
    <row r="11328" spans="18:21" s="105" customFormat="1" x14ac:dyDescent="0.25">
      <c r="R11328" s="263"/>
      <c r="T11328" s="276"/>
      <c r="U11328" s="284"/>
    </row>
    <row r="11329" spans="18:21" s="105" customFormat="1" x14ac:dyDescent="0.25">
      <c r="R11329" s="263"/>
      <c r="T11329" s="276"/>
      <c r="U11329" s="284"/>
    </row>
    <row r="11330" spans="18:21" s="105" customFormat="1" x14ac:dyDescent="0.25">
      <c r="R11330" s="263"/>
      <c r="T11330" s="276"/>
      <c r="U11330" s="284"/>
    </row>
    <row r="11331" spans="18:21" s="105" customFormat="1" x14ac:dyDescent="0.25">
      <c r="R11331" s="263"/>
      <c r="T11331" s="276"/>
      <c r="U11331" s="284"/>
    </row>
    <row r="11332" spans="18:21" s="105" customFormat="1" x14ac:dyDescent="0.25">
      <c r="R11332" s="263"/>
      <c r="T11332" s="276"/>
      <c r="U11332" s="284"/>
    </row>
    <row r="11333" spans="18:21" s="105" customFormat="1" x14ac:dyDescent="0.25">
      <c r="R11333" s="263"/>
      <c r="T11333" s="276"/>
      <c r="U11333" s="284"/>
    </row>
    <row r="11334" spans="18:21" s="105" customFormat="1" x14ac:dyDescent="0.25">
      <c r="R11334" s="263"/>
      <c r="T11334" s="276"/>
      <c r="U11334" s="284"/>
    </row>
    <row r="11335" spans="18:21" s="105" customFormat="1" x14ac:dyDescent="0.25">
      <c r="R11335" s="263"/>
      <c r="T11335" s="276"/>
      <c r="U11335" s="284"/>
    </row>
    <row r="11336" spans="18:21" s="105" customFormat="1" x14ac:dyDescent="0.25">
      <c r="R11336" s="263"/>
      <c r="T11336" s="276"/>
      <c r="U11336" s="284"/>
    </row>
    <row r="11337" spans="18:21" s="105" customFormat="1" x14ac:dyDescent="0.25">
      <c r="R11337" s="263"/>
      <c r="T11337" s="276"/>
      <c r="U11337" s="284"/>
    </row>
    <row r="11338" spans="18:21" s="105" customFormat="1" x14ac:dyDescent="0.25">
      <c r="R11338" s="263"/>
      <c r="T11338" s="276"/>
      <c r="U11338" s="284"/>
    </row>
    <row r="11339" spans="18:21" s="105" customFormat="1" x14ac:dyDescent="0.25">
      <c r="R11339" s="263"/>
      <c r="T11339" s="276"/>
      <c r="U11339" s="284"/>
    </row>
    <row r="11340" spans="18:21" s="105" customFormat="1" x14ac:dyDescent="0.25">
      <c r="R11340" s="263"/>
      <c r="T11340" s="276"/>
      <c r="U11340" s="284"/>
    </row>
    <row r="11341" spans="18:21" s="105" customFormat="1" x14ac:dyDescent="0.25">
      <c r="R11341" s="263"/>
      <c r="T11341" s="276"/>
      <c r="U11341" s="284"/>
    </row>
    <row r="11342" spans="18:21" s="105" customFormat="1" x14ac:dyDescent="0.25">
      <c r="R11342" s="263"/>
      <c r="T11342" s="276"/>
      <c r="U11342" s="284"/>
    </row>
    <row r="11343" spans="18:21" s="105" customFormat="1" x14ac:dyDescent="0.25">
      <c r="R11343" s="263"/>
      <c r="T11343" s="276"/>
      <c r="U11343" s="284"/>
    </row>
    <row r="11344" spans="18:21" s="105" customFormat="1" x14ac:dyDescent="0.25">
      <c r="R11344" s="263"/>
      <c r="T11344" s="276"/>
      <c r="U11344" s="284"/>
    </row>
    <row r="11345" spans="18:21" s="105" customFormat="1" x14ac:dyDescent="0.25">
      <c r="R11345" s="263"/>
      <c r="T11345" s="276"/>
      <c r="U11345" s="284"/>
    </row>
    <row r="11346" spans="18:21" s="105" customFormat="1" x14ac:dyDescent="0.25">
      <c r="R11346" s="263"/>
      <c r="T11346" s="276"/>
      <c r="U11346" s="284"/>
    </row>
    <row r="11347" spans="18:21" s="105" customFormat="1" x14ac:dyDescent="0.25">
      <c r="R11347" s="263"/>
      <c r="T11347" s="276"/>
      <c r="U11347" s="284"/>
    </row>
    <row r="11348" spans="18:21" s="105" customFormat="1" x14ac:dyDescent="0.25">
      <c r="R11348" s="263"/>
      <c r="T11348" s="276"/>
      <c r="U11348" s="284"/>
    </row>
    <row r="11349" spans="18:21" s="105" customFormat="1" x14ac:dyDescent="0.25">
      <c r="R11349" s="263"/>
      <c r="T11349" s="276"/>
      <c r="U11349" s="284"/>
    </row>
    <row r="11350" spans="18:21" s="105" customFormat="1" x14ac:dyDescent="0.25">
      <c r="R11350" s="263"/>
      <c r="T11350" s="276"/>
      <c r="U11350" s="284"/>
    </row>
    <row r="11351" spans="18:21" s="105" customFormat="1" x14ac:dyDescent="0.25">
      <c r="R11351" s="263"/>
      <c r="T11351" s="276"/>
      <c r="U11351" s="284"/>
    </row>
    <row r="11352" spans="18:21" s="105" customFormat="1" x14ac:dyDescent="0.25">
      <c r="R11352" s="263"/>
      <c r="T11352" s="276"/>
      <c r="U11352" s="284"/>
    </row>
    <row r="11353" spans="18:21" s="105" customFormat="1" x14ac:dyDescent="0.25">
      <c r="R11353" s="263"/>
      <c r="T11353" s="276"/>
      <c r="U11353" s="284"/>
    </row>
    <row r="11354" spans="18:21" s="105" customFormat="1" x14ac:dyDescent="0.25">
      <c r="R11354" s="263"/>
      <c r="T11354" s="276"/>
      <c r="U11354" s="284"/>
    </row>
    <row r="11355" spans="18:21" s="105" customFormat="1" x14ac:dyDescent="0.25">
      <c r="R11355" s="263"/>
      <c r="T11355" s="276"/>
      <c r="U11355" s="284"/>
    </row>
    <row r="11356" spans="18:21" s="105" customFormat="1" x14ac:dyDescent="0.25">
      <c r="R11356" s="263"/>
      <c r="T11356" s="276"/>
      <c r="U11356" s="284"/>
    </row>
    <row r="11357" spans="18:21" s="105" customFormat="1" x14ac:dyDescent="0.25">
      <c r="R11357" s="263"/>
      <c r="T11357" s="276"/>
      <c r="U11357" s="284"/>
    </row>
    <row r="11358" spans="18:21" s="105" customFormat="1" x14ac:dyDescent="0.25">
      <c r="R11358" s="263"/>
      <c r="T11358" s="276"/>
      <c r="U11358" s="284"/>
    </row>
    <row r="11359" spans="18:21" s="105" customFormat="1" x14ac:dyDescent="0.25">
      <c r="R11359" s="263"/>
      <c r="T11359" s="276"/>
      <c r="U11359" s="284"/>
    </row>
    <row r="11360" spans="18:21" s="105" customFormat="1" x14ac:dyDescent="0.25">
      <c r="R11360" s="263"/>
      <c r="T11360" s="276"/>
      <c r="U11360" s="284"/>
    </row>
    <row r="11361" spans="18:21" s="105" customFormat="1" x14ac:dyDescent="0.25">
      <c r="R11361" s="263"/>
      <c r="T11361" s="276"/>
      <c r="U11361" s="284"/>
    </row>
    <row r="11362" spans="18:21" s="105" customFormat="1" x14ac:dyDescent="0.25">
      <c r="R11362" s="263"/>
      <c r="T11362" s="276"/>
      <c r="U11362" s="284"/>
    </row>
    <row r="11363" spans="18:21" s="105" customFormat="1" x14ac:dyDescent="0.25">
      <c r="R11363" s="263"/>
      <c r="T11363" s="276"/>
      <c r="U11363" s="284"/>
    </row>
    <row r="11364" spans="18:21" s="105" customFormat="1" x14ac:dyDescent="0.25">
      <c r="R11364" s="263"/>
      <c r="T11364" s="276"/>
      <c r="U11364" s="284"/>
    </row>
    <row r="11365" spans="18:21" s="105" customFormat="1" x14ac:dyDescent="0.25">
      <c r="R11365" s="263"/>
      <c r="T11365" s="276"/>
      <c r="U11365" s="284"/>
    </row>
    <row r="11366" spans="18:21" s="105" customFormat="1" x14ac:dyDescent="0.25">
      <c r="R11366" s="263"/>
      <c r="T11366" s="276"/>
      <c r="U11366" s="284"/>
    </row>
    <row r="11367" spans="18:21" s="105" customFormat="1" x14ac:dyDescent="0.25">
      <c r="R11367" s="263"/>
      <c r="T11367" s="276"/>
      <c r="U11367" s="284"/>
    </row>
    <row r="11368" spans="18:21" s="105" customFormat="1" x14ac:dyDescent="0.25">
      <c r="R11368" s="263"/>
      <c r="T11368" s="276"/>
      <c r="U11368" s="284"/>
    </row>
    <row r="11369" spans="18:21" s="105" customFormat="1" x14ac:dyDescent="0.25">
      <c r="R11369" s="263"/>
      <c r="T11369" s="276"/>
      <c r="U11369" s="284"/>
    </row>
    <row r="11370" spans="18:21" s="105" customFormat="1" x14ac:dyDescent="0.25">
      <c r="R11370" s="263"/>
      <c r="T11370" s="276"/>
      <c r="U11370" s="284"/>
    </row>
    <row r="11371" spans="18:21" s="105" customFormat="1" x14ac:dyDescent="0.25">
      <c r="R11371" s="263"/>
      <c r="T11371" s="276"/>
      <c r="U11371" s="284"/>
    </row>
    <row r="11372" spans="18:21" s="105" customFormat="1" x14ac:dyDescent="0.25">
      <c r="R11372" s="263"/>
      <c r="T11372" s="276"/>
      <c r="U11372" s="284"/>
    </row>
    <row r="11373" spans="18:21" s="105" customFormat="1" x14ac:dyDescent="0.25">
      <c r="R11373" s="263"/>
      <c r="T11373" s="276"/>
      <c r="U11373" s="284"/>
    </row>
    <row r="11374" spans="18:21" s="105" customFormat="1" x14ac:dyDescent="0.25">
      <c r="R11374" s="263"/>
      <c r="T11374" s="276"/>
      <c r="U11374" s="284"/>
    </row>
    <row r="11375" spans="18:21" s="105" customFormat="1" x14ac:dyDescent="0.25">
      <c r="R11375" s="263"/>
      <c r="T11375" s="276"/>
      <c r="U11375" s="284"/>
    </row>
    <row r="11376" spans="18:21" s="105" customFormat="1" x14ac:dyDescent="0.25">
      <c r="R11376" s="263"/>
      <c r="T11376" s="276"/>
      <c r="U11376" s="284"/>
    </row>
    <row r="11377" spans="18:21" s="105" customFormat="1" x14ac:dyDescent="0.25">
      <c r="R11377" s="263"/>
      <c r="T11377" s="276"/>
      <c r="U11377" s="284"/>
    </row>
    <row r="11378" spans="18:21" s="105" customFormat="1" x14ac:dyDescent="0.25">
      <c r="R11378" s="263"/>
      <c r="T11378" s="276"/>
      <c r="U11378" s="284"/>
    </row>
    <row r="11379" spans="18:21" s="105" customFormat="1" x14ac:dyDescent="0.25">
      <c r="R11379" s="263"/>
      <c r="T11379" s="276"/>
      <c r="U11379" s="284"/>
    </row>
    <row r="11380" spans="18:21" s="105" customFormat="1" x14ac:dyDescent="0.25">
      <c r="R11380" s="263"/>
      <c r="T11380" s="276"/>
      <c r="U11380" s="284"/>
    </row>
    <row r="11381" spans="18:21" s="105" customFormat="1" x14ac:dyDescent="0.25">
      <c r="R11381" s="263"/>
      <c r="T11381" s="276"/>
      <c r="U11381" s="284"/>
    </row>
    <row r="11382" spans="18:21" s="105" customFormat="1" x14ac:dyDescent="0.25">
      <c r="R11382" s="263"/>
      <c r="T11382" s="276"/>
      <c r="U11382" s="284"/>
    </row>
    <row r="11383" spans="18:21" s="105" customFormat="1" x14ac:dyDescent="0.25">
      <c r="R11383" s="263"/>
      <c r="T11383" s="276"/>
      <c r="U11383" s="284"/>
    </row>
    <row r="11384" spans="18:21" s="105" customFormat="1" x14ac:dyDescent="0.25">
      <c r="R11384" s="263"/>
      <c r="T11384" s="276"/>
      <c r="U11384" s="284"/>
    </row>
    <row r="11385" spans="18:21" s="105" customFormat="1" x14ac:dyDescent="0.25">
      <c r="R11385" s="263"/>
      <c r="T11385" s="276"/>
      <c r="U11385" s="284"/>
    </row>
    <row r="11386" spans="18:21" s="105" customFormat="1" x14ac:dyDescent="0.25">
      <c r="R11386" s="263"/>
      <c r="T11386" s="276"/>
      <c r="U11386" s="284"/>
    </row>
    <row r="11387" spans="18:21" s="105" customFormat="1" x14ac:dyDescent="0.25">
      <c r="R11387" s="263"/>
      <c r="T11387" s="276"/>
      <c r="U11387" s="284"/>
    </row>
    <row r="11388" spans="18:21" s="105" customFormat="1" x14ac:dyDescent="0.25">
      <c r="R11388" s="263"/>
      <c r="T11388" s="276"/>
      <c r="U11388" s="284"/>
    </row>
    <row r="11389" spans="18:21" s="105" customFormat="1" x14ac:dyDescent="0.25">
      <c r="R11389" s="263"/>
      <c r="T11389" s="276"/>
      <c r="U11389" s="284"/>
    </row>
    <row r="11390" spans="18:21" s="105" customFormat="1" x14ac:dyDescent="0.25">
      <c r="R11390" s="263"/>
      <c r="T11390" s="276"/>
      <c r="U11390" s="284"/>
    </row>
    <row r="11391" spans="18:21" s="105" customFormat="1" x14ac:dyDescent="0.25">
      <c r="R11391" s="263"/>
      <c r="T11391" s="276"/>
      <c r="U11391" s="284"/>
    </row>
    <row r="11392" spans="18:21" s="105" customFormat="1" x14ac:dyDescent="0.25">
      <c r="R11392" s="263"/>
      <c r="T11392" s="276"/>
      <c r="U11392" s="284"/>
    </row>
    <row r="11393" spans="18:21" s="105" customFormat="1" x14ac:dyDescent="0.25">
      <c r="R11393" s="263"/>
      <c r="T11393" s="276"/>
      <c r="U11393" s="284"/>
    </row>
    <row r="11394" spans="18:21" s="105" customFormat="1" x14ac:dyDescent="0.25">
      <c r="R11394" s="263"/>
      <c r="T11394" s="276"/>
      <c r="U11394" s="284"/>
    </row>
    <row r="11395" spans="18:21" s="105" customFormat="1" x14ac:dyDescent="0.25">
      <c r="R11395" s="263"/>
      <c r="T11395" s="276"/>
      <c r="U11395" s="284"/>
    </row>
    <row r="11396" spans="18:21" s="105" customFormat="1" x14ac:dyDescent="0.25">
      <c r="R11396" s="263"/>
      <c r="T11396" s="276"/>
      <c r="U11396" s="284"/>
    </row>
    <row r="11397" spans="18:21" s="105" customFormat="1" x14ac:dyDescent="0.25">
      <c r="R11397" s="263"/>
      <c r="T11397" s="276"/>
      <c r="U11397" s="284"/>
    </row>
    <row r="11398" spans="18:21" s="105" customFormat="1" x14ac:dyDescent="0.25">
      <c r="R11398" s="263"/>
      <c r="T11398" s="276"/>
      <c r="U11398" s="284"/>
    </row>
    <row r="11399" spans="18:21" s="105" customFormat="1" x14ac:dyDescent="0.25">
      <c r="R11399" s="263"/>
      <c r="T11399" s="276"/>
      <c r="U11399" s="284"/>
    </row>
    <row r="11400" spans="18:21" s="105" customFormat="1" x14ac:dyDescent="0.25">
      <c r="R11400" s="263"/>
      <c r="T11400" s="276"/>
      <c r="U11400" s="284"/>
    </row>
    <row r="11401" spans="18:21" s="105" customFormat="1" x14ac:dyDescent="0.25">
      <c r="R11401" s="263"/>
      <c r="T11401" s="276"/>
      <c r="U11401" s="284"/>
    </row>
    <row r="11402" spans="18:21" s="105" customFormat="1" x14ac:dyDescent="0.25">
      <c r="R11402" s="263"/>
      <c r="T11402" s="276"/>
      <c r="U11402" s="284"/>
    </row>
    <row r="11403" spans="18:21" s="105" customFormat="1" x14ac:dyDescent="0.25">
      <c r="R11403" s="263"/>
      <c r="T11403" s="276"/>
      <c r="U11403" s="284"/>
    </row>
    <row r="11404" spans="18:21" s="105" customFormat="1" x14ac:dyDescent="0.25">
      <c r="R11404" s="263"/>
      <c r="T11404" s="276"/>
      <c r="U11404" s="284"/>
    </row>
    <row r="11405" spans="18:21" s="105" customFormat="1" x14ac:dyDescent="0.25">
      <c r="R11405" s="263"/>
      <c r="T11405" s="276"/>
      <c r="U11405" s="284"/>
    </row>
    <row r="11406" spans="18:21" s="105" customFormat="1" x14ac:dyDescent="0.25">
      <c r="R11406" s="263"/>
      <c r="T11406" s="276"/>
      <c r="U11406" s="284"/>
    </row>
    <row r="11407" spans="18:21" s="105" customFormat="1" x14ac:dyDescent="0.25">
      <c r="R11407" s="263"/>
      <c r="T11407" s="276"/>
      <c r="U11407" s="284"/>
    </row>
    <row r="11408" spans="18:21" s="105" customFormat="1" x14ac:dyDescent="0.25">
      <c r="R11408" s="263"/>
      <c r="T11408" s="276"/>
      <c r="U11408" s="284"/>
    </row>
    <row r="11409" spans="18:21" s="105" customFormat="1" x14ac:dyDescent="0.25">
      <c r="R11409" s="263"/>
      <c r="T11409" s="276"/>
      <c r="U11409" s="284"/>
    </row>
    <row r="11410" spans="18:21" s="105" customFormat="1" x14ac:dyDescent="0.25">
      <c r="R11410" s="263"/>
      <c r="T11410" s="276"/>
      <c r="U11410" s="284"/>
    </row>
    <row r="11411" spans="18:21" s="105" customFormat="1" x14ac:dyDescent="0.25">
      <c r="R11411" s="263"/>
      <c r="T11411" s="276"/>
      <c r="U11411" s="284"/>
    </row>
    <row r="11412" spans="18:21" s="105" customFormat="1" x14ac:dyDescent="0.25">
      <c r="R11412" s="263"/>
      <c r="T11412" s="276"/>
      <c r="U11412" s="284"/>
    </row>
    <row r="11413" spans="18:21" s="105" customFormat="1" x14ac:dyDescent="0.25">
      <c r="R11413" s="263"/>
      <c r="T11413" s="276"/>
      <c r="U11413" s="284"/>
    </row>
    <row r="11414" spans="18:21" s="105" customFormat="1" x14ac:dyDescent="0.25">
      <c r="R11414" s="263"/>
      <c r="T11414" s="276"/>
      <c r="U11414" s="284"/>
    </row>
    <row r="11415" spans="18:21" s="105" customFormat="1" x14ac:dyDescent="0.25">
      <c r="R11415" s="263"/>
      <c r="T11415" s="276"/>
      <c r="U11415" s="284"/>
    </row>
    <row r="11416" spans="18:21" s="105" customFormat="1" x14ac:dyDescent="0.25">
      <c r="R11416" s="263"/>
      <c r="T11416" s="276"/>
      <c r="U11416" s="284"/>
    </row>
    <row r="11417" spans="18:21" s="105" customFormat="1" x14ac:dyDescent="0.25">
      <c r="R11417" s="263"/>
      <c r="T11417" s="276"/>
      <c r="U11417" s="284"/>
    </row>
    <row r="11418" spans="18:21" s="105" customFormat="1" x14ac:dyDescent="0.25">
      <c r="R11418" s="263"/>
      <c r="T11418" s="276"/>
      <c r="U11418" s="284"/>
    </row>
    <row r="11419" spans="18:21" s="105" customFormat="1" x14ac:dyDescent="0.25">
      <c r="R11419" s="263"/>
      <c r="T11419" s="276"/>
      <c r="U11419" s="284"/>
    </row>
    <row r="11420" spans="18:21" s="105" customFormat="1" x14ac:dyDescent="0.25">
      <c r="R11420" s="263"/>
      <c r="T11420" s="276"/>
      <c r="U11420" s="284"/>
    </row>
    <row r="11421" spans="18:21" s="105" customFormat="1" x14ac:dyDescent="0.25">
      <c r="R11421" s="263"/>
      <c r="T11421" s="276"/>
      <c r="U11421" s="284"/>
    </row>
    <row r="11422" spans="18:21" s="105" customFormat="1" x14ac:dyDescent="0.25">
      <c r="R11422" s="263"/>
      <c r="T11422" s="276"/>
      <c r="U11422" s="284"/>
    </row>
    <row r="11423" spans="18:21" s="105" customFormat="1" x14ac:dyDescent="0.25">
      <c r="R11423" s="263"/>
      <c r="T11423" s="276"/>
      <c r="U11423" s="284"/>
    </row>
    <row r="11424" spans="18:21" s="105" customFormat="1" x14ac:dyDescent="0.25">
      <c r="R11424" s="263"/>
      <c r="T11424" s="276"/>
      <c r="U11424" s="284"/>
    </row>
    <row r="11425" spans="18:21" s="105" customFormat="1" x14ac:dyDescent="0.25">
      <c r="R11425" s="263"/>
      <c r="T11425" s="276"/>
      <c r="U11425" s="284"/>
    </row>
    <row r="11426" spans="18:21" s="105" customFormat="1" x14ac:dyDescent="0.25">
      <c r="R11426" s="263"/>
      <c r="T11426" s="276"/>
      <c r="U11426" s="284"/>
    </row>
    <row r="11427" spans="18:21" s="105" customFormat="1" x14ac:dyDescent="0.25">
      <c r="R11427" s="263"/>
      <c r="T11427" s="276"/>
      <c r="U11427" s="284"/>
    </row>
    <row r="11428" spans="18:21" s="105" customFormat="1" x14ac:dyDescent="0.25">
      <c r="R11428" s="263"/>
      <c r="T11428" s="276"/>
      <c r="U11428" s="284"/>
    </row>
    <row r="11429" spans="18:21" s="105" customFormat="1" x14ac:dyDescent="0.25">
      <c r="R11429" s="263"/>
      <c r="T11429" s="276"/>
      <c r="U11429" s="284"/>
    </row>
    <row r="11430" spans="18:21" s="105" customFormat="1" x14ac:dyDescent="0.25">
      <c r="R11430" s="263"/>
      <c r="T11430" s="276"/>
      <c r="U11430" s="284"/>
    </row>
    <row r="11431" spans="18:21" s="105" customFormat="1" x14ac:dyDescent="0.25">
      <c r="R11431" s="263"/>
      <c r="T11431" s="276"/>
      <c r="U11431" s="284"/>
    </row>
    <row r="11432" spans="18:21" s="105" customFormat="1" x14ac:dyDescent="0.25">
      <c r="R11432" s="263"/>
      <c r="T11432" s="276"/>
      <c r="U11432" s="284"/>
    </row>
    <row r="11433" spans="18:21" s="105" customFormat="1" x14ac:dyDescent="0.25">
      <c r="R11433" s="263"/>
      <c r="T11433" s="276"/>
      <c r="U11433" s="284"/>
    </row>
    <row r="11434" spans="18:21" s="105" customFormat="1" x14ac:dyDescent="0.25">
      <c r="R11434" s="263"/>
      <c r="T11434" s="276"/>
      <c r="U11434" s="284"/>
    </row>
    <row r="11435" spans="18:21" s="105" customFormat="1" x14ac:dyDescent="0.25">
      <c r="R11435" s="263"/>
      <c r="T11435" s="276"/>
      <c r="U11435" s="284"/>
    </row>
    <row r="11436" spans="18:21" s="105" customFormat="1" x14ac:dyDescent="0.25">
      <c r="R11436" s="263"/>
      <c r="T11436" s="276"/>
      <c r="U11436" s="284"/>
    </row>
    <row r="11437" spans="18:21" s="105" customFormat="1" x14ac:dyDescent="0.25">
      <c r="R11437" s="263"/>
      <c r="T11437" s="276"/>
      <c r="U11437" s="284"/>
    </row>
    <row r="11438" spans="18:21" s="105" customFormat="1" x14ac:dyDescent="0.25">
      <c r="R11438" s="263"/>
      <c r="T11438" s="276"/>
      <c r="U11438" s="284"/>
    </row>
    <row r="11439" spans="18:21" s="105" customFormat="1" x14ac:dyDescent="0.25">
      <c r="R11439" s="263"/>
      <c r="T11439" s="276"/>
      <c r="U11439" s="284"/>
    </row>
    <row r="11440" spans="18:21" s="105" customFormat="1" x14ac:dyDescent="0.25">
      <c r="R11440" s="263"/>
      <c r="T11440" s="276"/>
      <c r="U11440" s="284"/>
    </row>
    <row r="11441" spans="18:21" s="105" customFormat="1" x14ac:dyDescent="0.25">
      <c r="R11441" s="263"/>
      <c r="T11441" s="276"/>
      <c r="U11441" s="284"/>
    </row>
    <row r="11442" spans="18:21" s="105" customFormat="1" x14ac:dyDescent="0.25">
      <c r="R11442" s="263"/>
      <c r="T11442" s="276"/>
      <c r="U11442" s="284"/>
    </row>
    <row r="11443" spans="18:21" s="105" customFormat="1" x14ac:dyDescent="0.25">
      <c r="R11443" s="263"/>
      <c r="T11443" s="276"/>
      <c r="U11443" s="284"/>
    </row>
    <row r="11444" spans="18:21" s="105" customFormat="1" x14ac:dyDescent="0.25">
      <c r="R11444" s="263"/>
      <c r="T11444" s="276"/>
      <c r="U11444" s="284"/>
    </row>
    <row r="11445" spans="18:21" s="105" customFormat="1" x14ac:dyDescent="0.25">
      <c r="R11445" s="263"/>
      <c r="T11445" s="276"/>
      <c r="U11445" s="284"/>
    </row>
    <row r="11446" spans="18:21" s="105" customFormat="1" x14ac:dyDescent="0.25">
      <c r="R11446" s="263"/>
      <c r="T11446" s="276"/>
      <c r="U11446" s="284"/>
    </row>
    <row r="11447" spans="18:21" s="105" customFormat="1" x14ac:dyDescent="0.25">
      <c r="R11447" s="263"/>
      <c r="T11447" s="276"/>
      <c r="U11447" s="284"/>
    </row>
    <row r="11448" spans="18:21" s="105" customFormat="1" x14ac:dyDescent="0.25">
      <c r="R11448" s="263"/>
      <c r="T11448" s="276"/>
      <c r="U11448" s="284"/>
    </row>
    <row r="11449" spans="18:21" s="105" customFormat="1" x14ac:dyDescent="0.25">
      <c r="R11449" s="263"/>
      <c r="T11449" s="276"/>
      <c r="U11449" s="284"/>
    </row>
    <row r="11450" spans="18:21" s="105" customFormat="1" x14ac:dyDescent="0.25">
      <c r="R11450" s="263"/>
      <c r="T11450" s="276"/>
      <c r="U11450" s="284"/>
    </row>
    <row r="11451" spans="18:21" s="105" customFormat="1" x14ac:dyDescent="0.25">
      <c r="R11451" s="263"/>
      <c r="T11451" s="276"/>
      <c r="U11451" s="284"/>
    </row>
    <row r="11452" spans="18:21" s="105" customFormat="1" x14ac:dyDescent="0.25">
      <c r="R11452" s="263"/>
      <c r="T11452" s="276"/>
      <c r="U11452" s="284"/>
    </row>
    <row r="11453" spans="18:21" s="105" customFormat="1" x14ac:dyDescent="0.25">
      <c r="R11453" s="263"/>
      <c r="T11453" s="276"/>
      <c r="U11453" s="284"/>
    </row>
    <row r="11454" spans="18:21" s="105" customFormat="1" x14ac:dyDescent="0.25">
      <c r="R11454" s="263"/>
      <c r="T11454" s="276"/>
      <c r="U11454" s="284"/>
    </row>
    <row r="11455" spans="18:21" s="105" customFormat="1" x14ac:dyDescent="0.25">
      <c r="R11455" s="263"/>
      <c r="T11455" s="276"/>
      <c r="U11455" s="284"/>
    </row>
    <row r="11456" spans="18:21" s="105" customFormat="1" x14ac:dyDescent="0.25">
      <c r="R11456" s="263"/>
      <c r="T11456" s="276"/>
      <c r="U11456" s="284"/>
    </row>
    <row r="11457" spans="18:21" s="105" customFormat="1" x14ac:dyDescent="0.25">
      <c r="R11457" s="263"/>
      <c r="T11457" s="276"/>
      <c r="U11457" s="284"/>
    </row>
    <row r="11458" spans="18:21" s="105" customFormat="1" x14ac:dyDescent="0.25">
      <c r="R11458" s="263"/>
      <c r="T11458" s="276"/>
      <c r="U11458" s="284"/>
    </row>
    <row r="11459" spans="18:21" s="105" customFormat="1" x14ac:dyDescent="0.25">
      <c r="R11459" s="263"/>
      <c r="T11459" s="276"/>
      <c r="U11459" s="284"/>
    </row>
    <row r="11460" spans="18:21" s="105" customFormat="1" x14ac:dyDescent="0.25">
      <c r="R11460" s="263"/>
      <c r="T11460" s="276"/>
      <c r="U11460" s="284"/>
    </row>
    <row r="11461" spans="18:21" s="105" customFormat="1" x14ac:dyDescent="0.25">
      <c r="R11461" s="263"/>
      <c r="T11461" s="276"/>
      <c r="U11461" s="284"/>
    </row>
    <row r="11462" spans="18:21" s="105" customFormat="1" x14ac:dyDescent="0.25">
      <c r="R11462" s="263"/>
      <c r="T11462" s="276"/>
      <c r="U11462" s="284"/>
    </row>
    <row r="11463" spans="18:21" s="105" customFormat="1" x14ac:dyDescent="0.25">
      <c r="R11463" s="263"/>
      <c r="T11463" s="276"/>
      <c r="U11463" s="284"/>
    </row>
    <row r="11464" spans="18:21" s="105" customFormat="1" x14ac:dyDescent="0.25">
      <c r="R11464" s="263"/>
      <c r="T11464" s="276"/>
      <c r="U11464" s="284"/>
    </row>
    <row r="11465" spans="18:21" s="105" customFormat="1" x14ac:dyDescent="0.25">
      <c r="R11465" s="263"/>
      <c r="T11465" s="276"/>
      <c r="U11465" s="284"/>
    </row>
    <row r="11466" spans="18:21" s="105" customFormat="1" x14ac:dyDescent="0.25">
      <c r="R11466" s="263"/>
      <c r="T11466" s="276"/>
      <c r="U11466" s="284"/>
    </row>
    <row r="11467" spans="18:21" s="105" customFormat="1" x14ac:dyDescent="0.25">
      <c r="R11467" s="263"/>
      <c r="T11467" s="276"/>
      <c r="U11467" s="284"/>
    </row>
    <row r="11468" spans="18:21" s="105" customFormat="1" x14ac:dyDescent="0.25">
      <c r="R11468" s="263"/>
      <c r="T11468" s="276"/>
      <c r="U11468" s="284"/>
    </row>
    <row r="11469" spans="18:21" s="105" customFormat="1" x14ac:dyDescent="0.25">
      <c r="R11469" s="263"/>
      <c r="T11469" s="276"/>
      <c r="U11469" s="284"/>
    </row>
    <row r="11470" spans="18:21" s="105" customFormat="1" x14ac:dyDescent="0.25">
      <c r="R11470" s="263"/>
      <c r="T11470" s="276"/>
      <c r="U11470" s="284"/>
    </row>
    <row r="11471" spans="18:21" s="105" customFormat="1" x14ac:dyDescent="0.25">
      <c r="R11471" s="263"/>
      <c r="T11471" s="276"/>
      <c r="U11471" s="284"/>
    </row>
    <row r="11472" spans="18:21" s="105" customFormat="1" x14ac:dyDescent="0.25">
      <c r="R11472" s="263"/>
      <c r="T11472" s="276"/>
      <c r="U11472" s="284"/>
    </row>
    <row r="11473" spans="18:21" s="105" customFormat="1" x14ac:dyDescent="0.25">
      <c r="R11473" s="263"/>
      <c r="T11473" s="276"/>
      <c r="U11473" s="284"/>
    </row>
    <row r="11474" spans="18:21" s="105" customFormat="1" x14ac:dyDescent="0.25">
      <c r="R11474" s="263"/>
      <c r="T11474" s="276"/>
      <c r="U11474" s="284"/>
    </row>
    <row r="11475" spans="18:21" s="105" customFormat="1" x14ac:dyDescent="0.25">
      <c r="R11475" s="263"/>
      <c r="T11475" s="276"/>
      <c r="U11475" s="284"/>
    </row>
    <row r="11476" spans="18:21" s="105" customFormat="1" x14ac:dyDescent="0.25">
      <c r="R11476" s="263"/>
      <c r="T11476" s="276"/>
      <c r="U11476" s="284"/>
    </row>
    <row r="11477" spans="18:21" s="105" customFormat="1" x14ac:dyDescent="0.25">
      <c r="R11477" s="263"/>
      <c r="T11477" s="276"/>
      <c r="U11477" s="284"/>
    </row>
    <row r="11478" spans="18:21" s="105" customFormat="1" x14ac:dyDescent="0.25">
      <c r="R11478" s="263"/>
      <c r="T11478" s="276"/>
      <c r="U11478" s="284"/>
    </row>
    <row r="11479" spans="18:21" s="105" customFormat="1" x14ac:dyDescent="0.25">
      <c r="R11479" s="263"/>
      <c r="T11479" s="276"/>
      <c r="U11479" s="284"/>
    </row>
    <row r="11480" spans="18:21" s="105" customFormat="1" x14ac:dyDescent="0.25">
      <c r="R11480" s="263"/>
      <c r="T11480" s="276"/>
      <c r="U11480" s="284"/>
    </row>
    <row r="11481" spans="18:21" s="105" customFormat="1" x14ac:dyDescent="0.25">
      <c r="R11481" s="263"/>
      <c r="T11481" s="276"/>
      <c r="U11481" s="284"/>
    </row>
    <row r="11482" spans="18:21" s="105" customFormat="1" x14ac:dyDescent="0.25">
      <c r="R11482" s="263"/>
      <c r="T11482" s="276"/>
      <c r="U11482" s="284"/>
    </row>
    <row r="11483" spans="18:21" s="105" customFormat="1" x14ac:dyDescent="0.25">
      <c r="R11483" s="263"/>
      <c r="T11483" s="276"/>
      <c r="U11483" s="284"/>
    </row>
    <row r="11484" spans="18:21" s="105" customFormat="1" x14ac:dyDescent="0.25">
      <c r="R11484" s="263"/>
      <c r="T11484" s="276"/>
      <c r="U11484" s="284"/>
    </row>
    <row r="11485" spans="18:21" s="105" customFormat="1" x14ac:dyDescent="0.25">
      <c r="R11485" s="263"/>
      <c r="T11485" s="276"/>
      <c r="U11485" s="284"/>
    </row>
    <row r="11486" spans="18:21" s="105" customFormat="1" x14ac:dyDescent="0.25">
      <c r="R11486" s="263"/>
      <c r="T11486" s="276"/>
      <c r="U11486" s="284"/>
    </row>
    <row r="11487" spans="18:21" s="105" customFormat="1" x14ac:dyDescent="0.25">
      <c r="R11487" s="263"/>
      <c r="T11487" s="276"/>
      <c r="U11487" s="284"/>
    </row>
    <row r="11488" spans="18:21" s="105" customFormat="1" x14ac:dyDescent="0.25">
      <c r="R11488" s="263"/>
      <c r="T11488" s="276"/>
      <c r="U11488" s="284"/>
    </row>
    <row r="11489" spans="18:21" s="105" customFormat="1" x14ac:dyDescent="0.25">
      <c r="R11489" s="263"/>
      <c r="T11489" s="276"/>
      <c r="U11489" s="284"/>
    </row>
    <row r="11490" spans="18:21" s="105" customFormat="1" x14ac:dyDescent="0.25">
      <c r="R11490" s="263"/>
      <c r="T11490" s="276"/>
      <c r="U11490" s="284"/>
    </row>
    <row r="11491" spans="18:21" s="105" customFormat="1" x14ac:dyDescent="0.25">
      <c r="R11491" s="263"/>
      <c r="T11491" s="276"/>
      <c r="U11491" s="284"/>
    </row>
    <row r="11492" spans="18:21" s="105" customFormat="1" x14ac:dyDescent="0.25">
      <c r="R11492" s="263"/>
      <c r="T11492" s="276"/>
      <c r="U11492" s="284"/>
    </row>
    <row r="11493" spans="18:21" s="105" customFormat="1" x14ac:dyDescent="0.25">
      <c r="R11493" s="263"/>
      <c r="T11493" s="276"/>
      <c r="U11493" s="284"/>
    </row>
    <row r="11494" spans="18:21" s="105" customFormat="1" x14ac:dyDescent="0.25">
      <c r="R11494" s="263"/>
      <c r="T11494" s="276"/>
      <c r="U11494" s="284"/>
    </row>
    <row r="11495" spans="18:21" s="105" customFormat="1" x14ac:dyDescent="0.25">
      <c r="R11495" s="263"/>
      <c r="T11495" s="276"/>
      <c r="U11495" s="284"/>
    </row>
    <row r="11496" spans="18:21" s="105" customFormat="1" x14ac:dyDescent="0.25">
      <c r="R11496" s="263"/>
      <c r="T11496" s="276"/>
      <c r="U11496" s="284"/>
    </row>
    <row r="11497" spans="18:21" s="105" customFormat="1" x14ac:dyDescent="0.25">
      <c r="R11497" s="263"/>
      <c r="T11497" s="276"/>
      <c r="U11497" s="284"/>
    </row>
    <row r="11498" spans="18:21" s="105" customFormat="1" x14ac:dyDescent="0.25">
      <c r="R11498" s="263"/>
      <c r="T11498" s="276"/>
      <c r="U11498" s="284"/>
    </row>
    <row r="11499" spans="18:21" s="105" customFormat="1" x14ac:dyDescent="0.25">
      <c r="R11499" s="263"/>
      <c r="T11499" s="276"/>
      <c r="U11499" s="284"/>
    </row>
    <row r="11500" spans="18:21" s="105" customFormat="1" x14ac:dyDescent="0.25">
      <c r="R11500" s="263"/>
      <c r="T11500" s="276"/>
      <c r="U11500" s="284"/>
    </row>
    <row r="11501" spans="18:21" s="105" customFormat="1" x14ac:dyDescent="0.25">
      <c r="R11501" s="263"/>
      <c r="T11501" s="276"/>
      <c r="U11501" s="284"/>
    </row>
    <row r="11502" spans="18:21" s="105" customFormat="1" x14ac:dyDescent="0.25">
      <c r="R11502" s="263"/>
      <c r="T11502" s="276"/>
      <c r="U11502" s="284"/>
    </row>
    <row r="11503" spans="18:21" s="105" customFormat="1" x14ac:dyDescent="0.25">
      <c r="R11503" s="263"/>
      <c r="T11503" s="276"/>
      <c r="U11503" s="284"/>
    </row>
    <row r="11504" spans="18:21" s="105" customFormat="1" x14ac:dyDescent="0.25">
      <c r="R11504" s="263"/>
      <c r="T11504" s="276"/>
      <c r="U11504" s="284"/>
    </row>
    <row r="11505" spans="18:21" s="105" customFormat="1" x14ac:dyDescent="0.25">
      <c r="R11505" s="263"/>
      <c r="T11505" s="276"/>
      <c r="U11505" s="284"/>
    </row>
    <row r="11506" spans="18:21" s="105" customFormat="1" x14ac:dyDescent="0.25">
      <c r="R11506" s="263"/>
      <c r="T11506" s="276"/>
      <c r="U11506" s="284"/>
    </row>
    <row r="11507" spans="18:21" s="105" customFormat="1" x14ac:dyDescent="0.25">
      <c r="R11507" s="263"/>
      <c r="T11507" s="276"/>
      <c r="U11507" s="284"/>
    </row>
    <row r="11508" spans="18:21" s="105" customFormat="1" x14ac:dyDescent="0.25">
      <c r="R11508" s="263"/>
      <c r="T11508" s="276"/>
      <c r="U11508" s="284"/>
    </row>
    <row r="11509" spans="18:21" s="105" customFormat="1" x14ac:dyDescent="0.25">
      <c r="R11509" s="263"/>
      <c r="T11509" s="276"/>
      <c r="U11509" s="284"/>
    </row>
    <row r="11510" spans="18:21" s="105" customFormat="1" x14ac:dyDescent="0.25">
      <c r="R11510" s="263"/>
      <c r="T11510" s="276"/>
      <c r="U11510" s="284"/>
    </row>
    <row r="11511" spans="18:21" s="105" customFormat="1" x14ac:dyDescent="0.25">
      <c r="R11511" s="263"/>
      <c r="T11511" s="276"/>
      <c r="U11511" s="284"/>
    </row>
    <row r="11512" spans="18:21" s="105" customFormat="1" x14ac:dyDescent="0.25">
      <c r="R11512" s="263"/>
      <c r="T11512" s="276"/>
      <c r="U11512" s="284"/>
    </row>
    <row r="11513" spans="18:21" s="105" customFormat="1" x14ac:dyDescent="0.25">
      <c r="R11513" s="263"/>
      <c r="T11513" s="276"/>
      <c r="U11513" s="284"/>
    </row>
    <row r="11514" spans="18:21" s="105" customFormat="1" x14ac:dyDescent="0.25">
      <c r="R11514" s="263"/>
      <c r="T11514" s="276"/>
      <c r="U11514" s="284"/>
    </row>
    <row r="11515" spans="18:21" s="105" customFormat="1" x14ac:dyDescent="0.25">
      <c r="R11515" s="263"/>
      <c r="T11515" s="276"/>
      <c r="U11515" s="284"/>
    </row>
    <row r="11516" spans="18:21" s="105" customFormat="1" x14ac:dyDescent="0.25">
      <c r="R11516" s="263"/>
      <c r="T11516" s="276"/>
      <c r="U11516" s="284"/>
    </row>
    <row r="11517" spans="18:21" s="105" customFormat="1" x14ac:dyDescent="0.25">
      <c r="R11517" s="263"/>
      <c r="T11517" s="276"/>
      <c r="U11517" s="284"/>
    </row>
    <row r="11518" spans="18:21" s="105" customFormat="1" x14ac:dyDescent="0.25">
      <c r="R11518" s="263"/>
      <c r="T11518" s="276"/>
      <c r="U11518" s="284"/>
    </row>
    <row r="11519" spans="18:21" s="105" customFormat="1" x14ac:dyDescent="0.25">
      <c r="R11519" s="263"/>
      <c r="T11519" s="276"/>
      <c r="U11519" s="284"/>
    </row>
    <row r="11520" spans="18:21" s="105" customFormat="1" x14ac:dyDescent="0.25">
      <c r="R11520" s="263"/>
      <c r="T11520" s="276"/>
      <c r="U11520" s="284"/>
    </row>
    <row r="11521" spans="18:21" s="105" customFormat="1" x14ac:dyDescent="0.25">
      <c r="R11521" s="263"/>
      <c r="T11521" s="276"/>
      <c r="U11521" s="284"/>
    </row>
    <row r="11522" spans="18:21" s="105" customFormat="1" x14ac:dyDescent="0.25">
      <c r="R11522" s="263"/>
      <c r="T11522" s="276"/>
      <c r="U11522" s="284"/>
    </row>
    <row r="11523" spans="18:21" s="105" customFormat="1" x14ac:dyDescent="0.25">
      <c r="R11523" s="263"/>
      <c r="T11523" s="276"/>
      <c r="U11523" s="284"/>
    </row>
    <row r="11524" spans="18:21" s="105" customFormat="1" x14ac:dyDescent="0.25">
      <c r="R11524" s="263"/>
      <c r="T11524" s="276"/>
      <c r="U11524" s="284"/>
    </row>
    <row r="11525" spans="18:21" s="105" customFormat="1" x14ac:dyDescent="0.25">
      <c r="R11525" s="263"/>
      <c r="T11525" s="276"/>
      <c r="U11525" s="284"/>
    </row>
    <row r="11526" spans="18:21" s="105" customFormat="1" x14ac:dyDescent="0.25">
      <c r="R11526" s="263"/>
      <c r="T11526" s="276"/>
      <c r="U11526" s="284"/>
    </row>
    <row r="11527" spans="18:21" s="105" customFormat="1" x14ac:dyDescent="0.25">
      <c r="R11527" s="263"/>
      <c r="T11527" s="276"/>
      <c r="U11527" s="284"/>
    </row>
    <row r="11528" spans="18:21" s="105" customFormat="1" x14ac:dyDescent="0.25">
      <c r="R11528" s="263"/>
      <c r="T11528" s="276"/>
      <c r="U11528" s="284"/>
    </row>
    <row r="11529" spans="18:21" s="105" customFormat="1" x14ac:dyDescent="0.25">
      <c r="R11529" s="263"/>
      <c r="T11529" s="276"/>
      <c r="U11529" s="284"/>
    </row>
    <row r="11530" spans="18:21" s="105" customFormat="1" x14ac:dyDescent="0.25">
      <c r="R11530" s="263"/>
      <c r="T11530" s="276"/>
      <c r="U11530" s="284"/>
    </row>
    <row r="11531" spans="18:21" s="105" customFormat="1" x14ac:dyDescent="0.25">
      <c r="R11531" s="263"/>
      <c r="T11531" s="276"/>
      <c r="U11531" s="284"/>
    </row>
    <row r="11532" spans="18:21" s="105" customFormat="1" x14ac:dyDescent="0.25">
      <c r="R11532" s="263"/>
      <c r="T11532" s="276"/>
      <c r="U11532" s="284"/>
    </row>
    <row r="11533" spans="18:21" s="105" customFormat="1" x14ac:dyDescent="0.25">
      <c r="R11533" s="263"/>
      <c r="T11533" s="276"/>
      <c r="U11533" s="284"/>
    </row>
    <row r="11534" spans="18:21" s="105" customFormat="1" x14ac:dyDescent="0.25">
      <c r="R11534" s="263"/>
      <c r="T11534" s="276"/>
      <c r="U11534" s="284"/>
    </row>
    <row r="11535" spans="18:21" s="105" customFormat="1" x14ac:dyDescent="0.25">
      <c r="R11535" s="263"/>
      <c r="T11535" s="276"/>
      <c r="U11535" s="284"/>
    </row>
    <row r="11536" spans="18:21" s="105" customFormat="1" x14ac:dyDescent="0.25">
      <c r="R11536" s="263"/>
      <c r="T11536" s="276"/>
      <c r="U11536" s="284"/>
    </row>
    <row r="11537" spans="18:21" s="105" customFormat="1" x14ac:dyDescent="0.25">
      <c r="R11537" s="263"/>
      <c r="T11537" s="276"/>
      <c r="U11537" s="284"/>
    </row>
    <row r="11538" spans="18:21" s="105" customFormat="1" x14ac:dyDescent="0.25">
      <c r="R11538" s="263"/>
      <c r="T11538" s="276"/>
      <c r="U11538" s="284"/>
    </row>
    <row r="11539" spans="18:21" s="105" customFormat="1" x14ac:dyDescent="0.25">
      <c r="R11539" s="263"/>
      <c r="T11539" s="276"/>
      <c r="U11539" s="284"/>
    </row>
    <row r="11540" spans="18:21" s="105" customFormat="1" x14ac:dyDescent="0.25">
      <c r="R11540" s="263"/>
      <c r="T11540" s="276"/>
      <c r="U11540" s="284"/>
    </row>
    <row r="11541" spans="18:21" s="105" customFormat="1" x14ac:dyDescent="0.25">
      <c r="R11541" s="263"/>
      <c r="T11541" s="276"/>
      <c r="U11541" s="284"/>
    </row>
    <row r="11542" spans="18:21" s="105" customFormat="1" x14ac:dyDescent="0.25">
      <c r="R11542" s="263"/>
      <c r="T11542" s="276"/>
      <c r="U11542" s="284"/>
    </row>
    <row r="11543" spans="18:21" s="105" customFormat="1" x14ac:dyDescent="0.25">
      <c r="R11543" s="263"/>
      <c r="T11543" s="276"/>
      <c r="U11543" s="284"/>
    </row>
    <row r="11544" spans="18:21" s="105" customFormat="1" x14ac:dyDescent="0.25">
      <c r="R11544" s="263"/>
      <c r="T11544" s="276"/>
      <c r="U11544" s="284"/>
    </row>
    <row r="11545" spans="18:21" s="105" customFormat="1" x14ac:dyDescent="0.25">
      <c r="R11545" s="263"/>
      <c r="T11545" s="276"/>
      <c r="U11545" s="284"/>
    </row>
    <row r="11546" spans="18:21" s="105" customFormat="1" x14ac:dyDescent="0.25">
      <c r="R11546" s="263"/>
      <c r="T11546" s="276"/>
      <c r="U11546" s="284"/>
    </row>
    <row r="11547" spans="18:21" s="105" customFormat="1" x14ac:dyDescent="0.25">
      <c r="R11547" s="263"/>
      <c r="T11547" s="276"/>
      <c r="U11547" s="284"/>
    </row>
    <row r="11548" spans="18:21" s="105" customFormat="1" x14ac:dyDescent="0.25">
      <c r="R11548" s="263"/>
      <c r="T11548" s="276"/>
      <c r="U11548" s="284"/>
    </row>
    <row r="11549" spans="18:21" s="105" customFormat="1" x14ac:dyDescent="0.25">
      <c r="R11549" s="263"/>
      <c r="T11549" s="276"/>
      <c r="U11549" s="284"/>
    </row>
    <row r="11550" spans="18:21" s="105" customFormat="1" x14ac:dyDescent="0.25">
      <c r="R11550" s="263"/>
      <c r="T11550" s="276"/>
      <c r="U11550" s="284"/>
    </row>
    <row r="11551" spans="18:21" s="105" customFormat="1" x14ac:dyDescent="0.25">
      <c r="R11551" s="263"/>
      <c r="T11551" s="276"/>
      <c r="U11551" s="284"/>
    </row>
    <row r="11552" spans="18:21" s="105" customFormat="1" x14ac:dyDescent="0.25">
      <c r="R11552" s="263"/>
      <c r="T11552" s="276"/>
      <c r="U11552" s="284"/>
    </row>
    <row r="11553" spans="18:21" s="105" customFormat="1" x14ac:dyDescent="0.25">
      <c r="R11553" s="263"/>
      <c r="T11553" s="276"/>
      <c r="U11553" s="284"/>
    </row>
    <row r="11554" spans="18:21" s="105" customFormat="1" x14ac:dyDescent="0.25">
      <c r="R11554" s="263"/>
      <c r="T11554" s="276"/>
      <c r="U11554" s="284"/>
    </row>
    <row r="11555" spans="18:21" s="105" customFormat="1" x14ac:dyDescent="0.25">
      <c r="R11555" s="263"/>
      <c r="T11555" s="276"/>
      <c r="U11555" s="284"/>
    </row>
    <row r="11556" spans="18:21" s="105" customFormat="1" x14ac:dyDescent="0.25">
      <c r="R11556" s="263"/>
      <c r="T11556" s="276"/>
      <c r="U11556" s="284"/>
    </row>
    <row r="11557" spans="18:21" s="105" customFormat="1" x14ac:dyDescent="0.25">
      <c r="R11557" s="263"/>
      <c r="T11557" s="276"/>
      <c r="U11557" s="284"/>
    </row>
    <row r="11558" spans="18:21" s="105" customFormat="1" x14ac:dyDescent="0.25">
      <c r="R11558" s="263"/>
      <c r="T11558" s="276"/>
      <c r="U11558" s="284"/>
    </row>
    <row r="11559" spans="18:21" s="105" customFormat="1" x14ac:dyDescent="0.25">
      <c r="R11559" s="263"/>
      <c r="T11559" s="276"/>
      <c r="U11559" s="284"/>
    </row>
    <row r="11560" spans="18:21" s="105" customFormat="1" x14ac:dyDescent="0.25">
      <c r="R11560" s="263"/>
      <c r="T11560" s="276"/>
      <c r="U11560" s="284"/>
    </row>
    <row r="11561" spans="18:21" s="105" customFormat="1" x14ac:dyDescent="0.25">
      <c r="R11561" s="263"/>
      <c r="T11561" s="276"/>
      <c r="U11561" s="284"/>
    </row>
    <row r="11562" spans="18:21" s="105" customFormat="1" x14ac:dyDescent="0.25">
      <c r="R11562" s="263"/>
      <c r="T11562" s="276"/>
      <c r="U11562" s="284"/>
    </row>
    <row r="11563" spans="18:21" s="105" customFormat="1" x14ac:dyDescent="0.25">
      <c r="R11563" s="263"/>
      <c r="T11563" s="276"/>
      <c r="U11563" s="284"/>
    </row>
    <row r="11564" spans="18:21" s="105" customFormat="1" x14ac:dyDescent="0.25">
      <c r="R11564" s="263"/>
      <c r="T11564" s="276"/>
      <c r="U11564" s="284"/>
    </row>
    <row r="11565" spans="18:21" s="105" customFormat="1" x14ac:dyDescent="0.25">
      <c r="R11565" s="263"/>
      <c r="T11565" s="276"/>
      <c r="U11565" s="284"/>
    </row>
    <row r="11566" spans="18:21" s="105" customFormat="1" x14ac:dyDescent="0.25">
      <c r="R11566" s="263"/>
      <c r="T11566" s="276"/>
      <c r="U11566" s="284"/>
    </row>
    <row r="11567" spans="18:21" s="105" customFormat="1" x14ac:dyDescent="0.25">
      <c r="R11567" s="263"/>
      <c r="T11567" s="276"/>
      <c r="U11567" s="284"/>
    </row>
    <row r="11568" spans="18:21" s="105" customFormat="1" x14ac:dyDescent="0.25">
      <c r="R11568" s="263"/>
      <c r="T11568" s="276"/>
      <c r="U11568" s="284"/>
    </row>
    <row r="11569" spans="18:21" s="105" customFormat="1" x14ac:dyDescent="0.25">
      <c r="R11569" s="263"/>
      <c r="T11569" s="276"/>
      <c r="U11569" s="284"/>
    </row>
    <row r="11570" spans="18:21" s="105" customFormat="1" x14ac:dyDescent="0.25">
      <c r="R11570" s="263"/>
      <c r="T11570" s="276"/>
      <c r="U11570" s="284"/>
    </row>
    <row r="11571" spans="18:21" s="105" customFormat="1" x14ac:dyDescent="0.25">
      <c r="R11571" s="263"/>
      <c r="T11571" s="276"/>
      <c r="U11571" s="284"/>
    </row>
    <row r="11572" spans="18:21" s="105" customFormat="1" x14ac:dyDescent="0.25">
      <c r="R11572" s="263"/>
      <c r="T11572" s="276"/>
      <c r="U11572" s="284"/>
    </row>
    <row r="11573" spans="18:21" s="105" customFormat="1" x14ac:dyDescent="0.25">
      <c r="R11573" s="263"/>
      <c r="T11573" s="276"/>
      <c r="U11573" s="284"/>
    </row>
    <row r="11574" spans="18:21" s="105" customFormat="1" x14ac:dyDescent="0.25">
      <c r="R11574" s="263"/>
      <c r="T11574" s="276"/>
      <c r="U11574" s="284"/>
    </row>
    <row r="11575" spans="18:21" s="105" customFormat="1" x14ac:dyDescent="0.25">
      <c r="R11575" s="263"/>
      <c r="T11575" s="276"/>
      <c r="U11575" s="284"/>
    </row>
    <row r="11576" spans="18:21" s="105" customFormat="1" x14ac:dyDescent="0.25">
      <c r="R11576" s="263"/>
      <c r="T11576" s="276"/>
      <c r="U11576" s="284"/>
    </row>
    <row r="11577" spans="18:21" s="105" customFormat="1" x14ac:dyDescent="0.25">
      <c r="R11577" s="263"/>
      <c r="T11577" s="276"/>
      <c r="U11577" s="284"/>
    </row>
    <row r="11578" spans="18:21" s="105" customFormat="1" x14ac:dyDescent="0.25">
      <c r="R11578" s="263"/>
      <c r="T11578" s="276"/>
      <c r="U11578" s="284"/>
    </row>
    <row r="11579" spans="18:21" s="105" customFormat="1" x14ac:dyDescent="0.25">
      <c r="R11579" s="263"/>
      <c r="T11579" s="276"/>
      <c r="U11579" s="284"/>
    </row>
    <row r="11580" spans="18:21" s="105" customFormat="1" x14ac:dyDescent="0.25">
      <c r="R11580" s="263"/>
      <c r="T11580" s="276"/>
      <c r="U11580" s="284"/>
    </row>
    <row r="11581" spans="18:21" s="105" customFormat="1" x14ac:dyDescent="0.25">
      <c r="R11581" s="263"/>
      <c r="T11581" s="276"/>
      <c r="U11581" s="284"/>
    </row>
    <row r="11582" spans="18:21" s="105" customFormat="1" x14ac:dyDescent="0.25">
      <c r="R11582" s="263"/>
      <c r="T11582" s="276"/>
      <c r="U11582" s="284"/>
    </row>
    <row r="11583" spans="18:21" s="105" customFormat="1" x14ac:dyDescent="0.25">
      <c r="R11583" s="263"/>
      <c r="T11583" s="276"/>
      <c r="U11583" s="284"/>
    </row>
    <row r="11584" spans="18:21" s="105" customFormat="1" x14ac:dyDescent="0.25">
      <c r="R11584" s="263"/>
      <c r="T11584" s="276"/>
      <c r="U11584" s="284"/>
    </row>
    <row r="11585" spans="18:21" s="105" customFormat="1" x14ac:dyDescent="0.25">
      <c r="R11585" s="263"/>
      <c r="T11585" s="276"/>
      <c r="U11585" s="284"/>
    </row>
    <row r="11586" spans="18:21" s="105" customFormat="1" x14ac:dyDescent="0.25">
      <c r="R11586" s="263"/>
      <c r="T11586" s="276"/>
      <c r="U11586" s="284"/>
    </row>
    <row r="11587" spans="18:21" s="105" customFormat="1" x14ac:dyDescent="0.25">
      <c r="R11587" s="263"/>
      <c r="T11587" s="276"/>
      <c r="U11587" s="284"/>
    </row>
    <row r="11588" spans="18:21" s="105" customFormat="1" x14ac:dyDescent="0.25">
      <c r="R11588" s="263"/>
      <c r="T11588" s="276"/>
      <c r="U11588" s="284"/>
    </row>
    <row r="11589" spans="18:21" s="105" customFormat="1" x14ac:dyDescent="0.25">
      <c r="R11589" s="263"/>
      <c r="T11589" s="276"/>
      <c r="U11589" s="284"/>
    </row>
    <row r="11590" spans="18:21" s="105" customFormat="1" x14ac:dyDescent="0.25">
      <c r="R11590" s="263"/>
      <c r="T11590" s="276"/>
      <c r="U11590" s="284"/>
    </row>
    <row r="11591" spans="18:21" s="105" customFormat="1" x14ac:dyDescent="0.25">
      <c r="R11591" s="263"/>
      <c r="T11591" s="276"/>
      <c r="U11591" s="284"/>
    </row>
    <row r="11592" spans="18:21" s="105" customFormat="1" x14ac:dyDescent="0.25">
      <c r="R11592" s="263"/>
      <c r="T11592" s="276"/>
      <c r="U11592" s="284"/>
    </row>
    <row r="11593" spans="18:21" s="105" customFormat="1" x14ac:dyDescent="0.25">
      <c r="R11593" s="263"/>
      <c r="T11593" s="276"/>
      <c r="U11593" s="284"/>
    </row>
    <row r="11594" spans="18:21" s="105" customFormat="1" x14ac:dyDescent="0.25">
      <c r="R11594" s="263"/>
      <c r="T11594" s="276"/>
      <c r="U11594" s="284"/>
    </row>
    <row r="11595" spans="18:21" s="105" customFormat="1" x14ac:dyDescent="0.25">
      <c r="R11595" s="263"/>
      <c r="T11595" s="276"/>
      <c r="U11595" s="284"/>
    </row>
    <row r="11596" spans="18:21" s="105" customFormat="1" x14ac:dyDescent="0.25">
      <c r="R11596" s="263"/>
      <c r="T11596" s="276"/>
      <c r="U11596" s="284"/>
    </row>
    <row r="11597" spans="18:21" s="105" customFormat="1" x14ac:dyDescent="0.25">
      <c r="R11597" s="263"/>
      <c r="T11597" s="276"/>
      <c r="U11597" s="284"/>
    </row>
    <row r="11598" spans="18:21" s="105" customFormat="1" x14ac:dyDescent="0.25">
      <c r="R11598" s="263"/>
      <c r="T11598" s="276"/>
      <c r="U11598" s="284"/>
    </row>
    <row r="11599" spans="18:21" s="105" customFormat="1" x14ac:dyDescent="0.25">
      <c r="R11599" s="263"/>
      <c r="T11599" s="276"/>
      <c r="U11599" s="284"/>
    </row>
    <row r="11600" spans="18:21" s="105" customFormat="1" x14ac:dyDescent="0.25">
      <c r="R11600" s="263"/>
      <c r="T11600" s="276"/>
      <c r="U11600" s="284"/>
    </row>
    <row r="11601" spans="18:21" s="105" customFormat="1" x14ac:dyDescent="0.25">
      <c r="R11601" s="263"/>
      <c r="T11601" s="276"/>
      <c r="U11601" s="284"/>
    </row>
    <row r="11602" spans="18:21" s="105" customFormat="1" x14ac:dyDescent="0.25">
      <c r="R11602" s="263"/>
      <c r="T11602" s="276"/>
      <c r="U11602" s="284"/>
    </row>
    <row r="11603" spans="18:21" s="105" customFormat="1" x14ac:dyDescent="0.25">
      <c r="R11603" s="263"/>
      <c r="T11603" s="276"/>
      <c r="U11603" s="284"/>
    </row>
    <row r="11604" spans="18:21" s="105" customFormat="1" x14ac:dyDescent="0.25">
      <c r="R11604" s="263"/>
      <c r="T11604" s="276"/>
      <c r="U11604" s="284"/>
    </row>
    <row r="11605" spans="18:21" s="105" customFormat="1" x14ac:dyDescent="0.25">
      <c r="R11605" s="263"/>
      <c r="T11605" s="276"/>
      <c r="U11605" s="284"/>
    </row>
    <row r="11606" spans="18:21" s="105" customFormat="1" x14ac:dyDescent="0.25">
      <c r="R11606" s="263"/>
      <c r="T11606" s="276"/>
      <c r="U11606" s="284"/>
    </row>
    <row r="11607" spans="18:21" s="105" customFormat="1" x14ac:dyDescent="0.25">
      <c r="R11607" s="263"/>
      <c r="T11607" s="276"/>
      <c r="U11607" s="284"/>
    </row>
    <row r="11608" spans="18:21" s="105" customFormat="1" x14ac:dyDescent="0.25">
      <c r="R11608" s="263"/>
      <c r="T11608" s="276"/>
      <c r="U11608" s="284"/>
    </row>
    <row r="11609" spans="18:21" s="105" customFormat="1" x14ac:dyDescent="0.25">
      <c r="R11609" s="263"/>
      <c r="T11609" s="276"/>
      <c r="U11609" s="284"/>
    </row>
    <row r="11610" spans="18:21" s="105" customFormat="1" x14ac:dyDescent="0.25">
      <c r="R11610" s="263"/>
      <c r="T11610" s="276"/>
      <c r="U11610" s="284"/>
    </row>
    <row r="11611" spans="18:21" s="105" customFormat="1" x14ac:dyDescent="0.25">
      <c r="R11611" s="263"/>
      <c r="T11611" s="276"/>
      <c r="U11611" s="284"/>
    </row>
    <row r="11612" spans="18:21" s="105" customFormat="1" x14ac:dyDescent="0.25">
      <c r="R11612" s="263"/>
      <c r="T11612" s="276"/>
      <c r="U11612" s="284"/>
    </row>
    <row r="11613" spans="18:21" s="105" customFormat="1" x14ac:dyDescent="0.25">
      <c r="R11613" s="263"/>
      <c r="T11613" s="276"/>
      <c r="U11613" s="284"/>
    </row>
    <row r="11614" spans="18:21" s="105" customFormat="1" x14ac:dyDescent="0.25">
      <c r="R11614" s="263"/>
      <c r="T11614" s="276"/>
      <c r="U11614" s="284"/>
    </row>
    <row r="11615" spans="18:21" s="105" customFormat="1" x14ac:dyDescent="0.25">
      <c r="R11615" s="263"/>
      <c r="T11615" s="276"/>
      <c r="U11615" s="284"/>
    </row>
    <row r="11616" spans="18:21" s="105" customFormat="1" x14ac:dyDescent="0.25">
      <c r="R11616" s="263"/>
      <c r="T11616" s="276"/>
      <c r="U11616" s="284"/>
    </row>
    <row r="11617" spans="18:21" s="105" customFormat="1" x14ac:dyDescent="0.25">
      <c r="R11617" s="263"/>
      <c r="T11617" s="276"/>
      <c r="U11617" s="284"/>
    </row>
    <row r="11618" spans="18:21" s="105" customFormat="1" x14ac:dyDescent="0.25">
      <c r="R11618" s="263"/>
      <c r="T11618" s="276"/>
      <c r="U11618" s="284"/>
    </row>
    <row r="11619" spans="18:21" s="105" customFormat="1" x14ac:dyDescent="0.25">
      <c r="R11619" s="263"/>
      <c r="T11619" s="276"/>
      <c r="U11619" s="284"/>
    </row>
    <row r="11620" spans="18:21" s="105" customFormat="1" x14ac:dyDescent="0.25">
      <c r="R11620" s="263"/>
      <c r="T11620" s="276"/>
      <c r="U11620" s="284"/>
    </row>
    <row r="11621" spans="18:21" s="105" customFormat="1" x14ac:dyDescent="0.25">
      <c r="R11621" s="263"/>
      <c r="T11621" s="276"/>
      <c r="U11621" s="284"/>
    </row>
    <row r="11622" spans="18:21" s="105" customFormat="1" x14ac:dyDescent="0.25">
      <c r="R11622" s="263"/>
      <c r="T11622" s="276"/>
      <c r="U11622" s="284"/>
    </row>
    <row r="11623" spans="18:21" s="105" customFormat="1" x14ac:dyDescent="0.25">
      <c r="R11623" s="263"/>
      <c r="T11623" s="276"/>
      <c r="U11623" s="284"/>
    </row>
    <row r="11624" spans="18:21" s="105" customFormat="1" x14ac:dyDescent="0.25">
      <c r="R11624" s="263"/>
      <c r="T11624" s="276"/>
      <c r="U11624" s="284"/>
    </row>
    <row r="11625" spans="18:21" s="105" customFormat="1" x14ac:dyDescent="0.25">
      <c r="R11625" s="263"/>
      <c r="T11625" s="276"/>
      <c r="U11625" s="284"/>
    </row>
    <row r="11626" spans="18:21" s="105" customFormat="1" x14ac:dyDescent="0.25">
      <c r="R11626" s="263"/>
      <c r="T11626" s="276"/>
      <c r="U11626" s="284"/>
    </row>
    <row r="11627" spans="18:21" s="105" customFormat="1" x14ac:dyDescent="0.25">
      <c r="R11627" s="263"/>
      <c r="T11627" s="276"/>
      <c r="U11627" s="284"/>
    </row>
    <row r="11628" spans="18:21" s="105" customFormat="1" x14ac:dyDescent="0.25">
      <c r="R11628" s="263"/>
      <c r="T11628" s="276"/>
      <c r="U11628" s="284"/>
    </row>
    <row r="11629" spans="18:21" s="105" customFormat="1" x14ac:dyDescent="0.25">
      <c r="R11629" s="263"/>
      <c r="T11629" s="276"/>
      <c r="U11629" s="284"/>
    </row>
    <row r="11630" spans="18:21" s="105" customFormat="1" x14ac:dyDescent="0.25">
      <c r="R11630" s="263"/>
      <c r="T11630" s="276"/>
      <c r="U11630" s="284"/>
    </row>
    <row r="11631" spans="18:21" s="105" customFormat="1" x14ac:dyDescent="0.25">
      <c r="R11631" s="263"/>
      <c r="T11631" s="276"/>
      <c r="U11631" s="284"/>
    </row>
    <row r="11632" spans="18:21" s="105" customFormat="1" x14ac:dyDescent="0.25">
      <c r="R11632" s="263"/>
      <c r="T11632" s="276"/>
      <c r="U11632" s="284"/>
    </row>
    <row r="11633" spans="18:21" s="105" customFormat="1" x14ac:dyDescent="0.25">
      <c r="R11633" s="263"/>
      <c r="T11633" s="276"/>
      <c r="U11633" s="284"/>
    </row>
    <row r="11634" spans="18:21" s="105" customFormat="1" x14ac:dyDescent="0.25">
      <c r="R11634" s="263"/>
      <c r="T11634" s="276"/>
      <c r="U11634" s="284"/>
    </row>
    <row r="11635" spans="18:21" s="105" customFormat="1" x14ac:dyDescent="0.25">
      <c r="R11635" s="263"/>
      <c r="T11635" s="276"/>
      <c r="U11635" s="284"/>
    </row>
    <row r="11636" spans="18:21" s="105" customFormat="1" x14ac:dyDescent="0.25">
      <c r="R11636" s="263"/>
      <c r="T11636" s="276"/>
      <c r="U11636" s="284"/>
    </row>
    <row r="11637" spans="18:21" s="105" customFormat="1" x14ac:dyDescent="0.25">
      <c r="R11637" s="263"/>
      <c r="T11637" s="276"/>
      <c r="U11637" s="284"/>
    </row>
    <row r="11638" spans="18:21" s="105" customFormat="1" x14ac:dyDescent="0.25">
      <c r="R11638" s="263"/>
      <c r="T11638" s="276"/>
      <c r="U11638" s="284"/>
    </row>
    <row r="11639" spans="18:21" s="105" customFormat="1" x14ac:dyDescent="0.25">
      <c r="R11639" s="263"/>
      <c r="T11639" s="276"/>
      <c r="U11639" s="284"/>
    </row>
    <row r="11640" spans="18:21" s="105" customFormat="1" x14ac:dyDescent="0.25">
      <c r="R11640" s="263"/>
      <c r="T11640" s="276"/>
      <c r="U11640" s="284"/>
    </row>
    <row r="11641" spans="18:21" s="105" customFormat="1" x14ac:dyDescent="0.25">
      <c r="R11641" s="263"/>
      <c r="T11641" s="276"/>
      <c r="U11641" s="284"/>
    </row>
    <row r="11642" spans="18:21" s="105" customFormat="1" x14ac:dyDescent="0.25">
      <c r="R11642" s="263"/>
      <c r="T11642" s="276"/>
      <c r="U11642" s="284"/>
    </row>
    <row r="11643" spans="18:21" s="105" customFormat="1" x14ac:dyDescent="0.25">
      <c r="R11643" s="263"/>
      <c r="T11643" s="276"/>
      <c r="U11643" s="284"/>
    </row>
    <row r="11644" spans="18:21" s="105" customFormat="1" x14ac:dyDescent="0.25">
      <c r="R11644" s="263"/>
      <c r="T11644" s="276"/>
      <c r="U11644" s="284"/>
    </row>
    <row r="11645" spans="18:21" s="105" customFormat="1" x14ac:dyDescent="0.25">
      <c r="R11645" s="263"/>
      <c r="T11645" s="276"/>
      <c r="U11645" s="284"/>
    </row>
    <row r="11646" spans="18:21" s="105" customFormat="1" x14ac:dyDescent="0.25">
      <c r="R11646" s="263"/>
      <c r="T11646" s="276"/>
      <c r="U11646" s="284"/>
    </row>
    <row r="11647" spans="18:21" s="105" customFormat="1" x14ac:dyDescent="0.25">
      <c r="R11647" s="263"/>
      <c r="T11647" s="276"/>
      <c r="U11647" s="284"/>
    </row>
    <row r="11648" spans="18:21" s="105" customFormat="1" x14ac:dyDescent="0.25">
      <c r="R11648" s="263"/>
      <c r="T11648" s="276"/>
      <c r="U11648" s="284"/>
    </row>
    <row r="11649" spans="18:21" s="105" customFormat="1" x14ac:dyDescent="0.25">
      <c r="R11649" s="263"/>
      <c r="T11649" s="276"/>
      <c r="U11649" s="284"/>
    </row>
    <row r="11650" spans="18:21" s="105" customFormat="1" x14ac:dyDescent="0.25">
      <c r="R11650" s="263"/>
      <c r="T11650" s="276"/>
      <c r="U11650" s="284"/>
    </row>
    <row r="11651" spans="18:21" s="105" customFormat="1" x14ac:dyDescent="0.25">
      <c r="R11651" s="263"/>
      <c r="T11651" s="276"/>
      <c r="U11651" s="284"/>
    </row>
    <row r="11652" spans="18:21" s="105" customFormat="1" x14ac:dyDescent="0.25">
      <c r="R11652" s="263"/>
      <c r="T11652" s="276"/>
      <c r="U11652" s="284"/>
    </row>
    <row r="11653" spans="18:21" s="105" customFormat="1" x14ac:dyDescent="0.25">
      <c r="R11653" s="263"/>
      <c r="T11653" s="276"/>
      <c r="U11653" s="284"/>
    </row>
    <row r="11654" spans="18:21" s="105" customFormat="1" x14ac:dyDescent="0.25">
      <c r="R11654" s="263"/>
      <c r="T11654" s="276"/>
      <c r="U11654" s="284"/>
    </row>
    <row r="11655" spans="18:21" s="105" customFormat="1" x14ac:dyDescent="0.25">
      <c r="R11655" s="263"/>
      <c r="T11655" s="276"/>
      <c r="U11655" s="284"/>
    </row>
    <row r="11656" spans="18:21" s="105" customFormat="1" x14ac:dyDescent="0.25">
      <c r="R11656" s="263"/>
      <c r="T11656" s="276"/>
      <c r="U11656" s="284"/>
    </row>
    <row r="11657" spans="18:21" s="105" customFormat="1" x14ac:dyDescent="0.25">
      <c r="R11657" s="263"/>
      <c r="T11657" s="276"/>
      <c r="U11657" s="284"/>
    </row>
    <row r="11658" spans="18:21" s="105" customFormat="1" x14ac:dyDescent="0.25">
      <c r="R11658" s="263"/>
      <c r="T11658" s="276"/>
      <c r="U11658" s="284"/>
    </row>
    <row r="11659" spans="18:21" s="105" customFormat="1" x14ac:dyDescent="0.25">
      <c r="R11659" s="263"/>
      <c r="T11659" s="276"/>
      <c r="U11659" s="284"/>
    </row>
    <row r="11660" spans="18:21" s="105" customFormat="1" x14ac:dyDescent="0.25">
      <c r="R11660" s="263"/>
      <c r="T11660" s="276"/>
      <c r="U11660" s="284"/>
    </row>
    <row r="11661" spans="18:21" s="105" customFormat="1" x14ac:dyDescent="0.25">
      <c r="R11661" s="263"/>
      <c r="T11661" s="276"/>
      <c r="U11661" s="284"/>
    </row>
    <row r="11662" spans="18:21" s="105" customFormat="1" x14ac:dyDescent="0.25">
      <c r="R11662" s="263"/>
      <c r="T11662" s="276"/>
      <c r="U11662" s="284"/>
    </row>
    <row r="11663" spans="18:21" s="105" customFormat="1" x14ac:dyDescent="0.25">
      <c r="R11663" s="263"/>
      <c r="T11663" s="276"/>
      <c r="U11663" s="284"/>
    </row>
    <row r="11664" spans="18:21" s="105" customFormat="1" x14ac:dyDescent="0.25">
      <c r="R11664" s="263"/>
      <c r="T11664" s="276"/>
      <c r="U11664" s="284"/>
    </row>
    <row r="11665" spans="18:21" s="105" customFormat="1" x14ac:dyDescent="0.25">
      <c r="R11665" s="263"/>
      <c r="T11665" s="276"/>
      <c r="U11665" s="284"/>
    </row>
    <row r="11666" spans="18:21" s="105" customFormat="1" x14ac:dyDescent="0.25">
      <c r="R11666" s="263"/>
      <c r="T11666" s="276"/>
      <c r="U11666" s="284"/>
    </row>
    <row r="11667" spans="18:21" s="105" customFormat="1" x14ac:dyDescent="0.25">
      <c r="R11667" s="263"/>
      <c r="T11667" s="276"/>
      <c r="U11667" s="284"/>
    </row>
    <row r="11668" spans="18:21" s="105" customFormat="1" x14ac:dyDescent="0.25">
      <c r="R11668" s="263"/>
      <c r="T11668" s="276"/>
      <c r="U11668" s="284"/>
    </row>
    <row r="11669" spans="18:21" s="105" customFormat="1" x14ac:dyDescent="0.25">
      <c r="R11669" s="263"/>
      <c r="T11669" s="276"/>
      <c r="U11669" s="284"/>
    </row>
    <row r="11670" spans="18:21" s="105" customFormat="1" x14ac:dyDescent="0.25">
      <c r="R11670" s="263"/>
      <c r="T11670" s="276"/>
      <c r="U11670" s="284"/>
    </row>
    <row r="11671" spans="18:21" s="105" customFormat="1" x14ac:dyDescent="0.25">
      <c r="R11671" s="263"/>
      <c r="T11671" s="276"/>
      <c r="U11671" s="284"/>
    </row>
    <row r="11672" spans="18:21" s="105" customFormat="1" x14ac:dyDescent="0.25">
      <c r="R11672" s="263"/>
      <c r="T11672" s="276"/>
      <c r="U11672" s="284"/>
    </row>
    <row r="11673" spans="18:21" s="105" customFormat="1" x14ac:dyDescent="0.25">
      <c r="R11673" s="263"/>
      <c r="T11673" s="276"/>
      <c r="U11673" s="284"/>
    </row>
    <row r="11674" spans="18:21" s="105" customFormat="1" x14ac:dyDescent="0.25">
      <c r="R11674" s="263"/>
      <c r="T11674" s="276"/>
      <c r="U11674" s="284"/>
    </row>
    <row r="11675" spans="18:21" s="105" customFormat="1" x14ac:dyDescent="0.25">
      <c r="R11675" s="263"/>
      <c r="T11675" s="276"/>
      <c r="U11675" s="284"/>
    </row>
    <row r="11676" spans="18:21" s="105" customFormat="1" x14ac:dyDescent="0.25">
      <c r="R11676" s="263"/>
      <c r="T11676" s="276"/>
      <c r="U11676" s="284"/>
    </row>
    <row r="11677" spans="18:21" s="105" customFormat="1" x14ac:dyDescent="0.25">
      <c r="R11677" s="263"/>
      <c r="T11677" s="276"/>
      <c r="U11677" s="284"/>
    </row>
    <row r="11678" spans="18:21" s="105" customFormat="1" x14ac:dyDescent="0.25">
      <c r="R11678" s="263"/>
      <c r="T11678" s="276"/>
      <c r="U11678" s="284"/>
    </row>
    <row r="11679" spans="18:21" s="105" customFormat="1" x14ac:dyDescent="0.25">
      <c r="R11679" s="263"/>
      <c r="T11679" s="276"/>
      <c r="U11679" s="284"/>
    </row>
    <row r="11680" spans="18:21" s="105" customFormat="1" x14ac:dyDescent="0.25">
      <c r="R11680" s="263"/>
      <c r="T11680" s="276"/>
      <c r="U11680" s="284"/>
    </row>
    <row r="11681" spans="18:21" s="105" customFormat="1" x14ac:dyDescent="0.25">
      <c r="R11681" s="263"/>
      <c r="T11681" s="276"/>
      <c r="U11681" s="284"/>
    </row>
    <row r="11682" spans="18:21" s="105" customFormat="1" x14ac:dyDescent="0.25">
      <c r="R11682" s="263"/>
      <c r="T11682" s="276"/>
      <c r="U11682" s="284"/>
    </row>
    <row r="11683" spans="18:21" s="105" customFormat="1" x14ac:dyDescent="0.25">
      <c r="R11683" s="263"/>
      <c r="T11683" s="276"/>
      <c r="U11683" s="284"/>
    </row>
    <row r="11684" spans="18:21" s="105" customFormat="1" x14ac:dyDescent="0.25">
      <c r="R11684" s="263"/>
      <c r="T11684" s="276"/>
      <c r="U11684" s="284"/>
    </row>
    <row r="11685" spans="18:21" s="105" customFormat="1" x14ac:dyDescent="0.25">
      <c r="R11685" s="263"/>
      <c r="T11685" s="276"/>
      <c r="U11685" s="284"/>
    </row>
    <row r="11686" spans="18:21" s="105" customFormat="1" x14ac:dyDescent="0.25">
      <c r="R11686" s="263"/>
      <c r="T11686" s="276"/>
      <c r="U11686" s="284"/>
    </row>
    <row r="11687" spans="18:21" s="105" customFormat="1" x14ac:dyDescent="0.25">
      <c r="R11687" s="263"/>
      <c r="T11687" s="276"/>
      <c r="U11687" s="284"/>
    </row>
    <row r="11688" spans="18:21" s="105" customFormat="1" x14ac:dyDescent="0.25">
      <c r="R11688" s="263"/>
      <c r="T11688" s="276"/>
      <c r="U11688" s="284"/>
    </row>
    <row r="11689" spans="18:21" s="105" customFormat="1" x14ac:dyDescent="0.25">
      <c r="R11689" s="263"/>
      <c r="T11689" s="276"/>
      <c r="U11689" s="284"/>
    </row>
    <row r="11690" spans="18:21" s="105" customFormat="1" x14ac:dyDescent="0.25">
      <c r="R11690" s="263"/>
      <c r="T11690" s="276"/>
      <c r="U11690" s="284"/>
    </row>
    <row r="11691" spans="18:21" s="105" customFormat="1" x14ac:dyDescent="0.25">
      <c r="R11691" s="263"/>
      <c r="T11691" s="276"/>
      <c r="U11691" s="284"/>
    </row>
    <row r="11692" spans="18:21" s="105" customFormat="1" x14ac:dyDescent="0.25">
      <c r="R11692" s="263"/>
      <c r="T11692" s="276"/>
      <c r="U11692" s="284"/>
    </row>
    <row r="11693" spans="18:21" s="105" customFormat="1" x14ac:dyDescent="0.25">
      <c r="R11693" s="263"/>
      <c r="T11693" s="276"/>
      <c r="U11693" s="284"/>
    </row>
    <row r="11694" spans="18:21" s="105" customFormat="1" x14ac:dyDescent="0.25">
      <c r="R11694" s="263"/>
      <c r="T11694" s="276"/>
      <c r="U11694" s="284"/>
    </row>
    <row r="11695" spans="18:21" s="105" customFormat="1" x14ac:dyDescent="0.25">
      <c r="R11695" s="263"/>
      <c r="T11695" s="276"/>
      <c r="U11695" s="284"/>
    </row>
    <row r="11696" spans="18:21" s="105" customFormat="1" x14ac:dyDescent="0.25">
      <c r="R11696" s="263"/>
      <c r="T11696" s="276"/>
      <c r="U11696" s="284"/>
    </row>
    <row r="11697" spans="18:21" s="105" customFormat="1" x14ac:dyDescent="0.25">
      <c r="R11697" s="263"/>
      <c r="T11697" s="276"/>
      <c r="U11697" s="284"/>
    </row>
    <row r="11698" spans="18:21" s="105" customFormat="1" x14ac:dyDescent="0.25">
      <c r="R11698" s="263"/>
      <c r="T11698" s="276"/>
      <c r="U11698" s="284"/>
    </row>
    <row r="11699" spans="18:21" s="105" customFormat="1" x14ac:dyDescent="0.25">
      <c r="R11699" s="263"/>
      <c r="T11699" s="276"/>
      <c r="U11699" s="284"/>
    </row>
    <row r="11700" spans="18:21" s="105" customFormat="1" x14ac:dyDescent="0.25">
      <c r="R11700" s="263"/>
      <c r="T11700" s="276"/>
      <c r="U11700" s="284"/>
    </row>
    <row r="11701" spans="18:21" s="105" customFormat="1" x14ac:dyDescent="0.25">
      <c r="R11701" s="263"/>
      <c r="T11701" s="276"/>
      <c r="U11701" s="284"/>
    </row>
    <row r="11702" spans="18:21" s="105" customFormat="1" x14ac:dyDescent="0.25">
      <c r="R11702" s="263"/>
      <c r="T11702" s="276"/>
      <c r="U11702" s="284"/>
    </row>
    <row r="11703" spans="18:21" s="105" customFormat="1" x14ac:dyDescent="0.25">
      <c r="R11703" s="263"/>
      <c r="T11703" s="276"/>
      <c r="U11703" s="284"/>
    </row>
    <row r="11704" spans="18:21" s="105" customFormat="1" x14ac:dyDescent="0.25">
      <c r="R11704" s="263"/>
      <c r="T11704" s="276"/>
      <c r="U11704" s="284"/>
    </row>
    <row r="11705" spans="18:21" s="105" customFormat="1" x14ac:dyDescent="0.25">
      <c r="R11705" s="263"/>
      <c r="T11705" s="276"/>
      <c r="U11705" s="284"/>
    </row>
    <row r="11706" spans="18:21" s="105" customFormat="1" x14ac:dyDescent="0.25">
      <c r="R11706" s="263"/>
      <c r="T11706" s="276"/>
      <c r="U11706" s="284"/>
    </row>
    <row r="11707" spans="18:21" s="105" customFormat="1" x14ac:dyDescent="0.25">
      <c r="R11707" s="263"/>
      <c r="T11707" s="276"/>
      <c r="U11707" s="284"/>
    </row>
    <row r="11708" spans="18:21" s="105" customFormat="1" x14ac:dyDescent="0.25">
      <c r="R11708" s="263"/>
      <c r="T11708" s="276"/>
      <c r="U11708" s="284"/>
    </row>
    <row r="11709" spans="18:21" s="105" customFormat="1" x14ac:dyDescent="0.25">
      <c r="R11709" s="263"/>
      <c r="T11709" s="276"/>
      <c r="U11709" s="284"/>
    </row>
    <row r="11710" spans="18:21" s="105" customFormat="1" x14ac:dyDescent="0.25">
      <c r="R11710" s="263"/>
      <c r="T11710" s="276"/>
      <c r="U11710" s="284"/>
    </row>
    <row r="11711" spans="18:21" s="105" customFormat="1" x14ac:dyDescent="0.25">
      <c r="R11711" s="263"/>
      <c r="T11711" s="276"/>
      <c r="U11711" s="284"/>
    </row>
    <row r="11712" spans="18:21" s="105" customFormat="1" x14ac:dyDescent="0.25">
      <c r="R11712" s="263"/>
      <c r="T11712" s="276"/>
      <c r="U11712" s="284"/>
    </row>
    <row r="11713" spans="18:21" s="105" customFormat="1" x14ac:dyDescent="0.25">
      <c r="R11713" s="263"/>
      <c r="T11713" s="276"/>
      <c r="U11713" s="284"/>
    </row>
    <row r="11714" spans="18:21" s="105" customFormat="1" x14ac:dyDescent="0.25">
      <c r="R11714" s="263"/>
      <c r="T11714" s="276"/>
      <c r="U11714" s="284"/>
    </row>
    <row r="11715" spans="18:21" s="105" customFormat="1" x14ac:dyDescent="0.25">
      <c r="R11715" s="263"/>
      <c r="T11715" s="276"/>
      <c r="U11715" s="284"/>
    </row>
    <row r="11716" spans="18:21" s="105" customFormat="1" x14ac:dyDescent="0.25">
      <c r="R11716" s="263"/>
      <c r="T11716" s="276"/>
      <c r="U11716" s="284"/>
    </row>
    <row r="11717" spans="18:21" s="105" customFormat="1" x14ac:dyDescent="0.25">
      <c r="R11717" s="263"/>
      <c r="T11717" s="276"/>
      <c r="U11717" s="284"/>
    </row>
    <row r="11718" spans="18:21" s="105" customFormat="1" x14ac:dyDescent="0.25">
      <c r="R11718" s="263"/>
      <c r="T11718" s="276"/>
      <c r="U11718" s="284"/>
    </row>
    <row r="11719" spans="18:21" s="105" customFormat="1" x14ac:dyDescent="0.25">
      <c r="R11719" s="263"/>
      <c r="T11719" s="276"/>
      <c r="U11719" s="284"/>
    </row>
    <row r="11720" spans="18:21" s="105" customFormat="1" x14ac:dyDescent="0.25">
      <c r="R11720" s="263"/>
      <c r="T11720" s="276"/>
      <c r="U11720" s="284"/>
    </row>
    <row r="11721" spans="18:21" s="105" customFormat="1" x14ac:dyDescent="0.25">
      <c r="R11721" s="263"/>
      <c r="T11721" s="276"/>
      <c r="U11721" s="284"/>
    </row>
    <row r="11722" spans="18:21" s="105" customFormat="1" x14ac:dyDescent="0.25">
      <c r="R11722" s="263"/>
      <c r="T11722" s="276"/>
      <c r="U11722" s="284"/>
    </row>
    <row r="11723" spans="18:21" s="105" customFormat="1" x14ac:dyDescent="0.25">
      <c r="R11723" s="263"/>
      <c r="T11723" s="276"/>
      <c r="U11723" s="284"/>
    </row>
    <row r="11724" spans="18:21" s="105" customFormat="1" x14ac:dyDescent="0.25">
      <c r="R11724" s="263"/>
      <c r="T11724" s="276"/>
      <c r="U11724" s="284"/>
    </row>
    <row r="11725" spans="18:21" s="105" customFormat="1" x14ac:dyDescent="0.25">
      <c r="R11725" s="263"/>
      <c r="T11725" s="276"/>
      <c r="U11725" s="284"/>
    </row>
    <row r="11726" spans="18:21" s="105" customFormat="1" x14ac:dyDescent="0.25">
      <c r="R11726" s="263"/>
      <c r="T11726" s="276"/>
      <c r="U11726" s="284"/>
    </row>
    <row r="11727" spans="18:21" s="105" customFormat="1" x14ac:dyDescent="0.25">
      <c r="R11727" s="263"/>
      <c r="T11727" s="276"/>
      <c r="U11727" s="284"/>
    </row>
    <row r="11728" spans="18:21" s="105" customFormat="1" x14ac:dyDescent="0.25">
      <c r="R11728" s="263"/>
      <c r="T11728" s="276"/>
      <c r="U11728" s="284"/>
    </row>
    <row r="11729" spans="18:21" s="105" customFormat="1" x14ac:dyDescent="0.25">
      <c r="R11729" s="263"/>
      <c r="T11729" s="276"/>
      <c r="U11729" s="284"/>
    </row>
    <row r="11730" spans="18:21" s="105" customFormat="1" x14ac:dyDescent="0.25">
      <c r="R11730" s="263"/>
      <c r="T11730" s="276"/>
      <c r="U11730" s="284"/>
    </row>
    <row r="11731" spans="18:21" s="105" customFormat="1" x14ac:dyDescent="0.25">
      <c r="R11731" s="263"/>
      <c r="T11731" s="276"/>
      <c r="U11731" s="284"/>
    </row>
    <row r="11732" spans="18:21" s="105" customFormat="1" x14ac:dyDescent="0.25">
      <c r="R11732" s="263"/>
      <c r="T11732" s="276"/>
      <c r="U11732" s="284"/>
    </row>
    <row r="11733" spans="18:21" s="105" customFormat="1" x14ac:dyDescent="0.25">
      <c r="R11733" s="263"/>
      <c r="T11733" s="276"/>
      <c r="U11733" s="284"/>
    </row>
    <row r="11734" spans="18:21" s="105" customFormat="1" x14ac:dyDescent="0.25">
      <c r="R11734" s="263"/>
      <c r="T11734" s="276"/>
      <c r="U11734" s="284"/>
    </row>
    <row r="11735" spans="18:21" s="105" customFormat="1" x14ac:dyDescent="0.25">
      <c r="R11735" s="263"/>
      <c r="T11735" s="276"/>
      <c r="U11735" s="284"/>
    </row>
    <row r="11736" spans="18:21" s="105" customFormat="1" x14ac:dyDescent="0.25">
      <c r="R11736" s="263"/>
      <c r="T11736" s="276"/>
      <c r="U11736" s="284"/>
    </row>
    <row r="11737" spans="18:21" s="105" customFormat="1" x14ac:dyDescent="0.25">
      <c r="R11737" s="263"/>
      <c r="T11737" s="276"/>
      <c r="U11737" s="284"/>
    </row>
    <row r="11738" spans="18:21" s="105" customFormat="1" x14ac:dyDescent="0.25">
      <c r="R11738" s="263"/>
      <c r="T11738" s="276"/>
      <c r="U11738" s="284"/>
    </row>
    <row r="11739" spans="18:21" s="105" customFormat="1" x14ac:dyDescent="0.25">
      <c r="R11739" s="263"/>
      <c r="T11739" s="276"/>
      <c r="U11739" s="284"/>
    </row>
    <row r="11740" spans="18:21" s="105" customFormat="1" x14ac:dyDescent="0.25">
      <c r="R11740" s="263"/>
      <c r="T11740" s="276"/>
      <c r="U11740" s="284"/>
    </row>
    <row r="11741" spans="18:21" s="105" customFormat="1" x14ac:dyDescent="0.25">
      <c r="R11741" s="263"/>
      <c r="T11741" s="276"/>
      <c r="U11741" s="284"/>
    </row>
    <row r="11742" spans="18:21" s="105" customFormat="1" x14ac:dyDescent="0.25">
      <c r="R11742" s="263"/>
      <c r="T11742" s="276"/>
      <c r="U11742" s="284"/>
    </row>
    <row r="11743" spans="18:21" s="105" customFormat="1" x14ac:dyDescent="0.25">
      <c r="R11743" s="263"/>
      <c r="T11743" s="276"/>
      <c r="U11743" s="284"/>
    </row>
    <row r="11744" spans="18:21" s="105" customFormat="1" x14ac:dyDescent="0.25">
      <c r="R11744" s="263"/>
      <c r="T11744" s="276"/>
      <c r="U11744" s="284"/>
    </row>
    <row r="11745" spans="18:21" s="105" customFormat="1" x14ac:dyDescent="0.25">
      <c r="R11745" s="263"/>
      <c r="T11745" s="276"/>
      <c r="U11745" s="284"/>
    </row>
    <row r="11746" spans="18:21" s="105" customFormat="1" x14ac:dyDescent="0.25">
      <c r="R11746" s="263"/>
      <c r="T11746" s="276"/>
      <c r="U11746" s="284"/>
    </row>
    <row r="11747" spans="18:21" s="105" customFormat="1" x14ac:dyDescent="0.25">
      <c r="R11747" s="263"/>
      <c r="T11747" s="276"/>
      <c r="U11747" s="284"/>
    </row>
    <row r="11748" spans="18:21" s="105" customFormat="1" x14ac:dyDescent="0.25">
      <c r="R11748" s="263"/>
      <c r="T11748" s="276"/>
      <c r="U11748" s="284"/>
    </row>
    <row r="11749" spans="18:21" s="105" customFormat="1" x14ac:dyDescent="0.25">
      <c r="R11749" s="263"/>
      <c r="T11749" s="276"/>
      <c r="U11749" s="284"/>
    </row>
    <row r="11750" spans="18:21" s="105" customFormat="1" x14ac:dyDescent="0.25">
      <c r="R11750" s="263"/>
      <c r="T11750" s="276"/>
      <c r="U11750" s="284"/>
    </row>
    <row r="11751" spans="18:21" s="105" customFormat="1" x14ac:dyDescent="0.25">
      <c r="R11751" s="263"/>
      <c r="T11751" s="276"/>
      <c r="U11751" s="284"/>
    </row>
    <row r="11752" spans="18:21" s="105" customFormat="1" x14ac:dyDescent="0.25">
      <c r="R11752" s="263"/>
      <c r="T11752" s="276"/>
      <c r="U11752" s="284"/>
    </row>
    <row r="11753" spans="18:21" s="105" customFormat="1" x14ac:dyDescent="0.25">
      <c r="R11753" s="263"/>
      <c r="T11753" s="276"/>
      <c r="U11753" s="284"/>
    </row>
    <row r="11754" spans="18:21" s="105" customFormat="1" x14ac:dyDescent="0.25">
      <c r="R11754" s="263"/>
      <c r="T11754" s="276"/>
      <c r="U11754" s="284"/>
    </row>
    <row r="11755" spans="18:21" s="105" customFormat="1" x14ac:dyDescent="0.25">
      <c r="R11755" s="263"/>
      <c r="T11755" s="276"/>
      <c r="U11755" s="284"/>
    </row>
    <row r="11756" spans="18:21" s="105" customFormat="1" x14ac:dyDescent="0.25">
      <c r="R11756" s="263"/>
      <c r="T11756" s="276"/>
      <c r="U11756" s="284"/>
    </row>
    <row r="11757" spans="18:21" s="105" customFormat="1" x14ac:dyDescent="0.25">
      <c r="R11757" s="263"/>
      <c r="T11757" s="276"/>
      <c r="U11757" s="284"/>
    </row>
    <row r="11758" spans="18:21" s="105" customFormat="1" x14ac:dyDescent="0.25">
      <c r="R11758" s="263"/>
      <c r="T11758" s="276"/>
      <c r="U11758" s="284"/>
    </row>
    <row r="11759" spans="18:21" s="105" customFormat="1" x14ac:dyDescent="0.25">
      <c r="R11759" s="263"/>
      <c r="T11759" s="276"/>
      <c r="U11759" s="284"/>
    </row>
    <row r="11760" spans="18:21" s="105" customFormat="1" x14ac:dyDescent="0.25">
      <c r="R11760" s="263"/>
      <c r="T11760" s="276"/>
      <c r="U11760" s="284"/>
    </row>
    <row r="11761" spans="18:21" s="105" customFormat="1" x14ac:dyDescent="0.25">
      <c r="R11761" s="263"/>
      <c r="T11761" s="276"/>
      <c r="U11761" s="284"/>
    </row>
    <row r="11762" spans="18:21" s="105" customFormat="1" x14ac:dyDescent="0.25">
      <c r="R11762" s="263"/>
      <c r="T11762" s="276"/>
      <c r="U11762" s="284"/>
    </row>
    <row r="11763" spans="18:21" s="105" customFormat="1" x14ac:dyDescent="0.25">
      <c r="R11763" s="263"/>
      <c r="T11763" s="276"/>
      <c r="U11763" s="284"/>
    </row>
    <row r="11764" spans="18:21" s="105" customFormat="1" x14ac:dyDescent="0.25">
      <c r="R11764" s="263"/>
      <c r="T11764" s="276"/>
      <c r="U11764" s="284"/>
    </row>
    <row r="11765" spans="18:21" s="105" customFormat="1" x14ac:dyDescent="0.25">
      <c r="R11765" s="263"/>
      <c r="T11765" s="276"/>
      <c r="U11765" s="284"/>
    </row>
    <row r="11766" spans="18:21" s="105" customFormat="1" x14ac:dyDescent="0.25">
      <c r="R11766" s="263"/>
      <c r="T11766" s="276"/>
      <c r="U11766" s="284"/>
    </row>
    <row r="11767" spans="18:21" s="105" customFormat="1" x14ac:dyDescent="0.25">
      <c r="R11767" s="263"/>
      <c r="T11767" s="276"/>
      <c r="U11767" s="284"/>
    </row>
    <row r="11768" spans="18:21" s="105" customFormat="1" x14ac:dyDescent="0.25">
      <c r="R11768" s="263"/>
      <c r="T11768" s="276"/>
      <c r="U11768" s="284"/>
    </row>
    <row r="11769" spans="18:21" s="105" customFormat="1" x14ac:dyDescent="0.25">
      <c r="R11769" s="263"/>
      <c r="T11769" s="276"/>
      <c r="U11769" s="284"/>
    </row>
    <row r="11770" spans="18:21" s="105" customFormat="1" x14ac:dyDescent="0.25">
      <c r="R11770" s="263"/>
      <c r="T11770" s="276"/>
      <c r="U11770" s="284"/>
    </row>
    <row r="11771" spans="18:21" s="105" customFormat="1" x14ac:dyDescent="0.25">
      <c r="R11771" s="263"/>
      <c r="T11771" s="276"/>
      <c r="U11771" s="284"/>
    </row>
    <row r="11772" spans="18:21" s="105" customFormat="1" x14ac:dyDescent="0.25">
      <c r="R11772" s="263"/>
      <c r="T11772" s="276"/>
      <c r="U11772" s="284"/>
    </row>
    <row r="11773" spans="18:21" s="105" customFormat="1" x14ac:dyDescent="0.25">
      <c r="R11773" s="263"/>
      <c r="T11773" s="276"/>
      <c r="U11773" s="284"/>
    </row>
    <row r="11774" spans="18:21" s="105" customFormat="1" x14ac:dyDescent="0.25">
      <c r="R11774" s="263"/>
      <c r="T11774" s="276"/>
      <c r="U11774" s="284"/>
    </row>
    <row r="11775" spans="18:21" s="105" customFormat="1" x14ac:dyDescent="0.25">
      <c r="R11775" s="263"/>
      <c r="T11775" s="276"/>
      <c r="U11775" s="284"/>
    </row>
    <row r="11776" spans="18:21" s="105" customFormat="1" x14ac:dyDescent="0.25">
      <c r="R11776" s="263"/>
      <c r="T11776" s="276"/>
      <c r="U11776" s="284"/>
    </row>
    <row r="11777" spans="18:21" s="105" customFormat="1" x14ac:dyDescent="0.25">
      <c r="R11777" s="263"/>
      <c r="T11777" s="276"/>
      <c r="U11777" s="284"/>
    </row>
    <row r="11778" spans="18:21" s="105" customFormat="1" x14ac:dyDescent="0.25">
      <c r="R11778" s="263"/>
      <c r="T11778" s="276"/>
      <c r="U11778" s="284"/>
    </row>
    <row r="11779" spans="18:21" s="105" customFormat="1" x14ac:dyDescent="0.25">
      <c r="R11779" s="263"/>
      <c r="T11779" s="276"/>
      <c r="U11779" s="284"/>
    </row>
    <row r="11780" spans="18:21" s="105" customFormat="1" x14ac:dyDescent="0.25">
      <c r="R11780" s="263"/>
      <c r="T11780" s="276"/>
      <c r="U11780" s="284"/>
    </row>
    <row r="11781" spans="18:21" s="105" customFormat="1" x14ac:dyDescent="0.25">
      <c r="R11781" s="263"/>
      <c r="T11781" s="276"/>
      <c r="U11781" s="284"/>
    </row>
    <row r="11782" spans="18:21" s="105" customFormat="1" x14ac:dyDescent="0.25">
      <c r="R11782" s="263"/>
      <c r="T11782" s="276"/>
      <c r="U11782" s="284"/>
    </row>
    <row r="11783" spans="18:21" s="105" customFormat="1" x14ac:dyDescent="0.25">
      <c r="R11783" s="263"/>
      <c r="T11783" s="276"/>
      <c r="U11783" s="284"/>
    </row>
    <row r="11784" spans="18:21" s="105" customFormat="1" x14ac:dyDescent="0.25">
      <c r="R11784" s="263"/>
      <c r="T11784" s="276"/>
      <c r="U11784" s="284"/>
    </row>
    <row r="11785" spans="18:21" s="105" customFormat="1" x14ac:dyDescent="0.25">
      <c r="R11785" s="263"/>
      <c r="T11785" s="276"/>
      <c r="U11785" s="284"/>
    </row>
    <row r="11786" spans="18:21" s="105" customFormat="1" x14ac:dyDescent="0.25">
      <c r="R11786" s="263"/>
      <c r="T11786" s="276"/>
      <c r="U11786" s="284"/>
    </row>
    <row r="11787" spans="18:21" s="105" customFormat="1" x14ac:dyDescent="0.25">
      <c r="R11787" s="263"/>
      <c r="T11787" s="276"/>
      <c r="U11787" s="284"/>
    </row>
    <row r="11788" spans="18:21" s="105" customFormat="1" x14ac:dyDescent="0.25">
      <c r="R11788" s="263"/>
      <c r="T11788" s="276"/>
      <c r="U11788" s="284"/>
    </row>
    <row r="11789" spans="18:21" s="105" customFormat="1" x14ac:dyDescent="0.25">
      <c r="R11789" s="263"/>
      <c r="T11789" s="276"/>
      <c r="U11789" s="284"/>
    </row>
    <row r="11790" spans="18:21" s="105" customFormat="1" x14ac:dyDescent="0.25">
      <c r="R11790" s="263"/>
      <c r="T11790" s="276"/>
      <c r="U11790" s="284"/>
    </row>
    <row r="11791" spans="18:21" s="105" customFormat="1" x14ac:dyDescent="0.25">
      <c r="R11791" s="263"/>
      <c r="T11791" s="276"/>
      <c r="U11791" s="284"/>
    </row>
    <row r="11792" spans="18:21" s="105" customFormat="1" x14ac:dyDescent="0.25">
      <c r="R11792" s="263"/>
      <c r="T11792" s="276"/>
      <c r="U11792" s="284"/>
    </row>
    <row r="11793" spans="18:21" s="105" customFormat="1" x14ac:dyDescent="0.25">
      <c r="R11793" s="263"/>
      <c r="T11793" s="276"/>
      <c r="U11793" s="284"/>
    </row>
    <row r="11794" spans="18:21" s="105" customFormat="1" x14ac:dyDescent="0.25">
      <c r="R11794" s="263"/>
      <c r="T11794" s="276"/>
      <c r="U11794" s="284"/>
    </row>
    <row r="11795" spans="18:21" s="105" customFormat="1" x14ac:dyDescent="0.25">
      <c r="R11795" s="263"/>
      <c r="T11795" s="276"/>
      <c r="U11795" s="284"/>
    </row>
    <row r="11796" spans="18:21" s="105" customFormat="1" x14ac:dyDescent="0.25">
      <c r="R11796" s="263"/>
      <c r="T11796" s="276"/>
      <c r="U11796" s="284"/>
    </row>
    <row r="11797" spans="18:21" s="105" customFormat="1" x14ac:dyDescent="0.25">
      <c r="R11797" s="263"/>
      <c r="T11797" s="276"/>
      <c r="U11797" s="284"/>
    </row>
    <row r="11798" spans="18:21" s="105" customFormat="1" x14ac:dyDescent="0.25">
      <c r="R11798" s="263"/>
      <c r="T11798" s="276"/>
      <c r="U11798" s="284"/>
    </row>
    <row r="11799" spans="18:21" s="105" customFormat="1" x14ac:dyDescent="0.25">
      <c r="R11799" s="263"/>
      <c r="T11799" s="276"/>
      <c r="U11799" s="284"/>
    </row>
    <row r="11800" spans="18:21" s="105" customFormat="1" x14ac:dyDescent="0.25">
      <c r="R11800" s="263"/>
      <c r="T11800" s="276"/>
      <c r="U11800" s="284"/>
    </row>
    <row r="11801" spans="18:21" s="105" customFormat="1" x14ac:dyDescent="0.25">
      <c r="R11801" s="263"/>
      <c r="T11801" s="276"/>
      <c r="U11801" s="284"/>
    </row>
    <row r="11802" spans="18:21" s="105" customFormat="1" x14ac:dyDescent="0.25">
      <c r="R11802" s="263"/>
      <c r="T11802" s="276"/>
      <c r="U11802" s="284"/>
    </row>
    <row r="11803" spans="18:21" s="105" customFormat="1" x14ac:dyDescent="0.25">
      <c r="R11803" s="263"/>
      <c r="T11803" s="276"/>
      <c r="U11803" s="284"/>
    </row>
    <row r="11804" spans="18:21" s="105" customFormat="1" x14ac:dyDescent="0.25">
      <c r="R11804" s="263"/>
      <c r="T11804" s="276"/>
      <c r="U11804" s="284"/>
    </row>
    <row r="11805" spans="18:21" s="105" customFormat="1" x14ac:dyDescent="0.25">
      <c r="R11805" s="263"/>
      <c r="T11805" s="276"/>
      <c r="U11805" s="284"/>
    </row>
    <row r="11806" spans="18:21" s="105" customFormat="1" x14ac:dyDescent="0.25">
      <c r="R11806" s="263"/>
      <c r="T11806" s="276"/>
      <c r="U11806" s="284"/>
    </row>
    <row r="11807" spans="18:21" s="105" customFormat="1" x14ac:dyDescent="0.25">
      <c r="R11807" s="263"/>
      <c r="T11807" s="276"/>
      <c r="U11807" s="284"/>
    </row>
    <row r="11808" spans="18:21" s="105" customFormat="1" x14ac:dyDescent="0.25">
      <c r="R11808" s="263"/>
      <c r="T11808" s="276"/>
      <c r="U11808" s="284"/>
    </row>
    <row r="11809" spans="18:21" s="105" customFormat="1" x14ac:dyDescent="0.25">
      <c r="R11809" s="263"/>
      <c r="T11809" s="276"/>
      <c r="U11809" s="284"/>
    </row>
    <row r="11810" spans="18:21" s="105" customFormat="1" x14ac:dyDescent="0.25">
      <c r="R11810" s="263"/>
      <c r="T11810" s="276"/>
      <c r="U11810" s="284"/>
    </row>
    <row r="11811" spans="18:21" s="105" customFormat="1" x14ac:dyDescent="0.25">
      <c r="R11811" s="263"/>
      <c r="T11811" s="276"/>
      <c r="U11811" s="284"/>
    </row>
    <row r="11812" spans="18:21" s="105" customFormat="1" x14ac:dyDescent="0.25">
      <c r="R11812" s="263"/>
      <c r="T11812" s="276"/>
      <c r="U11812" s="284"/>
    </row>
    <row r="11813" spans="18:21" s="105" customFormat="1" x14ac:dyDescent="0.25">
      <c r="R11813" s="263"/>
      <c r="T11813" s="276"/>
      <c r="U11813" s="284"/>
    </row>
    <row r="11814" spans="18:21" s="105" customFormat="1" x14ac:dyDescent="0.25">
      <c r="R11814" s="263"/>
      <c r="T11814" s="276"/>
      <c r="U11814" s="284"/>
    </row>
    <row r="11815" spans="18:21" s="105" customFormat="1" x14ac:dyDescent="0.25">
      <c r="R11815" s="263"/>
      <c r="T11815" s="276"/>
      <c r="U11815" s="284"/>
    </row>
    <row r="11816" spans="18:21" s="105" customFormat="1" x14ac:dyDescent="0.25">
      <c r="R11816" s="263"/>
      <c r="T11816" s="276"/>
      <c r="U11816" s="284"/>
    </row>
    <row r="11817" spans="18:21" s="105" customFormat="1" x14ac:dyDescent="0.25">
      <c r="R11817" s="263"/>
      <c r="T11817" s="276"/>
      <c r="U11817" s="284"/>
    </row>
    <row r="11818" spans="18:21" s="105" customFormat="1" x14ac:dyDescent="0.25">
      <c r="R11818" s="263"/>
      <c r="T11818" s="276"/>
      <c r="U11818" s="284"/>
    </row>
    <row r="11819" spans="18:21" s="105" customFormat="1" x14ac:dyDescent="0.25">
      <c r="R11819" s="263"/>
      <c r="T11819" s="276"/>
      <c r="U11819" s="284"/>
    </row>
    <row r="11820" spans="18:21" s="105" customFormat="1" x14ac:dyDescent="0.25">
      <c r="R11820" s="263"/>
      <c r="T11820" s="276"/>
      <c r="U11820" s="284"/>
    </row>
    <row r="11821" spans="18:21" s="105" customFormat="1" x14ac:dyDescent="0.25">
      <c r="R11821" s="263"/>
      <c r="T11821" s="276"/>
      <c r="U11821" s="284"/>
    </row>
    <row r="11822" spans="18:21" s="105" customFormat="1" x14ac:dyDescent="0.25">
      <c r="R11822" s="263"/>
      <c r="T11822" s="276"/>
      <c r="U11822" s="284"/>
    </row>
    <row r="11823" spans="18:21" s="105" customFormat="1" x14ac:dyDescent="0.25">
      <c r="R11823" s="263"/>
      <c r="T11823" s="276"/>
      <c r="U11823" s="284"/>
    </row>
    <row r="11824" spans="18:21" s="105" customFormat="1" x14ac:dyDescent="0.25">
      <c r="R11824" s="263"/>
      <c r="T11824" s="276"/>
      <c r="U11824" s="284"/>
    </row>
    <row r="11825" spans="18:21" s="105" customFormat="1" x14ac:dyDescent="0.25">
      <c r="R11825" s="263"/>
      <c r="T11825" s="276"/>
      <c r="U11825" s="284"/>
    </row>
    <row r="11826" spans="18:21" s="105" customFormat="1" x14ac:dyDescent="0.25">
      <c r="R11826" s="263"/>
      <c r="T11826" s="276"/>
      <c r="U11826" s="284"/>
    </row>
    <row r="11827" spans="18:21" s="105" customFormat="1" x14ac:dyDescent="0.25">
      <c r="R11827" s="263"/>
      <c r="T11827" s="276"/>
      <c r="U11827" s="284"/>
    </row>
    <row r="11828" spans="18:21" s="105" customFormat="1" x14ac:dyDescent="0.25">
      <c r="R11828" s="263"/>
      <c r="T11828" s="276"/>
      <c r="U11828" s="284"/>
    </row>
    <row r="11829" spans="18:21" s="105" customFormat="1" x14ac:dyDescent="0.25">
      <c r="R11829" s="263"/>
      <c r="T11829" s="276"/>
      <c r="U11829" s="284"/>
    </row>
    <row r="11830" spans="18:21" s="105" customFormat="1" x14ac:dyDescent="0.25">
      <c r="R11830" s="263"/>
      <c r="T11830" s="276"/>
      <c r="U11830" s="284"/>
    </row>
    <row r="11831" spans="18:21" s="105" customFormat="1" x14ac:dyDescent="0.25">
      <c r="R11831" s="263"/>
      <c r="T11831" s="276"/>
      <c r="U11831" s="284"/>
    </row>
    <row r="11832" spans="18:21" s="105" customFormat="1" x14ac:dyDescent="0.25">
      <c r="R11832" s="263"/>
      <c r="T11832" s="276"/>
      <c r="U11832" s="284"/>
    </row>
    <row r="11833" spans="18:21" s="105" customFormat="1" x14ac:dyDescent="0.25">
      <c r="R11833" s="263"/>
      <c r="T11833" s="276"/>
      <c r="U11833" s="284"/>
    </row>
    <row r="11834" spans="18:21" s="105" customFormat="1" x14ac:dyDescent="0.25">
      <c r="R11834" s="263"/>
      <c r="T11834" s="276"/>
      <c r="U11834" s="284"/>
    </row>
    <row r="11835" spans="18:21" s="105" customFormat="1" x14ac:dyDescent="0.25">
      <c r="R11835" s="263"/>
      <c r="T11835" s="276"/>
      <c r="U11835" s="284"/>
    </row>
    <row r="11836" spans="18:21" s="105" customFormat="1" x14ac:dyDescent="0.25">
      <c r="R11836" s="263"/>
      <c r="T11836" s="276"/>
      <c r="U11836" s="284"/>
    </row>
    <row r="11837" spans="18:21" s="105" customFormat="1" x14ac:dyDescent="0.25">
      <c r="R11837" s="263"/>
      <c r="T11837" s="276"/>
      <c r="U11837" s="284"/>
    </row>
    <row r="11838" spans="18:21" s="105" customFormat="1" x14ac:dyDescent="0.25">
      <c r="R11838" s="263"/>
      <c r="T11838" s="276"/>
      <c r="U11838" s="284"/>
    </row>
    <row r="11839" spans="18:21" s="105" customFormat="1" x14ac:dyDescent="0.25">
      <c r="R11839" s="263"/>
      <c r="T11839" s="276"/>
      <c r="U11839" s="284"/>
    </row>
    <row r="11840" spans="18:21" s="105" customFormat="1" x14ac:dyDescent="0.25">
      <c r="R11840" s="263"/>
      <c r="T11840" s="276"/>
      <c r="U11840" s="284"/>
    </row>
    <row r="11841" spans="18:21" s="105" customFormat="1" x14ac:dyDescent="0.25">
      <c r="R11841" s="263"/>
      <c r="T11841" s="276"/>
      <c r="U11841" s="284"/>
    </row>
    <row r="11842" spans="18:21" s="105" customFormat="1" x14ac:dyDescent="0.25">
      <c r="R11842" s="263"/>
      <c r="T11842" s="276"/>
      <c r="U11842" s="284"/>
    </row>
    <row r="11843" spans="18:21" s="105" customFormat="1" x14ac:dyDescent="0.25">
      <c r="R11843" s="263"/>
      <c r="T11843" s="276"/>
      <c r="U11843" s="284"/>
    </row>
    <row r="11844" spans="18:21" s="105" customFormat="1" x14ac:dyDescent="0.25">
      <c r="R11844" s="263"/>
      <c r="T11844" s="276"/>
      <c r="U11844" s="284"/>
    </row>
    <row r="11845" spans="18:21" s="105" customFormat="1" x14ac:dyDescent="0.25">
      <c r="R11845" s="263"/>
      <c r="T11845" s="276"/>
      <c r="U11845" s="284"/>
    </row>
    <row r="11846" spans="18:21" s="105" customFormat="1" x14ac:dyDescent="0.25">
      <c r="R11846" s="263"/>
      <c r="T11846" s="276"/>
      <c r="U11846" s="284"/>
    </row>
    <row r="11847" spans="18:21" s="105" customFormat="1" x14ac:dyDescent="0.25">
      <c r="R11847" s="263"/>
      <c r="T11847" s="276"/>
      <c r="U11847" s="284"/>
    </row>
    <row r="11848" spans="18:21" s="105" customFormat="1" x14ac:dyDescent="0.25">
      <c r="R11848" s="263"/>
      <c r="T11848" s="276"/>
      <c r="U11848" s="284"/>
    </row>
    <row r="11849" spans="18:21" s="105" customFormat="1" x14ac:dyDescent="0.25">
      <c r="R11849" s="263"/>
      <c r="T11849" s="276"/>
      <c r="U11849" s="284"/>
    </row>
    <row r="11850" spans="18:21" s="105" customFormat="1" x14ac:dyDescent="0.25">
      <c r="R11850" s="263"/>
      <c r="T11850" s="276"/>
      <c r="U11850" s="284"/>
    </row>
    <row r="11851" spans="18:21" s="105" customFormat="1" x14ac:dyDescent="0.25">
      <c r="R11851" s="263"/>
      <c r="T11851" s="276"/>
      <c r="U11851" s="284"/>
    </row>
    <row r="11852" spans="18:21" s="105" customFormat="1" x14ac:dyDescent="0.25">
      <c r="R11852" s="263"/>
      <c r="T11852" s="276"/>
      <c r="U11852" s="284"/>
    </row>
    <row r="11853" spans="18:21" s="105" customFormat="1" x14ac:dyDescent="0.25">
      <c r="R11853" s="263"/>
      <c r="T11853" s="276"/>
      <c r="U11853" s="284"/>
    </row>
    <row r="11854" spans="18:21" s="105" customFormat="1" x14ac:dyDescent="0.25">
      <c r="R11854" s="263"/>
      <c r="T11854" s="276"/>
      <c r="U11854" s="284"/>
    </row>
    <row r="11855" spans="18:21" s="105" customFormat="1" x14ac:dyDescent="0.25">
      <c r="R11855" s="263"/>
      <c r="T11855" s="276"/>
      <c r="U11855" s="284"/>
    </row>
    <row r="11856" spans="18:21" s="105" customFormat="1" x14ac:dyDescent="0.25">
      <c r="R11856" s="263"/>
      <c r="T11856" s="276"/>
      <c r="U11856" s="284"/>
    </row>
    <row r="11857" spans="18:21" s="105" customFormat="1" x14ac:dyDescent="0.25">
      <c r="R11857" s="263"/>
      <c r="T11857" s="276"/>
      <c r="U11857" s="284"/>
    </row>
    <row r="11858" spans="18:21" s="105" customFormat="1" x14ac:dyDescent="0.25">
      <c r="R11858" s="263"/>
      <c r="T11858" s="276"/>
      <c r="U11858" s="284"/>
    </row>
    <row r="11859" spans="18:21" s="105" customFormat="1" x14ac:dyDescent="0.25">
      <c r="R11859" s="263"/>
      <c r="T11859" s="276"/>
      <c r="U11859" s="284"/>
    </row>
    <row r="11860" spans="18:21" s="105" customFormat="1" x14ac:dyDescent="0.25">
      <c r="R11860" s="263"/>
      <c r="T11860" s="276"/>
      <c r="U11860" s="284"/>
    </row>
    <row r="11861" spans="18:21" s="105" customFormat="1" x14ac:dyDescent="0.25">
      <c r="R11861" s="263"/>
      <c r="T11861" s="276"/>
      <c r="U11861" s="284"/>
    </row>
    <row r="11862" spans="18:21" s="105" customFormat="1" x14ac:dyDescent="0.25">
      <c r="R11862" s="263"/>
      <c r="T11862" s="276"/>
      <c r="U11862" s="284"/>
    </row>
    <row r="11863" spans="18:21" s="105" customFormat="1" x14ac:dyDescent="0.25">
      <c r="R11863" s="263"/>
      <c r="T11863" s="276"/>
      <c r="U11863" s="284"/>
    </row>
    <row r="11864" spans="18:21" s="105" customFormat="1" x14ac:dyDescent="0.25">
      <c r="R11864" s="263"/>
      <c r="T11864" s="276"/>
      <c r="U11864" s="284"/>
    </row>
    <row r="11865" spans="18:21" s="105" customFormat="1" x14ac:dyDescent="0.25">
      <c r="R11865" s="263"/>
      <c r="T11865" s="276"/>
      <c r="U11865" s="284"/>
    </row>
    <row r="11866" spans="18:21" s="105" customFormat="1" x14ac:dyDescent="0.25">
      <c r="R11866" s="263"/>
      <c r="T11866" s="276"/>
      <c r="U11866" s="284"/>
    </row>
    <row r="11867" spans="18:21" s="105" customFormat="1" x14ac:dyDescent="0.25">
      <c r="R11867" s="263"/>
      <c r="T11867" s="276"/>
      <c r="U11867" s="284"/>
    </row>
    <row r="11868" spans="18:21" s="105" customFormat="1" x14ac:dyDescent="0.25">
      <c r="R11868" s="263"/>
      <c r="T11868" s="276"/>
      <c r="U11868" s="284"/>
    </row>
    <row r="11869" spans="18:21" s="105" customFormat="1" x14ac:dyDescent="0.25">
      <c r="R11869" s="263"/>
      <c r="T11869" s="276"/>
      <c r="U11869" s="284"/>
    </row>
    <row r="11870" spans="18:21" s="105" customFormat="1" x14ac:dyDescent="0.25">
      <c r="R11870" s="263"/>
      <c r="T11870" s="276"/>
      <c r="U11870" s="284"/>
    </row>
    <row r="11871" spans="18:21" s="105" customFormat="1" x14ac:dyDescent="0.25">
      <c r="R11871" s="263"/>
      <c r="T11871" s="276"/>
      <c r="U11871" s="284"/>
    </row>
    <row r="11872" spans="18:21" s="105" customFormat="1" x14ac:dyDescent="0.25">
      <c r="R11872" s="263"/>
      <c r="T11872" s="276"/>
      <c r="U11872" s="284"/>
    </row>
    <row r="11873" spans="18:21" s="105" customFormat="1" x14ac:dyDescent="0.25">
      <c r="R11873" s="263"/>
      <c r="T11873" s="276"/>
      <c r="U11873" s="284"/>
    </row>
    <row r="11874" spans="18:21" s="105" customFormat="1" x14ac:dyDescent="0.25">
      <c r="R11874" s="263"/>
      <c r="T11874" s="276"/>
      <c r="U11874" s="284"/>
    </row>
    <row r="11875" spans="18:21" s="105" customFormat="1" x14ac:dyDescent="0.25">
      <c r="R11875" s="263"/>
      <c r="T11875" s="276"/>
      <c r="U11875" s="284"/>
    </row>
    <row r="11876" spans="18:21" s="105" customFormat="1" x14ac:dyDescent="0.25">
      <c r="R11876" s="263"/>
      <c r="T11876" s="276"/>
      <c r="U11876" s="284"/>
    </row>
    <row r="11877" spans="18:21" s="105" customFormat="1" x14ac:dyDescent="0.25">
      <c r="R11877" s="263"/>
      <c r="T11877" s="276"/>
      <c r="U11877" s="284"/>
    </row>
    <row r="11878" spans="18:21" s="105" customFormat="1" x14ac:dyDescent="0.25">
      <c r="R11878" s="263"/>
      <c r="T11878" s="276"/>
      <c r="U11878" s="284"/>
    </row>
    <row r="11879" spans="18:21" s="105" customFormat="1" x14ac:dyDescent="0.25">
      <c r="R11879" s="263"/>
      <c r="T11879" s="276"/>
      <c r="U11879" s="284"/>
    </row>
    <row r="11880" spans="18:21" s="105" customFormat="1" x14ac:dyDescent="0.25">
      <c r="R11880" s="263"/>
      <c r="T11880" s="276"/>
      <c r="U11880" s="284"/>
    </row>
    <row r="11881" spans="18:21" s="105" customFormat="1" x14ac:dyDescent="0.25">
      <c r="R11881" s="263"/>
      <c r="T11881" s="276"/>
      <c r="U11881" s="284"/>
    </row>
    <row r="11882" spans="18:21" s="105" customFormat="1" x14ac:dyDescent="0.25">
      <c r="R11882" s="263"/>
      <c r="T11882" s="276"/>
      <c r="U11882" s="284"/>
    </row>
    <row r="11883" spans="18:21" s="105" customFormat="1" x14ac:dyDescent="0.25">
      <c r="R11883" s="263"/>
      <c r="T11883" s="276"/>
      <c r="U11883" s="284"/>
    </row>
    <row r="11884" spans="18:21" s="105" customFormat="1" x14ac:dyDescent="0.25">
      <c r="R11884" s="263"/>
      <c r="T11884" s="276"/>
      <c r="U11884" s="284"/>
    </row>
    <row r="11885" spans="18:21" s="105" customFormat="1" x14ac:dyDescent="0.25">
      <c r="R11885" s="263"/>
      <c r="T11885" s="276"/>
      <c r="U11885" s="284"/>
    </row>
    <row r="11886" spans="18:21" s="105" customFormat="1" x14ac:dyDescent="0.25">
      <c r="R11886" s="263"/>
      <c r="T11886" s="276"/>
      <c r="U11886" s="284"/>
    </row>
    <row r="11887" spans="18:21" s="105" customFormat="1" x14ac:dyDescent="0.25">
      <c r="R11887" s="263"/>
      <c r="T11887" s="276"/>
      <c r="U11887" s="284"/>
    </row>
    <row r="11888" spans="18:21" s="105" customFormat="1" x14ac:dyDescent="0.25">
      <c r="R11888" s="263"/>
      <c r="T11888" s="276"/>
      <c r="U11888" s="284"/>
    </row>
    <row r="11889" spans="18:21" s="105" customFormat="1" x14ac:dyDescent="0.25">
      <c r="R11889" s="263"/>
      <c r="T11889" s="276"/>
      <c r="U11889" s="284"/>
    </row>
    <row r="11890" spans="18:21" s="105" customFormat="1" x14ac:dyDescent="0.25">
      <c r="R11890" s="263"/>
      <c r="T11890" s="276"/>
      <c r="U11890" s="284"/>
    </row>
    <row r="11891" spans="18:21" s="105" customFormat="1" x14ac:dyDescent="0.25">
      <c r="R11891" s="263"/>
      <c r="T11891" s="276"/>
      <c r="U11891" s="284"/>
    </row>
    <row r="11892" spans="18:21" s="105" customFormat="1" x14ac:dyDescent="0.25">
      <c r="R11892" s="263"/>
      <c r="T11892" s="276"/>
      <c r="U11892" s="284"/>
    </row>
    <row r="11893" spans="18:21" s="105" customFormat="1" x14ac:dyDescent="0.25">
      <c r="R11893" s="263"/>
      <c r="T11893" s="276"/>
      <c r="U11893" s="284"/>
    </row>
    <row r="11894" spans="18:21" s="105" customFormat="1" x14ac:dyDescent="0.25">
      <c r="R11894" s="263"/>
      <c r="T11894" s="276"/>
      <c r="U11894" s="284"/>
    </row>
    <row r="11895" spans="18:21" s="105" customFormat="1" x14ac:dyDescent="0.25">
      <c r="R11895" s="263"/>
      <c r="T11895" s="276"/>
      <c r="U11895" s="284"/>
    </row>
    <row r="11896" spans="18:21" s="105" customFormat="1" x14ac:dyDescent="0.25">
      <c r="R11896" s="263"/>
      <c r="T11896" s="276"/>
      <c r="U11896" s="284"/>
    </row>
    <row r="11897" spans="18:21" s="105" customFormat="1" x14ac:dyDescent="0.25">
      <c r="R11897" s="263"/>
      <c r="T11897" s="276"/>
      <c r="U11897" s="284"/>
    </row>
    <row r="11898" spans="18:21" s="105" customFormat="1" x14ac:dyDescent="0.25">
      <c r="R11898" s="263"/>
      <c r="T11898" s="276"/>
      <c r="U11898" s="284"/>
    </row>
    <row r="11899" spans="18:21" s="105" customFormat="1" x14ac:dyDescent="0.25">
      <c r="R11899" s="263"/>
      <c r="T11899" s="276"/>
      <c r="U11899" s="284"/>
    </row>
    <row r="11900" spans="18:21" s="105" customFormat="1" x14ac:dyDescent="0.25">
      <c r="R11900" s="263"/>
      <c r="T11900" s="276"/>
      <c r="U11900" s="284"/>
    </row>
    <row r="11901" spans="18:21" s="105" customFormat="1" x14ac:dyDescent="0.25">
      <c r="R11901" s="263"/>
      <c r="T11901" s="276"/>
      <c r="U11901" s="284"/>
    </row>
    <row r="11902" spans="18:21" s="105" customFormat="1" x14ac:dyDescent="0.25">
      <c r="R11902" s="263"/>
      <c r="T11902" s="276"/>
      <c r="U11902" s="284"/>
    </row>
    <row r="11903" spans="18:21" s="105" customFormat="1" x14ac:dyDescent="0.25">
      <c r="R11903" s="263"/>
      <c r="T11903" s="276"/>
      <c r="U11903" s="284"/>
    </row>
    <row r="11904" spans="18:21" s="105" customFormat="1" x14ac:dyDescent="0.25">
      <c r="R11904" s="263"/>
      <c r="T11904" s="276"/>
      <c r="U11904" s="284"/>
    </row>
    <row r="11905" spans="18:21" s="105" customFormat="1" x14ac:dyDescent="0.25">
      <c r="R11905" s="263"/>
      <c r="T11905" s="276"/>
      <c r="U11905" s="284"/>
    </row>
    <row r="11906" spans="18:21" s="105" customFormat="1" x14ac:dyDescent="0.25">
      <c r="R11906" s="263"/>
      <c r="T11906" s="276"/>
      <c r="U11906" s="284"/>
    </row>
    <row r="11907" spans="18:21" s="105" customFormat="1" x14ac:dyDescent="0.25">
      <c r="R11907" s="263"/>
      <c r="T11907" s="276"/>
      <c r="U11907" s="284"/>
    </row>
    <row r="11908" spans="18:21" s="105" customFormat="1" x14ac:dyDescent="0.25">
      <c r="R11908" s="263"/>
      <c r="T11908" s="276"/>
      <c r="U11908" s="284"/>
    </row>
    <row r="11909" spans="18:21" s="105" customFormat="1" x14ac:dyDescent="0.25">
      <c r="R11909" s="263"/>
      <c r="T11909" s="276"/>
      <c r="U11909" s="284"/>
    </row>
    <row r="11910" spans="18:21" s="105" customFormat="1" x14ac:dyDescent="0.25">
      <c r="R11910" s="263"/>
      <c r="T11910" s="276"/>
      <c r="U11910" s="284"/>
    </row>
    <row r="11911" spans="18:21" s="105" customFormat="1" x14ac:dyDescent="0.25">
      <c r="R11911" s="263"/>
      <c r="T11911" s="276"/>
      <c r="U11911" s="284"/>
    </row>
    <row r="11912" spans="18:21" s="105" customFormat="1" x14ac:dyDescent="0.25">
      <c r="R11912" s="263"/>
      <c r="T11912" s="276"/>
      <c r="U11912" s="284"/>
    </row>
    <row r="11913" spans="18:21" s="105" customFormat="1" x14ac:dyDescent="0.25">
      <c r="R11913" s="263"/>
      <c r="T11913" s="276"/>
      <c r="U11913" s="284"/>
    </row>
    <row r="11914" spans="18:21" s="105" customFormat="1" x14ac:dyDescent="0.25">
      <c r="R11914" s="263"/>
      <c r="T11914" s="276"/>
      <c r="U11914" s="284"/>
    </row>
    <row r="11915" spans="18:21" s="105" customFormat="1" x14ac:dyDescent="0.25">
      <c r="R11915" s="263"/>
      <c r="T11915" s="276"/>
      <c r="U11915" s="284"/>
    </row>
    <row r="11916" spans="18:21" s="105" customFormat="1" x14ac:dyDescent="0.25">
      <c r="R11916" s="263"/>
      <c r="T11916" s="276"/>
      <c r="U11916" s="284"/>
    </row>
    <row r="11917" spans="18:21" s="105" customFormat="1" x14ac:dyDescent="0.25">
      <c r="R11917" s="263"/>
      <c r="T11917" s="276"/>
      <c r="U11917" s="284"/>
    </row>
    <row r="11918" spans="18:21" s="105" customFormat="1" x14ac:dyDescent="0.25">
      <c r="R11918" s="263"/>
      <c r="T11918" s="276"/>
      <c r="U11918" s="284"/>
    </row>
    <row r="11919" spans="18:21" s="105" customFormat="1" x14ac:dyDescent="0.25">
      <c r="R11919" s="263"/>
      <c r="T11919" s="276"/>
      <c r="U11919" s="284"/>
    </row>
    <row r="11920" spans="18:21" s="105" customFormat="1" x14ac:dyDescent="0.25">
      <c r="R11920" s="263"/>
      <c r="T11920" s="276"/>
      <c r="U11920" s="284"/>
    </row>
    <row r="11921" spans="18:21" s="105" customFormat="1" x14ac:dyDescent="0.25">
      <c r="R11921" s="263"/>
      <c r="T11921" s="276"/>
      <c r="U11921" s="284"/>
    </row>
    <row r="11922" spans="18:21" s="105" customFormat="1" x14ac:dyDescent="0.25">
      <c r="R11922" s="263"/>
      <c r="T11922" s="276"/>
      <c r="U11922" s="284"/>
    </row>
    <row r="11923" spans="18:21" s="105" customFormat="1" x14ac:dyDescent="0.25">
      <c r="R11923" s="263"/>
      <c r="T11923" s="276"/>
      <c r="U11923" s="284"/>
    </row>
    <row r="11924" spans="18:21" s="105" customFormat="1" x14ac:dyDescent="0.25">
      <c r="R11924" s="263"/>
      <c r="T11924" s="276"/>
      <c r="U11924" s="284"/>
    </row>
    <row r="11925" spans="18:21" s="105" customFormat="1" x14ac:dyDescent="0.25">
      <c r="R11925" s="263"/>
      <c r="T11925" s="276"/>
      <c r="U11925" s="284"/>
    </row>
    <row r="11926" spans="18:21" s="105" customFormat="1" x14ac:dyDescent="0.25">
      <c r="R11926" s="263"/>
      <c r="T11926" s="276"/>
      <c r="U11926" s="284"/>
    </row>
    <row r="11927" spans="18:21" s="105" customFormat="1" x14ac:dyDescent="0.25">
      <c r="R11927" s="263"/>
      <c r="T11927" s="276"/>
      <c r="U11927" s="284"/>
    </row>
    <row r="11928" spans="18:21" s="105" customFormat="1" x14ac:dyDescent="0.25">
      <c r="R11928" s="263"/>
      <c r="T11928" s="276"/>
      <c r="U11928" s="284"/>
    </row>
    <row r="11929" spans="18:21" s="105" customFormat="1" x14ac:dyDescent="0.25">
      <c r="R11929" s="263"/>
      <c r="T11929" s="276"/>
      <c r="U11929" s="284"/>
    </row>
    <row r="11930" spans="18:21" s="105" customFormat="1" x14ac:dyDescent="0.25">
      <c r="R11930" s="263"/>
      <c r="T11930" s="276"/>
      <c r="U11930" s="284"/>
    </row>
    <row r="11931" spans="18:21" s="105" customFormat="1" x14ac:dyDescent="0.25">
      <c r="R11931" s="263"/>
      <c r="T11931" s="276"/>
      <c r="U11931" s="284"/>
    </row>
    <row r="11932" spans="18:21" s="105" customFormat="1" x14ac:dyDescent="0.25">
      <c r="R11932" s="263"/>
      <c r="T11932" s="276"/>
      <c r="U11932" s="284"/>
    </row>
    <row r="11933" spans="18:21" s="105" customFormat="1" x14ac:dyDescent="0.25">
      <c r="R11933" s="263"/>
      <c r="T11933" s="276"/>
      <c r="U11933" s="284"/>
    </row>
    <row r="11934" spans="18:21" s="105" customFormat="1" x14ac:dyDescent="0.25">
      <c r="R11934" s="263"/>
      <c r="T11934" s="276"/>
      <c r="U11934" s="284"/>
    </row>
    <row r="11935" spans="18:21" s="105" customFormat="1" x14ac:dyDescent="0.25">
      <c r="R11935" s="263"/>
      <c r="T11935" s="276"/>
      <c r="U11935" s="284"/>
    </row>
    <row r="11936" spans="18:21" s="105" customFormat="1" x14ac:dyDescent="0.25">
      <c r="R11936" s="263"/>
      <c r="T11936" s="276"/>
      <c r="U11936" s="284"/>
    </row>
    <row r="11937" spans="18:21" s="105" customFormat="1" x14ac:dyDescent="0.25">
      <c r="R11937" s="263"/>
      <c r="T11937" s="276"/>
      <c r="U11937" s="284"/>
    </row>
    <row r="11938" spans="18:21" s="105" customFormat="1" x14ac:dyDescent="0.25">
      <c r="R11938" s="263"/>
      <c r="T11938" s="276"/>
      <c r="U11938" s="284"/>
    </row>
    <row r="11939" spans="18:21" s="105" customFormat="1" x14ac:dyDescent="0.25">
      <c r="R11939" s="263"/>
      <c r="T11939" s="276"/>
      <c r="U11939" s="284"/>
    </row>
    <row r="11940" spans="18:21" s="105" customFormat="1" x14ac:dyDescent="0.25">
      <c r="R11940" s="263"/>
      <c r="T11940" s="276"/>
      <c r="U11940" s="284"/>
    </row>
    <row r="11941" spans="18:21" s="105" customFormat="1" x14ac:dyDescent="0.25">
      <c r="R11941" s="263"/>
      <c r="T11941" s="276"/>
      <c r="U11941" s="284"/>
    </row>
    <row r="11942" spans="18:21" s="105" customFormat="1" x14ac:dyDescent="0.25">
      <c r="R11942" s="263"/>
      <c r="T11942" s="276"/>
      <c r="U11942" s="284"/>
    </row>
    <row r="11943" spans="18:21" s="105" customFormat="1" x14ac:dyDescent="0.25">
      <c r="R11943" s="263"/>
      <c r="T11943" s="276"/>
      <c r="U11943" s="284"/>
    </row>
    <row r="11944" spans="18:21" s="105" customFormat="1" x14ac:dyDescent="0.25">
      <c r="R11944" s="263"/>
      <c r="T11944" s="276"/>
      <c r="U11944" s="284"/>
    </row>
    <row r="11945" spans="18:21" s="105" customFormat="1" x14ac:dyDescent="0.25">
      <c r="R11945" s="263"/>
      <c r="T11945" s="276"/>
      <c r="U11945" s="284"/>
    </row>
    <row r="11946" spans="18:21" s="105" customFormat="1" x14ac:dyDescent="0.25">
      <c r="R11946" s="263"/>
      <c r="T11946" s="276"/>
      <c r="U11946" s="284"/>
    </row>
    <row r="11947" spans="18:21" s="105" customFormat="1" x14ac:dyDescent="0.25">
      <c r="R11947" s="263"/>
      <c r="T11947" s="276"/>
      <c r="U11947" s="284"/>
    </row>
    <row r="11948" spans="18:21" s="105" customFormat="1" x14ac:dyDescent="0.25">
      <c r="R11948" s="263"/>
      <c r="T11948" s="276"/>
      <c r="U11948" s="284"/>
    </row>
    <row r="11949" spans="18:21" s="105" customFormat="1" x14ac:dyDescent="0.25">
      <c r="R11949" s="263"/>
      <c r="T11949" s="276"/>
      <c r="U11949" s="284"/>
    </row>
    <row r="11950" spans="18:21" s="105" customFormat="1" x14ac:dyDescent="0.25">
      <c r="R11950" s="263"/>
      <c r="T11950" s="276"/>
      <c r="U11950" s="284"/>
    </row>
    <row r="11951" spans="18:21" s="105" customFormat="1" x14ac:dyDescent="0.25">
      <c r="R11951" s="263"/>
      <c r="T11951" s="276"/>
      <c r="U11951" s="284"/>
    </row>
    <row r="11952" spans="18:21" s="105" customFormat="1" x14ac:dyDescent="0.25">
      <c r="R11952" s="263"/>
      <c r="T11952" s="276"/>
      <c r="U11952" s="284"/>
    </row>
    <row r="11953" spans="18:21" s="105" customFormat="1" x14ac:dyDescent="0.25">
      <c r="R11953" s="263"/>
      <c r="T11953" s="276"/>
      <c r="U11953" s="284"/>
    </row>
    <row r="11954" spans="18:21" s="105" customFormat="1" x14ac:dyDescent="0.25">
      <c r="R11954" s="263"/>
      <c r="T11954" s="276"/>
      <c r="U11954" s="284"/>
    </row>
    <row r="11955" spans="18:21" s="105" customFormat="1" x14ac:dyDescent="0.25">
      <c r="R11955" s="263"/>
      <c r="T11955" s="276"/>
      <c r="U11955" s="284"/>
    </row>
    <row r="11956" spans="18:21" s="105" customFormat="1" x14ac:dyDescent="0.25">
      <c r="R11956" s="263"/>
      <c r="T11956" s="276"/>
      <c r="U11956" s="284"/>
    </row>
    <row r="11957" spans="18:21" s="105" customFormat="1" x14ac:dyDescent="0.25">
      <c r="R11957" s="263"/>
      <c r="T11957" s="276"/>
      <c r="U11957" s="284"/>
    </row>
    <row r="11958" spans="18:21" s="105" customFormat="1" x14ac:dyDescent="0.25">
      <c r="R11958" s="263"/>
      <c r="T11958" s="276"/>
      <c r="U11958" s="284"/>
    </row>
    <row r="11959" spans="18:21" s="105" customFormat="1" x14ac:dyDescent="0.25">
      <c r="R11959" s="263"/>
      <c r="T11959" s="276"/>
      <c r="U11959" s="284"/>
    </row>
    <row r="11960" spans="18:21" s="105" customFormat="1" x14ac:dyDescent="0.25">
      <c r="R11960" s="263"/>
      <c r="T11960" s="276"/>
      <c r="U11960" s="284"/>
    </row>
    <row r="11961" spans="18:21" s="105" customFormat="1" x14ac:dyDescent="0.25">
      <c r="R11961" s="263"/>
      <c r="T11961" s="276"/>
      <c r="U11961" s="284"/>
    </row>
    <row r="11962" spans="18:21" s="105" customFormat="1" x14ac:dyDescent="0.25">
      <c r="R11962" s="263"/>
      <c r="T11962" s="276"/>
      <c r="U11962" s="284"/>
    </row>
    <row r="11963" spans="18:21" s="105" customFormat="1" x14ac:dyDescent="0.25">
      <c r="R11963" s="263"/>
      <c r="T11963" s="276"/>
      <c r="U11963" s="284"/>
    </row>
    <row r="11964" spans="18:21" s="105" customFormat="1" x14ac:dyDescent="0.25">
      <c r="R11964" s="263"/>
      <c r="T11964" s="276"/>
      <c r="U11964" s="284"/>
    </row>
    <row r="11965" spans="18:21" s="105" customFormat="1" x14ac:dyDescent="0.25">
      <c r="R11965" s="263"/>
      <c r="T11965" s="276"/>
      <c r="U11965" s="284"/>
    </row>
    <row r="11966" spans="18:21" s="105" customFormat="1" x14ac:dyDescent="0.25">
      <c r="R11966" s="263"/>
      <c r="T11966" s="276"/>
      <c r="U11966" s="284"/>
    </row>
    <row r="11967" spans="18:21" s="105" customFormat="1" x14ac:dyDescent="0.25">
      <c r="R11967" s="263"/>
      <c r="T11967" s="276"/>
      <c r="U11967" s="284"/>
    </row>
    <row r="11968" spans="18:21" s="105" customFormat="1" x14ac:dyDescent="0.25">
      <c r="R11968" s="263"/>
      <c r="T11968" s="276"/>
      <c r="U11968" s="284"/>
    </row>
    <row r="11969" spans="18:21" s="105" customFormat="1" x14ac:dyDescent="0.25">
      <c r="R11969" s="263"/>
      <c r="T11969" s="276"/>
      <c r="U11969" s="284"/>
    </row>
    <row r="11970" spans="18:21" s="105" customFormat="1" x14ac:dyDescent="0.25">
      <c r="R11970" s="263"/>
      <c r="T11970" s="276"/>
      <c r="U11970" s="284"/>
    </row>
    <row r="11971" spans="18:21" s="105" customFormat="1" x14ac:dyDescent="0.25">
      <c r="R11971" s="263"/>
      <c r="T11971" s="276"/>
      <c r="U11971" s="284"/>
    </row>
    <row r="11972" spans="18:21" s="105" customFormat="1" x14ac:dyDescent="0.25">
      <c r="R11972" s="263"/>
      <c r="T11972" s="276"/>
      <c r="U11972" s="284"/>
    </row>
    <row r="11973" spans="18:21" s="105" customFormat="1" x14ac:dyDescent="0.25">
      <c r="R11973" s="263"/>
      <c r="T11973" s="276"/>
      <c r="U11973" s="284"/>
    </row>
    <row r="11974" spans="18:21" s="105" customFormat="1" x14ac:dyDescent="0.25">
      <c r="R11974" s="263"/>
      <c r="T11974" s="276"/>
      <c r="U11974" s="284"/>
    </row>
    <row r="11975" spans="18:21" s="105" customFormat="1" x14ac:dyDescent="0.25">
      <c r="R11975" s="263"/>
      <c r="T11975" s="276"/>
      <c r="U11975" s="284"/>
    </row>
    <row r="11976" spans="18:21" s="105" customFormat="1" x14ac:dyDescent="0.25">
      <c r="R11976" s="263"/>
      <c r="T11976" s="276"/>
      <c r="U11976" s="284"/>
    </row>
    <row r="11977" spans="18:21" s="105" customFormat="1" x14ac:dyDescent="0.25">
      <c r="R11977" s="263"/>
      <c r="T11977" s="276"/>
      <c r="U11977" s="284"/>
    </row>
    <row r="11978" spans="18:21" s="105" customFormat="1" x14ac:dyDescent="0.25">
      <c r="R11978" s="263"/>
      <c r="T11978" s="276"/>
      <c r="U11978" s="284"/>
    </row>
    <row r="11979" spans="18:21" s="105" customFormat="1" x14ac:dyDescent="0.25">
      <c r="R11979" s="263"/>
      <c r="T11979" s="276"/>
      <c r="U11979" s="284"/>
    </row>
    <row r="11980" spans="18:21" s="105" customFormat="1" x14ac:dyDescent="0.25">
      <c r="R11980" s="263"/>
      <c r="T11980" s="276"/>
      <c r="U11980" s="284"/>
    </row>
    <row r="11981" spans="18:21" s="105" customFormat="1" x14ac:dyDescent="0.25">
      <c r="R11981" s="263"/>
      <c r="T11981" s="276"/>
      <c r="U11981" s="284"/>
    </row>
    <row r="11982" spans="18:21" s="105" customFormat="1" x14ac:dyDescent="0.25">
      <c r="R11982" s="263"/>
      <c r="T11982" s="276"/>
      <c r="U11982" s="284"/>
    </row>
    <row r="11983" spans="18:21" s="105" customFormat="1" x14ac:dyDescent="0.25">
      <c r="R11983" s="263"/>
      <c r="T11983" s="276"/>
      <c r="U11983" s="284"/>
    </row>
    <row r="11984" spans="18:21" s="105" customFormat="1" x14ac:dyDescent="0.25">
      <c r="R11984" s="263"/>
      <c r="T11984" s="276"/>
      <c r="U11984" s="284"/>
    </row>
    <row r="11985" spans="18:21" s="105" customFormat="1" x14ac:dyDescent="0.25">
      <c r="R11985" s="263"/>
      <c r="T11985" s="276"/>
      <c r="U11985" s="284"/>
    </row>
    <row r="11986" spans="18:21" s="105" customFormat="1" x14ac:dyDescent="0.25">
      <c r="R11986" s="263"/>
      <c r="T11986" s="276"/>
      <c r="U11986" s="284"/>
    </row>
    <row r="11987" spans="18:21" s="105" customFormat="1" x14ac:dyDescent="0.25">
      <c r="R11987" s="263"/>
      <c r="T11987" s="276"/>
      <c r="U11987" s="284"/>
    </row>
    <row r="11988" spans="18:21" s="105" customFormat="1" x14ac:dyDescent="0.25">
      <c r="R11988" s="263"/>
      <c r="T11988" s="276"/>
      <c r="U11988" s="284"/>
    </row>
    <row r="11989" spans="18:21" s="105" customFormat="1" x14ac:dyDescent="0.25">
      <c r="R11989" s="263"/>
      <c r="T11989" s="276"/>
      <c r="U11989" s="284"/>
    </row>
    <row r="11990" spans="18:21" s="105" customFormat="1" x14ac:dyDescent="0.25">
      <c r="R11990" s="263"/>
      <c r="T11990" s="276"/>
      <c r="U11990" s="284"/>
    </row>
    <row r="11991" spans="18:21" s="105" customFormat="1" x14ac:dyDescent="0.25">
      <c r="R11991" s="263"/>
      <c r="T11991" s="276"/>
      <c r="U11991" s="284"/>
    </row>
    <row r="11992" spans="18:21" s="105" customFormat="1" x14ac:dyDescent="0.25">
      <c r="R11992" s="263"/>
      <c r="T11992" s="276"/>
      <c r="U11992" s="284"/>
    </row>
    <row r="11993" spans="18:21" s="105" customFormat="1" x14ac:dyDescent="0.25">
      <c r="R11993" s="263"/>
      <c r="T11993" s="276"/>
      <c r="U11993" s="284"/>
    </row>
    <row r="11994" spans="18:21" s="105" customFormat="1" x14ac:dyDescent="0.25">
      <c r="R11994" s="263"/>
      <c r="T11994" s="276"/>
      <c r="U11994" s="284"/>
    </row>
    <row r="11995" spans="18:21" s="105" customFormat="1" x14ac:dyDescent="0.25">
      <c r="R11995" s="263"/>
      <c r="T11995" s="276"/>
      <c r="U11995" s="284"/>
    </row>
    <row r="11996" spans="18:21" s="105" customFormat="1" x14ac:dyDescent="0.25">
      <c r="R11996" s="263"/>
      <c r="T11996" s="276"/>
      <c r="U11996" s="284"/>
    </row>
    <row r="11997" spans="18:21" s="105" customFormat="1" x14ac:dyDescent="0.25">
      <c r="R11997" s="263"/>
      <c r="T11997" s="276"/>
      <c r="U11997" s="284"/>
    </row>
    <row r="11998" spans="18:21" s="105" customFormat="1" x14ac:dyDescent="0.25">
      <c r="R11998" s="263"/>
      <c r="T11998" s="276"/>
      <c r="U11998" s="284"/>
    </row>
    <row r="11999" spans="18:21" s="105" customFormat="1" x14ac:dyDescent="0.25">
      <c r="R11999" s="263"/>
      <c r="T11999" s="276"/>
      <c r="U11999" s="284"/>
    </row>
    <row r="12000" spans="18:21" s="105" customFormat="1" x14ac:dyDescent="0.25">
      <c r="R12000" s="263"/>
      <c r="T12000" s="276"/>
      <c r="U12000" s="284"/>
    </row>
    <row r="12001" spans="18:21" s="105" customFormat="1" x14ac:dyDescent="0.25">
      <c r="R12001" s="263"/>
      <c r="T12001" s="276"/>
      <c r="U12001" s="284"/>
    </row>
    <row r="12002" spans="18:21" s="105" customFormat="1" x14ac:dyDescent="0.25">
      <c r="R12002" s="263"/>
      <c r="T12002" s="276"/>
      <c r="U12002" s="284"/>
    </row>
    <row r="12003" spans="18:21" s="105" customFormat="1" x14ac:dyDescent="0.25">
      <c r="R12003" s="263"/>
      <c r="T12003" s="276"/>
      <c r="U12003" s="284"/>
    </row>
    <row r="12004" spans="18:21" s="105" customFormat="1" x14ac:dyDescent="0.25">
      <c r="R12004" s="263"/>
      <c r="T12004" s="276"/>
      <c r="U12004" s="284"/>
    </row>
    <row r="12005" spans="18:21" s="105" customFormat="1" x14ac:dyDescent="0.25">
      <c r="R12005" s="263"/>
      <c r="T12005" s="276"/>
      <c r="U12005" s="284"/>
    </row>
    <row r="12006" spans="18:21" s="105" customFormat="1" x14ac:dyDescent="0.25">
      <c r="R12006" s="263"/>
      <c r="T12006" s="276"/>
      <c r="U12006" s="284"/>
    </row>
    <row r="12007" spans="18:21" s="105" customFormat="1" x14ac:dyDescent="0.25">
      <c r="R12007" s="263"/>
      <c r="T12007" s="276"/>
      <c r="U12007" s="284"/>
    </row>
    <row r="12008" spans="18:21" s="105" customFormat="1" x14ac:dyDescent="0.25">
      <c r="R12008" s="263"/>
      <c r="T12008" s="276"/>
      <c r="U12008" s="284"/>
    </row>
    <row r="12009" spans="18:21" s="105" customFormat="1" x14ac:dyDescent="0.25">
      <c r="R12009" s="263"/>
      <c r="T12009" s="276"/>
      <c r="U12009" s="284"/>
    </row>
    <row r="12010" spans="18:21" s="105" customFormat="1" x14ac:dyDescent="0.25">
      <c r="R12010" s="263"/>
      <c r="T12010" s="276"/>
      <c r="U12010" s="284"/>
    </row>
    <row r="12011" spans="18:21" s="105" customFormat="1" x14ac:dyDescent="0.25">
      <c r="R12011" s="263"/>
      <c r="T12011" s="276"/>
      <c r="U12011" s="284"/>
    </row>
    <row r="12012" spans="18:21" s="105" customFormat="1" x14ac:dyDescent="0.25">
      <c r="R12012" s="263"/>
      <c r="T12012" s="276"/>
      <c r="U12012" s="284"/>
    </row>
    <row r="12013" spans="18:21" s="105" customFormat="1" x14ac:dyDescent="0.25">
      <c r="R12013" s="263"/>
      <c r="T12013" s="276"/>
      <c r="U12013" s="284"/>
    </row>
    <row r="12014" spans="18:21" s="105" customFormat="1" x14ac:dyDescent="0.25">
      <c r="R12014" s="263"/>
      <c r="T12014" s="276"/>
      <c r="U12014" s="284"/>
    </row>
    <row r="12015" spans="18:21" s="105" customFormat="1" x14ac:dyDescent="0.25">
      <c r="R12015" s="263"/>
      <c r="T12015" s="276"/>
      <c r="U12015" s="284"/>
    </row>
    <row r="12016" spans="18:21" s="105" customFormat="1" x14ac:dyDescent="0.25">
      <c r="R12016" s="263"/>
      <c r="T12016" s="276"/>
      <c r="U12016" s="284"/>
    </row>
    <row r="12017" spans="18:21" s="105" customFormat="1" x14ac:dyDescent="0.25">
      <c r="R12017" s="263"/>
      <c r="T12017" s="276"/>
      <c r="U12017" s="284"/>
    </row>
    <row r="12018" spans="18:21" s="105" customFormat="1" x14ac:dyDescent="0.25">
      <c r="R12018" s="263"/>
      <c r="T12018" s="276"/>
      <c r="U12018" s="284"/>
    </row>
    <row r="12019" spans="18:21" s="105" customFormat="1" x14ac:dyDescent="0.25">
      <c r="R12019" s="263"/>
      <c r="T12019" s="276"/>
      <c r="U12019" s="284"/>
    </row>
    <row r="12020" spans="18:21" s="105" customFormat="1" x14ac:dyDescent="0.25">
      <c r="R12020" s="263"/>
      <c r="T12020" s="276"/>
      <c r="U12020" s="284"/>
    </row>
    <row r="12021" spans="18:21" s="105" customFormat="1" x14ac:dyDescent="0.25">
      <c r="R12021" s="263"/>
      <c r="T12021" s="276"/>
      <c r="U12021" s="284"/>
    </row>
    <row r="12022" spans="18:21" s="105" customFormat="1" x14ac:dyDescent="0.25">
      <c r="R12022" s="263"/>
      <c r="T12022" s="276"/>
      <c r="U12022" s="284"/>
    </row>
    <row r="12023" spans="18:21" s="105" customFormat="1" x14ac:dyDescent="0.25">
      <c r="R12023" s="263"/>
      <c r="T12023" s="276"/>
      <c r="U12023" s="284"/>
    </row>
    <row r="12024" spans="18:21" s="105" customFormat="1" x14ac:dyDescent="0.25">
      <c r="R12024" s="263"/>
      <c r="T12024" s="276"/>
      <c r="U12024" s="284"/>
    </row>
    <row r="12025" spans="18:21" s="105" customFormat="1" x14ac:dyDescent="0.25">
      <c r="R12025" s="263"/>
      <c r="T12025" s="276"/>
      <c r="U12025" s="284"/>
    </row>
    <row r="12026" spans="18:21" s="105" customFormat="1" x14ac:dyDescent="0.25">
      <c r="R12026" s="263"/>
      <c r="T12026" s="276"/>
      <c r="U12026" s="284"/>
    </row>
    <row r="12027" spans="18:21" s="105" customFormat="1" x14ac:dyDescent="0.25">
      <c r="R12027" s="263"/>
      <c r="T12027" s="276"/>
      <c r="U12027" s="284"/>
    </row>
    <row r="12028" spans="18:21" s="105" customFormat="1" x14ac:dyDescent="0.25">
      <c r="R12028" s="263"/>
      <c r="T12028" s="276"/>
      <c r="U12028" s="284"/>
    </row>
    <row r="12029" spans="18:21" s="105" customFormat="1" x14ac:dyDescent="0.25">
      <c r="R12029" s="263"/>
      <c r="T12029" s="276"/>
      <c r="U12029" s="284"/>
    </row>
    <row r="12030" spans="18:21" s="105" customFormat="1" x14ac:dyDescent="0.25">
      <c r="R12030" s="263"/>
      <c r="T12030" s="276"/>
      <c r="U12030" s="284"/>
    </row>
    <row r="12031" spans="18:21" s="105" customFormat="1" x14ac:dyDescent="0.25">
      <c r="R12031" s="263"/>
      <c r="T12031" s="276"/>
      <c r="U12031" s="284"/>
    </row>
    <row r="12032" spans="18:21" s="105" customFormat="1" x14ac:dyDescent="0.25">
      <c r="R12032" s="263"/>
      <c r="T12032" s="276"/>
      <c r="U12032" s="284"/>
    </row>
    <row r="12033" spans="18:21" s="105" customFormat="1" x14ac:dyDescent="0.25">
      <c r="R12033" s="263"/>
      <c r="T12033" s="276"/>
      <c r="U12033" s="284"/>
    </row>
    <row r="12034" spans="18:21" s="105" customFormat="1" x14ac:dyDescent="0.25">
      <c r="R12034" s="263"/>
      <c r="T12034" s="276"/>
      <c r="U12034" s="284"/>
    </row>
    <row r="12035" spans="18:21" s="105" customFormat="1" x14ac:dyDescent="0.25">
      <c r="R12035" s="263"/>
      <c r="T12035" s="276"/>
      <c r="U12035" s="284"/>
    </row>
    <row r="12036" spans="18:21" s="105" customFormat="1" x14ac:dyDescent="0.25">
      <c r="R12036" s="263"/>
      <c r="T12036" s="276"/>
      <c r="U12036" s="284"/>
    </row>
    <row r="12037" spans="18:21" s="105" customFormat="1" x14ac:dyDescent="0.25">
      <c r="R12037" s="263"/>
      <c r="T12037" s="276"/>
      <c r="U12037" s="284"/>
    </row>
    <row r="12038" spans="18:21" s="105" customFormat="1" x14ac:dyDescent="0.25">
      <c r="R12038" s="263"/>
      <c r="T12038" s="276"/>
      <c r="U12038" s="284"/>
    </row>
    <row r="12039" spans="18:21" s="105" customFormat="1" x14ac:dyDescent="0.25">
      <c r="R12039" s="263"/>
      <c r="T12039" s="276"/>
      <c r="U12039" s="284"/>
    </row>
    <row r="12040" spans="18:21" s="105" customFormat="1" x14ac:dyDescent="0.25">
      <c r="R12040" s="263"/>
      <c r="T12040" s="276"/>
      <c r="U12040" s="284"/>
    </row>
    <row r="12041" spans="18:21" s="105" customFormat="1" x14ac:dyDescent="0.25">
      <c r="R12041" s="263"/>
      <c r="T12041" s="276"/>
      <c r="U12041" s="284"/>
    </row>
    <row r="12042" spans="18:21" s="105" customFormat="1" x14ac:dyDescent="0.25">
      <c r="R12042" s="263"/>
      <c r="T12042" s="276"/>
      <c r="U12042" s="284"/>
    </row>
    <row r="12043" spans="18:21" s="105" customFormat="1" x14ac:dyDescent="0.25">
      <c r="R12043" s="263"/>
      <c r="T12043" s="276"/>
      <c r="U12043" s="284"/>
    </row>
    <row r="12044" spans="18:21" s="105" customFormat="1" x14ac:dyDescent="0.25">
      <c r="R12044" s="263"/>
      <c r="T12044" s="276"/>
      <c r="U12044" s="284"/>
    </row>
    <row r="12045" spans="18:21" s="105" customFormat="1" x14ac:dyDescent="0.25">
      <c r="R12045" s="263"/>
      <c r="T12045" s="276"/>
      <c r="U12045" s="284"/>
    </row>
    <row r="12046" spans="18:21" s="105" customFormat="1" x14ac:dyDescent="0.25">
      <c r="R12046" s="263"/>
      <c r="T12046" s="276"/>
      <c r="U12046" s="284"/>
    </row>
    <row r="12047" spans="18:21" s="105" customFormat="1" x14ac:dyDescent="0.25">
      <c r="R12047" s="263"/>
      <c r="T12047" s="276"/>
      <c r="U12047" s="284"/>
    </row>
    <row r="12048" spans="18:21" s="105" customFormat="1" x14ac:dyDescent="0.25">
      <c r="R12048" s="263"/>
      <c r="T12048" s="276"/>
      <c r="U12048" s="284"/>
    </row>
    <row r="12049" spans="18:21" s="105" customFormat="1" x14ac:dyDescent="0.25">
      <c r="R12049" s="263"/>
      <c r="T12049" s="276"/>
      <c r="U12049" s="284"/>
    </row>
    <row r="12050" spans="18:21" s="105" customFormat="1" x14ac:dyDescent="0.25">
      <c r="R12050" s="263"/>
      <c r="T12050" s="276"/>
      <c r="U12050" s="284"/>
    </row>
    <row r="12051" spans="18:21" s="105" customFormat="1" x14ac:dyDescent="0.25">
      <c r="R12051" s="263"/>
      <c r="T12051" s="276"/>
      <c r="U12051" s="284"/>
    </row>
    <row r="12052" spans="18:21" s="105" customFormat="1" x14ac:dyDescent="0.25">
      <c r="R12052" s="263"/>
      <c r="T12052" s="276"/>
      <c r="U12052" s="284"/>
    </row>
    <row r="12053" spans="18:21" s="105" customFormat="1" x14ac:dyDescent="0.25">
      <c r="R12053" s="263"/>
      <c r="T12053" s="276"/>
      <c r="U12053" s="284"/>
    </row>
    <row r="12054" spans="18:21" s="105" customFormat="1" x14ac:dyDescent="0.25">
      <c r="R12054" s="263"/>
      <c r="T12054" s="276"/>
      <c r="U12054" s="284"/>
    </row>
    <row r="12055" spans="18:21" s="105" customFormat="1" x14ac:dyDescent="0.25">
      <c r="R12055" s="263"/>
      <c r="T12055" s="276"/>
      <c r="U12055" s="284"/>
    </row>
    <row r="12056" spans="18:21" s="105" customFormat="1" x14ac:dyDescent="0.25">
      <c r="R12056" s="263"/>
      <c r="T12056" s="276"/>
      <c r="U12056" s="284"/>
    </row>
    <row r="12057" spans="18:21" s="105" customFormat="1" x14ac:dyDescent="0.25">
      <c r="R12057" s="263"/>
      <c r="T12057" s="276"/>
      <c r="U12057" s="284"/>
    </row>
    <row r="12058" spans="18:21" s="105" customFormat="1" x14ac:dyDescent="0.25">
      <c r="R12058" s="263"/>
      <c r="T12058" s="276"/>
      <c r="U12058" s="284"/>
    </row>
    <row r="12059" spans="18:21" s="105" customFormat="1" x14ac:dyDescent="0.25">
      <c r="R12059" s="263"/>
      <c r="T12059" s="276"/>
      <c r="U12059" s="284"/>
    </row>
    <row r="12060" spans="18:21" s="105" customFormat="1" x14ac:dyDescent="0.25">
      <c r="R12060" s="263"/>
      <c r="T12060" s="276"/>
      <c r="U12060" s="284"/>
    </row>
    <row r="12061" spans="18:21" s="105" customFormat="1" x14ac:dyDescent="0.25">
      <c r="R12061" s="263"/>
      <c r="T12061" s="276"/>
      <c r="U12061" s="284"/>
    </row>
    <row r="12062" spans="18:21" s="105" customFormat="1" x14ac:dyDescent="0.25">
      <c r="R12062" s="263"/>
      <c r="T12062" s="276"/>
      <c r="U12062" s="284"/>
    </row>
    <row r="12063" spans="18:21" s="105" customFormat="1" x14ac:dyDescent="0.25">
      <c r="R12063" s="263"/>
      <c r="T12063" s="276"/>
      <c r="U12063" s="284"/>
    </row>
    <row r="12064" spans="18:21" s="105" customFormat="1" x14ac:dyDescent="0.25">
      <c r="R12064" s="263"/>
      <c r="T12064" s="276"/>
      <c r="U12064" s="284"/>
    </row>
    <row r="12065" spans="18:21" s="105" customFormat="1" x14ac:dyDescent="0.25">
      <c r="R12065" s="263"/>
      <c r="T12065" s="276"/>
      <c r="U12065" s="284"/>
    </row>
    <row r="12066" spans="18:21" s="105" customFormat="1" x14ac:dyDescent="0.25">
      <c r="R12066" s="263"/>
      <c r="T12066" s="276"/>
      <c r="U12066" s="284"/>
    </row>
    <row r="12067" spans="18:21" s="105" customFormat="1" x14ac:dyDescent="0.25">
      <c r="R12067" s="263"/>
      <c r="T12067" s="276"/>
      <c r="U12067" s="284"/>
    </row>
    <row r="12068" spans="18:21" s="105" customFormat="1" x14ac:dyDescent="0.25">
      <c r="R12068" s="263"/>
      <c r="T12068" s="276"/>
      <c r="U12068" s="284"/>
    </row>
    <row r="12069" spans="18:21" s="105" customFormat="1" x14ac:dyDescent="0.25">
      <c r="R12069" s="263"/>
      <c r="T12069" s="276"/>
      <c r="U12069" s="284"/>
    </row>
    <row r="12070" spans="18:21" s="105" customFormat="1" x14ac:dyDescent="0.25">
      <c r="R12070" s="263"/>
      <c r="T12070" s="276"/>
      <c r="U12070" s="284"/>
    </row>
    <row r="12071" spans="18:21" s="105" customFormat="1" x14ac:dyDescent="0.25">
      <c r="R12071" s="263"/>
      <c r="T12071" s="276"/>
      <c r="U12071" s="284"/>
    </row>
    <row r="12072" spans="18:21" s="105" customFormat="1" x14ac:dyDescent="0.25">
      <c r="R12072" s="263"/>
      <c r="T12072" s="276"/>
      <c r="U12072" s="284"/>
    </row>
    <row r="12073" spans="18:21" s="105" customFormat="1" x14ac:dyDescent="0.25">
      <c r="R12073" s="263"/>
      <c r="T12073" s="276"/>
      <c r="U12073" s="284"/>
    </row>
    <row r="12074" spans="18:21" s="105" customFormat="1" x14ac:dyDescent="0.25">
      <c r="R12074" s="263"/>
      <c r="T12074" s="276"/>
      <c r="U12074" s="284"/>
    </row>
    <row r="12075" spans="18:21" s="105" customFormat="1" x14ac:dyDescent="0.25">
      <c r="R12075" s="263"/>
      <c r="T12075" s="276"/>
      <c r="U12075" s="284"/>
    </row>
    <row r="12076" spans="18:21" s="105" customFormat="1" x14ac:dyDescent="0.25">
      <c r="R12076" s="263"/>
      <c r="T12076" s="276"/>
      <c r="U12076" s="284"/>
    </row>
    <row r="12077" spans="18:21" s="105" customFormat="1" x14ac:dyDescent="0.25">
      <c r="R12077" s="263"/>
      <c r="T12077" s="276"/>
      <c r="U12077" s="284"/>
    </row>
    <row r="12078" spans="18:21" s="105" customFormat="1" x14ac:dyDescent="0.25">
      <c r="R12078" s="263"/>
      <c r="T12078" s="276"/>
      <c r="U12078" s="284"/>
    </row>
    <row r="12079" spans="18:21" s="105" customFormat="1" x14ac:dyDescent="0.25">
      <c r="R12079" s="263"/>
      <c r="T12079" s="276"/>
      <c r="U12079" s="284"/>
    </row>
    <row r="12080" spans="18:21" s="105" customFormat="1" x14ac:dyDescent="0.25">
      <c r="R12080" s="263"/>
      <c r="T12080" s="276"/>
      <c r="U12080" s="284"/>
    </row>
    <row r="12081" spans="18:21" s="105" customFormat="1" x14ac:dyDescent="0.25">
      <c r="R12081" s="263"/>
      <c r="T12081" s="276"/>
      <c r="U12081" s="284"/>
    </row>
    <row r="12082" spans="18:21" s="105" customFormat="1" x14ac:dyDescent="0.25">
      <c r="R12082" s="263"/>
      <c r="T12082" s="276"/>
      <c r="U12082" s="284"/>
    </row>
    <row r="12083" spans="18:21" s="105" customFormat="1" x14ac:dyDescent="0.25">
      <c r="R12083" s="263"/>
      <c r="T12083" s="276"/>
      <c r="U12083" s="284"/>
    </row>
    <row r="12084" spans="18:21" s="105" customFormat="1" x14ac:dyDescent="0.25">
      <c r="R12084" s="263"/>
      <c r="T12084" s="276"/>
      <c r="U12084" s="284"/>
    </row>
    <row r="12085" spans="18:21" s="105" customFormat="1" x14ac:dyDescent="0.25">
      <c r="R12085" s="263"/>
      <c r="T12085" s="276"/>
      <c r="U12085" s="284"/>
    </row>
    <row r="12086" spans="18:21" s="105" customFormat="1" x14ac:dyDescent="0.25">
      <c r="R12086" s="263"/>
      <c r="T12086" s="276"/>
      <c r="U12086" s="284"/>
    </row>
    <row r="12087" spans="18:21" s="105" customFormat="1" x14ac:dyDescent="0.25">
      <c r="R12087" s="263"/>
      <c r="T12087" s="276"/>
      <c r="U12087" s="284"/>
    </row>
    <row r="12088" spans="18:21" s="105" customFormat="1" x14ac:dyDescent="0.25">
      <c r="R12088" s="263"/>
      <c r="T12088" s="276"/>
      <c r="U12088" s="284"/>
    </row>
    <row r="12089" spans="18:21" s="105" customFormat="1" x14ac:dyDescent="0.25">
      <c r="R12089" s="263"/>
      <c r="T12089" s="276"/>
      <c r="U12089" s="284"/>
    </row>
    <row r="12090" spans="18:21" s="105" customFormat="1" x14ac:dyDescent="0.25">
      <c r="R12090" s="263"/>
      <c r="T12090" s="276"/>
      <c r="U12090" s="284"/>
    </row>
    <row r="12091" spans="18:21" s="105" customFormat="1" x14ac:dyDescent="0.25">
      <c r="R12091" s="263"/>
      <c r="T12091" s="276"/>
      <c r="U12091" s="284"/>
    </row>
    <row r="12092" spans="18:21" s="105" customFormat="1" x14ac:dyDescent="0.25">
      <c r="R12092" s="263"/>
      <c r="T12092" s="276"/>
      <c r="U12092" s="284"/>
    </row>
    <row r="12093" spans="18:21" s="105" customFormat="1" x14ac:dyDescent="0.25">
      <c r="R12093" s="263"/>
      <c r="T12093" s="276"/>
      <c r="U12093" s="284"/>
    </row>
    <row r="12094" spans="18:21" s="105" customFormat="1" x14ac:dyDescent="0.25">
      <c r="R12094" s="263"/>
      <c r="T12094" s="276"/>
      <c r="U12094" s="284"/>
    </row>
    <row r="12095" spans="18:21" s="105" customFormat="1" x14ac:dyDescent="0.25">
      <c r="R12095" s="263"/>
      <c r="T12095" s="276"/>
      <c r="U12095" s="284"/>
    </row>
    <row r="12096" spans="18:21" s="105" customFormat="1" x14ac:dyDescent="0.25">
      <c r="R12096" s="263"/>
      <c r="T12096" s="276"/>
      <c r="U12096" s="284"/>
    </row>
    <row r="12097" spans="18:21" s="105" customFormat="1" x14ac:dyDescent="0.25">
      <c r="R12097" s="263"/>
      <c r="T12097" s="276"/>
      <c r="U12097" s="284"/>
    </row>
    <row r="12098" spans="18:21" s="105" customFormat="1" x14ac:dyDescent="0.25">
      <c r="R12098" s="263"/>
      <c r="T12098" s="276"/>
      <c r="U12098" s="284"/>
    </row>
    <row r="12099" spans="18:21" s="105" customFormat="1" x14ac:dyDescent="0.25">
      <c r="R12099" s="263"/>
      <c r="T12099" s="276"/>
      <c r="U12099" s="284"/>
    </row>
    <row r="12100" spans="18:21" s="105" customFormat="1" x14ac:dyDescent="0.25">
      <c r="R12100" s="263"/>
      <c r="T12100" s="276"/>
      <c r="U12100" s="284"/>
    </row>
    <row r="12101" spans="18:21" s="105" customFormat="1" x14ac:dyDescent="0.25">
      <c r="R12101" s="263"/>
      <c r="T12101" s="276"/>
      <c r="U12101" s="284"/>
    </row>
    <row r="12102" spans="18:21" s="105" customFormat="1" x14ac:dyDescent="0.25">
      <c r="R12102" s="263"/>
      <c r="T12102" s="276"/>
      <c r="U12102" s="284"/>
    </row>
    <row r="12103" spans="18:21" s="105" customFormat="1" x14ac:dyDescent="0.25">
      <c r="R12103" s="263"/>
      <c r="T12103" s="276"/>
      <c r="U12103" s="284"/>
    </row>
    <row r="12104" spans="18:21" s="105" customFormat="1" x14ac:dyDescent="0.25">
      <c r="R12104" s="263"/>
      <c r="T12104" s="276"/>
      <c r="U12104" s="284"/>
    </row>
    <row r="12105" spans="18:21" s="105" customFormat="1" x14ac:dyDescent="0.25">
      <c r="R12105" s="263"/>
      <c r="T12105" s="276"/>
      <c r="U12105" s="284"/>
    </row>
    <row r="12106" spans="18:21" s="105" customFormat="1" x14ac:dyDescent="0.25">
      <c r="R12106" s="263"/>
      <c r="T12106" s="276"/>
      <c r="U12106" s="284"/>
    </row>
    <row r="12107" spans="18:21" s="105" customFormat="1" x14ac:dyDescent="0.25">
      <c r="R12107" s="263"/>
      <c r="T12107" s="276"/>
      <c r="U12107" s="284"/>
    </row>
    <row r="12108" spans="18:21" s="105" customFormat="1" x14ac:dyDescent="0.25">
      <c r="R12108" s="263"/>
      <c r="T12108" s="276"/>
      <c r="U12108" s="284"/>
    </row>
    <row r="12109" spans="18:21" s="105" customFormat="1" x14ac:dyDescent="0.25">
      <c r="R12109" s="263"/>
      <c r="T12109" s="276"/>
      <c r="U12109" s="284"/>
    </row>
    <row r="12110" spans="18:21" s="105" customFormat="1" x14ac:dyDescent="0.25">
      <c r="R12110" s="263"/>
      <c r="T12110" s="276"/>
      <c r="U12110" s="284"/>
    </row>
    <row r="12111" spans="18:21" s="105" customFormat="1" x14ac:dyDescent="0.25">
      <c r="R12111" s="263"/>
      <c r="T12111" s="276"/>
      <c r="U12111" s="284"/>
    </row>
    <row r="12112" spans="18:21" s="105" customFormat="1" x14ac:dyDescent="0.25">
      <c r="R12112" s="263"/>
      <c r="T12112" s="276"/>
      <c r="U12112" s="284"/>
    </row>
    <row r="12113" spans="18:21" s="105" customFormat="1" x14ac:dyDescent="0.25">
      <c r="R12113" s="263"/>
      <c r="T12113" s="276"/>
      <c r="U12113" s="284"/>
    </row>
    <row r="12114" spans="18:21" s="105" customFormat="1" x14ac:dyDescent="0.25">
      <c r="R12114" s="263"/>
      <c r="T12114" s="276"/>
      <c r="U12114" s="284"/>
    </row>
    <row r="12115" spans="18:21" s="105" customFormat="1" x14ac:dyDescent="0.25">
      <c r="R12115" s="263"/>
      <c r="T12115" s="276"/>
      <c r="U12115" s="284"/>
    </row>
    <row r="12116" spans="18:21" s="105" customFormat="1" x14ac:dyDescent="0.25">
      <c r="R12116" s="263"/>
      <c r="T12116" s="276"/>
      <c r="U12116" s="284"/>
    </row>
    <row r="12117" spans="18:21" s="105" customFormat="1" x14ac:dyDescent="0.25">
      <c r="R12117" s="263"/>
      <c r="T12117" s="276"/>
      <c r="U12117" s="284"/>
    </row>
    <row r="12118" spans="18:21" s="105" customFormat="1" x14ac:dyDescent="0.25">
      <c r="R12118" s="263"/>
      <c r="T12118" s="276"/>
      <c r="U12118" s="284"/>
    </row>
    <row r="12119" spans="18:21" s="105" customFormat="1" x14ac:dyDescent="0.25">
      <c r="R12119" s="263"/>
      <c r="T12119" s="276"/>
      <c r="U12119" s="284"/>
    </row>
    <row r="12120" spans="18:21" s="105" customFormat="1" x14ac:dyDescent="0.25">
      <c r="R12120" s="263"/>
      <c r="T12120" s="276"/>
      <c r="U12120" s="284"/>
    </row>
    <row r="12121" spans="18:21" s="105" customFormat="1" x14ac:dyDescent="0.25">
      <c r="R12121" s="263"/>
      <c r="T12121" s="276"/>
      <c r="U12121" s="284"/>
    </row>
    <row r="12122" spans="18:21" s="105" customFormat="1" x14ac:dyDescent="0.25">
      <c r="R12122" s="263"/>
      <c r="T12122" s="276"/>
      <c r="U12122" s="284"/>
    </row>
    <row r="12123" spans="18:21" s="105" customFormat="1" x14ac:dyDescent="0.25">
      <c r="R12123" s="263"/>
      <c r="T12123" s="276"/>
      <c r="U12123" s="284"/>
    </row>
    <row r="12124" spans="18:21" s="105" customFormat="1" x14ac:dyDescent="0.25">
      <c r="R12124" s="263"/>
      <c r="T12124" s="276"/>
      <c r="U12124" s="284"/>
    </row>
    <row r="12125" spans="18:21" s="105" customFormat="1" x14ac:dyDescent="0.25">
      <c r="R12125" s="263"/>
      <c r="T12125" s="276"/>
      <c r="U12125" s="284"/>
    </row>
    <row r="12126" spans="18:21" s="105" customFormat="1" x14ac:dyDescent="0.25">
      <c r="R12126" s="263"/>
      <c r="T12126" s="276"/>
      <c r="U12126" s="284"/>
    </row>
    <row r="12127" spans="18:21" s="105" customFormat="1" x14ac:dyDescent="0.25">
      <c r="R12127" s="263"/>
      <c r="T12127" s="276"/>
      <c r="U12127" s="284"/>
    </row>
    <row r="12128" spans="18:21" s="105" customFormat="1" x14ac:dyDescent="0.25">
      <c r="R12128" s="263"/>
      <c r="T12128" s="276"/>
      <c r="U12128" s="284"/>
    </row>
    <row r="12129" spans="18:21" s="105" customFormat="1" x14ac:dyDescent="0.25">
      <c r="R12129" s="263"/>
      <c r="T12129" s="276"/>
      <c r="U12129" s="284"/>
    </row>
    <row r="12130" spans="18:21" s="105" customFormat="1" x14ac:dyDescent="0.25">
      <c r="R12130" s="263"/>
      <c r="T12130" s="276"/>
      <c r="U12130" s="284"/>
    </row>
    <row r="12131" spans="18:21" s="105" customFormat="1" x14ac:dyDescent="0.25">
      <c r="R12131" s="263"/>
      <c r="T12131" s="276"/>
      <c r="U12131" s="284"/>
    </row>
    <row r="12132" spans="18:21" s="105" customFormat="1" x14ac:dyDescent="0.25">
      <c r="R12132" s="263"/>
      <c r="T12132" s="276"/>
      <c r="U12132" s="284"/>
    </row>
    <row r="12133" spans="18:21" s="105" customFormat="1" x14ac:dyDescent="0.25">
      <c r="R12133" s="263"/>
      <c r="T12133" s="276"/>
      <c r="U12133" s="284"/>
    </row>
    <row r="12134" spans="18:21" s="105" customFormat="1" x14ac:dyDescent="0.25">
      <c r="R12134" s="263"/>
      <c r="T12134" s="276"/>
      <c r="U12134" s="284"/>
    </row>
    <row r="12135" spans="18:21" s="105" customFormat="1" x14ac:dyDescent="0.25">
      <c r="R12135" s="263"/>
      <c r="T12135" s="276"/>
      <c r="U12135" s="284"/>
    </row>
    <row r="12136" spans="18:21" s="105" customFormat="1" x14ac:dyDescent="0.25">
      <c r="R12136" s="263"/>
      <c r="T12136" s="276"/>
      <c r="U12136" s="284"/>
    </row>
    <row r="12137" spans="18:21" s="105" customFormat="1" x14ac:dyDescent="0.25">
      <c r="R12137" s="263"/>
      <c r="T12137" s="276"/>
      <c r="U12137" s="284"/>
    </row>
    <row r="12138" spans="18:21" s="105" customFormat="1" x14ac:dyDescent="0.25">
      <c r="R12138" s="263"/>
      <c r="T12138" s="276"/>
      <c r="U12138" s="284"/>
    </row>
    <row r="12139" spans="18:21" s="105" customFormat="1" x14ac:dyDescent="0.25">
      <c r="R12139" s="263"/>
      <c r="T12139" s="276"/>
      <c r="U12139" s="284"/>
    </row>
    <row r="12140" spans="18:21" s="105" customFormat="1" x14ac:dyDescent="0.25">
      <c r="R12140" s="263"/>
      <c r="T12140" s="276"/>
      <c r="U12140" s="284"/>
    </row>
    <row r="12141" spans="18:21" s="105" customFormat="1" x14ac:dyDescent="0.25">
      <c r="R12141" s="263"/>
      <c r="T12141" s="276"/>
      <c r="U12141" s="284"/>
    </row>
    <row r="12142" spans="18:21" s="105" customFormat="1" x14ac:dyDescent="0.25">
      <c r="R12142" s="263"/>
      <c r="T12142" s="276"/>
      <c r="U12142" s="284"/>
    </row>
    <row r="12143" spans="18:21" s="105" customFormat="1" x14ac:dyDescent="0.25">
      <c r="R12143" s="263"/>
      <c r="T12143" s="276"/>
      <c r="U12143" s="284"/>
    </row>
    <row r="12144" spans="18:21" s="105" customFormat="1" x14ac:dyDescent="0.25">
      <c r="R12144" s="263"/>
      <c r="T12144" s="276"/>
      <c r="U12144" s="284"/>
    </row>
    <row r="12145" spans="18:21" s="105" customFormat="1" x14ac:dyDescent="0.25">
      <c r="R12145" s="263"/>
      <c r="T12145" s="276"/>
      <c r="U12145" s="284"/>
    </row>
    <row r="12146" spans="18:21" s="105" customFormat="1" x14ac:dyDescent="0.25">
      <c r="R12146" s="263"/>
      <c r="T12146" s="276"/>
      <c r="U12146" s="284"/>
    </row>
    <row r="12147" spans="18:21" s="105" customFormat="1" x14ac:dyDescent="0.25">
      <c r="R12147" s="263"/>
      <c r="T12147" s="276"/>
      <c r="U12147" s="284"/>
    </row>
    <row r="12148" spans="18:21" s="105" customFormat="1" x14ac:dyDescent="0.25">
      <c r="R12148" s="263"/>
      <c r="T12148" s="276"/>
      <c r="U12148" s="284"/>
    </row>
    <row r="12149" spans="18:21" s="105" customFormat="1" x14ac:dyDescent="0.25">
      <c r="R12149" s="263"/>
      <c r="T12149" s="276"/>
      <c r="U12149" s="284"/>
    </row>
    <row r="12150" spans="18:21" s="105" customFormat="1" x14ac:dyDescent="0.25">
      <c r="R12150" s="263"/>
      <c r="T12150" s="276"/>
      <c r="U12150" s="284"/>
    </row>
    <row r="12151" spans="18:21" s="105" customFormat="1" x14ac:dyDescent="0.25">
      <c r="R12151" s="263"/>
      <c r="T12151" s="276"/>
      <c r="U12151" s="284"/>
    </row>
    <row r="12152" spans="18:21" s="105" customFormat="1" x14ac:dyDescent="0.25">
      <c r="R12152" s="263"/>
      <c r="T12152" s="276"/>
      <c r="U12152" s="284"/>
    </row>
    <row r="12153" spans="18:21" s="105" customFormat="1" x14ac:dyDescent="0.25">
      <c r="R12153" s="263"/>
      <c r="T12153" s="276"/>
      <c r="U12153" s="284"/>
    </row>
    <row r="12154" spans="18:21" s="105" customFormat="1" x14ac:dyDescent="0.25">
      <c r="R12154" s="263"/>
      <c r="T12154" s="276"/>
      <c r="U12154" s="284"/>
    </row>
    <row r="12155" spans="18:21" s="105" customFormat="1" x14ac:dyDescent="0.25">
      <c r="R12155" s="263"/>
      <c r="T12155" s="276"/>
      <c r="U12155" s="284"/>
    </row>
    <row r="12156" spans="18:21" s="105" customFormat="1" x14ac:dyDescent="0.25">
      <c r="R12156" s="263"/>
      <c r="T12156" s="276"/>
      <c r="U12156" s="284"/>
    </row>
    <row r="12157" spans="18:21" s="105" customFormat="1" x14ac:dyDescent="0.25">
      <c r="R12157" s="263"/>
      <c r="T12157" s="276"/>
      <c r="U12157" s="284"/>
    </row>
    <row r="12158" spans="18:21" s="105" customFormat="1" x14ac:dyDescent="0.25">
      <c r="R12158" s="263"/>
      <c r="T12158" s="276"/>
      <c r="U12158" s="284"/>
    </row>
    <row r="12159" spans="18:21" s="105" customFormat="1" x14ac:dyDescent="0.25">
      <c r="R12159" s="263"/>
      <c r="T12159" s="276"/>
      <c r="U12159" s="284"/>
    </row>
    <row r="12160" spans="18:21" s="105" customFormat="1" x14ac:dyDescent="0.25">
      <c r="R12160" s="263"/>
      <c r="T12160" s="276"/>
      <c r="U12160" s="284"/>
    </row>
    <row r="12161" spans="18:21" s="105" customFormat="1" x14ac:dyDescent="0.25">
      <c r="R12161" s="263"/>
      <c r="T12161" s="276"/>
      <c r="U12161" s="284"/>
    </row>
    <row r="12162" spans="18:21" s="105" customFormat="1" x14ac:dyDescent="0.25">
      <c r="R12162" s="263"/>
      <c r="T12162" s="276"/>
      <c r="U12162" s="284"/>
    </row>
    <row r="12163" spans="18:21" s="105" customFormat="1" x14ac:dyDescent="0.25">
      <c r="R12163" s="263"/>
      <c r="T12163" s="276"/>
      <c r="U12163" s="284"/>
    </row>
    <row r="12164" spans="18:21" s="105" customFormat="1" x14ac:dyDescent="0.25">
      <c r="R12164" s="263"/>
      <c r="T12164" s="276"/>
      <c r="U12164" s="284"/>
    </row>
    <row r="12165" spans="18:21" s="105" customFormat="1" x14ac:dyDescent="0.25">
      <c r="R12165" s="263"/>
      <c r="T12165" s="276"/>
      <c r="U12165" s="284"/>
    </row>
    <row r="12166" spans="18:21" s="105" customFormat="1" x14ac:dyDescent="0.25">
      <c r="R12166" s="263"/>
      <c r="T12166" s="276"/>
      <c r="U12166" s="284"/>
    </row>
    <row r="12167" spans="18:21" s="105" customFormat="1" x14ac:dyDescent="0.25">
      <c r="R12167" s="263"/>
      <c r="T12167" s="276"/>
      <c r="U12167" s="284"/>
    </row>
    <row r="12168" spans="18:21" s="105" customFormat="1" x14ac:dyDescent="0.25">
      <c r="R12168" s="263"/>
      <c r="T12168" s="276"/>
      <c r="U12168" s="284"/>
    </row>
    <row r="12169" spans="18:21" s="105" customFormat="1" x14ac:dyDescent="0.25">
      <c r="R12169" s="263"/>
      <c r="T12169" s="276"/>
      <c r="U12169" s="284"/>
    </row>
    <row r="12170" spans="18:21" s="105" customFormat="1" x14ac:dyDescent="0.25">
      <c r="R12170" s="263"/>
      <c r="T12170" s="276"/>
      <c r="U12170" s="284"/>
    </row>
    <row r="12171" spans="18:21" s="105" customFormat="1" x14ac:dyDescent="0.25">
      <c r="R12171" s="263"/>
      <c r="T12171" s="276"/>
      <c r="U12171" s="284"/>
    </row>
    <row r="12172" spans="18:21" s="105" customFormat="1" x14ac:dyDescent="0.25">
      <c r="R12172" s="263"/>
      <c r="T12172" s="276"/>
      <c r="U12172" s="284"/>
    </row>
    <row r="12173" spans="18:21" s="105" customFormat="1" x14ac:dyDescent="0.25">
      <c r="R12173" s="263"/>
      <c r="T12173" s="276"/>
      <c r="U12173" s="284"/>
    </row>
    <row r="12174" spans="18:21" s="105" customFormat="1" x14ac:dyDescent="0.25">
      <c r="R12174" s="263"/>
      <c r="T12174" s="276"/>
      <c r="U12174" s="284"/>
    </row>
    <row r="12175" spans="18:21" s="105" customFormat="1" x14ac:dyDescent="0.25">
      <c r="R12175" s="263"/>
      <c r="T12175" s="276"/>
      <c r="U12175" s="284"/>
    </row>
    <row r="12176" spans="18:21" s="105" customFormat="1" x14ac:dyDescent="0.25">
      <c r="R12176" s="263"/>
      <c r="T12176" s="276"/>
      <c r="U12176" s="284"/>
    </row>
    <row r="12177" spans="18:21" s="105" customFormat="1" x14ac:dyDescent="0.25">
      <c r="R12177" s="263"/>
      <c r="T12177" s="276"/>
      <c r="U12177" s="284"/>
    </row>
    <row r="12178" spans="18:21" s="105" customFormat="1" x14ac:dyDescent="0.25">
      <c r="R12178" s="263"/>
      <c r="T12178" s="276"/>
      <c r="U12178" s="284"/>
    </row>
    <row r="12179" spans="18:21" s="105" customFormat="1" x14ac:dyDescent="0.25">
      <c r="R12179" s="263"/>
      <c r="T12179" s="276"/>
      <c r="U12179" s="284"/>
    </row>
    <row r="12180" spans="18:21" s="105" customFormat="1" x14ac:dyDescent="0.25">
      <c r="R12180" s="263"/>
      <c r="T12180" s="276"/>
      <c r="U12180" s="284"/>
    </row>
    <row r="12181" spans="18:21" s="105" customFormat="1" x14ac:dyDescent="0.25">
      <c r="R12181" s="263"/>
      <c r="T12181" s="276"/>
      <c r="U12181" s="284"/>
    </row>
    <row r="12182" spans="18:21" s="105" customFormat="1" x14ac:dyDescent="0.25">
      <c r="R12182" s="263"/>
      <c r="T12182" s="276"/>
      <c r="U12182" s="284"/>
    </row>
    <row r="12183" spans="18:21" s="105" customFormat="1" x14ac:dyDescent="0.25">
      <c r="R12183" s="263"/>
      <c r="T12183" s="276"/>
      <c r="U12183" s="284"/>
    </row>
    <row r="12184" spans="18:21" s="105" customFormat="1" x14ac:dyDescent="0.25">
      <c r="R12184" s="263"/>
      <c r="T12184" s="276"/>
      <c r="U12184" s="284"/>
    </row>
    <row r="12185" spans="18:21" s="105" customFormat="1" x14ac:dyDescent="0.25">
      <c r="R12185" s="263"/>
      <c r="T12185" s="276"/>
      <c r="U12185" s="284"/>
    </row>
    <row r="12186" spans="18:21" s="105" customFormat="1" x14ac:dyDescent="0.25">
      <c r="R12186" s="263"/>
      <c r="T12186" s="276"/>
      <c r="U12186" s="284"/>
    </row>
    <row r="12187" spans="18:21" s="105" customFormat="1" x14ac:dyDescent="0.25">
      <c r="R12187" s="263"/>
      <c r="T12187" s="276"/>
      <c r="U12187" s="284"/>
    </row>
    <row r="12188" spans="18:21" s="105" customFormat="1" x14ac:dyDescent="0.25">
      <c r="R12188" s="263"/>
      <c r="T12188" s="276"/>
      <c r="U12188" s="284"/>
    </row>
    <row r="12189" spans="18:21" s="105" customFormat="1" x14ac:dyDescent="0.25">
      <c r="R12189" s="263"/>
      <c r="T12189" s="276"/>
      <c r="U12189" s="284"/>
    </row>
    <row r="12190" spans="18:21" s="105" customFormat="1" x14ac:dyDescent="0.25">
      <c r="R12190" s="263"/>
      <c r="T12190" s="276"/>
      <c r="U12190" s="284"/>
    </row>
    <row r="12191" spans="18:21" s="105" customFormat="1" x14ac:dyDescent="0.25">
      <c r="R12191" s="263"/>
      <c r="T12191" s="276"/>
      <c r="U12191" s="284"/>
    </row>
    <row r="12192" spans="18:21" s="105" customFormat="1" x14ac:dyDescent="0.25">
      <c r="R12192" s="263"/>
      <c r="T12192" s="276"/>
      <c r="U12192" s="284"/>
    </row>
    <row r="12193" spans="18:21" s="105" customFormat="1" x14ac:dyDescent="0.25">
      <c r="R12193" s="263"/>
      <c r="T12193" s="276"/>
      <c r="U12193" s="284"/>
    </row>
    <row r="12194" spans="18:21" s="105" customFormat="1" x14ac:dyDescent="0.25">
      <c r="R12194" s="263"/>
      <c r="T12194" s="276"/>
      <c r="U12194" s="284"/>
    </row>
    <row r="12195" spans="18:21" s="105" customFormat="1" x14ac:dyDescent="0.25">
      <c r="R12195" s="263"/>
      <c r="T12195" s="276"/>
      <c r="U12195" s="284"/>
    </row>
    <row r="12196" spans="18:21" s="105" customFormat="1" x14ac:dyDescent="0.25">
      <c r="R12196" s="263"/>
      <c r="T12196" s="276"/>
      <c r="U12196" s="284"/>
    </row>
    <row r="12197" spans="18:21" s="105" customFormat="1" x14ac:dyDescent="0.25">
      <c r="R12197" s="263"/>
      <c r="T12197" s="276"/>
      <c r="U12197" s="284"/>
    </row>
    <row r="12198" spans="18:21" s="105" customFormat="1" x14ac:dyDescent="0.25">
      <c r="R12198" s="263"/>
      <c r="T12198" s="276"/>
      <c r="U12198" s="284"/>
    </row>
    <row r="12199" spans="18:21" s="105" customFormat="1" x14ac:dyDescent="0.25">
      <c r="R12199" s="263"/>
      <c r="T12199" s="276"/>
      <c r="U12199" s="284"/>
    </row>
    <row r="12200" spans="18:21" s="105" customFormat="1" x14ac:dyDescent="0.25">
      <c r="R12200" s="263"/>
      <c r="T12200" s="276"/>
      <c r="U12200" s="284"/>
    </row>
    <row r="12201" spans="18:21" s="105" customFormat="1" x14ac:dyDescent="0.25">
      <c r="R12201" s="263"/>
      <c r="T12201" s="276"/>
      <c r="U12201" s="284"/>
    </row>
    <row r="12202" spans="18:21" s="105" customFormat="1" x14ac:dyDescent="0.25">
      <c r="R12202" s="263"/>
      <c r="T12202" s="276"/>
      <c r="U12202" s="284"/>
    </row>
    <row r="12203" spans="18:21" s="105" customFormat="1" x14ac:dyDescent="0.25">
      <c r="R12203" s="263"/>
      <c r="T12203" s="276"/>
      <c r="U12203" s="284"/>
    </row>
    <row r="12204" spans="18:21" s="105" customFormat="1" x14ac:dyDescent="0.25">
      <c r="R12204" s="263"/>
      <c r="T12204" s="276"/>
      <c r="U12204" s="284"/>
    </row>
    <row r="12205" spans="18:21" s="105" customFormat="1" x14ac:dyDescent="0.25">
      <c r="R12205" s="263"/>
      <c r="T12205" s="276"/>
      <c r="U12205" s="284"/>
    </row>
    <row r="12206" spans="18:21" s="105" customFormat="1" x14ac:dyDescent="0.25">
      <c r="R12206" s="263"/>
      <c r="T12206" s="276"/>
      <c r="U12206" s="284"/>
    </row>
    <row r="12207" spans="18:21" s="105" customFormat="1" x14ac:dyDescent="0.25">
      <c r="R12207" s="263"/>
      <c r="T12207" s="276"/>
      <c r="U12207" s="284"/>
    </row>
    <row r="12208" spans="18:21" s="105" customFormat="1" x14ac:dyDescent="0.25">
      <c r="R12208" s="263"/>
      <c r="T12208" s="276"/>
      <c r="U12208" s="284"/>
    </row>
    <row r="12209" spans="18:21" s="105" customFormat="1" x14ac:dyDescent="0.25">
      <c r="R12209" s="263"/>
      <c r="T12209" s="276"/>
      <c r="U12209" s="284"/>
    </row>
    <row r="12210" spans="18:21" s="105" customFormat="1" x14ac:dyDescent="0.25">
      <c r="R12210" s="263"/>
      <c r="T12210" s="276"/>
      <c r="U12210" s="284"/>
    </row>
    <row r="12211" spans="18:21" s="105" customFormat="1" x14ac:dyDescent="0.25">
      <c r="R12211" s="263"/>
      <c r="T12211" s="276"/>
      <c r="U12211" s="284"/>
    </row>
    <row r="12212" spans="18:21" s="105" customFormat="1" x14ac:dyDescent="0.25">
      <c r="R12212" s="263"/>
      <c r="T12212" s="276"/>
      <c r="U12212" s="284"/>
    </row>
    <row r="12213" spans="18:21" s="105" customFormat="1" x14ac:dyDescent="0.25">
      <c r="R12213" s="263"/>
      <c r="T12213" s="276"/>
      <c r="U12213" s="284"/>
    </row>
    <row r="12214" spans="18:21" s="105" customFormat="1" x14ac:dyDescent="0.25">
      <c r="R12214" s="263"/>
      <c r="T12214" s="276"/>
      <c r="U12214" s="284"/>
    </row>
    <row r="12215" spans="18:21" s="105" customFormat="1" x14ac:dyDescent="0.25">
      <c r="R12215" s="263"/>
      <c r="T12215" s="276"/>
      <c r="U12215" s="284"/>
    </row>
    <row r="12216" spans="18:21" s="105" customFormat="1" x14ac:dyDescent="0.25">
      <c r="R12216" s="263"/>
      <c r="T12216" s="276"/>
      <c r="U12216" s="284"/>
    </row>
    <row r="12217" spans="18:21" s="105" customFormat="1" x14ac:dyDescent="0.25">
      <c r="R12217" s="263"/>
      <c r="T12217" s="276"/>
      <c r="U12217" s="284"/>
    </row>
    <row r="12218" spans="18:21" s="105" customFormat="1" x14ac:dyDescent="0.25">
      <c r="R12218" s="263"/>
      <c r="T12218" s="276"/>
      <c r="U12218" s="284"/>
    </row>
    <row r="12219" spans="18:21" s="105" customFormat="1" x14ac:dyDescent="0.25">
      <c r="R12219" s="263"/>
      <c r="T12219" s="276"/>
      <c r="U12219" s="284"/>
    </row>
    <row r="12220" spans="18:21" s="105" customFormat="1" x14ac:dyDescent="0.25">
      <c r="R12220" s="263"/>
      <c r="T12220" s="276"/>
      <c r="U12220" s="284"/>
    </row>
    <row r="12221" spans="18:21" s="105" customFormat="1" x14ac:dyDescent="0.25">
      <c r="R12221" s="263"/>
      <c r="T12221" s="276"/>
      <c r="U12221" s="284"/>
    </row>
    <row r="12222" spans="18:21" s="105" customFormat="1" x14ac:dyDescent="0.25">
      <c r="R12222" s="263"/>
      <c r="T12222" s="276"/>
      <c r="U12222" s="284"/>
    </row>
    <row r="12223" spans="18:21" s="105" customFormat="1" x14ac:dyDescent="0.25">
      <c r="R12223" s="263"/>
      <c r="T12223" s="276"/>
      <c r="U12223" s="284"/>
    </row>
    <row r="12224" spans="18:21" s="105" customFormat="1" x14ac:dyDescent="0.25">
      <c r="R12224" s="263"/>
      <c r="T12224" s="276"/>
      <c r="U12224" s="284"/>
    </row>
    <row r="12225" spans="18:21" s="105" customFormat="1" x14ac:dyDescent="0.25">
      <c r="R12225" s="263"/>
      <c r="T12225" s="276"/>
      <c r="U12225" s="284"/>
    </row>
    <row r="12226" spans="18:21" s="105" customFormat="1" x14ac:dyDescent="0.25">
      <c r="R12226" s="263"/>
      <c r="T12226" s="276"/>
      <c r="U12226" s="284"/>
    </row>
    <row r="12227" spans="18:21" s="105" customFormat="1" x14ac:dyDescent="0.25">
      <c r="R12227" s="263"/>
      <c r="T12227" s="276"/>
      <c r="U12227" s="284"/>
    </row>
    <row r="12228" spans="18:21" s="105" customFormat="1" x14ac:dyDescent="0.25">
      <c r="R12228" s="263"/>
      <c r="T12228" s="276"/>
      <c r="U12228" s="284"/>
    </row>
    <row r="12229" spans="18:21" s="105" customFormat="1" x14ac:dyDescent="0.25">
      <c r="R12229" s="263"/>
      <c r="T12229" s="276"/>
      <c r="U12229" s="284"/>
    </row>
    <row r="12230" spans="18:21" s="105" customFormat="1" x14ac:dyDescent="0.25">
      <c r="R12230" s="263"/>
      <c r="T12230" s="276"/>
      <c r="U12230" s="284"/>
    </row>
    <row r="12231" spans="18:21" s="105" customFormat="1" x14ac:dyDescent="0.25">
      <c r="R12231" s="263"/>
      <c r="T12231" s="276"/>
      <c r="U12231" s="284"/>
    </row>
    <row r="12232" spans="18:21" s="105" customFormat="1" x14ac:dyDescent="0.25">
      <c r="R12232" s="263"/>
      <c r="T12232" s="276"/>
      <c r="U12232" s="284"/>
    </row>
    <row r="12233" spans="18:21" s="105" customFormat="1" x14ac:dyDescent="0.25">
      <c r="R12233" s="263"/>
      <c r="T12233" s="276"/>
      <c r="U12233" s="284"/>
    </row>
    <row r="12234" spans="18:21" s="105" customFormat="1" x14ac:dyDescent="0.25">
      <c r="R12234" s="263"/>
      <c r="T12234" s="276"/>
      <c r="U12234" s="284"/>
    </row>
    <row r="12235" spans="18:21" s="105" customFormat="1" x14ac:dyDescent="0.25">
      <c r="R12235" s="263"/>
      <c r="T12235" s="276"/>
      <c r="U12235" s="284"/>
    </row>
    <row r="12236" spans="18:21" s="105" customFormat="1" x14ac:dyDescent="0.25">
      <c r="R12236" s="263"/>
      <c r="T12236" s="276"/>
      <c r="U12236" s="284"/>
    </row>
    <row r="12237" spans="18:21" s="105" customFormat="1" x14ac:dyDescent="0.25">
      <c r="R12237" s="263"/>
      <c r="T12237" s="276"/>
      <c r="U12237" s="284"/>
    </row>
    <row r="12238" spans="18:21" s="105" customFormat="1" x14ac:dyDescent="0.25">
      <c r="R12238" s="263"/>
      <c r="T12238" s="276"/>
      <c r="U12238" s="284"/>
    </row>
    <row r="12239" spans="18:21" s="105" customFormat="1" x14ac:dyDescent="0.25">
      <c r="R12239" s="263"/>
      <c r="T12239" s="276"/>
      <c r="U12239" s="284"/>
    </row>
    <row r="12240" spans="18:21" s="105" customFormat="1" x14ac:dyDescent="0.25">
      <c r="R12240" s="263"/>
      <c r="T12240" s="276"/>
      <c r="U12240" s="284"/>
    </row>
    <row r="12241" spans="18:21" s="105" customFormat="1" x14ac:dyDescent="0.25">
      <c r="R12241" s="263"/>
      <c r="T12241" s="276"/>
      <c r="U12241" s="284"/>
    </row>
    <row r="12242" spans="18:21" s="105" customFormat="1" x14ac:dyDescent="0.25">
      <c r="R12242" s="263"/>
      <c r="T12242" s="276"/>
      <c r="U12242" s="284"/>
    </row>
    <row r="12243" spans="18:21" s="105" customFormat="1" x14ac:dyDescent="0.25">
      <c r="R12243" s="263"/>
      <c r="T12243" s="276"/>
      <c r="U12243" s="284"/>
    </row>
    <row r="12244" spans="18:21" s="105" customFormat="1" x14ac:dyDescent="0.25">
      <c r="R12244" s="263"/>
      <c r="T12244" s="276"/>
      <c r="U12244" s="284"/>
    </row>
    <row r="12245" spans="18:21" s="105" customFormat="1" x14ac:dyDescent="0.25">
      <c r="R12245" s="263"/>
      <c r="T12245" s="276"/>
      <c r="U12245" s="284"/>
    </row>
    <row r="12246" spans="18:21" s="105" customFormat="1" x14ac:dyDescent="0.25">
      <c r="R12246" s="263"/>
      <c r="T12246" s="276"/>
      <c r="U12246" s="284"/>
    </row>
    <row r="12247" spans="18:21" s="105" customFormat="1" x14ac:dyDescent="0.25">
      <c r="R12247" s="263"/>
      <c r="T12247" s="276"/>
      <c r="U12247" s="284"/>
    </row>
    <row r="12248" spans="18:21" s="105" customFormat="1" x14ac:dyDescent="0.25">
      <c r="R12248" s="263"/>
      <c r="T12248" s="276"/>
      <c r="U12248" s="284"/>
    </row>
    <row r="12249" spans="18:21" s="105" customFormat="1" x14ac:dyDescent="0.25">
      <c r="R12249" s="263"/>
      <c r="T12249" s="276"/>
      <c r="U12249" s="284"/>
    </row>
    <row r="12250" spans="18:21" s="105" customFormat="1" x14ac:dyDescent="0.25">
      <c r="R12250" s="263"/>
      <c r="T12250" s="276"/>
      <c r="U12250" s="284"/>
    </row>
    <row r="12251" spans="18:21" s="105" customFormat="1" x14ac:dyDescent="0.25">
      <c r="R12251" s="263"/>
      <c r="T12251" s="276"/>
      <c r="U12251" s="284"/>
    </row>
    <row r="12252" spans="18:21" s="105" customFormat="1" x14ac:dyDescent="0.25">
      <c r="R12252" s="263"/>
      <c r="T12252" s="276"/>
      <c r="U12252" s="284"/>
    </row>
    <row r="12253" spans="18:21" s="105" customFormat="1" x14ac:dyDescent="0.25">
      <c r="R12253" s="263"/>
      <c r="T12253" s="276"/>
      <c r="U12253" s="284"/>
    </row>
    <row r="12254" spans="18:21" s="105" customFormat="1" x14ac:dyDescent="0.25">
      <c r="R12254" s="263"/>
      <c r="T12254" s="276"/>
      <c r="U12254" s="284"/>
    </row>
    <row r="12255" spans="18:21" s="105" customFormat="1" x14ac:dyDescent="0.25">
      <c r="R12255" s="263"/>
      <c r="T12255" s="276"/>
      <c r="U12255" s="284"/>
    </row>
    <row r="12256" spans="18:21" s="105" customFormat="1" x14ac:dyDescent="0.25">
      <c r="R12256" s="263"/>
      <c r="T12256" s="276"/>
      <c r="U12256" s="284"/>
    </row>
    <row r="12257" spans="18:21" s="105" customFormat="1" x14ac:dyDescent="0.25">
      <c r="R12257" s="263"/>
      <c r="T12257" s="276"/>
      <c r="U12257" s="284"/>
    </row>
    <row r="12258" spans="18:21" s="105" customFormat="1" x14ac:dyDescent="0.25">
      <c r="R12258" s="263"/>
      <c r="T12258" s="276"/>
      <c r="U12258" s="284"/>
    </row>
    <row r="12259" spans="18:21" s="105" customFormat="1" x14ac:dyDescent="0.25">
      <c r="R12259" s="263"/>
      <c r="T12259" s="276"/>
      <c r="U12259" s="284"/>
    </row>
    <row r="12260" spans="18:21" s="105" customFormat="1" x14ac:dyDescent="0.25">
      <c r="R12260" s="263"/>
      <c r="T12260" s="276"/>
      <c r="U12260" s="284"/>
    </row>
    <row r="12261" spans="18:21" s="105" customFormat="1" x14ac:dyDescent="0.25">
      <c r="R12261" s="263"/>
      <c r="T12261" s="276"/>
      <c r="U12261" s="284"/>
    </row>
    <row r="12262" spans="18:21" s="105" customFormat="1" x14ac:dyDescent="0.25">
      <c r="R12262" s="263"/>
      <c r="T12262" s="276"/>
      <c r="U12262" s="284"/>
    </row>
    <row r="12263" spans="18:21" s="105" customFormat="1" x14ac:dyDescent="0.25">
      <c r="R12263" s="263"/>
      <c r="T12263" s="276"/>
      <c r="U12263" s="284"/>
    </row>
    <row r="12264" spans="18:21" s="105" customFormat="1" x14ac:dyDescent="0.25">
      <c r="R12264" s="263"/>
      <c r="T12264" s="276"/>
      <c r="U12264" s="284"/>
    </row>
    <row r="12265" spans="18:21" s="105" customFormat="1" x14ac:dyDescent="0.25">
      <c r="R12265" s="263"/>
      <c r="T12265" s="276"/>
      <c r="U12265" s="284"/>
    </row>
    <row r="12266" spans="18:21" s="105" customFormat="1" x14ac:dyDescent="0.25">
      <c r="R12266" s="263"/>
      <c r="T12266" s="276"/>
      <c r="U12266" s="284"/>
    </row>
    <row r="12267" spans="18:21" s="105" customFormat="1" x14ac:dyDescent="0.25">
      <c r="R12267" s="263"/>
      <c r="T12267" s="276"/>
      <c r="U12267" s="284"/>
    </row>
    <row r="12268" spans="18:21" s="105" customFormat="1" x14ac:dyDescent="0.25">
      <c r="R12268" s="263"/>
      <c r="T12268" s="276"/>
      <c r="U12268" s="284"/>
    </row>
    <row r="12269" spans="18:21" s="105" customFormat="1" x14ac:dyDescent="0.25">
      <c r="R12269" s="263"/>
      <c r="T12269" s="276"/>
      <c r="U12269" s="284"/>
    </row>
    <row r="12270" spans="18:21" s="105" customFormat="1" x14ac:dyDescent="0.25">
      <c r="R12270" s="263"/>
      <c r="T12270" s="276"/>
      <c r="U12270" s="284"/>
    </row>
    <row r="12271" spans="18:21" s="105" customFormat="1" x14ac:dyDescent="0.25">
      <c r="R12271" s="263"/>
      <c r="T12271" s="276"/>
      <c r="U12271" s="284"/>
    </row>
    <row r="12272" spans="18:21" s="105" customFormat="1" x14ac:dyDescent="0.25">
      <c r="R12272" s="263"/>
      <c r="T12272" s="276"/>
      <c r="U12272" s="284"/>
    </row>
    <row r="12273" spans="18:21" s="105" customFormat="1" x14ac:dyDescent="0.25">
      <c r="R12273" s="263"/>
      <c r="T12273" s="276"/>
      <c r="U12273" s="284"/>
    </row>
    <row r="12274" spans="18:21" s="105" customFormat="1" x14ac:dyDescent="0.25">
      <c r="R12274" s="263"/>
      <c r="T12274" s="276"/>
      <c r="U12274" s="284"/>
    </row>
    <row r="12275" spans="18:21" s="105" customFormat="1" x14ac:dyDescent="0.25">
      <c r="R12275" s="263"/>
      <c r="T12275" s="276"/>
      <c r="U12275" s="284"/>
    </row>
    <row r="12276" spans="18:21" s="105" customFormat="1" x14ac:dyDescent="0.25">
      <c r="R12276" s="263"/>
      <c r="T12276" s="276"/>
      <c r="U12276" s="284"/>
    </row>
    <row r="12277" spans="18:21" s="105" customFormat="1" x14ac:dyDescent="0.25">
      <c r="R12277" s="263"/>
      <c r="T12277" s="276"/>
      <c r="U12277" s="284"/>
    </row>
    <row r="12278" spans="18:21" s="105" customFormat="1" x14ac:dyDescent="0.25">
      <c r="R12278" s="263"/>
      <c r="T12278" s="276"/>
      <c r="U12278" s="284"/>
    </row>
    <row r="12279" spans="18:21" s="105" customFormat="1" x14ac:dyDescent="0.25">
      <c r="R12279" s="263"/>
      <c r="T12279" s="276"/>
      <c r="U12279" s="284"/>
    </row>
    <row r="12280" spans="18:21" s="105" customFormat="1" x14ac:dyDescent="0.25">
      <c r="R12280" s="263"/>
      <c r="T12280" s="276"/>
      <c r="U12280" s="284"/>
    </row>
    <row r="12281" spans="18:21" s="105" customFormat="1" x14ac:dyDescent="0.25">
      <c r="R12281" s="263"/>
      <c r="T12281" s="276"/>
      <c r="U12281" s="284"/>
    </row>
    <row r="12282" spans="18:21" s="105" customFormat="1" x14ac:dyDescent="0.25">
      <c r="R12282" s="263"/>
      <c r="T12282" s="276"/>
      <c r="U12282" s="284"/>
    </row>
    <row r="12283" spans="18:21" s="105" customFormat="1" x14ac:dyDescent="0.25">
      <c r="R12283" s="263"/>
      <c r="T12283" s="276"/>
      <c r="U12283" s="284"/>
    </row>
    <row r="12284" spans="18:21" s="105" customFormat="1" x14ac:dyDescent="0.25">
      <c r="R12284" s="263"/>
      <c r="T12284" s="276"/>
      <c r="U12284" s="284"/>
    </row>
    <row r="12285" spans="18:21" s="105" customFormat="1" x14ac:dyDescent="0.25">
      <c r="R12285" s="263"/>
      <c r="T12285" s="276"/>
      <c r="U12285" s="284"/>
    </row>
    <row r="12286" spans="18:21" s="105" customFormat="1" x14ac:dyDescent="0.25">
      <c r="R12286" s="263"/>
      <c r="T12286" s="276"/>
      <c r="U12286" s="284"/>
    </row>
    <row r="12287" spans="18:21" s="105" customFormat="1" x14ac:dyDescent="0.25">
      <c r="R12287" s="263"/>
      <c r="T12287" s="276"/>
      <c r="U12287" s="284"/>
    </row>
    <row r="12288" spans="18:21" s="105" customFormat="1" x14ac:dyDescent="0.25">
      <c r="R12288" s="263"/>
      <c r="T12288" s="276"/>
      <c r="U12288" s="284"/>
    </row>
    <row r="12289" spans="18:21" s="105" customFormat="1" x14ac:dyDescent="0.25">
      <c r="R12289" s="263"/>
      <c r="T12289" s="276"/>
      <c r="U12289" s="284"/>
    </row>
    <row r="12290" spans="18:21" s="105" customFormat="1" x14ac:dyDescent="0.25">
      <c r="R12290" s="263"/>
      <c r="T12290" s="276"/>
      <c r="U12290" s="284"/>
    </row>
    <row r="12291" spans="18:21" s="105" customFormat="1" x14ac:dyDescent="0.25">
      <c r="R12291" s="263"/>
      <c r="T12291" s="276"/>
      <c r="U12291" s="284"/>
    </row>
    <row r="12292" spans="18:21" s="105" customFormat="1" x14ac:dyDescent="0.25">
      <c r="R12292" s="263"/>
      <c r="T12292" s="276"/>
      <c r="U12292" s="284"/>
    </row>
    <row r="12293" spans="18:21" s="105" customFormat="1" x14ac:dyDescent="0.25">
      <c r="R12293" s="263"/>
      <c r="T12293" s="276"/>
      <c r="U12293" s="284"/>
    </row>
    <row r="12294" spans="18:21" s="105" customFormat="1" x14ac:dyDescent="0.25">
      <c r="R12294" s="263"/>
      <c r="T12294" s="276"/>
      <c r="U12294" s="284"/>
    </row>
    <row r="12295" spans="18:21" s="105" customFormat="1" x14ac:dyDescent="0.25">
      <c r="R12295" s="263"/>
      <c r="T12295" s="276"/>
      <c r="U12295" s="284"/>
    </row>
    <row r="12296" spans="18:21" s="105" customFormat="1" x14ac:dyDescent="0.25">
      <c r="R12296" s="263"/>
      <c r="T12296" s="276"/>
      <c r="U12296" s="284"/>
    </row>
    <row r="12297" spans="18:21" s="105" customFormat="1" x14ac:dyDescent="0.25">
      <c r="R12297" s="263"/>
      <c r="T12297" s="276"/>
      <c r="U12297" s="284"/>
    </row>
    <row r="12298" spans="18:21" s="105" customFormat="1" x14ac:dyDescent="0.25">
      <c r="R12298" s="263"/>
      <c r="T12298" s="276"/>
      <c r="U12298" s="284"/>
    </row>
    <row r="12299" spans="18:21" s="105" customFormat="1" x14ac:dyDescent="0.25">
      <c r="R12299" s="263"/>
      <c r="T12299" s="276"/>
      <c r="U12299" s="284"/>
    </row>
    <row r="12300" spans="18:21" s="105" customFormat="1" x14ac:dyDescent="0.25">
      <c r="R12300" s="263"/>
      <c r="T12300" s="276"/>
      <c r="U12300" s="284"/>
    </row>
    <row r="12301" spans="18:21" s="105" customFormat="1" x14ac:dyDescent="0.25">
      <c r="R12301" s="263"/>
      <c r="T12301" s="276"/>
      <c r="U12301" s="284"/>
    </row>
    <row r="12302" spans="18:21" s="105" customFormat="1" x14ac:dyDescent="0.25">
      <c r="R12302" s="263"/>
      <c r="T12302" s="276"/>
      <c r="U12302" s="284"/>
    </row>
    <row r="12303" spans="18:21" s="105" customFormat="1" x14ac:dyDescent="0.25">
      <c r="R12303" s="263"/>
      <c r="T12303" s="276"/>
      <c r="U12303" s="284"/>
    </row>
    <row r="12304" spans="18:21" s="105" customFormat="1" x14ac:dyDescent="0.25">
      <c r="R12304" s="263"/>
      <c r="T12304" s="276"/>
      <c r="U12304" s="284"/>
    </row>
    <row r="12305" spans="18:21" s="105" customFormat="1" x14ac:dyDescent="0.25">
      <c r="R12305" s="263"/>
      <c r="T12305" s="276"/>
      <c r="U12305" s="284"/>
    </row>
    <row r="12306" spans="18:21" s="105" customFormat="1" x14ac:dyDescent="0.25">
      <c r="R12306" s="263"/>
      <c r="T12306" s="276"/>
      <c r="U12306" s="284"/>
    </row>
    <row r="12307" spans="18:21" s="105" customFormat="1" x14ac:dyDescent="0.25">
      <c r="R12307" s="263"/>
      <c r="T12307" s="276"/>
      <c r="U12307" s="284"/>
    </row>
    <row r="12308" spans="18:21" s="105" customFormat="1" x14ac:dyDescent="0.25">
      <c r="R12308" s="263"/>
      <c r="T12308" s="276"/>
      <c r="U12308" s="284"/>
    </row>
    <row r="12309" spans="18:21" s="105" customFormat="1" x14ac:dyDescent="0.25">
      <c r="R12309" s="263"/>
      <c r="T12309" s="276"/>
      <c r="U12309" s="284"/>
    </row>
    <row r="12310" spans="18:21" s="105" customFormat="1" x14ac:dyDescent="0.25">
      <c r="R12310" s="263"/>
      <c r="T12310" s="276"/>
      <c r="U12310" s="284"/>
    </row>
    <row r="12311" spans="18:21" s="105" customFormat="1" x14ac:dyDescent="0.25">
      <c r="R12311" s="263"/>
      <c r="T12311" s="276"/>
      <c r="U12311" s="284"/>
    </row>
    <row r="12312" spans="18:21" s="105" customFormat="1" x14ac:dyDescent="0.25">
      <c r="R12312" s="263"/>
      <c r="T12312" s="276"/>
      <c r="U12312" s="284"/>
    </row>
    <row r="12313" spans="18:21" s="105" customFormat="1" x14ac:dyDescent="0.25">
      <c r="R12313" s="263"/>
      <c r="T12313" s="276"/>
      <c r="U12313" s="284"/>
    </row>
    <row r="12314" spans="18:21" s="105" customFormat="1" x14ac:dyDescent="0.25">
      <c r="R12314" s="263"/>
      <c r="T12314" s="276"/>
      <c r="U12314" s="284"/>
    </row>
    <row r="12315" spans="18:21" s="105" customFormat="1" x14ac:dyDescent="0.25">
      <c r="R12315" s="263"/>
      <c r="T12315" s="276"/>
      <c r="U12315" s="284"/>
    </row>
    <row r="12316" spans="18:21" s="105" customFormat="1" x14ac:dyDescent="0.25">
      <c r="R12316" s="263"/>
      <c r="T12316" s="276"/>
      <c r="U12316" s="284"/>
    </row>
    <row r="12317" spans="18:21" s="105" customFormat="1" x14ac:dyDescent="0.25">
      <c r="R12317" s="263"/>
      <c r="T12317" s="276"/>
      <c r="U12317" s="284"/>
    </row>
    <row r="12318" spans="18:21" s="105" customFormat="1" x14ac:dyDescent="0.25">
      <c r="R12318" s="263"/>
      <c r="T12318" s="276"/>
      <c r="U12318" s="284"/>
    </row>
    <row r="12319" spans="18:21" s="105" customFormat="1" x14ac:dyDescent="0.25">
      <c r="R12319" s="263"/>
      <c r="T12319" s="276"/>
      <c r="U12319" s="284"/>
    </row>
    <row r="12320" spans="18:21" s="105" customFormat="1" x14ac:dyDescent="0.25">
      <c r="R12320" s="263"/>
      <c r="T12320" s="276"/>
      <c r="U12320" s="284"/>
    </row>
    <row r="12321" spans="18:21" s="105" customFormat="1" x14ac:dyDescent="0.25">
      <c r="R12321" s="263"/>
      <c r="T12321" s="276"/>
      <c r="U12321" s="284"/>
    </row>
    <row r="12322" spans="18:21" s="105" customFormat="1" x14ac:dyDescent="0.25">
      <c r="R12322" s="263"/>
      <c r="T12322" s="276"/>
      <c r="U12322" s="284"/>
    </row>
    <row r="12323" spans="18:21" s="105" customFormat="1" x14ac:dyDescent="0.25">
      <c r="R12323" s="263"/>
      <c r="T12323" s="276"/>
      <c r="U12323" s="284"/>
    </row>
    <row r="12324" spans="18:21" s="105" customFormat="1" x14ac:dyDescent="0.25">
      <c r="R12324" s="263"/>
      <c r="T12324" s="276"/>
      <c r="U12324" s="284"/>
    </row>
    <row r="12325" spans="18:21" s="105" customFormat="1" x14ac:dyDescent="0.25">
      <c r="R12325" s="263"/>
      <c r="T12325" s="276"/>
      <c r="U12325" s="284"/>
    </row>
    <row r="12326" spans="18:21" s="105" customFormat="1" x14ac:dyDescent="0.25">
      <c r="R12326" s="263"/>
      <c r="T12326" s="276"/>
      <c r="U12326" s="284"/>
    </row>
    <row r="12327" spans="18:21" s="105" customFormat="1" x14ac:dyDescent="0.25">
      <c r="R12327" s="263"/>
      <c r="T12327" s="276"/>
      <c r="U12327" s="284"/>
    </row>
    <row r="12328" spans="18:21" s="105" customFormat="1" x14ac:dyDescent="0.25">
      <c r="R12328" s="263"/>
      <c r="T12328" s="276"/>
      <c r="U12328" s="284"/>
    </row>
    <row r="12329" spans="18:21" s="105" customFormat="1" x14ac:dyDescent="0.25">
      <c r="R12329" s="263"/>
      <c r="T12329" s="276"/>
      <c r="U12329" s="284"/>
    </row>
    <row r="12330" spans="18:21" s="105" customFormat="1" x14ac:dyDescent="0.25">
      <c r="R12330" s="263"/>
      <c r="T12330" s="276"/>
      <c r="U12330" s="284"/>
    </row>
    <row r="12331" spans="18:21" s="105" customFormat="1" x14ac:dyDescent="0.25">
      <c r="R12331" s="263"/>
      <c r="T12331" s="276"/>
      <c r="U12331" s="284"/>
    </row>
    <row r="12332" spans="18:21" s="105" customFormat="1" x14ac:dyDescent="0.25">
      <c r="R12332" s="263"/>
      <c r="T12332" s="276"/>
      <c r="U12332" s="284"/>
    </row>
    <row r="12333" spans="18:21" s="105" customFormat="1" x14ac:dyDescent="0.25">
      <c r="R12333" s="263"/>
      <c r="T12333" s="276"/>
      <c r="U12333" s="284"/>
    </row>
    <row r="12334" spans="18:21" s="105" customFormat="1" x14ac:dyDescent="0.25">
      <c r="R12334" s="263"/>
      <c r="T12334" s="276"/>
      <c r="U12334" s="284"/>
    </row>
    <row r="12335" spans="18:21" s="105" customFormat="1" x14ac:dyDescent="0.25">
      <c r="R12335" s="263"/>
      <c r="T12335" s="276"/>
      <c r="U12335" s="284"/>
    </row>
    <row r="12336" spans="18:21" s="105" customFormat="1" x14ac:dyDescent="0.25">
      <c r="R12336" s="263"/>
      <c r="T12336" s="276"/>
      <c r="U12336" s="284"/>
    </row>
    <row r="12337" spans="18:21" s="105" customFormat="1" x14ac:dyDescent="0.25">
      <c r="R12337" s="263"/>
      <c r="T12337" s="276"/>
      <c r="U12337" s="284"/>
    </row>
    <row r="12338" spans="18:21" s="105" customFormat="1" x14ac:dyDescent="0.25">
      <c r="R12338" s="263"/>
      <c r="T12338" s="276"/>
      <c r="U12338" s="284"/>
    </row>
    <row r="12339" spans="18:21" s="105" customFormat="1" x14ac:dyDescent="0.25">
      <c r="R12339" s="263"/>
      <c r="T12339" s="276"/>
      <c r="U12339" s="284"/>
    </row>
    <row r="12340" spans="18:21" s="105" customFormat="1" x14ac:dyDescent="0.25">
      <c r="R12340" s="263"/>
      <c r="T12340" s="276"/>
      <c r="U12340" s="284"/>
    </row>
    <row r="12341" spans="18:21" s="105" customFormat="1" x14ac:dyDescent="0.25">
      <c r="R12341" s="263"/>
      <c r="T12341" s="276"/>
      <c r="U12341" s="284"/>
    </row>
    <row r="12342" spans="18:21" s="105" customFormat="1" x14ac:dyDescent="0.25">
      <c r="R12342" s="263"/>
      <c r="T12342" s="276"/>
      <c r="U12342" s="284"/>
    </row>
    <row r="12343" spans="18:21" s="105" customFormat="1" x14ac:dyDescent="0.25">
      <c r="R12343" s="263"/>
      <c r="T12343" s="276"/>
      <c r="U12343" s="284"/>
    </row>
    <row r="12344" spans="18:21" s="105" customFormat="1" x14ac:dyDescent="0.25">
      <c r="R12344" s="263"/>
      <c r="T12344" s="276"/>
      <c r="U12344" s="284"/>
    </row>
    <row r="12345" spans="18:21" s="105" customFormat="1" x14ac:dyDescent="0.25">
      <c r="R12345" s="263"/>
      <c r="T12345" s="276"/>
      <c r="U12345" s="284"/>
    </row>
    <row r="12346" spans="18:21" s="105" customFormat="1" x14ac:dyDescent="0.25">
      <c r="R12346" s="263"/>
      <c r="T12346" s="276"/>
      <c r="U12346" s="284"/>
    </row>
    <row r="12347" spans="18:21" s="105" customFormat="1" x14ac:dyDescent="0.25">
      <c r="R12347" s="263"/>
      <c r="T12347" s="276"/>
      <c r="U12347" s="284"/>
    </row>
    <row r="12348" spans="18:21" s="105" customFormat="1" x14ac:dyDescent="0.25">
      <c r="R12348" s="263"/>
      <c r="T12348" s="276"/>
      <c r="U12348" s="284"/>
    </row>
    <row r="12349" spans="18:21" s="105" customFormat="1" x14ac:dyDescent="0.25">
      <c r="R12349" s="263"/>
      <c r="T12349" s="276"/>
      <c r="U12349" s="284"/>
    </row>
    <row r="12350" spans="18:21" s="105" customFormat="1" x14ac:dyDescent="0.25">
      <c r="R12350" s="263"/>
      <c r="T12350" s="276"/>
      <c r="U12350" s="284"/>
    </row>
    <row r="12351" spans="18:21" s="105" customFormat="1" x14ac:dyDescent="0.25">
      <c r="R12351" s="263"/>
      <c r="T12351" s="276"/>
      <c r="U12351" s="284"/>
    </row>
    <row r="12352" spans="18:21" s="105" customFormat="1" x14ac:dyDescent="0.25">
      <c r="R12352" s="263"/>
      <c r="T12352" s="276"/>
      <c r="U12352" s="284"/>
    </row>
    <row r="12353" spans="18:21" s="105" customFormat="1" x14ac:dyDescent="0.25">
      <c r="R12353" s="263"/>
      <c r="T12353" s="276"/>
      <c r="U12353" s="284"/>
    </row>
    <row r="12354" spans="18:21" s="105" customFormat="1" x14ac:dyDescent="0.25">
      <c r="R12354" s="263"/>
      <c r="T12354" s="276"/>
      <c r="U12354" s="284"/>
    </row>
    <row r="12355" spans="18:21" s="105" customFormat="1" x14ac:dyDescent="0.25">
      <c r="R12355" s="263"/>
      <c r="T12355" s="276"/>
      <c r="U12355" s="284"/>
    </row>
    <row r="12356" spans="18:21" s="105" customFormat="1" x14ac:dyDescent="0.25">
      <c r="R12356" s="263"/>
      <c r="T12356" s="276"/>
      <c r="U12356" s="284"/>
    </row>
    <row r="12357" spans="18:21" s="105" customFormat="1" x14ac:dyDescent="0.25">
      <c r="R12357" s="263"/>
      <c r="T12357" s="276"/>
      <c r="U12357" s="284"/>
    </row>
    <row r="12358" spans="18:21" s="105" customFormat="1" x14ac:dyDescent="0.25">
      <c r="R12358" s="263"/>
      <c r="T12358" s="276"/>
      <c r="U12358" s="284"/>
    </row>
    <row r="12359" spans="18:21" s="105" customFormat="1" x14ac:dyDescent="0.25">
      <c r="R12359" s="263"/>
      <c r="T12359" s="276"/>
      <c r="U12359" s="284"/>
    </row>
    <row r="12360" spans="18:21" s="105" customFormat="1" x14ac:dyDescent="0.25">
      <c r="R12360" s="263"/>
      <c r="T12360" s="276"/>
      <c r="U12360" s="284"/>
    </row>
    <row r="12361" spans="18:21" s="105" customFormat="1" x14ac:dyDescent="0.25">
      <c r="R12361" s="263"/>
      <c r="T12361" s="276"/>
      <c r="U12361" s="284"/>
    </row>
    <row r="12362" spans="18:21" s="105" customFormat="1" x14ac:dyDescent="0.25">
      <c r="R12362" s="263"/>
      <c r="T12362" s="276"/>
      <c r="U12362" s="284"/>
    </row>
    <row r="12363" spans="18:21" s="105" customFormat="1" x14ac:dyDescent="0.25">
      <c r="R12363" s="263"/>
      <c r="T12363" s="276"/>
      <c r="U12363" s="284"/>
    </row>
    <row r="12364" spans="18:21" s="105" customFormat="1" x14ac:dyDescent="0.25">
      <c r="R12364" s="263"/>
      <c r="T12364" s="276"/>
      <c r="U12364" s="284"/>
    </row>
    <row r="12365" spans="18:21" s="105" customFormat="1" x14ac:dyDescent="0.25">
      <c r="R12365" s="263"/>
      <c r="T12365" s="276"/>
      <c r="U12365" s="284"/>
    </row>
    <row r="12366" spans="18:21" s="105" customFormat="1" x14ac:dyDescent="0.25">
      <c r="R12366" s="263"/>
      <c r="T12366" s="276"/>
      <c r="U12366" s="284"/>
    </row>
    <row r="12367" spans="18:21" s="105" customFormat="1" x14ac:dyDescent="0.25">
      <c r="R12367" s="263"/>
      <c r="T12367" s="276"/>
      <c r="U12367" s="284"/>
    </row>
    <row r="12368" spans="18:21" s="105" customFormat="1" x14ac:dyDescent="0.25">
      <c r="R12368" s="263"/>
      <c r="T12368" s="276"/>
      <c r="U12368" s="284"/>
    </row>
    <row r="12369" spans="18:21" s="105" customFormat="1" x14ac:dyDescent="0.25">
      <c r="R12369" s="263"/>
      <c r="T12369" s="276"/>
      <c r="U12369" s="284"/>
    </row>
    <row r="12370" spans="18:21" s="105" customFormat="1" x14ac:dyDescent="0.25">
      <c r="R12370" s="263"/>
      <c r="T12370" s="276"/>
      <c r="U12370" s="284"/>
    </row>
    <row r="12371" spans="18:21" s="105" customFormat="1" x14ac:dyDescent="0.25">
      <c r="R12371" s="263"/>
      <c r="T12371" s="276"/>
      <c r="U12371" s="284"/>
    </row>
    <row r="12372" spans="18:21" s="105" customFormat="1" x14ac:dyDescent="0.25">
      <c r="R12372" s="263"/>
      <c r="T12372" s="276"/>
      <c r="U12372" s="284"/>
    </row>
    <row r="12373" spans="18:21" s="105" customFormat="1" x14ac:dyDescent="0.25">
      <c r="R12373" s="263"/>
      <c r="T12373" s="276"/>
      <c r="U12373" s="284"/>
    </row>
    <row r="12374" spans="18:21" s="105" customFormat="1" x14ac:dyDescent="0.25">
      <c r="R12374" s="263"/>
      <c r="T12374" s="276"/>
      <c r="U12374" s="284"/>
    </row>
    <row r="12375" spans="18:21" s="105" customFormat="1" x14ac:dyDescent="0.25">
      <c r="R12375" s="263"/>
      <c r="T12375" s="276"/>
      <c r="U12375" s="284"/>
    </row>
    <row r="12376" spans="18:21" s="105" customFormat="1" x14ac:dyDescent="0.25">
      <c r="R12376" s="263"/>
      <c r="T12376" s="276"/>
      <c r="U12376" s="284"/>
    </row>
    <row r="12377" spans="18:21" s="105" customFormat="1" x14ac:dyDescent="0.25">
      <c r="R12377" s="263"/>
      <c r="T12377" s="276"/>
      <c r="U12377" s="284"/>
    </row>
    <row r="12378" spans="18:21" s="105" customFormat="1" x14ac:dyDescent="0.25">
      <c r="R12378" s="263"/>
      <c r="T12378" s="276"/>
      <c r="U12378" s="284"/>
    </row>
    <row r="12379" spans="18:21" s="105" customFormat="1" x14ac:dyDescent="0.25">
      <c r="R12379" s="263"/>
      <c r="T12379" s="276"/>
      <c r="U12379" s="284"/>
    </row>
    <row r="12380" spans="18:21" s="105" customFormat="1" x14ac:dyDescent="0.25">
      <c r="R12380" s="263"/>
      <c r="T12380" s="276"/>
      <c r="U12380" s="284"/>
    </row>
    <row r="12381" spans="18:21" s="105" customFormat="1" x14ac:dyDescent="0.25">
      <c r="R12381" s="263"/>
      <c r="T12381" s="276"/>
      <c r="U12381" s="284"/>
    </row>
    <row r="12382" spans="18:21" s="105" customFormat="1" x14ac:dyDescent="0.25">
      <c r="R12382" s="263"/>
      <c r="T12382" s="276"/>
      <c r="U12382" s="284"/>
    </row>
    <row r="12383" spans="18:21" s="105" customFormat="1" x14ac:dyDescent="0.25">
      <c r="R12383" s="263"/>
      <c r="T12383" s="276"/>
      <c r="U12383" s="284"/>
    </row>
    <row r="12384" spans="18:21" s="105" customFormat="1" x14ac:dyDescent="0.25">
      <c r="R12384" s="263"/>
      <c r="T12384" s="276"/>
      <c r="U12384" s="284"/>
    </row>
    <row r="12385" spans="18:21" s="105" customFormat="1" x14ac:dyDescent="0.25">
      <c r="R12385" s="263"/>
      <c r="T12385" s="276"/>
      <c r="U12385" s="284"/>
    </row>
    <row r="12386" spans="18:21" s="105" customFormat="1" x14ac:dyDescent="0.25">
      <c r="R12386" s="263"/>
      <c r="T12386" s="276"/>
      <c r="U12386" s="284"/>
    </row>
    <row r="12387" spans="18:21" s="105" customFormat="1" x14ac:dyDescent="0.25">
      <c r="R12387" s="263"/>
      <c r="T12387" s="276"/>
      <c r="U12387" s="284"/>
    </row>
    <row r="12388" spans="18:21" s="105" customFormat="1" x14ac:dyDescent="0.25">
      <c r="R12388" s="263"/>
      <c r="T12388" s="276"/>
      <c r="U12388" s="284"/>
    </row>
    <row r="12389" spans="18:21" s="105" customFormat="1" x14ac:dyDescent="0.25">
      <c r="R12389" s="263"/>
      <c r="T12389" s="276"/>
      <c r="U12389" s="284"/>
    </row>
    <row r="12390" spans="18:21" s="105" customFormat="1" x14ac:dyDescent="0.25">
      <c r="R12390" s="263"/>
      <c r="T12390" s="276"/>
      <c r="U12390" s="284"/>
    </row>
    <row r="12391" spans="18:21" s="105" customFormat="1" x14ac:dyDescent="0.25">
      <c r="R12391" s="263"/>
      <c r="T12391" s="276"/>
      <c r="U12391" s="284"/>
    </row>
    <row r="12392" spans="18:21" s="105" customFormat="1" x14ac:dyDescent="0.25">
      <c r="R12392" s="263"/>
      <c r="T12392" s="276"/>
      <c r="U12392" s="284"/>
    </row>
    <row r="12393" spans="18:21" s="105" customFormat="1" x14ac:dyDescent="0.25">
      <c r="R12393" s="263"/>
      <c r="T12393" s="276"/>
      <c r="U12393" s="284"/>
    </row>
    <row r="12394" spans="18:21" s="105" customFormat="1" x14ac:dyDescent="0.25">
      <c r="R12394" s="263"/>
      <c r="T12394" s="276"/>
      <c r="U12394" s="284"/>
    </row>
    <row r="12395" spans="18:21" s="105" customFormat="1" x14ac:dyDescent="0.25">
      <c r="R12395" s="263"/>
      <c r="T12395" s="276"/>
      <c r="U12395" s="284"/>
    </row>
    <row r="12396" spans="18:21" s="105" customFormat="1" x14ac:dyDescent="0.25">
      <c r="R12396" s="263"/>
      <c r="T12396" s="276"/>
      <c r="U12396" s="284"/>
    </row>
    <row r="12397" spans="18:21" s="105" customFormat="1" x14ac:dyDescent="0.25">
      <c r="R12397" s="263"/>
      <c r="T12397" s="276"/>
      <c r="U12397" s="284"/>
    </row>
    <row r="12398" spans="18:21" s="105" customFormat="1" x14ac:dyDescent="0.25">
      <c r="R12398" s="263"/>
      <c r="T12398" s="276"/>
      <c r="U12398" s="284"/>
    </row>
    <row r="12399" spans="18:21" s="105" customFormat="1" x14ac:dyDescent="0.25">
      <c r="R12399" s="263"/>
      <c r="T12399" s="276"/>
      <c r="U12399" s="284"/>
    </row>
    <row r="12400" spans="18:21" s="105" customFormat="1" x14ac:dyDescent="0.25">
      <c r="R12400" s="263"/>
      <c r="T12400" s="276"/>
      <c r="U12400" s="284"/>
    </row>
    <row r="12401" spans="18:21" s="105" customFormat="1" x14ac:dyDescent="0.25">
      <c r="R12401" s="263"/>
      <c r="T12401" s="276"/>
      <c r="U12401" s="284"/>
    </row>
    <row r="12402" spans="18:21" s="105" customFormat="1" x14ac:dyDescent="0.25">
      <c r="R12402" s="263"/>
      <c r="T12402" s="276"/>
      <c r="U12402" s="284"/>
    </row>
    <row r="12403" spans="18:21" s="105" customFormat="1" x14ac:dyDescent="0.25">
      <c r="R12403" s="263"/>
      <c r="T12403" s="276"/>
      <c r="U12403" s="284"/>
    </row>
    <row r="12404" spans="18:21" s="105" customFormat="1" x14ac:dyDescent="0.25">
      <c r="R12404" s="263"/>
      <c r="T12404" s="276"/>
      <c r="U12404" s="284"/>
    </row>
    <row r="12405" spans="18:21" s="105" customFormat="1" x14ac:dyDescent="0.25">
      <c r="R12405" s="263"/>
      <c r="T12405" s="276"/>
      <c r="U12405" s="284"/>
    </row>
    <row r="12406" spans="18:21" s="105" customFormat="1" x14ac:dyDescent="0.25">
      <c r="R12406" s="263"/>
      <c r="T12406" s="276"/>
      <c r="U12406" s="284"/>
    </row>
    <row r="12407" spans="18:21" s="105" customFormat="1" x14ac:dyDescent="0.25">
      <c r="R12407" s="263"/>
      <c r="T12407" s="276"/>
      <c r="U12407" s="284"/>
    </row>
    <row r="12408" spans="18:21" s="105" customFormat="1" x14ac:dyDescent="0.25">
      <c r="R12408" s="263"/>
      <c r="T12408" s="276"/>
      <c r="U12408" s="284"/>
    </row>
    <row r="12409" spans="18:21" s="105" customFormat="1" x14ac:dyDescent="0.25">
      <c r="R12409" s="263"/>
      <c r="T12409" s="276"/>
      <c r="U12409" s="284"/>
    </row>
    <row r="12410" spans="18:21" s="105" customFormat="1" x14ac:dyDescent="0.25">
      <c r="R12410" s="263"/>
      <c r="T12410" s="276"/>
      <c r="U12410" s="284"/>
    </row>
    <row r="12411" spans="18:21" s="105" customFormat="1" x14ac:dyDescent="0.25">
      <c r="R12411" s="263"/>
      <c r="T12411" s="276"/>
      <c r="U12411" s="284"/>
    </row>
    <row r="12412" spans="18:21" s="105" customFormat="1" x14ac:dyDescent="0.25">
      <c r="R12412" s="263"/>
      <c r="T12412" s="276"/>
      <c r="U12412" s="284"/>
    </row>
    <row r="12413" spans="18:21" s="105" customFormat="1" x14ac:dyDescent="0.25">
      <c r="R12413" s="263"/>
      <c r="T12413" s="276"/>
      <c r="U12413" s="284"/>
    </row>
    <row r="12414" spans="18:21" s="105" customFormat="1" x14ac:dyDescent="0.25">
      <c r="R12414" s="263"/>
      <c r="T12414" s="276"/>
      <c r="U12414" s="284"/>
    </row>
    <row r="12415" spans="18:21" s="105" customFormat="1" x14ac:dyDescent="0.25">
      <c r="R12415" s="263"/>
      <c r="T12415" s="276"/>
      <c r="U12415" s="284"/>
    </row>
    <row r="12416" spans="18:21" s="105" customFormat="1" x14ac:dyDescent="0.25">
      <c r="R12416" s="263"/>
      <c r="T12416" s="276"/>
      <c r="U12416" s="284"/>
    </row>
    <row r="12417" spans="18:21" s="105" customFormat="1" x14ac:dyDescent="0.25">
      <c r="R12417" s="263"/>
      <c r="T12417" s="276"/>
      <c r="U12417" s="284"/>
    </row>
    <row r="12418" spans="18:21" s="105" customFormat="1" x14ac:dyDescent="0.25">
      <c r="R12418" s="263"/>
      <c r="T12418" s="276"/>
      <c r="U12418" s="284"/>
    </row>
    <row r="12419" spans="18:21" s="105" customFormat="1" x14ac:dyDescent="0.25">
      <c r="R12419" s="263"/>
      <c r="T12419" s="276"/>
      <c r="U12419" s="284"/>
    </row>
    <row r="12420" spans="18:21" s="105" customFormat="1" x14ac:dyDescent="0.25">
      <c r="R12420" s="263"/>
      <c r="T12420" s="276"/>
      <c r="U12420" s="284"/>
    </row>
    <row r="12421" spans="18:21" s="105" customFormat="1" x14ac:dyDescent="0.25">
      <c r="R12421" s="263"/>
      <c r="T12421" s="276"/>
      <c r="U12421" s="284"/>
    </row>
    <row r="12422" spans="18:21" s="105" customFormat="1" x14ac:dyDescent="0.25">
      <c r="R12422" s="263"/>
      <c r="T12422" s="276"/>
      <c r="U12422" s="284"/>
    </row>
    <row r="12423" spans="18:21" s="105" customFormat="1" x14ac:dyDescent="0.25">
      <c r="R12423" s="263"/>
      <c r="T12423" s="276"/>
      <c r="U12423" s="284"/>
    </row>
    <row r="12424" spans="18:21" s="105" customFormat="1" x14ac:dyDescent="0.25">
      <c r="R12424" s="263"/>
      <c r="T12424" s="276"/>
      <c r="U12424" s="284"/>
    </row>
    <row r="12425" spans="18:21" s="105" customFormat="1" x14ac:dyDescent="0.25">
      <c r="R12425" s="263"/>
      <c r="T12425" s="276"/>
      <c r="U12425" s="284"/>
    </row>
    <row r="12426" spans="18:21" s="105" customFormat="1" x14ac:dyDescent="0.25">
      <c r="R12426" s="263"/>
      <c r="T12426" s="276"/>
      <c r="U12426" s="284"/>
    </row>
    <row r="12427" spans="18:21" s="105" customFormat="1" x14ac:dyDescent="0.25">
      <c r="R12427" s="263"/>
      <c r="T12427" s="276"/>
      <c r="U12427" s="284"/>
    </row>
    <row r="12428" spans="18:21" s="105" customFormat="1" x14ac:dyDescent="0.25">
      <c r="R12428" s="263"/>
      <c r="T12428" s="276"/>
      <c r="U12428" s="284"/>
    </row>
    <row r="12429" spans="18:21" s="105" customFormat="1" x14ac:dyDescent="0.25">
      <c r="R12429" s="263"/>
      <c r="T12429" s="276"/>
      <c r="U12429" s="284"/>
    </row>
    <row r="12430" spans="18:21" s="105" customFormat="1" x14ac:dyDescent="0.25">
      <c r="R12430" s="263"/>
      <c r="T12430" s="276"/>
      <c r="U12430" s="284"/>
    </row>
    <row r="12431" spans="18:21" s="105" customFormat="1" x14ac:dyDescent="0.25">
      <c r="R12431" s="263"/>
      <c r="T12431" s="276"/>
      <c r="U12431" s="284"/>
    </row>
    <row r="12432" spans="18:21" s="105" customFormat="1" x14ac:dyDescent="0.25">
      <c r="R12432" s="263"/>
      <c r="T12432" s="276"/>
      <c r="U12432" s="284"/>
    </row>
    <row r="12433" spans="18:21" s="105" customFormat="1" x14ac:dyDescent="0.25">
      <c r="R12433" s="263"/>
      <c r="T12433" s="276"/>
      <c r="U12433" s="284"/>
    </row>
    <row r="12434" spans="18:21" s="105" customFormat="1" x14ac:dyDescent="0.25">
      <c r="R12434" s="263"/>
      <c r="T12434" s="276"/>
      <c r="U12434" s="284"/>
    </row>
    <row r="12435" spans="18:21" s="105" customFormat="1" x14ac:dyDescent="0.25">
      <c r="R12435" s="263"/>
      <c r="T12435" s="276"/>
      <c r="U12435" s="284"/>
    </row>
    <row r="12436" spans="18:21" s="105" customFormat="1" x14ac:dyDescent="0.25">
      <c r="R12436" s="263"/>
      <c r="T12436" s="276"/>
      <c r="U12436" s="284"/>
    </row>
    <row r="12437" spans="18:21" s="105" customFormat="1" x14ac:dyDescent="0.25">
      <c r="R12437" s="263"/>
      <c r="T12437" s="276"/>
      <c r="U12437" s="284"/>
    </row>
    <row r="12438" spans="18:21" s="105" customFormat="1" x14ac:dyDescent="0.25">
      <c r="R12438" s="263"/>
      <c r="T12438" s="276"/>
      <c r="U12438" s="284"/>
    </row>
    <row r="12439" spans="18:21" s="105" customFormat="1" x14ac:dyDescent="0.25">
      <c r="R12439" s="263"/>
      <c r="T12439" s="276"/>
      <c r="U12439" s="284"/>
    </row>
    <row r="12440" spans="18:21" s="105" customFormat="1" x14ac:dyDescent="0.25">
      <c r="R12440" s="263"/>
      <c r="T12440" s="276"/>
      <c r="U12440" s="284"/>
    </row>
    <row r="12441" spans="18:21" s="105" customFormat="1" x14ac:dyDescent="0.25">
      <c r="R12441" s="263"/>
      <c r="T12441" s="276"/>
      <c r="U12441" s="284"/>
    </row>
    <row r="12442" spans="18:21" s="105" customFormat="1" x14ac:dyDescent="0.25">
      <c r="R12442" s="263"/>
      <c r="T12442" s="276"/>
      <c r="U12442" s="284"/>
    </row>
    <row r="12443" spans="18:21" s="105" customFormat="1" x14ac:dyDescent="0.25">
      <c r="R12443" s="263"/>
      <c r="T12443" s="276"/>
      <c r="U12443" s="284"/>
    </row>
    <row r="12444" spans="18:21" s="105" customFormat="1" x14ac:dyDescent="0.25">
      <c r="R12444" s="263"/>
      <c r="T12444" s="276"/>
      <c r="U12444" s="284"/>
    </row>
    <row r="12445" spans="18:21" s="105" customFormat="1" x14ac:dyDescent="0.25">
      <c r="R12445" s="263"/>
      <c r="T12445" s="276"/>
      <c r="U12445" s="284"/>
    </row>
    <row r="12446" spans="18:21" s="105" customFormat="1" x14ac:dyDescent="0.25">
      <c r="R12446" s="263"/>
      <c r="T12446" s="276"/>
      <c r="U12446" s="284"/>
    </row>
    <row r="12447" spans="18:21" s="105" customFormat="1" x14ac:dyDescent="0.25">
      <c r="R12447" s="263"/>
      <c r="T12447" s="276"/>
      <c r="U12447" s="284"/>
    </row>
    <row r="12448" spans="18:21" s="105" customFormat="1" x14ac:dyDescent="0.25">
      <c r="R12448" s="263"/>
      <c r="T12448" s="276"/>
      <c r="U12448" s="284"/>
    </row>
    <row r="12449" spans="18:21" s="105" customFormat="1" x14ac:dyDescent="0.25">
      <c r="R12449" s="263"/>
      <c r="T12449" s="276"/>
      <c r="U12449" s="284"/>
    </row>
    <row r="12450" spans="18:21" s="105" customFormat="1" x14ac:dyDescent="0.25">
      <c r="R12450" s="263"/>
      <c r="T12450" s="276"/>
      <c r="U12450" s="284"/>
    </row>
    <row r="12451" spans="18:21" s="105" customFormat="1" x14ac:dyDescent="0.25">
      <c r="R12451" s="263"/>
      <c r="T12451" s="276"/>
      <c r="U12451" s="284"/>
    </row>
    <row r="12452" spans="18:21" s="105" customFormat="1" x14ac:dyDescent="0.25">
      <c r="R12452" s="263"/>
      <c r="T12452" s="276"/>
      <c r="U12452" s="284"/>
    </row>
    <row r="12453" spans="18:21" s="105" customFormat="1" x14ac:dyDescent="0.25">
      <c r="R12453" s="263"/>
      <c r="T12453" s="276"/>
      <c r="U12453" s="284"/>
    </row>
    <row r="12454" spans="18:21" s="105" customFormat="1" x14ac:dyDescent="0.25">
      <c r="R12454" s="263"/>
      <c r="T12454" s="276"/>
      <c r="U12454" s="284"/>
    </row>
    <row r="12455" spans="18:21" s="105" customFormat="1" x14ac:dyDescent="0.25">
      <c r="R12455" s="263"/>
      <c r="T12455" s="276"/>
      <c r="U12455" s="284"/>
    </row>
    <row r="12456" spans="18:21" s="105" customFormat="1" x14ac:dyDescent="0.25">
      <c r="R12456" s="263"/>
      <c r="T12456" s="276"/>
      <c r="U12456" s="284"/>
    </row>
    <row r="12457" spans="18:21" s="105" customFormat="1" x14ac:dyDescent="0.25">
      <c r="R12457" s="263"/>
      <c r="T12457" s="276"/>
      <c r="U12457" s="284"/>
    </row>
    <row r="12458" spans="18:21" s="105" customFormat="1" x14ac:dyDescent="0.25">
      <c r="R12458" s="263"/>
      <c r="T12458" s="276"/>
      <c r="U12458" s="284"/>
    </row>
    <row r="12459" spans="18:21" s="105" customFormat="1" x14ac:dyDescent="0.25">
      <c r="R12459" s="263"/>
      <c r="T12459" s="276"/>
      <c r="U12459" s="284"/>
    </row>
    <row r="12460" spans="18:21" s="105" customFormat="1" x14ac:dyDescent="0.25">
      <c r="R12460" s="263"/>
      <c r="T12460" s="276"/>
      <c r="U12460" s="284"/>
    </row>
    <row r="12461" spans="18:21" s="105" customFormat="1" x14ac:dyDescent="0.25">
      <c r="R12461" s="263"/>
      <c r="T12461" s="276"/>
      <c r="U12461" s="284"/>
    </row>
    <row r="12462" spans="18:21" s="105" customFormat="1" x14ac:dyDescent="0.25">
      <c r="R12462" s="263"/>
      <c r="T12462" s="276"/>
      <c r="U12462" s="284"/>
    </row>
    <row r="12463" spans="18:21" s="105" customFormat="1" x14ac:dyDescent="0.25">
      <c r="R12463" s="263"/>
      <c r="T12463" s="276"/>
      <c r="U12463" s="284"/>
    </row>
    <row r="12464" spans="18:21" s="105" customFormat="1" x14ac:dyDescent="0.25">
      <c r="R12464" s="263"/>
      <c r="T12464" s="276"/>
      <c r="U12464" s="284"/>
    </row>
    <row r="12465" spans="18:21" s="105" customFormat="1" x14ac:dyDescent="0.25">
      <c r="R12465" s="263"/>
      <c r="T12465" s="276"/>
      <c r="U12465" s="284"/>
    </row>
    <row r="12466" spans="18:21" s="105" customFormat="1" x14ac:dyDescent="0.25">
      <c r="R12466" s="263"/>
      <c r="T12466" s="276"/>
      <c r="U12466" s="284"/>
    </row>
    <row r="12467" spans="18:21" s="105" customFormat="1" x14ac:dyDescent="0.25">
      <c r="R12467" s="263"/>
      <c r="T12467" s="276"/>
      <c r="U12467" s="284"/>
    </row>
    <row r="12468" spans="18:21" s="105" customFormat="1" x14ac:dyDescent="0.25">
      <c r="R12468" s="263"/>
      <c r="T12468" s="276"/>
      <c r="U12468" s="284"/>
    </row>
    <row r="12469" spans="18:21" s="105" customFormat="1" x14ac:dyDescent="0.25">
      <c r="R12469" s="263"/>
      <c r="T12469" s="276"/>
      <c r="U12469" s="284"/>
    </row>
    <row r="12470" spans="18:21" s="105" customFormat="1" x14ac:dyDescent="0.25">
      <c r="R12470" s="263"/>
      <c r="T12470" s="276"/>
      <c r="U12470" s="284"/>
    </row>
    <row r="12471" spans="18:21" s="105" customFormat="1" x14ac:dyDescent="0.25">
      <c r="R12471" s="263"/>
      <c r="T12471" s="276"/>
      <c r="U12471" s="284"/>
    </row>
    <row r="12472" spans="18:21" s="105" customFormat="1" x14ac:dyDescent="0.25">
      <c r="R12472" s="263"/>
      <c r="T12472" s="276"/>
      <c r="U12472" s="284"/>
    </row>
    <row r="12473" spans="18:21" s="105" customFormat="1" x14ac:dyDescent="0.25">
      <c r="R12473" s="263"/>
      <c r="T12473" s="276"/>
      <c r="U12473" s="284"/>
    </row>
    <row r="12474" spans="18:21" s="105" customFormat="1" x14ac:dyDescent="0.25">
      <c r="R12474" s="263"/>
      <c r="T12474" s="276"/>
      <c r="U12474" s="284"/>
    </row>
    <row r="12475" spans="18:21" s="105" customFormat="1" x14ac:dyDescent="0.25">
      <c r="R12475" s="263"/>
      <c r="T12475" s="276"/>
      <c r="U12475" s="284"/>
    </row>
    <row r="12476" spans="18:21" s="105" customFormat="1" x14ac:dyDescent="0.25">
      <c r="R12476" s="263"/>
      <c r="T12476" s="276"/>
      <c r="U12476" s="284"/>
    </row>
    <row r="12477" spans="18:21" s="105" customFormat="1" x14ac:dyDescent="0.25">
      <c r="R12477" s="263"/>
      <c r="T12477" s="276"/>
      <c r="U12477" s="284"/>
    </row>
    <row r="12478" spans="18:21" s="105" customFormat="1" x14ac:dyDescent="0.25">
      <c r="R12478" s="263"/>
      <c r="T12478" s="276"/>
      <c r="U12478" s="284"/>
    </row>
    <row r="12479" spans="18:21" s="105" customFormat="1" x14ac:dyDescent="0.25">
      <c r="R12479" s="263"/>
      <c r="T12479" s="276"/>
      <c r="U12479" s="284"/>
    </row>
    <row r="12480" spans="18:21" s="105" customFormat="1" x14ac:dyDescent="0.25">
      <c r="R12480" s="263"/>
      <c r="T12480" s="276"/>
      <c r="U12480" s="284"/>
    </row>
    <row r="12481" spans="18:21" s="105" customFormat="1" x14ac:dyDescent="0.25">
      <c r="R12481" s="263"/>
      <c r="T12481" s="276"/>
      <c r="U12481" s="284"/>
    </row>
    <row r="12482" spans="18:21" s="105" customFormat="1" x14ac:dyDescent="0.25">
      <c r="R12482" s="263"/>
      <c r="T12482" s="276"/>
      <c r="U12482" s="284"/>
    </row>
    <row r="12483" spans="18:21" s="105" customFormat="1" x14ac:dyDescent="0.25">
      <c r="R12483" s="263"/>
      <c r="T12483" s="276"/>
      <c r="U12483" s="284"/>
    </row>
    <row r="12484" spans="18:21" s="105" customFormat="1" x14ac:dyDescent="0.25">
      <c r="R12484" s="263"/>
      <c r="T12484" s="276"/>
      <c r="U12484" s="284"/>
    </row>
    <row r="12485" spans="18:21" s="105" customFormat="1" x14ac:dyDescent="0.25">
      <c r="R12485" s="263"/>
      <c r="T12485" s="276"/>
      <c r="U12485" s="284"/>
    </row>
    <row r="12486" spans="18:21" s="105" customFormat="1" x14ac:dyDescent="0.25">
      <c r="R12486" s="263"/>
      <c r="T12486" s="276"/>
      <c r="U12486" s="284"/>
    </row>
    <row r="12487" spans="18:21" s="105" customFormat="1" x14ac:dyDescent="0.25">
      <c r="R12487" s="263"/>
      <c r="T12487" s="276"/>
      <c r="U12487" s="284"/>
    </row>
    <row r="12488" spans="18:21" s="105" customFormat="1" x14ac:dyDescent="0.25">
      <c r="R12488" s="263"/>
      <c r="T12488" s="276"/>
      <c r="U12488" s="284"/>
    </row>
    <row r="12489" spans="18:21" s="105" customFormat="1" x14ac:dyDescent="0.25">
      <c r="R12489" s="263"/>
      <c r="T12489" s="276"/>
      <c r="U12489" s="284"/>
    </row>
    <row r="12490" spans="18:21" s="105" customFormat="1" x14ac:dyDescent="0.25">
      <c r="R12490" s="263"/>
      <c r="T12490" s="276"/>
      <c r="U12490" s="284"/>
    </row>
    <row r="12491" spans="18:21" s="105" customFormat="1" x14ac:dyDescent="0.25">
      <c r="R12491" s="263"/>
      <c r="T12491" s="276"/>
      <c r="U12491" s="284"/>
    </row>
    <row r="12492" spans="18:21" s="105" customFormat="1" x14ac:dyDescent="0.25">
      <c r="R12492" s="263"/>
      <c r="T12492" s="276"/>
      <c r="U12492" s="284"/>
    </row>
    <row r="12493" spans="18:21" s="105" customFormat="1" x14ac:dyDescent="0.25">
      <c r="R12493" s="263"/>
      <c r="T12493" s="276"/>
      <c r="U12493" s="284"/>
    </row>
    <row r="12494" spans="18:21" s="105" customFormat="1" x14ac:dyDescent="0.25">
      <c r="R12494" s="263"/>
      <c r="T12494" s="276"/>
      <c r="U12494" s="284"/>
    </row>
    <row r="12495" spans="18:21" s="105" customFormat="1" x14ac:dyDescent="0.25">
      <c r="R12495" s="263"/>
      <c r="T12495" s="276"/>
      <c r="U12495" s="284"/>
    </row>
    <row r="12496" spans="18:21" s="105" customFormat="1" x14ac:dyDescent="0.25">
      <c r="R12496" s="263"/>
      <c r="T12496" s="276"/>
      <c r="U12496" s="284"/>
    </row>
    <row r="12497" spans="18:21" s="105" customFormat="1" x14ac:dyDescent="0.25">
      <c r="R12497" s="263"/>
      <c r="T12497" s="276"/>
      <c r="U12497" s="284"/>
    </row>
    <row r="12498" spans="18:21" s="105" customFormat="1" x14ac:dyDescent="0.25">
      <c r="R12498" s="263"/>
      <c r="T12498" s="276"/>
      <c r="U12498" s="284"/>
    </row>
    <row r="12499" spans="18:21" s="105" customFormat="1" x14ac:dyDescent="0.25">
      <c r="R12499" s="263"/>
      <c r="T12499" s="276"/>
      <c r="U12499" s="284"/>
    </row>
    <row r="12500" spans="18:21" s="105" customFormat="1" x14ac:dyDescent="0.25">
      <c r="R12500" s="263"/>
      <c r="T12500" s="276"/>
      <c r="U12500" s="284"/>
    </row>
    <row r="12501" spans="18:21" s="105" customFormat="1" x14ac:dyDescent="0.25">
      <c r="R12501" s="263"/>
      <c r="T12501" s="276"/>
      <c r="U12501" s="284"/>
    </row>
    <row r="12502" spans="18:21" s="105" customFormat="1" x14ac:dyDescent="0.25">
      <c r="R12502" s="263"/>
      <c r="T12502" s="276"/>
      <c r="U12502" s="284"/>
    </row>
    <row r="12503" spans="18:21" s="105" customFormat="1" x14ac:dyDescent="0.25">
      <c r="R12503" s="263"/>
      <c r="T12503" s="276"/>
      <c r="U12503" s="284"/>
    </row>
    <row r="12504" spans="18:21" s="105" customFormat="1" x14ac:dyDescent="0.25">
      <c r="R12504" s="263"/>
      <c r="T12504" s="276"/>
      <c r="U12504" s="284"/>
    </row>
    <row r="12505" spans="18:21" s="105" customFormat="1" x14ac:dyDescent="0.25">
      <c r="R12505" s="263"/>
      <c r="T12505" s="276"/>
      <c r="U12505" s="284"/>
    </row>
    <row r="12506" spans="18:21" s="105" customFormat="1" x14ac:dyDescent="0.25">
      <c r="R12506" s="263"/>
      <c r="T12506" s="276"/>
      <c r="U12506" s="284"/>
    </row>
    <row r="12507" spans="18:21" s="105" customFormat="1" x14ac:dyDescent="0.25">
      <c r="R12507" s="263"/>
      <c r="T12507" s="276"/>
      <c r="U12507" s="284"/>
    </row>
    <row r="12508" spans="18:21" s="105" customFormat="1" x14ac:dyDescent="0.25">
      <c r="R12508" s="263"/>
      <c r="T12508" s="276"/>
      <c r="U12508" s="284"/>
    </row>
    <row r="12509" spans="18:21" s="105" customFormat="1" x14ac:dyDescent="0.25">
      <c r="R12509" s="263"/>
      <c r="T12509" s="276"/>
      <c r="U12509" s="284"/>
    </row>
    <row r="12510" spans="18:21" s="105" customFormat="1" x14ac:dyDescent="0.25">
      <c r="R12510" s="263"/>
      <c r="T12510" s="276"/>
      <c r="U12510" s="284"/>
    </row>
    <row r="12511" spans="18:21" s="105" customFormat="1" x14ac:dyDescent="0.25">
      <c r="R12511" s="263"/>
      <c r="T12511" s="276"/>
      <c r="U12511" s="284"/>
    </row>
    <row r="12512" spans="18:21" s="105" customFormat="1" x14ac:dyDescent="0.25">
      <c r="R12512" s="263"/>
      <c r="T12512" s="276"/>
      <c r="U12512" s="284"/>
    </row>
    <row r="12513" spans="18:21" s="105" customFormat="1" x14ac:dyDescent="0.25">
      <c r="R12513" s="263"/>
      <c r="T12513" s="276"/>
      <c r="U12513" s="284"/>
    </row>
    <row r="12514" spans="18:21" s="105" customFormat="1" x14ac:dyDescent="0.25">
      <c r="R12514" s="263"/>
      <c r="T12514" s="276"/>
      <c r="U12514" s="284"/>
    </row>
    <row r="12515" spans="18:21" s="105" customFormat="1" x14ac:dyDescent="0.25">
      <c r="R12515" s="263"/>
      <c r="T12515" s="276"/>
      <c r="U12515" s="284"/>
    </row>
    <row r="12516" spans="18:21" s="105" customFormat="1" x14ac:dyDescent="0.25">
      <c r="R12516" s="263"/>
      <c r="T12516" s="276"/>
      <c r="U12516" s="284"/>
    </row>
    <row r="12517" spans="18:21" s="105" customFormat="1" x14ac:dyDescent="0.25">
      <c r="R12517" s="263"/>
      <c r="T12517" s="276"/>
      <c r="U12517" s="284"/>
    </row>
    <row r="12518" spans="18:21" s="105" customFormat="1" x14ac:dyDescent="0.25">
      <c r="R12518" s="263"/>
      <c r="T12518" s="276"/>
      <c r="U12518" s="284"/>
    </row>
    <row r="12519" spans="18:21" s="105" customFormat="1" x14ac:dyDescent="0.25">
      <c r="R12519" s="263"/>
      <c r="T12519" s="276"/>
      <c r="U12519" s="284"/>
    </row>
    <row r="12520" spans="18:21" s="105" customFormat="1" x14ac:dyDescent="0.25">
      <c r="R12520" s="263"/>
      <c r="T12520" s="276"/>
      <c r="U12520" s="284"/>
    </row>
    <row r="12521" spans="18:21" s="105" customFormat="1" x14ac:dyDescent="0.25">
      <c r="R12521" s="263"/>
      <c r="T12521" s="276"/>
      <c r="U12521" s="284"/>
    </row>
    <row r="12522" spans="18:21" s="105" customFormat="1" x14ac:dyDescent="0.25">
      <c r="R12522" s="263"/>
      <c r="T12522" s="276"/>
      <c r="U12522" s="284"/>
    </row>
    <row r="12523" spans="18:21" s="105" customFormat="1" x14ac:dyDescent="0.25">
      <c r="R12523" s="263"/>
      <c r="T12523" s="276"/>
      <c r="U12523" s="284"/>
    </row>
    <row r="12524" spans="18:21" s="105" customFormat="1" x14ac:dyDescent="0.25">
      <c r="R12524" s="263"/>
      <c r="T12524" s="276"/>
      <c r="U12524" s="284"/>
    </row>
    <row r="12525" spans="18:21" s="105" customFormat="1" x14ac:dyDescent="0.25">
      <c r="R12525" s="263"/>
      <c r="T12525" s="276"/>
      <c r="U12525" s="284"/>
    </row>
    <row r="12526" spans="18:21" s="105" customFormat="1" x14ac:dyDescent="0.25">
      <c r="R12526" s="263"/>
      <c r="T12526" s="276"/>
      <c r="U12526" s="284"/>
    </row>
    <row r="12527" spans="18:21" s="105" customFormat="1" x14ac:dyDescent="0.25">
      <c r="R12527" s="263"/>
      <c r="T12527" s="276"/>
      <c r="U12527" s="284"/>
    </row>
    <row r="12528" spans="18:21" s="105" customFormat="1" x14ac:dyDescent="0.25">
      <c r="R12528" s="263"/>
      <c r="T12528" s="276"/>
      <c r="U12528" s="284"/>
    </row>
    <row r="12529" spans="18:21" s="105" customFormat="1" x14ac:dyDescent="0.25">
      <c r="R12529" s="263"/>
      <c r="T12529" s="276"/>
      <c r="U12529" s="284"/>
    </row>
    <row r="12530" spans="18:21" s="105" customFormat="1" x14ac:dyDescent="0.25">
      <c r="R12530" s="263"/>
      <c r="T12530" s="276"/>
      <c r="U12530" s="284"/>
    </row>
    <row r="12531" spans="18:21" s="105" customFormat="1" x14ac:dyDescent="0.25">
      <c r="R12531" s="263"/>
      <c r="T12531" s="276"/>
      <c r="U12531" s="284"/>
    </row>
    <row r="12532" spans="18:21" s="105" customFormat="1" x14ac:dyDescent="0.25">
      <c r="R12532" s="263"/>
      <c r="T12532" s="276"/>
      <c r="U12532" s="284"/>
    </row>
    <row r="12533" spans="18:21" s="105" customFormat="1" x14ac:dyDescent="0.25">
      <c r="R12533" s="263"/>
      <c r="T12533" s="276"/>
      <c r="U12533" s="284"/>
    </row>
    <row r="12534" spans="18:21" s="105" customFormat="1" x14ac:dyDescent="0.25">
      <c r="R12534" s="263"/>
      <c r="T12534" s="276"/>
      <c r="U12534" s="284"/>
    </row>
    <row r="12535" spans="18:21" s="105" customFormat="1" x14ac:dyDescent="0.25">
      <c r="R12535" s="263"/>
      <c r="T12535" s="276"/>
      <c r="U12535" s="284"/>
    </row>
    <row r="12536" spans="18:21" s="105" customFormat="1" x14ac:dyDescent="0.25">
      <c r="R12536" s="263"/>
      <c r="T12536" s="276"/>
      <c r="U12536" s="284"/>
    </row>
    <row r="12537" spans="18:21" s="105" customFormat="1" x14ac:dyDescent="0.25">
      <c r="R12537" s="263"/>
      <c r="T12537" s="276"/>
      <c r="U12537" s="284"/>
    </row>
    <row r="12538" spans="18:21" s="105" customFormat="1" x14ac:dyDescent="0.25">
      <c r="R12538" s="263"/>
      <c r="T12538" s="276"/>
      <c r="U12538" s="284"/>
    </row>
    <row r="12539" spans="18:21" s="105" customFormat="1" x14ac:dyDescent="0.25">
      <c r="R12539" s="263"/>
      <c r="T12539" s="276"/>
      <c r="U12539" s="284"/>
    </row>
    <row r="12540" spans="18:21" s="105" customFormat="1" x14ac:dyDescent="0.25">
      <c r="R12540" s="263"/>
      <c r="T12540" s="276"/>
      <c r="U12540" s="284"/>
    </row>
    <row r="12541" spans="18:21" s="105" customFormat="1" x14ac:dyDescent="0.25">
      <c r="R12541" s="263"/>
      <c r="T12541" s="276"/>
      <c r="U12541" s="284"/>
    </row>
    <row r="12542" spans="18:21" s="105" customFormat="1" x14ac:dyDescent="0.25">
      <c r="R12542" s="263"/>
      <c r="T12542" s="276"/>
      <c r="U12542" s="284"/>
    </row>
    <row r="12543" spans="18:21" s="105" customFormat="1" x14ac:dyDescent="0.25">
      <c r="R12543" s="263"/>
      <c r="T12543" s="276"/>
      <c r="U12543" s="284"/>
    </row>
    <row r="12544" spans="18:21" s="105" customFormat="1" x14ac:dyDescent="0.25">
      <c r="R12544" s="263"/>
      <c r="T12544" s="276"/>
      <c r="U12544" s="284"/>
    </row>
    <row r="12545" spans="18:21" s="105" customFormat="1" x14ac:dyDescent="0.25">
      <c r="R12545" s="263"/>
      <c r="T12545" s="276"/>
      <c r="U12545" s="284"/>
    </row>
    <row r="12546" spans="18:21" s="105" customFormat="1" x14ac:dyDescent="0.25">
      <c r="R12546" s="263"/>
      <c r="T12546" s="276"/>
      <c r="U12546" s="284"/>
    </row>
    <row r="12547" spans="18:21" s="105" customFormat="1" x14ac:dyDescent="0.25">
      <c r="R12547" s="263"/>
      <c r="T12547" s="276"/>
      <c r="U12547" s="284"/>
    </row>
    <row r="12548" spans="18:21" s="105" customFormat="1" x14ac:dyDescent="0.25">
      <c r="R12548" s="263"/>
      <c r="T12548" s="276"/>
      <c r="U12548" s="284"/>
    </row>
    <row r="12549" spans="18:21" s="105" customFormat="1" x14ac:dyDescent="0.25">
      <c r="R12549" s="263"/>
      <c r="T12549" s="276"/>
      <c r="U12549" s="284"/>
    </row>
    <row r="12550" spans="18:21" s="105" customFormat="1" x14ac:dyDescent="0.25">
      <c r="R12550" s="263"/>
      <c r="T12550" s="276"/>
      <c r="U12550" s="284"/>
    </row>
    <row r="12551" spans="18:21" s="105" customFormat="1" x14ac:dyDescent="0.25">
      <c r="R12551" s="263"/>
      <c r="T12551" s="276"/>
      <c r="U12551" s="284"/>
    </row>
    <row r="12552" spans="18:21" s="105" customFormat="1" x14ac:dyDescent="0.25">
      <c r="R12552" s="263"/>
      <c r="T12552" s="276"/>
      <c r="U12552" s="284"/>
    </row>
    <row r="12553" spans="18:21" s="105" customFormat="1" x14ac:dyDescent="0.25">
      <c r="R12553" s="263"/>
      <c r="T12553" s="276"/>
      <c r="U12553" s="284"/>
    </row>
    <row r="12554" spans="18:21" s="105" customFormat="1" x14ac:dyDescent="0.25">
      <c r="R12554" s="263"/>
      <c r="T12554" s="276"/>
      <c r="U12554" s="284"/>
    </row>
    <row r="12555" spans="18:21" s="105" customFormat="1" x14ac:dyDescent="0.25">
      <c r="R12555" s="263"/>
      <c r="T12555" s="276"/>
      <c r="U12555" s="284"/>
    </row>
    <row r="12556" spans="18:21" s="105" customFormat="1" x14ac:dyDescent="0.25">
      <c r="R12556" s="263"/>
      <c r="T12556" s="276"/>
      <c r="U12556" s="284"/>
    </row>
    <row r="12557" spans="18:21" s="105" customFormat="1" x14ac:dyDescent="0.25">
      <c r="R12557" s="263"/>
      <c r="T12557" s="276"/>
      <c r="U12557" s="284"/>
    </row>
    <row r="12558" spans="18:21" s="105" customFormat="1" x14ac:dyDescent="0.25">
      <c r="R12558" s="263"/>
      <c r="T12558" s="276"/>
      <c r="U12558" s="284"/>
    </row>
    <row r="12559" spans="18:21" s="105" customFormat="1" x14ac:dyDescent="0.25">
      <c r="R12559" s="263"/>
      <c r="T12559" s="276"/>
      <c r="U12559" s="284"/>
    </row>
    <row r="12560" spans="18:21" s="105" customFormat="1" x14ac:dyDescent="0.25">
      <c r="R12560" s="263"/>
      <c r="T12560" s="276"/>
      <c r="U12560" s="284"/>
    </row>
    <row r="12561" spans="18:21" s="105" customFormat="1" x14ac:dyDescent="0.25">
      <c r="R12561" s="263"/>
      <c r="T12561" s="276"/>
      <c r="U12561" s="284"/>
    </row>
    <row r="12562" spans="18:21" s="105" customFormat="1" x14ac:dyDescent="0.25">
      <c r="R12562" s="263"/>
      <c r="T12562" s="276"/>
      <c r="U12562" s="284"/>
    </row>
    <row r="12563" spans="18:21" s="105" customFormat="1" x14ac:dyDescent="0.25">
      <c r="R12563" s="263"/>
      <c r="T12563" s="276"/>
      <c r="U12563" s="284"/>
    </row>
    <row r="12564" spans="18:21" s="105" customFormat="1" x14ac:dyDescent="0.25">
      <c r="R12564" s="263"/>
      <c r="T12564" s="276"/>
      <c r="U12564" s="284"/>
    </row>
    <row r="12565" spans="18:21" s="105" customFormat="1" x14ac:dyDescent="0.25">
      <c r="R12565" s="263"/>
      <c r="T12565" s="276"/>
      <c r="U12565" s="284"/>
    </row>
    <row r="12566" spans="18:21" s="105" customFormat="1" x14ac:dyDescent="0.25">
      <c r="R12566" s="263"/>
      <c r="T12566" s="276"/>
      <c r="U12566" s="284"/>
    </row>
    <row r="12567" spans="18:21" s="105" customFormat="1" x14ac:dyDescent="0.25">
      <c r="R12567" s="263"/>
      <c r="T12567" s="276"/>
      <c r="U12567" s="284"/>
    </row>
    <row r="12568" spans="18:21" s="105" customFormat="1" x14ac:dyDescent="0.25">
      <c r="R12568" s="263"/>
      <c r="T12568" s="276"/>
      <c r="U12568" s="284"/>
    </row>
    <row r="12569" spans="18:21" s="105" customFormat="1" x14ac:dyDescent="0.25">
      <c r="R12569" s="263"/>
      <c r="T12569" s="276"/>
      <c r="U12569" s="284"/>
    </row>
    <row r="12570" spans="18:21" s="105" customFormat="1" x14ac:dyDescent="0.25">
      <c r="R12570" s="263"/>
      <c r="T12570" s="276"/>
      <c r="U12570" s="284"/>
    </row>
    <row r="12571" spans="18:21" s="105" customFormat="1" x14ac:dyDescent="0.25">
      <c r="R12571" s="263"/>
      <c r="T12571" s="276"/>
      <c r="U12571" s="284"/>
    </row>
    <row r="12572" spans="18:21" s="105" customFormat="1" x14ac:dyDescent="0.25">
      <c r="R12572" s="263"/>
      <c r="T12572" s="276"/>
      <c r="U12572" s="284"/>
    </row>
    <row r="12573" spans="18:21" s="105" customFormat="1" x14ac:dyDescent="0.25">
      <c r="R12573" s="263"/>
      <c r="T12573" s="276"/>
      <c r="U12573" s="284"/>
    </row>
    <row r="12574" spans="18:21" s="105" customFormat="1" x14ac:dyDescent="0.25">
      <c r="R12574" s="263"/>
      <c r="T12574" s="276"/>
      <c r="U12574" s="284"/>
    </row>
    <row r="12575" spans="18:21" s="105" customFormat="1" x14ac:dyDescent="0.25">
      <c r="R12575" s="263"/>
      <c r="T12575" s="276"/>
      <c r="U12575" s="284"/>
    </row>
    <row r="12576" spans="18:21" s="105" customFormat="1" x14ac:dyDescent="0.25">
      <c r="R12576" s="263"/>
      <c r="T12576" s="276"/>
      <c r="U12576" s="284"/>
    </row>
    <row r="12577" spans="18:21" s="105" customFormat="1" x14ac:dyDescent="0.25">
      <c r="R12577" s="263"/>
      <c r="T12577" s="276"/>
      <c r="U12577" s="284"/>
    </row>
    <row r="12578" spans="18:21" s="105" customFormat="1" x14ac:dyDescent="0.25">
      <c r="R12578" s="263"/>
      <c r="T12578" s="276"/>
      <c r="U12578" s="284"/>
    </row>
    <row r="12579" spans="18:21" s="105" customFormat="1" x14ac:dyDescent="0.25">
      <c r="R12579" s="263"/>
      <c r="T12579" s="276"/>
      <c r="U12579" s="284"/>
    </row>
    <row r="12580" spans="18:21" s="105" customFormat="1" x14ac:dyDescent="0.25">
      <c r="R12580" s="263"/>
      <c r="T12580" s="276"/>
      <c r="U12580" s="284"/>
    </row>
    <row r="12581" spans="18:21" s="105" customFormat="1" x14ac:dyDescent="0.25">
      <c r="R12581" s="263"/>
      <c r="T12581" s="276"/>
      <c r="U12581" s="284"/>
    </row>
    <row r="12582" spans="18:21" s="105" customFormat="1" x14ac:dyDescent="0.25">
      <c r="R12582" s="263"/>
      <c r="T12582" s="276"/>
      <c r="U12582" s="284"/>
    </row>
    <row r="12583" spans="18:21" s="105" customFormat="1" x14ac:dyDescent="0.25">
      <c r="R12583" s="263"/>
      <c r="T12583" s="276"/>
      <c r="U12583" s="284"/>
    </row>
    <row r="12584" spans="18:21" s="105" customFormat="1" x14ac:dyDescent="0.25">
      <c r="R12584" s="263"/>
      <c r="T12584" s="276"/>
      <c r="U12584" s="284"/>
    </row>
    <row r="12585" spans="18:21" s="105" customFormat="1" x14ac:dyDescent="0.25">
      <c r="R12585" s="263"/>
      <c r="T12585" s="276"/>
      <c r="U12585" s="284"/>
    </row>
    <row r="12586" spans="18:21" s="105" customFormat="1" x14ac:dyDescent="0.25">
      <c r="R12586" s="263"/>
      <c r="T12586" s="276"/>
      <c r="U12586" s="284"/>
    </row>
    <row r="12587" spans="18:21" s="105" customFormat="1" x14ac:dyDescent="0.25">
      <c r="R12587" s="263"/>
      <c r="T12587" s="276"/>
      <c r="U12587" s="284"/>
    </row>
    <row r="12588" spans="18:21" s="105" customFormat="1" x14ac:dyDescent="0.25">
      <c r="R12588" s="263"/>
      <c r="T12588" s="276"/>
      <c r="U12588" s="284"/>
    </row>
    <row r="12589" spans="18:21" s="105" customFormat="1" x14ac:dyDescent="0.25">
      <c r="R12589" s="263"/>
      <c r="T12589" s="276"/>
      <c r="U12589" s="284"/>
    </row>
    <row r="12590" spans="18:21" s="105" customFormat="1" x14ac:dyDescent="0.25">
      <c r="R12590" s="263"/>
      <c r="T12590" s="276"/>
      <c r="U12590" s="284"/>
    </row>
    <row r="12591" spans="18:21" s="105" customFormat="1" x14ac:dyDescent="0.25">
      <c r="R12591" s="263"/>
      <c r="T12591" s="276"/>
      <c r="U12591" s="284"/>
    </row>
    <row r="12592" spans="18:21" s="105" customFormat="1" x14ac:dyDescent="0.25">
      <c r="R12592" s="263"/>
      <c r="T12592" s="276"/>
      <c r="U12592" s="284"/>
    </row>
    <row r="12593" spans="18:21" s="105" customFormat="1" x14ac:dyDescent="0.25">
      <c r="R12593" s="263"/>
      <c r="T12593" s="276"/>
      <c r="U12593" s="284"/>
    </row>
    <row r="12594" spans="18:21" s="105" customFormat="1" x14ac:dyDescent="0.25">
      <c r="R12594" s="263"/>
      <c r="T12594" s="276"/>
      <c r="U12594" s="284"/>
    </row>
    <row r="12595" spans="18:21" s="105" customFormat="1" x14ac:dyDescent="0.25">
      <c r="R12595" s="263"/>
      <c r="T12595" s="276"/>
      <c r="U12595" s="284"/>
    </row>
    <row r="12596" spans="18:21" s="105" customFormat="1" x14ac:dyDescent="0.25">
      <c r="R12596" s="263"/>
      <c r="T12596" s="276"/>
      <c r="U12596" s="284"/>
    </row>
    <row r="12597" spans="18:21" s="105" customFormat="1" x14ac:dyDescent="0.25">
      <c r="R12597" s="263"/>
      <c r="T12597" s="276"/>
      <c r="U12597" s="284"/>
    </row>
    <row r="12598" spans="18:21" s="105" customFormat="1" x14ac:dyDescent="0.25">
      <c r="R12598" s="263"/>
      <c r="T12598" s="276"/>
      <c r="U12598" s="284"/>
    </row>
    <row r="12599" spans="18:21" s="105" customFormat="1" x14ac:dyDescent="0.25">
      <c r="R12599" s="263"/>
      <c r="T12599" s="276"/>
      <c r="U12599" s="284"/>
    </row>
    <row r="12600" spans="18:21" s="105" customFormat="1" x14ac:dyDescent="0.25">
      <c r="R12600" s="263"/>
      <c r="T12600" s="276"/>
      <c r="U12600" s="284"/>
    </row>
    <row r="12601" spans="18:21" s="105" customFormat="1" x14ac:dyDescent="0.25">
      <c r="R12601" s="263"/>
      <c r="T12601" s="276"/>
      <c r="U12601" s="284"/>
    </row>
    <row r="12602" spans="18:21" s="105" customFormat="1" x14ac:dyDescent="0.25">
      <c r="R12602" s="263"/>
      <c r="T12602" s="276"/>
      <c r="U12602" s="284"/>
    </row>
    <row r="12603" spans="18:21" s="105" customFormat="1" x14ac:dyDescent="0.25">
      <c r="R12603" s="263"/>
      <c r="T12603" s="276"/>
      <c r="U12603" s="284"/>
    </row>
    <row r="12604" spans="18:21" s="105" customFormat="1" x14ac:dyDescent="0.25">
      <c r="R12604" s="263"/>
      <c r="T12604" s="276"/>
      <c r="U12604" s="284"/>
    </row>
    <row r="12605" spans="18:21" s="105" customFormat="1" x14ac:dyDescent="0.25">
      <c r="R12605" s="263"/>
      <c r="T12605" s="276"/>
      <c r="U12605" s="284"/>
    </row>
    <row r="12606" spans="18:21" s="105" customFormat="1" x14ac:dyDescent="0.25">
      <c r="R12606" s="263"/>
      <c r="T12606" s="276"/>
      <c r="U12606" s="284"/>
    </row>
    <row r="12607" spans="18:21" s="105" customFormat="1" x14ac:dyDescent="0.25">
      <c r="R12607" s="263"/>
      <c r="T12607" s="276"/>
      <c r="U12607" s="284"/>
    </row>
    <row r="12608" spans="18:21" s="105" customFormat="1" x14ac:dyDescent="0.25">
      <c r="R12608" s="263"/>
      <c r="T12608" s="276"/>
      <c r="U12608" s="284"/>
    </row>
    <row r="12609" spans="18:21" s="105" customFormat="1" x14ac:dyDescent="0.25">
      <c r="R12609" s="263"/>
      <c r="T12609" s="276"/>
      <c r="U12609" s="284"/>
    </row>
    <row r="12610" spans="18:21" s="105" customFormat="1" x14ac:dyDescent="0.25">
      <c r="R12610" s="263"/>
      <c r="T12610" s="276"/>
      <c r="U12610" s="284"/>
    </row>
    <row r="12611" spans="18:21" s="105" customFormat="1" x14ac:dyDescent="0.25">
      <c r="R12611" s="263"/>
      <c r="T12611" s="276"/>
      <c r="U12611" s="284"/>
    </row>
    <row r="12612" spans="18:21" s="105" customFormat="1" x14ac:dyDescent="0.25">
      <c r="R12612" s="263"/>
      <c r="T12612" s="276"/>
      <c r="U12612" s="284"/>
    </row>
    <row r="12613" spans="18:21" s="105" customFormat="1" x14ac:dyDescent="0.25">
      <c r="R12613" s="263"/>
      <c r="T12613" s="276"/>
      <c r="U12613" s="284"/>
    </row>
    <row r="12614" spans="18:21" s="105" customFormat="1" x14ac:dyDescent="0.25">
      <c r="R12614" s="263"/>
      <c r="T12614" s="276"/>
      <c r="U12614" s="284"/>
    </row>
    <row r="12615" spans="18:21" s="105" customFormat="1" x14ac:dyDescent="0.25">
      <c r="R12615" s="263"/>
      <c r="T12615" s="276"/>
      <c r="U12615" s="284"/>
    </row>
    <row r="12616" spans="18:21" s="105" customFormat="1" x14ac:dyDescent="0.25">
      <c r="R12616" s="263"/>
      <c r="T12616" s="276"/>
      <c r="U12616" s="284"/>
    </row>
    <row r="12617" spans="18:21" s="105" customFormat="1" x14ac:dyDescent="0.25">
      <c r="R12617" s="263"/>
      <c r="T12617" s="276"/>
      <c r="U12617" s="284"/>
    </row>
    <row r="12618" spans="18:21" s="105" customFormat="1" x14ac:dyDescent="0.25">
      <c r="R12618" s="263"/>
      <c r="T12618" s="276"/>
      <c r="U12618" s="284"/>
    </row>
    <row r="12619" spans="18:21" s="105" customFormat="1" x14ac:dyDescent="0.25">
      <c r="R12619" s="263"/>
      <c r="T12619" s="276"/>
      <c r="U12619" s="284"/>
    </row>
    <row r="12620" spans="18:21" s="105" customFormat="1" x14ac:dyDescent="0.25">
      <c r="R12620" s="263"/>
      <c r="T12620" s="276"/>
      <c r="U12620" s="284"/>
    </row>
    <row r="12621" spans="18:21" s="105" customFormat="1" x14ac:dyDescent="0.25">
      <c r="R12621" s="263"/>
      <c r="T12621" s="276"/>
      <c r="U12621" s="284"/>
    </row>
    <row r="12622" spans="18:21" s="105" customFormat="1" x14ac:dyDescent="0.25">
      <c r="R12622" s="263"/>
      <c r="T12622" s="276"/>
      <c r="U12622" s="284"/>
    </row>
    <row r="12623" spans="18:21" s="105" customFormat="1" x14ac:dyDescent="0.25">
      <c r="R12623" s="263"/>
      <c r="T12623" s="276"/>
      <c r="U12623" s="284"/>
    </row>
    <row r="12624" spans="18:21" s="105" customFormat="1" x14ac:dyDescent="0.25">
      <c r="R12624" s="263"/>
      <c r="T12624" s="276"/>
      <c r="U12624" s="284"/>
    </row>
    <row r="12625" spans="18:21" s="105" customFormat="1" x14ac:dyDescent="0.25">
      <c r="R12625" s="263"/>
      <c r="T12625" s="276"/>
      <c r="U12625" s="284"/>
    </row>
    <row r="12626" spans="18:21" s="105" customFormat="1" x14ac:dyDescent="0.25">
      <c r="R12626" s="263"/>
      <c r="T12626" s="276"/>
      <c r="U12626" s="284"/>
    </row>
    <row r="12627" spans="18:21" s="105" customFormat="1" x14ac:dyDescent="0.25">
      <c r="R12627" s="263"/>
      <c r="T12627" s="276"/>
      <c r="U12627" s="284"/>
    </row>
    <row r="12628" spans="18:21" s="105" customFormat="1" x14ac:dyDescent="0.25">
      <c r="R12628" s="263"/>
      <c r="T12628" s="276"/>
      <c r="U12628" s="284"/>
    </row>
    <row r="12629" spans="18:21" s="105" customFormat="1" x14ac:dyDescent="0.25">
      <c r="R12629" s="263"/>
      <c r="T12629" s="276"/>
      <c r="U12629" s="284"/>
    </row>
    <row r="12630" spans="18:21" s="105" customFormat="1" x14ac:dyDescent="0.25">
      <c r="R12630" s="263"/>
      <c r="T12630" s="276"/>
      <c r="U12630" s="284"/>
    </row>
    <row r="12631" spans="18:21" s="105" customFormat="1" x14ac:dyDescent="0.25">
      <c r="R12631" s="263"/>
      <c r="T12631" s="276"/>
      <c r="U12631" s="284"/>
    </row>
    <row r="12632" spans="18:21" s="105" customFormat="1" x14ac:dyDescent="0.25">
      <c r="R12632" s="263"/>
      <c r="T12632" s="276"/>
      <c r="U12632" s="284"/>
    </row>
    <row r="12633" spans="18:21" s="105" customFormat="1" x14ac:dyDescent="0.25">
      <c r="R12633" s="263"/>
      <c r="T12633" s="276"/>
      <c r="U12633" s="284"/>
    </row>
    <row r="12634" spans="18:21" s="105" customFormat="1" x14ac:dyDescent="0.25">
      <c r="R12634" s="263"/>
      <c r="T12634" s="276"/>
      <c r="U12634" s="284"/>
    </row>
    <row r="12635" spans="18:21" s="105" customFormat="1" x14ac:dyDescent="0.25">
      <c r="R12635" s="263"/>
      <c r="T12635" s="276"/>
      <c r="U12635" s="284"/>
    </row>
    <row r="12636" spans="18:21" s="105" customFormat="1" x14ac:dyDescent="0.25">
      <c r="R12636" s="263"/>
      <c r="T12636" s="276"/>
      <c r="U12636" s="284"/>
    </row>
    <row r="12637" spans="18:21" s="105" customFormat="1" x14ac:dyDescent="0.25">
      <c r="R12637" s="263"/>
      <c r="T12637" s="276"/>
      <c r="U12637" s="284"/>
    </row>
    <row r="12638" spans="18:21" s="105" customFormat="1" x14ac:dyDescent="0.25">
      <c r="R12638" s="263"/>
      <c r="T12638" s="276"/>
      <c r="U12638" s="284"/>
    </row>
    <row r="12639" spans="18:21" s="105" customFormat="1" x14ac:dyDescent="0.25">
      <c r="R12639" s="263"/>
      <c r="T12639" s="276"/>
      <c r="U12639" s="284"/>
    </row>
    <row r="12640" spans="18:21" s="105" customFormat="1" x14ac:dyDescent="0.25">
      <c r="R12640" s="263"/>
      <c r="T12640" s="276"/>
      <c r="U12640" s="284"/>
    </row>
    <row r="12641" spans="18:21" s="105" customFormat="1" x14ac:dyDescent="0.25">
      <c r="R12641" s="263"/>
      <c r="T12641" s="276"/>
      <c r="U12641" s="284"/>
    </row>
    <row r="12642" spans="18:21" s="105" customFormat="1" x14ac:dyDescent="0.25">
      <c r="R12642" s="263"/>
      <c r="T12642" s="276"/>
      <c r="U12642" s="284"/>
    </row>
    <row r="12643" spans="18:21" s="105" customFormat="1" x14ac:dyDescent="0.25">
      <c r="R12643" s="263"/>
      <c r="T12643" s="276"/>
      <c r="U12643" s="284"/>
    </row>
    <row r="12644" spans="18:21" s="105" customFormat="1" x14ac:dyDescent="0.25">
      <c r="R12644" s="263"/>
      <c r="T12644" s="276"/>
      <c r="U12644" s="284"/>
    </row>
    <row r="12645" spans="18:21" s="105" customFormat="1" x14ac:dyDescent="0.25">
      <c r="R12645" s="263"/>
      <c r="T12645" s="276"/>
      <c r="U12645" s="284"/>
    </row>
    <row r="12646" spans="18:21" s="105" customFormat="1" x14ac:dyDescent="0.25">
      <c r="R12646" s="263"/>
      <c r="T12646" s="276"/>
      <c r="U12646" s="284"/>
    </row>
    <row r="12647" spans="18:21" s="105" customFormat="1" x14ac:dyDescent="0.25">
      <c r="R12647" s="263"/>
      <c r="T12647" s="276"/>
      <c r="U12647" s="284"/>
    </row>
    <row r="12648" spans="18:21" s="105" customFormat="1" x14ac:dyDescent="0.25">
      <c r="R12648" s="263"/>
      <c r="T12648" s="276"/>
      <c r="U12648" s="284"/>
    </row>
    <row r="12649" spans="18:21" s="105" customFormat="1" x14ac:dyDescent="0.25">
      <c r="R12649" s="263"/>
      <c r="T12649" s="276"/>
      <c r="U12649" s="284"/>
    </row>
    <row r="12650" spans="18:21" s="105" customFormat="1" x14ac:dyDescent="0.25">
      <c r="R12650" s="263"/>
      <c r="T12650" s="276"/>
      <c r="U12650" s="284"/>
    </row>
    <row r="12651" spans="18:21" s="105" customFormat="1" x14ac:dyDescent="0.25">
      <c r="R12651" s="263"/>
      <c r="T12651" s="276"/>
      <c r="U12651" s="284"/>
    </row>
    <row r="12652" spans="18:21" s="105" customFormat="1" x14ac:dyDescent="0.25">
      <c r="R12652" s="263"/>
      <c r="T12652" s="276"/>
      <c r="U12652" s="284"/>
    </row>
    <row r="12653" spans="18:21" s="105" customFormat="1" x14ac:dyDescent="0.25">
      <c r="R12653" s="263"/>
      <c r="T12653" s="276"/>
      <c r="U12653" s="284"/>
    </row>
    <row r="12654" spans="18:21" s="105" customFormat="1" x14ac:dyDescent="0.25">
      <c r="R12654" s="263"/>
      <c r="T12654" s="276"/>
      <c r="U12654" s="284"/>
    </row>
    <row r="12655" spans="18:21" s="105" customFormat="1" x14ac:dyDescent="0.25">
      <c r="R12655" s="263"/>
      <c r="T12655" s="276"/>
      <c r="U12655" s="284"/>
    </row>
    <row r="12656" spans="18:21" s="105" customFormat="1" x14ac:dyDescent="0.25">
      <c r="R12656" s="263"/>
      <c r="T12656" s="276"/>
      <c r="U12656" s="284"/>
    </row>
    <row r="12657" spans="18:21" s="105" customFormat="1" x14ac:dyDescent="0.25">
      <c r="R12657" s="263"/>
      <c r="T12657" s="276"/>
      <c r="U12657" s="284"/>
    </row>
    <row r="12658" spans="18:21" s="105" customFormat="1" x14ac:dyDescent="0.25">
      <c r="R12658" s="263"/>
      <c r="T12658" s="276"/>
      <c r="U12658" s="284"/>
    </row>
    <row r="12659" spans="18:21" s="105" customFormat="1" x14ac:dyDescent="0.25">
      <c r="R12659" s="263"/>
      <c r="T12659" s="276"/>
      <c r="U12659" s="284"/>
    </row>
    <row r="12660" spans="18:21" s="105" customFormat="1" x14ac:dyDescent="0.25">
      <c r="R12660" s="263"/>
      <c r="T12660" s="276"/>
      <c r="U12660" s="284"/>
    </row>
    <row r="12661" spans="18:21" s="105" customFormat="1" x14ac:dyDescent="0.25">
      <c r="R12661" s="263"/>
      <c r="T12661" s="276"/>
      <c r="U12661" s="284"/>
    </row>
    <row r="12662" spans="18:21" s="105" customFormat="1" x14ac:dyDescent="0.25">
      <c r="R12662" s="263"/>
      <c r="T12662" s="276"/>
      <c r="U12662" s="284"/>
    </row>
    <row r="12663" spans="18:21" s="105" customFormat="1" x14ac:dyDescent="0.25">
      <c r="R12663" s="263"/>
      <c r="T12663" s="276"/>
      <c r="U12663" s="284"/>
    </row>
    <row r="12664" spans="18:21" s="105" customFormat="1" x14ac:dyDescent="0.25">
      <c r="R12664" s="263"/>
      <c r="T12664" s="276"/>
      <c r="U12664" s="284"/>
    </row>
    <row r="12665" spans="18:21" s="105" customFormat="1" x14ac:dyDescent="0.25">
      <c r="R12665" s="263"/>
      <c r="T12665" s="276"/>
      <c r="U12665" s="284"/>
    </row>
    <row r="12666" spans="18:21" s="105" customFormat="1" x14ac:dyDescent="0.25">
      <c r="R12666" s="263"/>
      <c r="T12666" s="276"/>
      <c r="U12666" s="284"/>
    </row>
    <row r="12667" spans="18:21" s="105" customFormat="1" x14ac:dyDescent="0.25">
      <c r="R12667" s="263"/>
      <c r="T12667" s="276"/>
      <c r="U12667" s="284"/>
    </row>
    <row r="12668" spans="18:21" s="105" customFormat="1" x14ac:dyDescent="0.25">
      <c r="R12668" s="263"/>
      <c r="T12668" s="276"/>
      <c r="U12668" s="284"/>
    </row>
    <row r="12669" spans="18:21" s="105" customFormat="1" x14ac:dyDescent="0.25">
      <c r="R12669" s="263"/>
      <c r="T12669" s="276"/>
      <c r="U12669" s="284"/>
    </row>
    <row r="12670" spans="18:21" s="105" customFormat="1" x14ac:dyDescent="0.25">
      <c r="R12670" s="263"/>
      <c r="T12670" s="276"/>
      <c r="U12670" s="284"/>
    </row>
    <row r="12671" spans="18:21" s="105" customFormat="1" x14ac:dyDescent="0.25">
      <c r="R12671" s="263"/>
      <c r="T12671" s="276"/>
      <c r="U12671" s="284"/>
    </row>
    <row r="12672" spans="18:21" s="105" customFormat="1" x14ac:dyDescent="0.25">
      <c r="R12672" s="263"/>
      <c r="T12672" s="276"/>
      <c r="U12672" s="284"/>
    </row>
    <row r="12673" spans="18:21" s="105" customFormat="1" x14ac:dyDescent="0.25">
      <c r="R12673" s="263"/>
      <c r="T12673" s="276"/>
      <c r="U12673" s="284"/>
    </row>
    <row r="12674" spans="18:21" s="105" customFormat="1" x14ac:dyDescent="0.25">
      <c r="R12674" s="263"/>
      <c r="T12674" s="276"/>
      <c r="U12674" s="284"/>
    </row>
    <row r="12675" spans="18:21" s="105" customFormat="1" x14ac:dyDescent="0.25">
      <c r="R12675" s="263"/>
      <c r="T12675" s="276"/>
      <c r="U12675" s="284"/>
    </row>
    <row r="12676" spans="18:21" s="105" customFormat="1" x14ac:dyDescent="0.25">
      <c r="R12676" s="263"/>
      <c r="T12676" s="276"/>
      <c r="U12676" s="284"/>
    </row>
    <row r="12677" spans="18:21" s="105" customFormat="1" x14ac:dyDescent="0.25">
      <c r="R12677" s="263"/>
      <c r="T12677" s="276"/>
      <c r="U12677" s="284"/>
    </row>
    <row r="12678" spans="18:21" s="105" customFormat="1" x14ac:dyDescent="0.25">
      <c r="R12678" s="263"/>
      <c r="T12678" s="276"/>
      <c r="U12678" s="284"/>
    </row>
    <row r="12679" spans="18:21" s="105" customFormat="1" x14ac:dyDescent="0.25">
      <c r="R12679" s="263"/>
      <c r="T12679" s="276"/>
      <c r="U12679" s="284"/>
    </row>
    <row r="12680" spans="18:21" s="105" customFormat="1" x14ac:dyDescent="0.25">
      <c r="R12680" s="263"/>
      <c r="T12680" s="276"/>
      <c r="U12680" s="284"/>
    </row>
    <row r="12681" spans="18:21" s="105" customFormat="1" x14ac:dyDescent="0.25">
      <c r="R12681" s="263"/>
      <c r="T12681" s="276"/>
      <c r="U12681" s="284"/>
    </row>
    <row r="12682" spans="18:21" s="105" customFormat="1" x14ac:dyDescent="0.25">
      <c r="R12682" s="263"/>
      <c r="T12682" s="276"/>
      <c r="U12682" s="284"/>
    </row>
    <row r="12683" spans="18:21" s="105" customFormat="1" x14ac:dyDescent="0.25">
      <c r="R12683" s="263"/>
      <c r="T12683" s="276"/>
      <c r="U12683" s="284"/>
    </row>
    <row r="12684" spans="18:21" s="105" customFormat="1" x14ac:dyDescent="0.25">
      <c r="R12684" s="263"/>
      <c r="T12684" s="276"/>
      <c r="U12684" s="284"/>
    </row>
    <row r="12685" spans="18:21" s="105" customFormat="1" x14ac:dyDescent="0.25">
      <c r="R12685" s="263"/>
      <c r="T12685" s="276"/>
      <c r="U12685" s="284"/>
    </row>
    <row r="12686" spans="18:21" s="105" customFormat="1" x14ac:dyDescent="0.25">
      <c r="R12686" s="263"/>
      <c r="T12686" s="276"/>
      <c r="U12686" s="284"/>
    </row>
    <row r="12687" spans="18:21" s="105" customFormat="1" x14ac:dyDescent="0.25">
      <c r="R12687" s="263"/>
      <c r="T12687" s="276"/>
      <c r="U12687" s="284"/>
    </row>
    <row r="12688" spans="18:21" s="105" customFormat="1" x14ac:dyDescent="0.25">
      <c r="R12688" s="263"/>
      <c r="T12688" s="276"/>
      <c r="U12688" s="284"/>
    </row>
    <row r="12689" spans="18:21" s="105" customFormat="1" x14ac:dyDescent="0.25">
      <c r="R12689" s="263"/>
      <c r="T12689" s="276"/>
      <c r="U12689" s="284"/>
    </row>
    <row r="12690" spans="18:21" s="105" customFormat="1" x14ac:dyDescent="0.25">
      <c r="R12690" s="263"/>
      <c r="T12690" s="276"/>
      <c r="U12690" s="284"/>
    </row>
    <row r="12691" spans="18:21" s="105" customFormat="1" x14ac:dyDescent="0.25">
      <c r="R12691" s="263"/>
      <c r="T12691" s="276"/>
      <c r="U12691" s="284"/>
    </row>
    <row r="12692" spans="18:21" s="105" customFormat="1" x14ac:dyDescent="0.25">
      <c r="R12692" s="263"/>
      <c r="T12692" s="276"/>
      <c r="U12692" s="284"/>
    </row>
    <row r="12693" spans="18:21" s="105" customFormat="1" x14ac:dyDescent="0.25">
      <c r="R12693" s="263"/>
      <c r="T12693" s="276"/>
      <c r="U12693" s="284"/>
    </row>
    <row r="12694" spans="18:21" s="105" customFormat="1" x14ac:dyDescent="0.25">
      <c r="R12694" s="263"/>
      <c r="T12694" s="276"/>
      <c r="U12694" s="284"/>
    </row>
    <row r="12695" spans="18:21" s="105" customFormat="1" x14ac:dyDescent="0.25">
      <c r="R12695" s="263"/>
      <c r="T12695" s="276"/>
      <c r="U12695" s="284"/>
    </row>
    <row r="12696" spans="18:21" s="105" customFormat="1" x14ac:dyDescent="0.25">
      <c r="R12696" s="263"/>
      <c r="T12696" s="276"/>
      <c r="U12696" s="284"/>
    </row>
    <row r="12697" spans="18:21" s="105" customFormat="1" x14ac:dyDescent="0.25">
      <c r="R12697" s="263"/>
      <c r="T12697" s="276"/>
      <c r="U12697" s="284"/>
    </row>
    <row r="12698" spans="18:21" s="105" customFormat="1" x14ac:dyDescent="0.25">
      <c r="R12698" s="263"/>
      <c r="T12698" s="276"/>
      <c r="U12698" s="284"/>
    </row>
    <row r="12699" spans="18:21" s="105" customFormat="1" x14ac:dyDescent="0.25">
      <c r="R12699" s="263"/>
      <c r="T12699" s="276"/>
      <c r="U12699" s="284"/>
    </row>
    <row r="12700" spans="18:21" s="105" customFormat="1" x14ac:dyDescent="0.25">
      <c r="R12700" s="263"/>
      <c r="T12700" s="276"/>
      <c r="U12700" s="284"/>
    </row>
    <row r="12701" spans="18:21" s="105" customFormat="1" x14ac:dyDescent="0.25">
      <c r="R12701" s="263"/>
      <c r="T12701" s="276"/>
      <c r="U12701" s="284"/>
    </row>
    <row r="12702" spans="18:21" s="105" customFormat="1" x14ac:dyDescent="0.25">
      <c r="R12702" s="263"/>
      <c r="T12702" s="276"/>
      <c r="U12702" s="284"/>
    </row>
    <row r="12703" spans="18:21" s="105" customFormat="1" x14ac:dyDescent="0.25">
      <c r="R12703" s="263"/>
      <c r="T12703" s="276"/>
      <c r="U12703" s="284"/>
    </row>
    <row r="12704" spans="18:21" s="105" customFormat="1" x14ac:dyDescent="0.25">
      <c r="R12704" s="263"/>
      <c r="T12704" s="276"/>
      <c r="U12704" s="284"/>
    </row>
    <row r="12705" spans="18:21" s="105" customFormat="1" x14ac:dyDescent="0.25">
      <c r="R12705" s="263"/>
      <c r="T12705" s="276"/>
      <c r="U12705" s="284"/>
    </row>
    <row r="12706" spans="18:21" s="105" customFormat="1" x14ac:dyDescent="0.25">
      <c r="R12706" s="263"/>
      <c r="T12706" s="276"/>
      <c r="U12706" s="284"/>
    </row>
    <row r="12707" spans="18:21" s="105" customFormat="1" x14ac:dyDescent="0.25">
      <c r="R12707" s="263"/>
      <c r="T12707" s="276"/>
      <c r="U12707" s="284"/>
    </row>
    <row r="12708" spans="18:21" s="105" customFormat="1" x14ac:dyDescent="0.25">
      <c r="R12708" s="263"/>
      <c r="T12708" s="276"/>
      <c r="U12708" s="284"/>
    </row>
    <row r="12709" spans="18:21" s="105" customFormat="1" x14ac:dyDescent="0.25">
      <c r="R12709" s="263"/>
      <c r="T12709" s="276"/>
      <c r="U12709" s="284"/>
    </row>
    <row r="12710" spans="18:21" s="105" customFormat="1" x14ac:dyDescent="0.25">
      <c r="R12710" s="263"/>
      <c r="T12710" s="276"/>
      <c r="U12710" s="284"/>
    </row>
    <row r="12711" spans="18:21" s="105" customFormat="1" x14ac:dyDescent="0.25">
      <c r="R12711" s="263"/>
      <c r="T12711" s="276"/>
      <c r="U12711" s="284"/>
    </row>
    <row r="12712" spans="18:21" s="105" customFormat="1" x14ac:dyDescent="0.25">
      <c r="R12712" s="263"/>
      <c r="T12712" s="276"/>
      <c r="U12712" s="284"/>
    </row>
    <row r="12713" spans="18:21" s="105" customFormat="1" x14ac:dyDescent="0.25">
      <c r="R12713" s="263"/>
      <c r="T12713" s="276"/>
      <c r="U12713" s="284"/>
    </row>
    <row r="12714" spans="18:21" s="105" customFormat="1" x14ac:dyDescent="0.25">
      <c r="R12714" s="263"/>
      <c r="T12714" s="276"/>
      <c r="U12714" s="284"/>
    </row>
    <row r="12715" spans="18:21" s="105" customFormat="1" x14ac:dyDescent="0.25">
      <c r="R12715" s="263"/>
      <c r="T12715" s="276"/>
      <c r="U12715" s="284"/>
    </row>
    <row r="12716" spans="18:21" s="105" customFormat="1" x14ac:dyDescent="0.25">
      <c r="R12716" s="263"/>
      <c r="T12716" s="276"/>
      <c r="U12716" s="284"/>
    </row>
    <row r="12717" spans="18:21" s="105" customFormat="1" x14ac:dyDescent="0.25">
      <c r="R12717" s="263"/>
      <c r="T12717" s="276"/>
      <c r="U12717" s="284"/>
    </row>
    <row r="12718" spans="18:21" s="105" customFormat="1" x14ac:dyDescent="0.25">
      <c r="R12718" s="263"/>
      <c r="T12718" s="276"/>
      <c r="U12718" s="284"/>
    </row>
    <row r="12719" spans="18:21" s="105" customFormat="1" x14ac:dyDescent="0.25">
      <c r="R12719" s="263"/>
      <c r="T12719" s="276"/>
      <c r="U12719" s="284"/>
    </row>
    <row r="12720" spans="18:21" s="105" customFormat="1" x14ac:dyDescent="0.25">
      <c r="R12720" s="263"/>
      <c r="T12720" s="276"/>
      <c r="U12720" s="284"/>
    </row>
    <row r="12721" spans="18:21" s="105" customFormat="1" x14ac:dyDescent="0.25">
      <c r="R12721" s="263"/>
      <c r="T12721" s="276"/>
      <c r="U12721" s="284"/>
    </row>
    <row r="12722" spans="18:21" s="105" customFormat="1" x14ac:dyDescent="0.25">
      <c r="R12722" s="263"/>
      <c r="T12722" s="276"/>
      <c r="U12722" s="284"/>
    </row>
    <row r="12723" spans="18:21" s="105" customFormat="1" x14ac:dyDescent="0.25">
      <c r="R12723" s="263"/>
      <c r="T12723" s="276"/>
      <c r="U12723" s="284"/>
    </row>
    <row r="12724" spans="18:21" s="105" customFormat="1" x14ac:dyDescent="0.25">
      <c r="R12724" s="263"/>
      <c r="T12724" s="276"/>
      <c r="U12724" s="284"/>
    </row>
    <row r="12725" spans="18:21" s="105" customFormat="1" x14ac:dyDescent="0.25">
      <c r="R12725" s="263"/>
      <c r="T12725" s="276"/>
      <c r="U12725" s="284"/>
    </row>
    <row r="12726" spans="18:21" s="105" customFormat="1" x14ac:dyDescent="0.25">
      <c r="R12726" s="263"/>
      <c r="T12726" s="276"/>
      <c r="U12726" s="284"/>
    </row>
    <row r="12727" spans="18:21" s="105" customFormat="1" x14ac:dyDescent="0.25">
      <c r="R12727" s="263"/>
      <c r="T12727" s="276"/>
      <c r="U12727" s="284"/>
    </row>
    <row r="12728" spans="18:21" s="105" customFormat="1" x14ac:dyDescent="0.25">
      <c r="R12728" s="263"/>
      <c r="T12728" s="276"/>
      <c r="U12728" s="284"/>
    </row>
    <row r="12729" spans="18:21" s="105" customFormat="1" x14ac:dyDescent="0.25">
      <c r="R12729" s="263"/>
      <c r="T12729" s="276"/>
      <c r="U12729" s="284"/>
    </row>
    <row r="12730" spans="18:21" s="105" customFormat="1" x14ac:dyDescent="0.25">
      <c r="R12730" s="263"/>
      <c r="T12730" s="276"/>
      <c r="U12730" s="284"/>
    </row>
    <row r="12731" spans="18:21" s="105" customFormat="1" x14ac:dyDescent="0.25">
      <c r="R12731" s="263"/>
      <c r="T12731" s="276"/>
      <c r="U12731" s="284"/>
    </row>
    <row r="12732" spans="18:21" s="105" customFormat="1" x14ac:dyDescent="0.25">
      <c r="R12732" s="263"/>
      <c r="T12732" s="276"/>
      <c r="U12732" s="284"/>
    </row>
    <row r="12733" spans="18:21" s="105" customFormat="1" x14ac:dyDescent="0.25">
      <c r="R12733" s="263"/>
      <c r="T12733" s="276"/>
      <c r="U12733" s="284"/>
    </row>
    <row r="12734" spans="18:21" s="105" customFormat="1" x14ac:dyDescent="0.25">
      <c r="R12734" s="263"/>
      <c r="T12734" s="276"/>
      <c r="U12734" s="284"/>
    </row>
    <row r="12735" spans="18:21" s="105" customFormat="1" x14ac:dyDescent="0.25">
      <c r="R12735" s="263"/>
      <c r="T12735" s="276"/>
      <c r="U12735" s="284"/>
    </row>
    <row r="12736" spans="18:21" s="105" customFormat="1" x14ac:dyDescent="0.25">
      <c r="R12736" s="263"/>
      <c r="T12736" s="276"/>
      <c r="U12736" s="284"/>
    </row>
    <row r="12737" spans="18:21" s="105" customFormat="1" x14ac:dyDescent="0.25">
      <c r="R12737" s="263"/>
      <c r="T12737" s="276"/>
      <c r="U12737" s="284"/>
    </row>
    <row r="12738" spans="18:21" s="105" customFormat="1" x14ac:dyDescent="0.25">
      <c r="R12738" s="263"/>
      <c r="T12738" s="276"/>
      <c r="U12738" s="284"/>
    </row>
    <row r="12739" spans="18:21" s="105" customFormat="1" x14ac:dyDescent="0.25">
      <c r="R12739" s="263"/>
      <c r="T12739" s="276"/>
      <c r="U12739" s="284"/>
    </row>
    <row r="12740" spans="18:21" s="105" customFormat="1" x14ac:dyDescent="0.25">
      <c r="R12740" s="263"/>
      <c r="T12740" s="276"/>
      <c r="U12740" s="284"/>
    </row>
    <row r="12741" spans="18:21" s="105" customFormat="1" x14ac:dyDescent="0.25">
      <c r="R12741" s="263"/>
      <c r="T12741" s="276"/>
      <c r="U12741" s="284"/>
    </row>
    <row r="12742" spans="18:21" s="105" customFormat="1" x14ac:dyDescent="0.25">
      <c r="R12742" s="263"/>
      <c r="T12742" s="276"/>
      <c r="U12742" s="284"/>
    </row>
    <row r="12743" spans="18:21" s="105" customFormat="1" x14ac:dyDescent="0.25">
      <c r="R12743" s="263"/>
      <c r="T12743" s="276"/>
      <c r="U12743" s="284"/>
    </row>
    <row r="12744" spans="18:21" s="105" customFormat="1" x14ac:dyDescent="0.25">
      <c r="R12744" s="263"/>
      <c r="T12744" s="276"/>
      <c r="U12744" s="284"/>
    </row>
    <row r="12745" spans="18:21" s="105" customFormat="1" x14ac:dyDescent="0.25">
      <c r="R12745" s="263"/>
      <c r="T12745" s="276"/>
      <c r="U12745" s="284"/>
    </row>
    <row r="12746" spans="18:21" s="105" customFormat="1" x14ac:dyDescent="0.25">
      <c r="R12746" s="263"/>
      <c r="T12746" s="276"/>
      <c r="U12746" s="284"/>
    </row>
    <row r="12747" spans="18:21" s="105" customFormat="1" x14ac:dyDescent="0.25">
      <c r="R12747" s="263"/>
      <c r="T12747" s="276"/>
      <c r="U12747" s="284"/>
    </row>
    <row r="12748" spans="18:21" s="105" customFormat="1" x14ac:dyDescent="0.25">
      <c r="R12748" s="263"/>
      <c r="T12748" s="276"/>
      <c r="U12748" s="284"/>
    </row>
    <row r="12749" spans="18:21" s="105" customFormat="1" x14ac:dyDescent="0.25">
      <c r="R12749" s="263"/>
      <c r="T12749" s="276"/>
      <c r="U12749" s="284"/>
    </row>
    <row r="12750" spans="18:21" s="105" customFormat="1" x14ac:dyDescent="0.25">
      <c r="R12750" s="263"/>
      <c r="T12750" s="276"/>
      <c r="U12750" s="284"/>
    </row>
    <row r="12751" spans="18:21" s="105" customFormat="1" x14ac:dyDescent="0.25">
      <c r="R12751" s="263"/>
      <c r="T12751" s="276"/>
      <c r="U12751" s="284"/>
    </row>
    <row r="12752" spans="18:21" s="105" customFormat="1" x14ac:dyDescent="0.25">
      <c r="R12752" s="263"/>
      <c r="T12752" s="276"/>
      <c r="U12752" s="284"/>
    </row>
    <row r="12753" spans="18:21" s="105" customFormat="1" x14ac:dyDescent="0.25">
      <c r="R12753" s="263"/>
      <c r="T12753" s="276"/>
      <c r="U12753" s="284"/>
    </row>
    <row r="12754" spans="18:21" s="105" customFormat="1" x14ac:dyDescent="0.25">
      <c r="R12754" s="263"/>
      <c r="T12754" s="276"/>
      <c r="U12754" s="284"/>
    </row>
    <row r="12755" spans="18:21" s="105" customFormat="1" x14ac:dyDescent="0.25">
      <c r="R12755" s="263"/>
      <c r="T12755" s="276"/>
      <c r="U12755" s="284"/>
    </row>
    <row r="12756" spans="18:21" s="105" customFormat="1" x14ac:dyDescent="0.25">
      <c r="R12756" s="263"/>
      <c r="T12756" s="276"/>
      <c r="U12756" s="284"/>
    </row>
    <row r="12757" spans="18:21" s="105" customFormat="1" x14ac:dyDescent="0.25">
      <c r="R12757" s="263"/>
      <c r="T12757" s="276"/>
      <c r="U12757" s="284"/>
    </row>
    <row r="12758" spans="18:21" s="105" customFormat="1" x14ac:dyDescent="0.25">
      <c r="R12758" s="263"/>
      <c r="T12758" s="276"/>
      <c r="U12758" s="284"/>
    </row>
    <row r="12759" spans="18:21" s="105" customFormat="1" x14ac:dyDescent="0.25">
      <c r="R12759" s="263"/>
      <c r="T12759" s="276"/>
      <c r="U12759" s="284"/>
    </row>
    <row r="12760" spans="18:21" s="105" customFormat="1" x14ac:dyDescent="0.25">
      <c r="R12760" s="263"/>
      <c r="T12760" s="276"/>
      <c r="U12760" s="284"/>
    </row>
    <row r="12761" spans="18:21" s="105" customFormat="1" x14ac:dyDescent="0.25">
      <c r="R12761" s="263"/>
      <c r="T12761" s="276"/>
      <c r="U12761" s="284"/>
    </row>
    <row r="12762" spans="18:21" s="105" customFormat="1" x14ac:dyDescent="0.25">
      <c r="R12762" s="263"/>
      <c r="T12762" s="276"/>
      <c r="U12762" s="284"/>
    </row>
    <row r="12763" spans="18:21" s="105" customFormat="1" x14ac:dyDescent="0.25">
      <c r="R12763" s="263"/>
      <c r="T12763" s="276"/>
      <c r="U12763" s="284"/>
    </row>
    <row r="12764" spans="18:21" s="105" customFormat="1" x14ac:dyDescent="0.25">
      <c r="R12764" s="263"/>
      <c r="T12764" s="276"/>
      <c r="U12764" s="284"/>
    </row>
    <row r="12765" spans="18:21" s="105" customFormat="1" x14ac:dyDescent="0.25">
      <c r="R12765" s="263"/>
      <c r="T12765" s="276"/>
      <c r="U12765" s="284"/>
    </row>
    <row r="12766" spans="18:21" s="105" customFormat="1" x14ac:dyDescent="0.25">
      <c r="R12766" s="263"/>
      <c r="T12766" s="276"/>
      <c r="U12766" s="284"/>
    </row>
    <row r="12767" spans="18:21" s="105" customFormat="1" x14ac:dyDescent="0.25">
      <c r="R12767" s="263"/>
      <c r="T12767" s="276"/>
      <c r="U12767" s="284"/>
    </row>
    <row r="12768" spans="18:21" s="105" customFormat="1" x14ac:dyDescent="0.25">
      <c r="R12768" s="263"/>
      <c r="T12768" s="276"/>
      <c r="U12768" s="284"/>
    </row>
    <row r="12769" spans="18:21" s="105" customFormat="1" x14ac:dyDescent="0.25">
      <c r="R12769" s="263"/>
      <c r="T12769" s="276"/>
      <c r="U12769" s="284"/>
    </row>
    <row r="12770" spans="18:21" s="105" customFormat="1" x14ac:dyDescent="0.25">
      <c r="R12770" s="263"/>
      <c r="T12770" s="276"/>
      <c r="U12770" s="284"/>
    </row>
    <row r="12771" spans="18:21" s="105" customFormat="1" x14ac:dyDescent="0.25">
      <c r="R12771" s="263"/>
      <c r="T12771" s="276"/>
      <c r="U12771" s="284"/>
    </row>
    <row r="12772" spans="18:21" s="105" customFormat="1" x14ac:dyDescent="0.25">
      <c r="R12772" s="263"/>
      <c r="T12772" s="276"/>
      <c r="U12772" s="284"/>
    </row>
    <row r="12773" spans="18:21" s="105" customFormat="1" x14ac:dyDescent="0.25">
      <c r="R12773" s="263"/>
      <c r="T12773" s="276"/>
      <c r="U12773" s="284"/>
    </row>
    <row r="12774" spans="18:21" s="105" customFormat="1" x14ac:dyDescent="0.25">
      <c r="R12774" s="263"/>
      <c r="T12774" s="276"/>
      <c r="U12774" s="284"/>
    </row>
    <row r="12775" spans="18:21" s="105" customFormat="1" x14ac:dyDescent="0.25">
      <c r="R12775" s="263"/>
      <c r="T12775" s="276"/>
      <c r="U12775" s="284"/>
    </row>
    <row r="12776" spans="18:21" s="105" customFormat="1" x14ac:dyDescent="0.25">
      <c r="R12776" s="263"/>
      <c r="T12776" s="276"/>
      <c r="U12776" s="284"/>
    </row>
    <row r="12777" spans="18:21" s="105" customFormat="1" x14ac:dyDescent="0.25">
      <c r="R12777" s="263"/>
      <c r="T12777" s="276"/>
      <c r="U12777" s="284"/>
    </row>
    <row r="12778" spans="18:21" s="105" customFormat="1" x14ac:dyDescent="0.25">
      <c r="R12778" s="263"/>
      <c r="T12778" s="276"/>
      <c r="U12778" s="284"/>
    </row>
    <row r="12779" spans="18:21" s="105" customFormat="1" x14ac:dyDescent="0.25">
      <c r="R12779" s="263"/>
      <c r="T12779" s="276"/>
      <c r="U12779" s="284"/>
    </row>
    <row r="12780" spans="18:21" s="105" customFormat="1" x14ac:dyDescent="0.25">
      <c r="R12780" s="263"/>
      <c r="T12780" s="276"/>
      <c r="U12780" s="284"/>
    </row>
    <row r="12781" spans="18:21" s="105" customFormat="1" x14ac:dyDescent="0.25">
      <c r="R12781" s="263"/>
      <c r="T12781" s="276"/>
      <c r="U12781" s="284"/>
    </row>
    <row r="12782" spans="18:21" s="105" customFormat="1" x14ac:dyDescent="0.25">
      <c r="R12782" s="263"/>
      <c r="T12782" s="276"/>
      <c r="U12782" s="284"/>
    </row>
    <row r="12783" spans="18:21" s="105" customFormat="1" x14ac:dyDescent="0.25">
      <c r="R12783" s="263"/>
      <c r="T12783" s="276"/>
      <c r="U12783" s="284"/>
    </row>
    <row r="12784" spans="18:21" s="105" customFormat="1" x14ac:dyDescent="0.25">
      <c r="R12784" s="263"/>
      <c r="T12784" s="276"/>
      <c r="U12784" s="284"/>
    </row>
    <row r="12785" spans="18:21" s="105" customFormat="1" x14ac:dyDescent="0.25">
      <c r="R12785" s="263"/>
      <c r="T12785" s="276"/>
      <c r="U12785" s="284"/>
    </row>
    <row r="12786" spans="18:21" s="105" customFormat="1" x14ac:dyDescent="0.25">
      <c r="R12786" s="263"/>
      <c r="T12786" s="276"/>
      <c r="U12786" s="284"/>
    </row>
    <row r="12787" spans="18:21" s="105" customFormat="1" x14ac:dyDescent="0.25">
      <c r="R12787" s="263"/>
      <c r="T12787" s="276"/>
      <c r="U12787" s="284"/>
    </row>
    <row r="12788" spans="18:21" s="105" customFormat="1" x14ac:dyDescent="0.25">
      <c r="R12788" s="263"/>
      <c r="T12788" s="276"/>
      <c r="U12788" s="284"/>
    </row>
    <row r="12789" spans="18:21" s="105" customFormat="1" x14ac:dyDescent="0.25">
      <c r="R12789" s="263"/>
      <c r="T12789" s="276"/>
      <c r="U12789" s="284"/>
    </row>
    <row r="12790" spans="18:21" s="105" customFormat="1" x14ac:dyDescent="0.25">
      <c r="R12790" s="263"/>
      <c r="T12790" s="276"/>
      <c r="U12790" s="284"/>
    </row>
    <row r="12791" spans="18:21" s="105" customFormat="1" x14ac:dyDescent="0.25">
      <c r="R12791" s="263"/>
      <c r="T12791" s="276"/>
      <c r="U12791" s="284"/>
    </row>
    <row r="12792" spans="18:21" s="105" customFormat="1" x14ac:dyDescent="0.25">
      <c r="R12792" s="263"/>
      <c r="T12792" s="276"/>
      <c r="U12792" s="284"/>
    </row>
    <row r="12793" spans="18:21" s="105" customFormat="1" x14ac:dyDescent="0.25">
      <c r="R12793" s="263"/>
      <c r="T12793" s="276"/>
      <c r="U12793" s="284"/>
    </row>
    <row r="12794" spans="18:21" s="105" customFormat="1" x14ac:dyDescent="0.25">
      <c r="R12794" s="263"/>
      <c r="T12794" s="276"/>
      <c r="U12794" s="284"/>
    </row>
    <row r="12795" spans="18:21" s="105" customFormat="1" x14ac:dyDescent="0.25">
      <c r="R12795" s="263"/>
      <c r="T12795" s="276"/>
      <c r="U12795" s="284"/>
    </row>
    <row r="12796" spans="18:21" s="105" customFormat="1" x14ac:dyDescent="0.25">
      <c r="R12796" s="263"/>
      <c r="T12796" s="276"/>
      <c r="U12796" s="284"/>
    </row>
    <row r="12797" spans="18:21" s="105" customFormat="1" x14ac:dyDescent="0.25">
      <c r="R12797" s="263"/>
      <c r="T12797" s="276"/>
      <c r="U12797" s="284"/>
    </row>
    <row r="12798" spans="18:21" s="105" customFormat="1" x14ac:dyDescent="0.25">
      <c r="R12798" s="263"/>
      <c r="T12798" s="276"/>
      <c r="U12798" s="284"/>
    </row>
    <row r="12799" spans="18:21" s="105" customFormat="1" x14ac:dyDescent="0.25">
      <c r="R12799" s="263"/>
      <c r="T12799" s="276"/>
      <c r="U12799" s="284"/>
    </row>
    <row r="12800" spans="18:21" s="105" customFormat="1" x14ac:dyDescent="0.25">
      <c r="R12800" s="263"/>
      <c r="T12800" s="276"/>
      <c r="U12800" s="284"/>
    </row>
    <row r="12801" spans="18:21" s="105" customFormat="1" x14ac:dyDescent="0.25">
      <c r="R12801" s="263"/>
      <c r="T12801" s="276"/>
      <c r="U12801" s="284"/>
    </row>
    <row r="12802" spans="18:21" s="105" customFormat="1" x14ac:dyDescent="0.25">
      <c r="R12802" s="263"/>
      <c r="T12802" s="276"/>
      <c r="U12802" s="284"/>
    </row>
    <row r="12803" spans="18:21" s="105" customFormat="1" x14ac:dyDescent="0.25">
      <c r="R12803" s="263"/>
      <c r="T12803" s="276"/>
      <c r="U12803" s="284"/>
    </row>
    <row r="12804" spans="18:21" s="105" customFormat="1" x14ac:dyDescent="0.25">
      <c r="R12804" s="263"/>
      <c r="T12804" s="276"/>
      <c r="U12804" s="284"/>
    </row>
    <row r="12805" spans="18:21" s="105" customFormat="1" x14ac:dyDescent="0.25">
      <c r="R12805" s="263"/>
      <c r="T12805" s="276"/>
      <c r="U12805" s="284"/>
    </row>
    <row r="12806" spans="18:21" s="105" customFormat="1" x14ac:dyDescent="0.25">
      <c r="R12806" s="263"/>
      <c r="T12806" s="276"/>
      <c r="U12806" s="284"/>
    </row>
    <row r="12807" spans="18:21" s="105" customFormat="1" x14ac:dyDescent="0.25">
      <c r="R12807" s="263"/>
      <c r="T12807" s="276"/>
      <c r="U12807" s="284"/>
    </row>
    <row r="12808" spans="18:21" s="105" customFormat="1" x14ac:dyDescent="0.25">
      <c r="R12808" s="263"/>
      <c r="T12808" s="276"/>
      <c r="U12808" s="284"/>
    </row>
    <row r="12809" spans="18:21" s="105" customFormat="1" x14ac:dyDescent="0.25">
      <c r="R12809" s="263"/>
      <c r="T12809" s="276"/>
      <c r="U12809" s="284"/>
    </row>
    <row r="12810" spans="18:21" s="105" customFormat="1" x14ac:dyDescent="0.25">
      <c r="R12810" s="263"/>
      <c r="T12810" s="276"/>
      <c r="U12810" s="284"/>
    </row>
    <row r="12811" spans="18:21" s="105" customFormat="1" x14ac:dyDescent="0.25">
      <c r="R12811" s="263"/>
      <c r="T12811" s="276"/>
      <c r="U12811" s="284"/>
    </row>
    <row r="12812" spans="18:21" s="105" customFormat="1" x14ac:dyDescent="0.25">
      <c r="R12812" s="263"/>
      <c r="T12812" s="276"/>
      <c r="U12812" s="284"/>
    </row>
    <row r="12813" spans="18:21" s="105" customFormat="1" x14ac:dyDescent="0.25">
      <c r="R12813" s="263"/>
      <c r="T12813" s="276"/>
      <c r="U12813" s="284"/>
    </row>
    <row r="12814" spans="18:21" s="105" customFormat="1" x14ac:dyDescent="0.25">
      <c r="R12814" s="263"/>
      <c r="T12814" s="276"/>
      <c r="U12814" s="284"/>
    </row>
    <row r="12815" spans="18:21" s="105" customFormat="1" x14ac:dyDescent="0.25">
      <c r="R12815" s="263"/>
      <c r="T12815" s="276"/>
      <c r="U12815" s="284"/>
    </row>
    <row r="12816" spans="18:21" s="105" customFormat="1" x14ac:dyDescent="0.25">
      <c r="R12816" s="263"/>
      <c r="T12816" s="276"/>
      <c r="U12816" s="284"/>
    </row>
    <row r="12817" spans="18:21" s="105" customFormat="1" x14ac:dyDescent="0.25">
      <c r="R12817" s="263"/>
      <c r="T12817" s="276"/>
      <c r="U12817" s="284"/>
    </row>
    <row r="12818" spans="18:21" s="105" customFormat="1" x14ac:dyDescent="0.25">
      <c r="R12818" s="263"/>
      <c r="T12818" s="276"/>
      <c r="U12818" s="284"/>
    </row>
    <row r="12819" spans="18:21" s="105" customFormat="1" x14ac:dyDescent="0.25">
      <c r="R12819" s="263"/>
      <c r="T12819" s="276"/>
      <c r="U12819" s="284"/>
    </row>
    <row r="12820" spans="18:21" s="105" customFormat="1" x14ac:dyDescent="0.25">
      <c r="R12820" s="263"/>
      <c r="T12820" s="276"/>
      <c r="U12820" s="284"/>
    </row>
    <row r="12821" spans="18:21" s="105" customFormat="1" x14ac:dyDescent="0.25">
      <c r="R12821" s="263"/>
      <c r="T12821" s="276"/>
      <c r="U12821" s="284"/>
    </row>
    <row r="12822" spans="18:21" s="105" customFormat="1" x14ac:dyDescent="0.25">
      <c r="R12822" s="263"/>
      <c r="T12822" s="276"/>
      <c r="U12822" s="284"/>
    </row>
    <row r="12823" spans="18:21" s="105" customFormat="1" x14ac:dyDescent="0.25">
      <c r="R12823" s="263"/>
      <c r="T12823" s="276"/>
      <c r="U12823" s="284"/>
    </row>
    <row r="12824" spans="18:21" s="105" customFormat="1" x14ac:dyDescent="0.25">
      <c r="R12824" s="263"/>
      <c r="T12824" s="276"/>
      <c r="U12824" s="284"/>
    </row>
    <row r="12825" spans="18:21" s="105" customFormat="1" x14ac:dyDescent="0.25">
      <c r="R12825" s="263"/>
      <c r="T12825" s="276"/>
      <c r="U12825" s="284"/>
    </row>
    <row r="12826" spans="18:21" s="105" customFormat="1" x14ac:dyDescent="0.25">
      <c r="R12826" s="263"/>
      <c r="T12826" s="276"/>
      <c r="U12826" s="284"/>
    </row>
    <row r="12827" spans="18:21" s="105" customFormat="1" x14ac:dyDescent="0.25">
      <c r="R12827" s="263"/>
      <c r="T12827" s="276"/>
      <c r="U12827" s="284"/>
    </row>
    <row r="12828" spans="18:21" s="105" customFormat="1" x14ac:dyDescent="0.25">
      <c r="R12828" s="263"/>
      <c r="T12828" s="276"/>
      <c r="U12828" s="284"/>
    </row>
    <row r="12829" spans="18:21" s="105" customFormat="1" x14ac:dyDescent="0.25">
      <c r="R12829" s="263"/>
      <c r="T12829" s="276"/>
      <c r="U12829" s="284"/>
    </row>
    <row r="12830" spans="18:21" s="105" customFormat="1" x14ac:dyDescent="0.25">
      <c r="R12830" s="263"/>
      <c r="T12830" s="276"/>
      <c r="U12830" s="284"/>
    </row>
    <row r="12831" spans="18:21" s="105" customFormat="1" x14ac:dyDescent="0.25">
      <c r="R12831" s="263"/>
      <c r="T12831" s="276"/>
      <c r="U12831" s="284"/>
    </row>
    <row r="12832" spans="18:21" s="105" customFormat="1" x14ac:dyDescent="0.25">
      <c r="R12832" s="263"/>
      <c r="T12832" s="276"/>
      <c r="U12832" s="284"/>
    </row>
    <row r="12833" spans="18:21" s="105" customFormat="1" x14ac:dyDescent="0.25">
      <c r="R12833" s="263"/>
      <c r="T12833" s="276"/>
      <c r="U12833" s="284"/>
    </row>
    <row r="12834" spans="18:21" s="105" customFormat="1" x14ac:dyDescent="0.25">
      <c r="R12834" s="263"/>
      <c r="T12834" s="276"/>
      <c r="U12834" s="284"/>
    </row>
    <row r="12835" spans="18:21" s="105" customFormat="1" x14ac:dyDescent="0.25">
      <c r="R12835" s="263"/>
      <c r="T12835" s="276"/>
      <c r="U12835" s="284"/>
    </row>
    <row r="12836" spans="18:21" s="105" customFormat="1" x14ac:dyDescent="0.25">
      <c r="R12836" s="263"/>
      <c r="T12836" s="276"/>
      <c r="U12836" s="284"/>
    </row>
    <row r="12837" spans="18:21" s="105" customFormat="1" x14ac:dyDescent="0.25">
      <c r="R12837" s="263"/>
      <c r="T12837" s="276"/>
      <c r="U12837" s="284"/>
    </row>
    <row r="12838" spans="18:21" s="105" customFormat="1" x14ac:dyDescent="0.25">
      <c r="R12838" s="263"/>
      <c r="T12838" s="276"/>
      <c r="U12838" s="284"/>
    </row>
    <row r="12839" spans="18:21" s="105" customFormat="1" x14ac:dyDescent="0.25">
      <c r="R12839" s="263"/>
      <c r="T12839" s="276"/>
      <c r="U12839" s="284"/>
    </row>
    <row r="12840" spans="18:21" s="105" customFormat="1" x14ac:dyDescent="0.25">
      <c r="R12840" s="263"/>
      <c r="T12840" s="276"/>
      <c r="U12840" s="284"/>
    </row>
    <row r="12841" spans="18:21" s="105" customFormat="1" x14ac:dyDescent="0.25">
      <c r="R12841" s="263"/>
      <c r="T12841" s="276"/>
      <c r="U12841" s="284"/>
    </row>
    <row r="12842" spans="18:21" s="105" customFormat="1" x14ac:dyDescent="0.25">
      <c r="R12842" s="263"/>
      <c r="T12842" s="276"/>
      <c r="U12842" s="284"/>
    </row>
    <row r="12843" spans="18:21" s="105" customFormat="1" x14ac:dyDescent="0.25">
      <c r="R12843" s="263"/>
      <c r="T12843" s="276"/>
      <c r="U12843" s="284"/>
    </row>
    <row r="12844" spans="18:21" s="105" customFormat="1" x14ac:dyDescent="0.25">
      <c r="R12844" s="263"/>
      <c r="T12844" s="276"/>
      <c r="U12844" s="284"/>
    </row>
    <row r="12845" spans="18:21" s="105" customFormat="1" x14ac:dyDescent="0.25">
      <c r="R12845" s="263"/>
      <c r="T12845" s="276"/>
      <c r="U12845" s="284"/>
    </row>
    <row r="12846" spans="18:21" s="105" customFormat="1" x14ac:dyDescent="0.25">
      <c r="R12846" s="263"/>
      <c r="T12846" s="276"/>
      <c r="U12846" s="284"/>
    </row>
    <row r="12847" spans="18:21" s="105" customFormat="1" x14ac:dyDescent="0.25">
      <c r="R12847" s="263"/>
      <c r="T12847" s="276"/>
      <c r="U12847" s="284"/>
    </row>
    <row r="12848" spans="18:21" s="105" customFormat="1" x14ac:dyDescent="0.25">
      <c r="R12848" s="263"/>
      <c r="T12848" s="276"/>
      <c r="U12848" s="284"/>
    </row>
    <row r="12849" spans="18:21" s="105" customFormat="1" x14ac:dyDescent="0.25">
      <c r="R12849" s="263"/>
      <c r="T12849" s="276"/>
      <c r="U12849" s="284"/>
    </row>
    <row r="12850" spans="18:21" s="105" customFormat="1" x14ac:dyDescent="0.25">
      <c r="R12850" s="263"/>
      <c r="T12850" s="276"/>
      <c r="U12850" s="284"/>
    </row>
    <row r="12851" spans="18:21" s="105" customFormat="1" x14ac:dyDescent="0.25">
      <c r="R12851" s="263"/>
      <c r="T12851" s="276"/>
      <c r="U12851" s="284"/>
    </row>
    <row r="12852" spans="18:21" s="105" customFormat="1" x14ac:dyDescent="0.25">
      <c r="R12852" s="263"/>
      <c r="T12852" s="276"/>
      <c r="U12852" s="284"/>
    </row>
    <row r="12853" spans="18:21" s="105" customFormat="1" x14ac:dyDescent="0.25">
      <c r="R12853" s="263"/>
      <c r="T12853" s="276"/>
      <c r="U12853" s="284"/>
    </row>
    <row r="12854" spans="18:21" s="105" customFormat="1" x14ac:dyDescent="0.25">
      <c r="R12854" s="263"/>
      <c r="T12854" s="276"/>
      <c r="U12854" s="284"/>
    </row>
    <row r="12855" spans="18:21" s="105" customFormat="1" x14ac:dyDescent="0.25">
      <c r="R12855" s="263"/>
      <c r="T12855" s="276"/>
      <c r="U12855" s="284"/>
    </row>
    <row r="12856" spans="18:21" s="105" customFormat="1" x14ac:dyDescent="0.25">
      <c r="R12856" s="263"/>
      <c r="T12856" s="276"/>
      <c r="U12856" s="284"/>
    </row>
    <row r="12857" spans="18:21" s="105" customFormat="1" x14ac:dyDescent="0.25">
      <c r="R12857" s="263"/>
      <c r="T12857" s="276"/>
      <c r="U12857" s="284"/>
    </row>
    <row r="12858" spans="18:21" s="105" customFormat="1" x14ac:dyDescent="0.25">
      <c r="R12858" s="263"/>
      <c r="T12858" s="276"/>
      <c r="U12858" s="284"/>
    </row>
    <row r="12859" spans="18:21" s="105" customFormat="1" x14ac:dyDescent="0.25">
      <c r="R12859" s="263"/>
      <c r="T12859" s="276"/>
      <c r="U12859" s="284"/>
    </row>
    <row r="12860" spans="18:21" s="105" customFormat="1" x14ac:dyDescent="0.25">
      <c r="R12860" s="263"/>
      <c r="T12860" s="276"/>
      <c r="U12860" s="284"/>
    </row>
    <row r="12861" spans="18:21" s="105" customFormat="1" x14ac:dyDescent="0.25">
      <c r="R12861" s="263"/>
      <c r="T12861" s="276"/>
      <c r="U12861" s="284"/>
    </row>
    <row r="12862" spans="18:21" s="105" customFormat="1" x14ac:dyDescent="0.25">
      <c r="R12862" s="263"/>
      <c r="T12862" s="276"/>
      <c r="U12862" s="284"/>
    </row>
    <row r="12863" spans="18:21" s="105" customFormat="1" x14ac:dyDescent="0.25">
      <c r="R12863" s="263"/>
      <c r="T12863" s="276"/>
      <c r="U12863" s="284"/>
    </row>
    <row r="12864" spans="18:21" s="105" customFormat="1" x14ac:dyDescent="0.25">
      <c r="R12864" s="263"/>
      <c r="T12864" s="276"/>
      <c r="U12864" s="284"/>
    </row>
    <row r="12865" spans="18:21" s="105" customFormat="1" x14ac:dyDescent="0.25">
      <c r="R12865" s="263"/>
      <c r="T12865" s="276"/>
      <c r="U12865" s="284"/>
    </row>
    <row r="12866" spans="18:21" s="105" customFormat="1" x14ac:dyDescent="0.25">
      <c r="R12866" s="263"/>
      <c r="T12866" s="276"/>
      <c r="U12866" s="284"/>
    </row>
    <row r="12867" spans="18:21" s="105" customFormat="1" x14ac:dyDescent="0.25">
      <c r="R12867" s="263"/>
      <c r="T12867" s="276"/>
      <c r="U12867" s="284"/>
    </row>
    <row r="12868" spans="18:21" s="105" customFormat="1" x14ac:dyDescent="0.25">
      <c r="R12868" s="263"/>
      <c r="T12868" s="276"/>
      <c r="U12868" s="284"/>
    </row>
    <row r="12869" spans="18:21" s="105" customFormat="1" x14ac:dyDescent="0.25">
      <c r="R12869" s="263"/>
      <c r="T12869" s="276"/>
      <c r="U12869" s="284"/>
    </row>
    <row r="12870" spans="18:21" s="105" customFormat="1" x14ac:dyDescent="0.25">
      <c r="R12870" s="263"/>
      <c r="T12870" s="276"/>
      <c r="U12870" s="284"/>
    </row>
    <row r="12871" spans="18:21" s="105" customFormat="1" x14ac:dyDescent="0.25">
      <c r="R12871" s="263"/>
      <c r="T12871" s="276"/>
      <c r="U12871" s="284"/>
    </row>
    <row r="12872" spans="18:21" s="105" customFormat="1" x14ac:dyDescent="0.25">
      <c r="R12872" s="263"/>
      <c r="T12872" s="276"/>
      <c r="U12872" s="284"/>
    </row>
    <row r="12873" spans="18:21" s="105" customFormat="1" x14ac:dyDescent="0.25">
      <c r="R12873" s="263"/>
      <c r="T12873" s="276"/>
      <c r="U12873" s="284"/>
    </row>
    <row r="12874" spans="18:21" s="105" customFormat="1" x14ac:dyDescent="0.25">
      <c r="R12874" s="263"/>
      <c r="T12874" s="276"/>
      <c r="U12874" s="284"/>
    </row>
    <row r="12875" spans="18:21" s="105" customFormat="1" x14ac:dyDescent="0.25">
      <c r="R12875" s="263"/>
      <c r="T12875" s="276"/>
      <c r="U12875" s="284"/>
    </row>
    <row r="12876" spans="18:21" s="105" customFormat="1" x14ac:dyDescent="0.25">
      <c r="R12876" s="263"/>
      <c r="T12876" s="276"/>
      <c r="U12876" s="284"/>
    </row>
    <row r="12877" spans="18:21" s="105" customFormat="1" x14ac:dyDescent="0.25">
      <c r="R12877" s="263"/>
      <c r="T12877" s="276"/>
      <c r="U12877" s="284"/>
    </row>
    <row r="12878" spans="18:21" s="105" customFormat="1" x14ac:dyDescent="0.25">
      <c r="R12878" s="263"/>
      <c r="T12878" s="276"/>
      <c r="U12878" s="284"/>
    </row>
    <row r="12879" spans="18:21" s="105" customFormat="1" x14ac:dyDescent="0.25">
      <c r="R12879" s="263"/>
      <c r="T12879" s="276"/>
      <c r="U12879" s="284"/>
    </row>
    <row r="12880" spans="18:21" s="105" customFormat="1" x14ac:dyDescent="0.25">
      <c r="R12880" s="263"/>
      <c r="T12880" s="276"/>
      <c r="U12880" s="284"/>
    </row>
    <row r="12881" spans="18:21" s="105" customFormat="1" x14ac:dyDescent="0.25">
      <c r="R12881" s="263"/>
      <c r="T12881" s="276"/>
      <c r="U12881" s="284"/>
    </row>
    <row r="12882" spans="18:21" s="105" customFormat="1" x14ac:dyDescent="0.25">
      <c r="R12882" s="263"/>
      <c r="T12882" s="276"/>
      <c r="U12882" s="284"/>
    </row>
    <row r="12883" spans="18:21" s="105" customFormat="1" x14ac:dyDescent="0.25">
      <c r="R12883" s="263"/>
      <c r="T12883" s="276"/>
      <c r="U12883" s="284"/>
    </row>
    <row r="12884" spans="18:21" s="105" customFormat="1" x14ac:dyDescent="0.25">
      <c r="R12884" s="263"/>
      <c r="T12884" s="276"/>
      <c r="U12884" s="284"/>
    </row>
    <row r="12885" spans="18:21" s="105" customFormat="1" x14ac:dyDescent="0.25">
      <c r="R12885" s="263"/>
      <c r="T12885" s="276"/>
      <c r="U12885" s="284"/>
    </row>
    <row r="12886" spans="18:21" s="105" customFormat="1" x14ac:dyDescent="0.25">
      <c r="R12886" s="263"/>
      <c r="T12886" s="276"/>
      <c r="U12886" s="284"/>
    </row>
    <row r="12887" spans="18:21" s="105" customFormat="1" x14ac:dyDescent="0.25">
      <c r="R12887" s="263"/>
      <c r="T12887" s="276"/>
      <c r="U12887" s="284"/>
    </row>
    <row r="12888" spans="18:21" s="105" customFormat="1" x14ac:dyDescent="0.25">
      <c r="R12888" s="263"/>
      <c r="T12888" s="276"/>
      <c r="U12888" s="284"/>
    </row>
    <row r="12889" spans="18:21" s="105" customFormat="1" x14ac:dyDescent="0.25">
      <c r="R12889" s="263"/>
      <c r="T12889" s="276"/>
      <c r="U12889" s="284"/>
    </row>
    <row r="12890" spans="18:21" s="105" customFormat="1" x14ac:dyDescent="0.25">
      <c r="R12890" s="263"/>
      <c r="T12890" s="276"/>
      <c r="U12890" s="284"/>
    </row>
    <row r="12891" spans="18:21" s="105" customFormat="1" x14ac:dyDescent="0.25">
      <c r="R12891" s="263"/>
      <c r="T12891" s="276"/>
      <c r="U12891" s="284"/>
    </row>
    <row r="12892" spans="18:21" s="105" customFormat="1" x14ac:dyDescent="0.25">
      <c r="R12892" s="263"/>
      <c r="T12892" s="276"/>
      <c r="U12892" s="284"/>
    </row>
    <row r="12893" spans="18:21" s="105" customFormat="1" x14ac:dyDescent="0.25">
      <c r="R12893" s="263"/>
      <c r="T12893" s="276"/>
      <c r="U12893" s="284"/>
    </row>
    <row r="12894" spans="18:21" s="105" customFormat="1" x14ac:dyDescent="0.25">
      <c r="R12894" s="263"/>
      <c r="T12894" s="276"/>
      <c r="U12894" s="284"/>
    </row>
    <row r="12895" spans="18:21" s="105" customFormat="1" x14ac:dyDescent="0.25">
      <c r="R12895" s="263"/>
      <c r="T12895" s="276"/>
      <c r="U12895" s="284"/>
    </row>
    <row r="12896" spans="18:21" s="105" customFormat="1" x14ac:dyDescent="0.25">
      <c r="R12896" s="263"/>
      <c r="T12896" s="276"/>
      <c r="U12896" s="284"/>
    </row>
    <row r="12897" spans="18:21" s="105" customFormat="1" x14ac:dyDescent="0.25">
      <c r="R12897" s="263"/>
      <c r="T12897" s="276"/>
      <c r="U12897" s="284"/>
    </row>
    <row r="12898" spans="18:21" s="105" customFormat="1" x14ac:dyDescent="0.25">
      <c r="R12898" s="263"/>
      <c r="T12898" s="276"/>
      <c r="U12898" s="284"/>
    </row>
    <row r="12899" spans="18:21" s="105" customFormat="1" x14ac:dyDescent="0.25">
      <c r="R12899" s="263"/>
      <c r="T12899" s="276"/>
      <c r="U12899" s="284"/>
    </row>
    <row r="12900" spans="18:21" s="105" customFormat="1" x14ac:dyDescent="0.25">
      <c r="R12900" s="263"/>
      <c r="T12900" s="276"/>
      <c r="U12900" s="284"/>
    </row>
    <row r="12901" spans="18:21" s="105" customFormat="1" x14ac:dyDescent="0.25">
      <c r="R12901" s="263"/>
      <c r="T12901" s="276"/>
      <c r="U12901" s="284"/>
    </row>
    <row r="12902" spans="18:21" s="105" customFormat="1" x14ac:dyDescent="0.25">
      <c r="R12902" s="263"/>
      <c r="T12902" s="276"/>
      <c r="U12902" s="284"/>
    </row>
    <row r="12903" spans="18:21" s="105" customFormat="1" x14ac:dyDescent="0.25">
      <c r="R12903" s="263"/>
      <c r="T12903" s="276"/>
      <c r="U12903" s="284"/>
    </row>
    <row r="12904" spans="18:21" s="105" customFormat="1" x14ac:dyDescent="0.25">
      <c r="R12904" s="263"/>
      <c r="T12904" s="276"/>
      <c r="U12904" s="284"/>
    </row>
    <row r="12905" spans="18:21" s="105" customFormat="1" x14ac:dyDescent="0.25">
      <c r="R12905" s="263"/>
      <c r="T12905" s="276"/>
      <c r="U12905" s="284"/>
    </row>
    <row r="12906" spans="18:21" s="105" customFormat="1" x14ac:dyDescent="0.25">
      <c r="R12906" s="263"/>
      <c r="T12906" s="276"/>
      <c r="U12906" s="284"/>
    </row>
    <row r="12907" spans="18:21" s="105" customFormat="1" x14ac:dyDescent="0.25">
      <c r="R12907" s="263"/>
      <c r="T12907" s="276"/>
      <c r="U12907" s="284"/>
    </row>
    <row r="12908" spans="18:21" s="105" customFormat="1" x14ac:dyDescent="0.25">
      <c r="R12908" s="263"/>
      <c r="T12908" s="276"/>
      <c r="U12908" s="284"/>
    </row>
    <row r="12909" spans="18:21" s="105" customFormat="1" x14ac:dyDescent="0.25">
      <c r="R12909" s="263"/>
      <c r="T12909" s="276"/>
      <c r="U12909" s="284"/>
    </row>
    <row r="12910" spans="18:21" s="105" customFormat="1" x14ac:dyDescent="0.25">
      <c r="R12910" s="263"/>
      <c r="T12910" s="276"/>
      <c r="U12910" s="284"/>
    </row>
    <row r="12911" spans="18:21" s="105" customFormat="1" x14ac:dyDescent="0.25">
      <c r="R12911" s="263"/>
      <c r="T12911" s="276"/>
      <c r="U12911" s="284"/>
    </row>
    <row r="12912" spans="18:21" s="105" customFormat="1" x14ac:dyDescent="0.25">
      <c r="R12912" s="263"/>
      <c r="T12912" s="276"/>
      <c r="U12912" s="284"/>
    </row>
    <row r="12913" spans="18:21" s="105" customFormat="1" x14ac:dyDescent="0.25">
      <c r="R12913" s="263"/>
      <c r="T12913" s="276"/>
      <c r="U12913" s="284"/>
    </row>
    <row r="12914" spans="18:21" s="105" customFormat="1" x14ac:dyDescent="0.25">
      <c r="R12914" s="263"/>
      <c r="T12914" s="276"/>
      <c r="U12914" s="284"/>
    </row>
    <row r="12915" spans="18:21" s="105" customFormat="1" x14ac:dyDescent="0.25">
      <c r="R12915" s="263"/>
      <c r="T12915" s="276"/>
      <c r="U12915" s="284"/>
    </row>
    <row r="12916" spans="18:21" s="105" customFormat="1" x14ac:dyDescent="0.25">
      <c r="R12916" s="263"/>
      <c r="T12916" s="276"/>
      <c r="U12916" s="284"/>
    </row>
    <row r="12917" spans="18:21" s="105" customFormat="1" x14ac:dyDescent="0.25">
      <c r="R12917" s="263"/>
      <c r="T12917" s="276"/>
      <c r="U12917" s="284"/>
    </row>
    <row r="12918" spans="18:21" s="105" customFormat="1" x14ac:dyDescent="0.25">
      <c r="R12918" s="263"/>
      <c r="T12918" s="276"/>
      <c r="U12918" s="284"/>
    </row>
    <row r="12919" spans="18:21" s="105" customFormat="1" x14ac:dyDescent="0.25">
      <c r="R12919" s="263"/>
      <c r="T12919" s="276"/>
      <c r="U12919" s="284"/>
    </row>
    <row r="12920" spans="18:21" s="105" customFormat="1" x14ac:dyDescent="0.25">
      <c r="R12920" s="263"/>
      <c r="T12920" s="276"/>
      <c r="U12920" s="284"/>
    </row>
    <row r="12921" spans="18:21" s="105" customFormat="1" x14ac:dyDescent="0.25">
      <c r="R12921" s="263"/>
      <c r="T12921" s="276"/>
      <c r="U12921" s="284"/>
    </row>
    <row r="12922" spans="18:21" s="105" customFormat="1" x14ac:dyDescent="0.25">
      <c r="R12922" s="263"/>
      <c r="T12922" s="276"/>
      <c r="U12922" s="284"/>
    </row>
    <row r="12923" spans="18:21" s="105" customFormat="1" x14ac:dyDescent="0.25">
      <c r="R12923" s="263"/>
      <c r="T12923" s="276"/>
      <c r="U12923" s="284"/>
    </row>
    <row r="12924" spans="18:21" s="105" customFormat="1" x14ac:dyDescent="0.25">
      <c r="R12924" s="263"/>
      <c r="T12924" s="276"/>
      <c r="U12924" s="284"/>
    </row>
    <row r="12925" spans="18:21" s="105" customFormat="1" x14ac:dyDescent="0.25">
      <c r="R12925" s="263"/>
      <c r="T12925" s="276"/>
      <c r="U12925" s="284"/>
    </row>
    <row r="12926" spans="18:21" s="105" customFormat="1" x14ac:dyDescent="0.25">
      <c r="R12926" s="263"/>
      <c r="T12926" s="276"/>
      <c r="U12926" s="284"/>
    </row>
    <row r="12927" spans="18:21" s="105" customFormat="1" x14ac:dyDescent="0.25">
      <c r="R12927" s="263"/>
      <c r="T12927" s="276"/>
      <c r="U12927" s="284"/>
    </row>
    <row r="12928" spans="18:21" s="105" customFormat="1" x14ac:dyDescent="0.25">
      <c r="R12928" s="263"/>
      <c r="T12928" s="276"/>
      <c r="U12928" s="284"/>
    </row>
    <row r="12929" spans="18:21" s="105" customFormat="1" x14ac:dyDescent="0.25">
      <c r="R12929" s="263"/>
      <c r="T12929" s="276"/>
      <c r="U12929" s="284"/>
    </row>
    <row r="12930" spans="18:21" s="105" customFormat="1" x14ac:dyDescent="0.25">
      <c r="R12930" s="263"/>
      <c r="T12930" s="276"/>
      <c r="U12930" s="284"/>
    </row>
    <row r="12931" spans="18:21" s="105" customFormat="1" x14ac:dyDescent="0.25">
      <c r="R12931" s="263"/>
      <c r="T12931" s="276"/>
      <c r="U12931" s="284"/>
    </row>
    <row r="12932" spans="18:21" s="105" customFormat="1" x14ac:dyDescent="0.25">
      <c r="R12932" s="263"/>
      <c r="T12932" s="276"/>
      <c r="U12932" s="284"/>
    </row>
    <row r="12933" spans="18:21" s="105" customFormat="1" x14ac:dyDescent="0.25">
      <c r="R12933" s="263"/>
      <c r="T12933" s="276"/>
      <c r="U12933" s="284"/>
    </row>
    <row r="12934" spans="18:21" s="105" customFormat="1" x14ac:dyDescent="0.25">
      <c r="R12934" s="263"/>
      <c r="T12934" s="276"/>
      <c r="U12934" s="284"/>
    </row>
    <row r="12935" spans="18:21" s="105" customFormat="1" x14ac:dyDescent="0.25">
      <c r="R12935" s="263"/>
      <c r="T12935" s="276"/>
      <c r="U12935" s="284"/>
    </row>
    <row r="12936" spans="18:21" s="105" customFormat="1" x14ac:dyDescent="0.25">
      <c r="R12936" s="263"/>
      <c r="T12936" s="276"/>
      <c r="U12936" s="284"/>
    </row>
    <row r="12937" spans="18:21" s="105" customFormat="1" x14ac:dyDescent="0.25">
      <c r="R12937" s="263"/>
      <c r="T12937" s="276"/>
      <c r="U12937" s="284"/>
    </row>
    <row r="12938" spans="18:21" s="105" customFormat="1" x14ac:dyDescent="0.25">
      <c r="R12938" s="263"/>
      <c r="T12938" s="276"/>
      <c r="U12938" s="284"/>
    </row>
    <row r="12939" spans="18:21" s="105" customFormat="1" x14ac:dyDescent="0.25">
      <c r="R12939" s="263"/>
      <c r="T12939" s="276"/>
      <c r="U12939" s="284"/>
    </row>
    <row r="12940" spans="18:21" s="105" customFormat="1" x14ac:dyDescent="0.25">
      <c r="R12940" s="263"/>
      <c r="T12940" s="276"/>
      <c r="U12940" s="284"/>
    </row>
    <row r="12941" spans="18:21" s="105" customFormat="1" x14ac:dyDescent="0.25">
      <c r="R12941" s="263"/>
      <c r="T12941" s="276"/>
      <c r="U12941" s="284"/>
    </row>
    <row r="12942" spans="18:21" s="105" customFormat="1" x14ac:dyDescent="0.25">
      <c r="R12942" s="263"/>
      <c r="T12942" s="276"/>
      <c r="U12942" s="284"/>
    </row>
    <row r="12943" spans="18:21" s="105" customFormat="1" x14ac:dyDescent="0.25">
      <c r="R12943" s="263"/>
      <c r="T12943" s="276"/>
      <c r="U12943" s="284"/>
    </row>
    <row r="12944" spans="18:21" s="105" customFormat="1" x14ac:dyDescent="0.25">
      <c r="R12944" s="263"/>
      <c r="T12944" s="276"/>
      <c r="U12944" s="284"/>
    </row>
    <row r="12945" spans="18:21" s="105" customFormat="1" x14ac:dyDescent="0.25">
      <c r="R12945" s="263"/>
      <c r="T12945" s="276"/>
      <c r="U12945" s="284"/>
    </row>
    <row r="12946" spans="18:21" s="105" customFormat="1" x14ac:dyDescent="0.25">
      <c r="R12946" s="263"/>
      <c r="T12946" s="276"/>
      <c r="U12946" s="284"/>
    </row>
    <row r="12947" spans="18:21" s="105" customFormat="1" x14ac:dyDescent="0.25">
      <c r="R12947" s="263"/>
      <c r="T12947" s="276"/>
      <c r="U12947" s="284"/>
    </row>
    <row r="12948" spans="18:21" s="105" customFormat="1" x14ac:dyDescent="0.25">
      <c r="R12948" s="263"/>
      <c r="T12948" s="276"/>
      <c r="U12948" s="284"/>
    </row>
    <row r="12949" spans="18:21" s="105" customFormat="1" x14ac:dyDescent="0.25">
      <c r="R12949" s="263"/>
      <c r="T12949" s="276"/>
      <c r="U12949" s="284"/>
    </row>
    <row r="12950" spans="18:21" s="105" customFormat="1" x14ac:dyDescent="0.25">
      <c r="R12950" s="263"/>
      <c r="T12950" s="276"/>
      <c r="U12950" s="284"/>
    </row>
    <row r="12951" spans="18:21" s="105" customFormat="1" x14ac:dyDescent="0.25">
      <c r="R12951" s="263"/>
      <c r="T12951" s="276"/>
      <c r="U12951" s="284"/>
    </row>
    <row r="12952" spans="18:21" s="105" customFormat="1" x14ac:dyDescent="0.25">
      <c r="R12952" s="263"/>
      <c r="T12952" s="276"/>
      <c r="U12952" s="284"/>
    </row>
    <row r="12953" spans="18:21" s="105" customFormat="1" x14ac:dyDescent="0.25">
      <c r="R12953" s="263"/>
      <c r="T12953" s="276"/>
      <c r="U12953" s="284"/>
    </row>
    <row r="12954" spans="18:21" s="105" customFormat="1" x14ac:dyDescent="0.25">
      <c r="R12954" s="263"/>
      <c r="T12954" s="276"/>
      <c r="U12954" s="284"/>
    </row>
    <row r="12955" spans="18:21" s="105" customFormat="1" x14ac:dyDescent="0.25">
      <c r="R12955" s="263"/>
      <c r="T12955" s="276"/>
      <c r="U12955" s="284"/>
    </row>
    <row r="12956" spans="18:21" s="105" customFormat="1" x14ac:dyDescent="0.25">
      <c r="R12956" s="263"/>
      <c r="T12956" s="276"/>
      <c r="U12956" s="284"/>
    </row>
    <row r="12957" spans="18:21" s="105" customFormat="1" x14ac:dyDescent="0.25">
      <c r="R12957" s="263"/>
      <c r="T12957" s="276"/>
      <c r="U12957" s="284"/>
    </row>
    <row r="12958" spans="18:21" s="105" customFormat="1" x14ac:dyDescent="0.25">
      <c r="R12958" s="263"/>
      <c r="T12958" s="276"/>
      <c r="U12958" s="284"/>
    </row>
    <row r="12959" spans="18:21" s="105" customFormat="1" x14ac:dyDescent="0.25">
      <c r="R12959" s="263"/>
      <c r="T12959" s="276"/>
      <c r="U12959" s="284"/>
    </row>
    <row r="12960" spans="18:21" s="105" customFormat="1" x14ac:dyDescent="0.25">
      <c r="R12960" s="263"/>
      <c r="T12960" s="276"/>
      <c r="U12960" s="284"/>
    </row>
    <row r="12961" spans="18:21" s="105" customFormat="1" x14ac:dyDescent="0.25">
      <c r="R12961" s="263"/>
      <c r="T12961" s="276"/>
      <c r="U12961" s="284"/>
    </row>
    <row r="12962" spans="18:21" s="105" customFormat="1" x14ac:dyDescent="0.25">
      <c r="R12962" s="263"/>
      <c r="T12962" s="276"/>
      <c r="U12962" s="284"/>
    </row>
    <row r="12963" spans="18:21" s="105" customFormat="1" x14ac:dyDescent="0.25">
      <c r="R12963" s="263"/>
      <c r="T12963" s="276"/>
      <c r="U12963" s="284"/>
    </row>
    <row r="12964" spans="18:21" s="105" customFormat="1" x14ac:dyDescent="0.25">
      <c r="R12964" s="263"/>
      <c r="T12964" s="276"/>
      <c r="U12964" s="284"/>
    </row>
    <row r="12965" spans="18:21" s="105" customFormat="1" x14ac:dyDescent="0.25">
      <c r="R12965" s="263"/>
      <c r="T12965" s="276"/>
      <c r="U12965" s="284"/>
    </row>
    <row r="12966" spans="18:21" s="105" customFormat="1" x14ac:dyDescent="0.25">
      <c r="R12966" s="263"/>
      <c r="T12966" s="276"/>
      <c r="U12966" s="284"/>
    </row>
    <row r="12967" spans="18:21" s="105" customFormat="1" x14ac:dyDescent="0.25">
      <c r="R12967" s="263"/>
      <c r="T12967" s="276"/>
      <c r="U12967" s="284"/>
    </row>
    <row r="12968" spans="18:21" s="105" customFormat="1" x14ac:dyDescent="0.25">
      <c r="R12968" s="263"/>
      <c r="T12968" s="276"/>
      <c r="U12968" s="284"/>
    </row>
    <row r="12969" spans="18:21" s="105" customFormat="1" x14ac:dyDescent="0.25">
      <c r="R12969" s="263"/>
      <c r="T12969" s="276"/>
      <c r="U12969" s="284"/>
    </row>
    <row r="12970" spans="18:21" s="105" customFormat="1" x14ac:dyDescent="0.25">
      <c r="R12970" s="263"/>
      <c r="T12970" s="276"/>
      <c r="U12970" s="284"/>
    </row>
    <row r="12971" spans="18:21" s="105" customFormat="1" x14ac:dyDescent="0.25">
      <c r="R12971" s="263"/>
      <c r="T12971" s="276"/>
      <c r="U12971" s="284"/>
    </row>
    <row r="12972" spans="18:21" s="105" customFormat="1" x14ac:dyDescent="0.25">
      <c r="R12972" s="263"/>
      <c r="T12972" s="276"/>
      <c r="U12972" s="284"/>
    </row>
    <row r="12973" spans="18:21" s="105" customFormat="1" x14ac:dyDescent="0.25">
      <c r="R12973" s="263"/>
      <c r="T12973" s="276"/>
      <c r="U12973" s="284"/>
    </row>
    <row r="12974" spans="18:21" s="105" customFormat="1" x14ac:dyDescent="0.25">
      <c r="R12974" s="263"/>
      <c r="T12974" s="276"/>
      <c r="U12974" s="284"/>
    </row>
    <row r="12975" spans="18:21" s="105" customFormat="1" x14ac:dyDescent="0.25">
      <c r="R12975" s="263"/>
      <c r="T12975" s="276"/>
      <c r="U12975" s="284"/>
    </row>
    <row r="12976" spans="18:21" s="105" customFormat="1" x14ac:dyDescent="0.25">
      <c r="R12976" s="263"/>
      <c r="T12976" s="276"/>
      <c r="U12976" s="284"/>
    </row>
    <row r="12977" spans="18:21" s="105" customFormat="1" x14ac:dyDescent="0.25">
      <c r="R12977" s="263"/>
      <c r="T12977" s="276"/>
      <c r="U12977" s="284"/>
    </row>
    <row r="12978" spans="18:21" s="105" customFormat="1" x14ac:dyDescent="0.25">
      <c r="R12978" s="263"/>
      <c r="T12978" s="276"/>
      <c r="U12978" s="284"/>
    </row>
    <row r="12979" spans="18:21" s="105" customFormat="1" x14ac:dyDescent="0.25">
      <c r="R12979" s="263"/>
      <c r="T12979" s="276"/>
      <c r="U12979" s="284"/>
    </row>
    <row r="12980" spans="18:21" s="105" customFormat="1" x14ac:dyDescent="0.25">
      <c r="R12980" s="263"/>
      <c r="T12980" s="276"/>
      <c r="U12980" s="284"/>
    </row>
    <row r="12981" spans="18:21" s="105" customFormat="1" x14ac:dyDescent="0.25">
      <c r="R12981" s="263"/>
      <c r="T12981" s="276"/>
      <c r="U12981" s="284"/>
    </row>
    <row r="12982" spans="18:21" s="105" customFormat="1" x14ac:dyDescent="0.25">
      <c r="R12982" s="263"/>
      <c r="T12982" s="276"/>
      <c r="U12982" s="284"/>
    </row>
    <row r="12983" spans="18:21" s="105" customFormat="1" x14ac:dyDescent="0.25">
      <c r="R12983" s="263"/>
      <c r="T12983" s="276"/>
      <c r="U12983" s="284"/>
    </row>
    <row r="12984" spans="18:21" s="105" customFormat="1" x14ac:dyDescent="0.25">
      <c r="R12984" s="263"/>
      <c r="T12984" s="276"/>
      <c r="U12984" s="284"/>
    </row>
    <row r="12985" spans="18:21" s="105" customFormat="1" x14ac:dyDescent="0.25">
      <c r="R12985" s="263"/>
      <c r="T12985" s="276"/>
      <c r="U12985" s="284"/>
    </row>
    <row r="12986" spans="18:21" s="105" customFormat="1" x14ac:dyDescent="0.25">
      <c r="R12986" s="263"/>
      <c r="T12986" s="276"/>
      <c r="U12986" s="284"/>
    </row>
    <row r="12987" spans="18:21" s="105" customFormat="1" x14ac:dyDescent="0.25">
      <c r="R12987" s="263"/>
      <c r="T12987" s="276"/>
      <c r="U12987" s="284"/>
    </row>
    <row r="12988" spans="18:21" s="105" customFormat="1" x14ac:dyDescent="0.25">
      <c r="R12988" s="263"/>
      <c r="T12988" s="276"/>
      <c r="U12988" s="284"/>
    </row>
    <row r="12989" spans="18:21" s="105" customFormat="1" x14ac:dyDescent="0.25">
      <c r="R12989" s="263"/>
      <c r="T12989" s="276"/>
      <c r="U12989" s="284"/>
    </row>
    <row r="12990" spans="18:21" s="105" customFormat="1" x14ac:dyDescent="0.25">
      <c r="R12990" s="263"/>
      <c r="T12990" s="276"/>
      <c r="U12990" s="284"/>
    </row>
    <row r="12991" spans="18:21" s="105" customFormat="1" x14ac:dyDescent="0.25">
      <c r="R12991" s="263"/>
      <c r="T12991" s="276"/>
      <c r="U12991" s="284"/>
    </row>
    <row r="12992" spans="18:21" s="105" customFormat="1" x14ac:dyDescent="0.25">
      <c r="R12992" s="263"/>
      <c r="T12992" s="276"/>
      <c r="U12992" s="284"/>
    </row>
    <row r="12993" spans="18:21" s="105" customFormat="1" x14ac:dyDescent="0.25">
      <c r="R12993" s="263"/>
      <c r="T12993" s="276"/>
      <c r="U12993" s="284"/>
    </row>
    <row r="12994" spans="18:21" s="105" customFormat="1" x14ac:dyDescent="0.25">
      <c r="R12994" s="263"/>
      <c r="T12994" s="276"/>
      <c r="U12994" s="284"/>
    </row>
    <row r="12995" spans="18:21" s="105" customFormat="1" x14ac:dyDescent="0.25">
      <c r="R12995" s="263"/>
      <c r="T12995" s="276"/>
      <c r="U12995" s="284"/>
    </row>
    <row r="12996" spans="18:21" s="105" customFormat="1" x14ac:dyDescent="0.25">
      <c r="R12996" s="263"/>
      <c r="T12996" s="276"/>
      <c r="U12996" s="284"/>
    </row>
    <row r="12997" spans="18:21" s="105" customFormat="1" x14ac:dyDescent="0.25">
      <c r="R12997" s="263"/>
      <c r="T12997" s="276"/>
      <c r="U12997" s="284"/>
    </row>
    <row r="12998" spans="18:21" s="105" customFormat="1" x14ac:dyDescent="0.25">
      <c r="R12998" s="263"/>
      <c r="T12998" s="276"/>
      <c r="U12998" s="284"/>
    </row>
    <row r="12999" spans="18:21" s="105" customFormat="1" x14ac:dyDescent="0.25">
      <c r="R12999" s="263"/>
      <c r="T12999" s="276"/>
      <c r="U12999" s="284"/>
    </row>
    <row r="13000" spans="18:21" s="105" customFormat="1" x14ac:dyDescent="0.25">
      <c r="R13000" s="263"/>
      <c r="T13000" s="276"/>
      <c r="U13000" s="284"/>
    </row>
    <row r="13001" spans="18:21" s="105" customFormat="1" x14ac:dyDescent="0.25">
      <c r="R13001" s="263"/>
      <c r="T13001" s="276"/>
      <c r="U13001" s="284"/>
    </row>
    <row r="13002" spans="18:21" s="105" customFormat="1" x14ac:dyDescent="0.25">
      <c r="R13002" s="263"/>
      <c r="T13002" s="276"/>
      <c r="U13002" s="284"/>
    </row>
    <row r="13003" spans="18:21" s="105" customFormat="1" x14ac:dyDescent="0.25">
      <c r="R13003" s="263"/>
      <c r="T13003" s="276"/>
      <c r="U13003" s="284"/>
    </row>
    <row r="13004" spans="18:21" s="105" customFormat="1" x14ac:dyDescent="0.25">
      <c r="R13004" s="263"/>
      <c r="T13004" s="276"/>
      <c r="U13004" s="284"/>
    </row>
    <row r="13005" spans="18:21" s="105" customFormat="1" x14ac:dyDescent="0.25">
      <c r="R13005" s="263"/>
      <c r="T13005" s="276"/>
      <c r="U13005" s="284"/>
    </row>
    <row r="13006" spans="18:21" s="105" customFormat="1" x14ac:dyDescent="0.25">
      <c r="R13006" s="263"/>
      <c r="T13006" s="276"/>
      <c r="U13006" s="284"/>
    </row>
    <row r="13007" spans="18:21" s="105" customFormat="1" x14ac:dyDescent="0.25">
      <c r="R13007" s="263"/>
      <c r="T13007" s="276"/>
      <c r="U13007" s="284"/>
    </row>
    <row r="13008" spans="18:21" s="105" customFormat="1" x14ac:dyDescent="0.25">
      <c r="R13008" s="263"/>
      <c r="T13008" s="276"/>
      <c r="U13008" s="284"/>
    </row>
    <row r="13009" spans="18:21" s="105" customFormat="1" x14ac:dyDescent="0.25">
      <c r="R13009" s="263"/>
      <c r="T13009" s="276"/>
      <c r="U13009" s="284"/>
    </row>
    <row r="13010" spans="18:21" s="105" customFormat="1" x14ac:dyDescent="0.25">
      <c r="R13010" s="263"/>
      <c r="T13010" s="276"/>
      <c r="U13010" s="284"/>
    </row>
    <row r="13011" spans="18:21" s="105" customFormat="1" x14ac:dyDescent="0.25">
      <c r="R13011" s="263"/>
      <c r="T13011" s="276"/>
      <c r="U13011" s="284"/>
    </row>
    <row r="13012" spans="18:21" s="105" customFormat="1" x14ac:dyDescent="0.25">
      <c r="R13012" s="263"/>
      <c r="T13012" s="276"/>
      <c r="U13012" s="284"/>
    </row>
    <row r="13013" spans="18:21" s="105" customFormat="1" x14ac:dyDescent="0.25">
      <c r="R13013" s="263"/>
      <c r="T13013" s="276"/>
      <c r="U13013" s="284"/>
    </row>
    <row r="13014" spans="18:21" s="105" customFormat="1" x14ac:dyDescent="0.25">
      <c r="R13014" s="263"/>
      <c r="T13014" s="276"/>
      <c r="U13014" s="284"/>
    </row>
    <row r="13015" spans="18:21" s="105" customFormat="1" x14ac:dyDescent="0.25">
      <c r="R13015" s="263"/>
      <c r="T13015" s="276"/>
      <c r="U13015" s="284"/>
    </row>
    <row r="13016" spans="18:21" s="105" customFormat="1" x14ac:dyDescent="0.25">
      <c r="R13016" s="263"/>
      <c r="T13016" s="276"/>
      <c r="U13016" s="284"/>
    </row>
    <row r="13017" spans="18:21" s="105" customFormat="1" x14ac:dyDescent="0.25">
      <c r="R13017" s="263"/>
      <c r="T13017" s="276"/>
      <c r="U13017" s="284"/>
    </row>
    <row r="13018" spans="18:21" s="105" customFormat="1" x14ac:dyDescent="0.25">
      <c r="R13018" s="263"/>
      <c r="T13018" s="276"/>
      <c r="U13018" s="284"/>
    </row>
    <row r="13019" spans="18:21" s="105" customFormat="1" x14ac:dyDescent="0.25">
      <c r="R13019" s="263"/>
      <c r="T13019" s="276"/>
      <c r="U13019" s="284"/>
    </row>
    <row r="13020" spans="18:21" s="105" customFormat="1" x14ac:dyDescent="0.25">
      <c r="R13020" s="263"/>
      <c r="T13020" s="276"/>
      <c r="U13020" s="284"/>
    </row>
    <row r="13021" spans="18:21" s="105" customFormat="1" x14ac:dyDescent="0.25">
      <c r="R13021" s="263"/>
      <c r="T13021" s="276"/>
      <c r="U13021" s="284"/>
    </row>
    <row r="13022" spans="18:21" s="105" customFormat="1" x14ac:dyDescent="0.25">
      <c r="R13022" s="263"/>
      <c r="T13022" s="276"/>
      <c r="U13022" s="284"/>
    </row>
    <row r="13023" spans="18:21" s="105" customFormat="1" x14ac:dyDescent="0.25">
      <c r="R13023" s="263"/>
      <c r="T13023" s="276"/>
      <c r="U13023" s="284"/>
    </row>
    <row r="13024" spans="18:21" s="105" customFormat="1" x14ac:dyDescent="0.25">
      <c r="R13024" s="263"/>
      <c r="T13024" s="276"/>
      <c r="U13024" s="284"/>
    </row>
    <row r="13025" spans="18:21" s="105" customFormat="1" x14ac:dyDescent="0.25">
      <c r="R13025" s="263"/>
      <c r="T13025" s="276"/>
      <c r="U13025" s="284"/>
    </row>
    <row r="13026" spans="18:21" s="105" customFormat="1" x14ac:dyDescent="0.25">
      <c r="R13026" s="263"/>
      <c r="T13026" s="276"/>
      <c r="U13026" s="284"/>
    </row>
    <row r="13027" spans="18:21" s="105" customFormat="1" x14ac:dyDescent="0.25">
      <c r="R13027" s="263"/>
      <c r="T13027" s="276"/>
      <c r="U13027" s="284"/>
    </row>
    <row r="13028" spans="18:21" s="105" customFormat="1" x14ac:dyDescent="0.25">
      <c r="R13028" s="263"/>
      <c r="T13028" s="276"/>
      <c r="U13028" s="284"/>
    </row>
    <row r="13029" spans="18:21" s="105" customFormat="1" x14ac:dyDescent="0.25">
      <c r="R13029" s="263"/>
      <c r="T13029" s="276"/>
      <c r="U13029" s="284"/>
    </row>
    <row r="13030" spans="18:21" s="105" customFormat="1" x14ac:dyDescent="0.25">
      <c r="R13030" s="263"/>
      <c r="T13030" s="276"/>
      <c r="U13030" s="284"/>
    </row>
    <row r="13031" spans="18:21" s="105" customFormat="1" x14ac:dyDescent="0.25">
      <c r="R13031" s="263"/>
      <c r="T13031" s="276"/>
      <c r="U13031" s="284"/>
    </row>
    <row r="13032" spans="18:21" s="105" customFormat="1" x14ac:dyDescent="0.25">
      <c r="R13032" s="263"/>
      <c r="T13032" s="276"/>
      <c r="U13032" s="284"/>
    </row>
    <row r="13033" spans="18:21" s="105" customFormat="1" x14ac:dyDescent="0.25">
      <c r="R13033" s="263"/>
      <c r="T13033" s="276"/>
      <c r="U13033" s="284"/>
    </row>
    <row r="13034" spans="18:21" s="105" customFormat="1" x14ac:dyDescent="0.25">
      <c r="R13034" s="263"/>
      <c r="T13034" s="276"/>
      <c r="U13034" s="284"/>
    </row>
    <row r="13035" spans="18:21" s="105" customFormat="1" x14ac:dyDescent="0.25">
      <c r="R13035" s="263"/>
      <c r="T13035" s="276"/>
      <c r="U13035" s="284"/>
    </row>
    <row r="13036" spans="18:21" s="105" customFormat="1" x14ac:dyDescent="0.25">
      <c r="R13036" s="263"/>
      <c r="T13036" s="276"/>
      <c r="U13036" s="284"/>
    </row>
    <row r="13037" spans="18:21" s="105" customFormat="1" x14ac:dyDescent="0.25">
      <c r="R13037" s="263"/>
      <c r="T13037" s="276"/>
      <c r="U13037" s="284"/>
    </row>
    <row r="13038" spans="18:21" s="105" customFormat="1" x14ac:dyDescent="0.25">
      <c r="R13038" s="263"/>
      <c r="T13038" s="276"/>
      <c r="U13038" s="284"/>
    </row>
    <row r="13039" spans="18:21" s="105" customFormat="1" x14ac:dyDescent="0.25">
      <c r="R13039" s="263"/>
      <c r="T13039" s="276"/>
      <c r="U13039" s="284"/>
    </row>
    <row r="13040" spans="18:21" s="105" customFormat="1" x14ac:dyDescent="0.25">
      <c r="R13040" s="263"/>
      <c r="T13040" s="276"/>
      <c r="U13040" s="284"/>
    </row>
    <row r="13041" spans="18:21" s="105" customFormat="1" x14ac:dyDescent="0.25">
      <c r="R13041" s="263"/>
      <c r="T13041" s="276"/>
      <c r="U13041" s="284"/>
    </row>
    <row r="13042" spans="18:21" s="105" customFormat="1" x14ac:dyDescent="0.25">
      <c r="R13042" s="263"/>
      <c r="T13042" s="276"/>
      <c r="U13042" s="284"/>
    </row>
    <row r="13043" spans="18:21" s="105" customFormat="1" x14ac:dyDescent="0.25">
      <c r="R13043" s="263"/>
      <c r="T13043" s="276"/>
      <c r="U13043" s="284"/>
    </row>
    <row r="13044" spans="18:21" s="105" customFormat="1" x14ac:dyDescent="0.25">
      <c r="R13044" s="263"/>
      <c r="T13044" s="276"/>
      <c r="U13044" s="284"/>
    </row>
    <row r="13045" spans="18:21" s="105" customFormat="1" x14ac:dyDescent="0.25">
      <c r="R13045" s="263"/>
      <c r="T13045" s="276"/>
      <c r="U13045" s="284"/>
    </row>
    <row r="13046" spans="18:21" s="105" customFormat="1" x14ac:dyDescent="0.25">
      <c r="R13046" s="263"/>
      <c r="T13046" s="276"/>
      <c r="U13046" s="284"/>
    </row>
    <row r="13047" spans="18:21" s="105" customFormat="1" x14ac:dyDescent="0.25">
      <c r="R13047" s="263"/>
      <c r="T13047" s="276"/>
      <c r="U13047" s="284"/>
    </row>
    <row r="13048" spans="18:21" s="105" customFormat="1" x14ac:dyDescent="0.25">
      <c r="R13048" s="263"/>
      <c r="T13048" s="276"/>
      <c r="U13048" s="284"/>
    </row>
    <row r="13049" spans="18:21" s="105" customFormat="1" x14ac:dyDescent="0.25">
      <c r="R13049" s="263"/>
      <c r="T13049" s="276"/>
      <c r="U13049" s="284"/>
    </row>
    <row r="13050" spans="18:21" s="105" customFormat="1" x14ac:dyDescent="0.25">
      <c r="R13050" s="263"/>
      <c r="T13050" s="276"/>
      <c r="U13050" s="284"/>
    </row>
    <row r="13051" spans="18:21" s="105" customFormat="1" x14ac:dyDescent="0.25">
      <c r="R13051" s="263"/>
      <c r="T13051" s="276"/>
      <c r="U13051" s="284"/>
    </row>
    <row r="13052" spans="18:21" s="105" customFormat="1" x14ac:dyDescent="0.25">
      <c r="R13052" s="263"/>
      <c r="T13052" s="276"/>
      <c r="U13052" s="284"/>
    </row>
    <row r="13053" spans="18:21" s="105" customFormat="1" x14ac:dyDescent="0.25">
      <c r="R13053" s="263"/>
      <c r="T13053" s="276"/>
      <c r="U13053" s="284"/>
    </row>
    <row r="13054" spans="18:21" s="105" customFormat="1" x14ac:dyDescent="0.25">
      <c r="R13054" s="263"/>
      <c r="T13054" s="276"/>
      <c r="U13054" s="284"/>
    </row>
    <row r="13055" spans="18:21" s="105" customFormat="1" x14ac:dyDescent="0.25">
      <c r="R13055" s="263"/>
      <c r="T13055" s="276"/>
      <c r="U13055" s="284"/>
    </row>
    <row r="13056" spans="18:21" s="105" customFormat="1" x14ac:dyDescent="0.25">
      <c r="R13056" s="263"/>
      <c r="T13056" s="276"/>
      <c r="U13056" s="284"/>
    </row>
    <row r="13057" spans="18:21" s="105" customFormat="1" x14ac:dyDescent="0.25">
      <c r="R13057" s="263"/>
      <c r="T13057" s="276"/>
      <c r="U13057" s="284"/>
    </row>
    <row r="13058" spans="18:21" s="105" customFormat="1" x14ac:dyDescent="0.25">
      <c r="R13058" s="263"/>
      <c r="T13058" s="276"/>
      <c r="U13058" s="284"/>
    </row>
    <row r="13059" spans="18:21" s="105" customFormat="1" x14ac:dyDescent="0.25">
      <c r="R13059" s="263"/>
      <c r="T13059" s="276"/>
      <c r="U13059" s="284"/>
    </row>
    <row r="13060" spans="18:21" s="105" customFormat="1" x14ac:dyDescent="0.25">
      <c r="R13060" s="263"/>
      <c r="T13060" s="276"/>
      <c r="U13060" s="284"/>
    </row>
    <row r="13061" spans="18:21" s="105" customFormat="1" x14ac:dyDescent="0.25">
      <c r="R13061" s="263"/>
      <c r="T13061" s="276"/>
      <c r="U13061" s="284"/>
    </row>
    <row r="13062" spans="18:21" s="105" customFormat="1" x14ac:dyDescent="0.25">
      <c r="R13062" s="263"/>
      <c r="T13062" s="276"/>
      <c r="U13062" s="284"/>
    </row>
    <row r="13063" spans="18:21" s="105" customFormat="1" x14ac:dyDescent="0.25">
      <c r="R13063" s="263"/>
      <c r="T13063" s="276"/>
      <c r="U13063" s="284"/>
    </row>
    <row r="13064" spans="18:21" s="105" customFormat="1" x14ac:dyDescent="0.25">
      <c r="R13064" s="263"/>
      <c r="T13064" s="276"/>
      <c r="U13064" s="284"/>
    </row>
    <row r="13065" spans="18:21" s="105" customFormat="1" x14ac:dyDescent="0.25">
      <c r="R13065" s="263"/>
      <c r="T13065" s="276"/>
      <c r="U13065" s="284"/>
    </row>
    <row r="13066" spans="18:21" s="105" customFormat="1" x14ac:dyDescent="0.25">
      <c r="R13066" s="263"/>
      <c r="T13066" s="276"/>
      <c r="U13066" s="284"/>
    </row>
    <row r="13067" spans="18:21" s="105" customFormat="1" x14ac:dyDescent="0.25">
      <c r="R13067" s="263"/>
      <c r="T13067" s="276"/>
      <c r="U13067" s="284"/>
    </row>
    <row r="13068" spans="18:21" s="105" customFormat="1" x14ac:dyDescent="0.25">
      <c r="R13068" s="263"/>
      <c r="T13068" s="276"/>
      <c r="U13068" s="284"/>
    </row>
    <row r="13069" spans="18:21" s="105" customFormat="1" x14ac:dyDescent="0.25">
      <c r="R13069" s="263"/>
      <c r="T13069" s="276"/>
      <c r="U13069" s="284"/>
    </row>
    <row r="13070" spans="18:21" s="105" customFormat="1" x14ac:dyDescent="0.25">
      <c r="R13070" s="263"/>
      <c r="T13070" s="276"/>
      <c r="U13070" s="284"/>
    </row>
    <row r="13071" spans="18:21" s="105" customFormat="1" x14ac:dyDescent="0.25">
      <c r="R13071" s="263"/>
      <c r="T13071" s="276"/>
      <c r="U13071" s="284"/>
    </row>
    <row r="13072" spans="18:21" s="105" customFormat="1" x14ac:dyDescent="0.25">
      <c r="R13072" s="263"/>
      <c r="T13072" s="276"/>
      <c r="U13072" s="284"/>
    </row>
    <row r="13073" spans="18:21" s="105" customFormat="1" x14ac:dyDescent="0.25">
      <c r="R13073" s="263"/>
      <c r="T13073" s="276"/>
      <c r="U13073" s="284"/>
    </row>
    <row r="13074" spans="18:21" s="105" customFormat="1" x14ac:dyDescent="0.25">
      <c r="R13074" s="263"/>
      <c r="T13074" s="276"/>
      <c r="U13074" s="284"/>
    </row>
    <row r="13075" spans="18:21" s="105" customFormat="1" x14ac:dyDescent="0.25">
      <c r="R13075" s="263"/>
      <c r="T13075" s="276"/>
      <c r="U13075" s="284"/>
    </row>
    <row r="13076" spans="18:21" s="105" customFormat="1" x14ac:dyDescent="0.25">
      <c r="R13076" s="263"/>
      <c r="T13076" s="276"/>
      <c r="U13076" s="284"/>
    </row>
    <row r="13077" spans="18:21" s="105" customFormat="1" x14ac:dyDescent="0.25">
      <c r="R13077" s="263"/>
      <c r="T13077" s="276"/>
      <c r="U13077" s="284"/>
    </row>
    <row r="13078" spans="18:21" s="105" customFormat="1" x14ac:dyDescent="0.25">
      <c r="R13078" s="263"/>
      <c r="T13078" s="276"/>
      <c r="U13078" s="284"/>
    </row>
    <row r="13079" spans="18:21" s="105" customFormat="1" x14ac:dyDescent="0.25">
      <c r="R13079" s="263"/>
      <c r="T13079" s="276"/>
      <c r="U13079" s="284"/>
    </row>
    <row r="13080" spans="18:21" s="105" customFormat="1" x14ac:dyDescent="0.25">
      <c r="R13080" s="263"/>
      <c r="T13080" s="276"/>
      <c r="U13080" s="284"/>
    </row>
    <row r="13081" spans="18:21" s="105" customFormat="1" x14ac:dyDescent="0.25">
      <c r="R13081" s="263"/>
      <c r="T13081" s="276"/>
      <c r="U13081" s="284"/>
    </row>
    <row r="13082" spans="18:21" s="105" customFormat="1" x14ac:dyDescent="0.25">
      <c r="R13082" s="263"/>
      <c r="T13082" s="276"/>
      <c r="U13082" s="284"/>
    </row>
    <row r="13083" spans="18:21" s="105" customFormat="1" x14ac:dyDescent="0.25">
      <c r="R13083" s="263"/>
      <c r="T13083" s="276"/>
      <c r="U13083" s="284"/>
    </row>
    <row r="13084" spans="18:21" s="105" customFormat="1" x14ac:dyDescent="0.25">
      <c r="R13084" s="263"/>
      <c r="T13084" s="276"/>
      <c r="U13084" s="284"/>
    </row>
    <row r="13085" spans="18:21" s="105" customFormat="1" x14ac:dyDescent="0.25">
      <c r="R13085" s="263"/>
      <c r="T13085" s="276"/>
      <c r="U13085" s="284"/>
    </row>
    <row r="13086" spans="18:21" s="105" customFormat="1" x14ac:dyDescent="0.25">
      <c r="R13086" s="263"/>
      <c r="T13086" s="276"/>
      <c r="U13086" s="284"/>
    </row>
    <row r="13087" spans="18:21" s="105" customFormat="1" x14ac:dyDescent="0.25">
      <c r="R13087" s="263"/>
      <c r="T13087" s="276"/>
      <c r="U13087" s="284"/>
    </row>
    <row r="13088" spans="18:21" s="105" customFormat="1" x14ac:dyDescent="0.25">
      <c r="R13088" s="263"/>
      <c r="T13088" s="276"/>
      <c r="U13088" s="284"/>
    </row>
    <row r="13089" spans="18:21" s="105" customFormat="1" x14ac:dyDescent="0.25">
      <c r="R13089" s="263"/>
      <c r="T13089" s="276"/>
      <c r="U13089" s="284"/>
    </row>
    <row r="13090" spans="18:21" s="105" customFormat="1" x14ac:dyDescent="0.25">
      <c r="R13090" s="263"/>
      <c r="T13090" s="276"/>
      <c r="U13090" s="284"/>
    </row>
    <row r="13091" spans="18:21" s="105" customFormat="1" x14ac:dyDescent="0.25">
      <c r="R13091" s="263"/>
      <c r="T13091" s="276"/>
      <c r="U13091" s="284"/>
    </row>
    <row r="13092" spans="18:21" s="105" customFormat="1" x14ac:dyDescent="0.25">
      <c r="R13092" s="263"/>
      <c r="T13092" s="276"/>
      <c r="U13092" s="284"/>
    </row>
    <row r="13093" spans="18:21" s="105" customFormat="1" x14ac:dyDescent="0.25">
      <c r="R13093" s="263"/>
      <c r="T13093" s="276"/>
      <c r="U13093" s="284"/>
    </row>
    <row r="13094" spans="18:21" s="105" customFormat="1" x14ac:dyDescent="0.25">
      <c r="R13094" s="263"/>
      <c r="T13094" s="276"/>
      <c r="U13094" s="284"/>
    </row>
    <row r="13095" spans="18:21" s="105" customFormat="1" x14ac:dyDescent="0.25">
      <c r="R13095" s="263"/>
      <c r="T13095" s="276"/>
      <c r="U13095" s="284"/>
    </row>
    <row r="13096" spans="18:21" s="105" customFormat="1" x14ac:dyDescent="0.25">
      <c r="R13096" s="263"/>
      <c r="T13096" s="276"/>
      <c r="U13096" s="284"/>
    </row>
    <row r="13097" spans="18:21" s="105" customFormat="1" x14ac:dyDescent="0.25">
      <c r="R13097" s="263"/>
      <c r="T13097" s="276"/>
      <c r="U13097" s="284"/>
    </row>
    <row r="13098" spans="18:21" s="105" customFormat="1" x14ac:dyDescent="0.25">
      <c r="R13098" s="263"/>
      <c r="T13098" s="276"/>
      <c r="U13098" s="284"/>
    </row>
    <row r="13099" spans="18:21" s="105" customFormat="1" x14ac:dyDescent="0.25">
      <c r="R13099" s="263"/>
      <c r="T13099" s="276"/>
      <c r="U13099" s="284"/>
    </row>
    <row r="13100" spans="18:21" s="105" customFormat="1" x14ac:dyDescent="0.25">
      <c r="R13100" s="263"/>
      <c r="T13100" s="276"/>
      <c r="U13100" s="284"/>
    </row>
    <row r="13101" spans="18:21" s="105" customFormat="1" x14ac:dyDescent="0.25">
      <c r="R13101" s="263"/>
      <c r="T13101" s="276"/>
      <c r="U13101" s="284"/>
    </row>
    <row r="13102" spans="18:21" s="105" customFormat="1" x14ac:dyDescent="0.25">
      <c r="R13102" s="263"/>
      <c r="T13102" s="276"/>
      <c r="U13102" s="284"/>
    </row>
    <row r="13103" spans="18:21" s="105" customFormat="1" x14ac:dyDescent="0.25">
      <c r="R13103" s="263"/>
      <c r="T13103" s="276"/>
      <c r="U13103" s="284"/>
    </row>
    <row r="13104" spans="18:21" s="105" customFormat="1" x14ac:dyDescent="0.25">
      <c r="R13104" s="263"/>
      <c r="T13104" s="276"/>
      <c r="U13104" s="284"/>
    </row>
    <row r="13105" spans="18:21" s="105" customFormat="1" x14ac:dyDescent="0.25">
      <c r="R13105" s="263"/>
      <c r="T13105" s="276"/>
      <c r="U13105" s="284"/>
    </row>
    <row r="13106" spans="18:21" s="105" customFormat="1" x14ac:dyDescent="0.25">
      <c r="R13106" s="263"/>
      <c r="T13106" s="276"/>
      <c r="U13106" s="284"/>
    </row>
    <row r="13107" spans="18:21" s="105" customFormat="1" x14ac:dyDescent="0.25">
      <c r="R13107" s="263"/>
      <c r="T13107" s="276"/>
      <c r="U13107" s="284"/>
    </row>
    <row r="13108" spans="18:21" s="105" customFormat="1" x14ac:dyDescent="0.25">
      <c r="R13108" s="263"/>
      <c r="T13108" s="276"/>
      <c r="U13108" s="284"/>
    </row>
    <row r="13109" spans="18:21" s="105" customFormat="1" x14ac:dyDescent="0.25">
      <c r="R13109" s="263"/>
      <c r="T13109" s="276"/>
      <c r="U13109" s="284"/>
    </row>
    <row r="13110" spans="18:21" s="105" customFormat="1" x14ac:dyDescent="0.25">
      <c r="R13110" s="263"/>
      <c r="T13110" s="276"/>
      <c r="U13110" s="284"/>
    </row>
    <row r="13111" spans="18:21" s="105" customFormat="1" x14ac:dyDescent="0.25">
      <c r="R13111" s="263"/>
      <c r="T13111" s="276"/>
      <c r="U13111" s="284"/>
    </row>
    <row r="13112" spans="18:21" s="105" customFormat="1" x14ac:dyDescent="0.25">
      <c r="R13112" s="263"/>
      <c r="T13112" s="276"/>
      <c r="U13112" s="284"/>
    </row>
    <row r="13113" spans="18:21" s="105" customFormat="1" x14ac:dyDescent="0.25">
      <c r="R13113" s="263"/>
      <c r="T13113" s="276"/>
      <c r="U13113" s="284"/>
    </row>
    <row r="13114" spans="18:21" s="105" customFormat="1" x14ac:dyDescent="0.25">
      <c r="R13114" s="263"/>
      <c r="T13114" s="276"/>
      <c r="U13114" s="284"/>
    </row>
    <row r="13115" spans="18:21" s="105" customFormat="1" x14ac:dyDescent="0.25">
      <c r="R13115" s="263"/>
      <c r="T13115" s="276"/>
      <c r="U13115" s="284"/>
    </row>
    <row r="13116" spans="18:21" s="105" customFormat="1" x14ac:dyDescent="0.25">
      <c r="R13116" s="263"/>
      <c r="T13116" s="276"/>
      <c r="U13116" s="284"/>
    </row>
    <row r="13117" spans="18:21" s="105" customFormat="1" x14ac:dyDescent="0.25">
      <c r="R13117" s="263"/>
      <c r="T13117" s="276"/>
      <c r="U13117" s="284"/>
    </row>
    <row r="13118" spans="18:21" s="105" customFormat="1" x14ac:dyDescent="0.25">
      <c r="R13118" s="263"/>
      <c r="T13118" s="276"/>
      <c r="U13118" s="284"/>
    </row>
    <row r="13119" spans="18:21" s="105" customFormat="1" x14ac:dyDescent="0.25">
      <c r="R13119" s="263"/>
      <c r="T13119" s="276"/>
      <c r="U13119" s="284"/>
    </row>
    <row r="13120" spans="18:21" s="105" customFormat="1" x14ac:dyDescent="0.25">
      <c r="R13120" s="263"/>
      <c r="T13120" s="276"/>
      <c r="U13120" s="284"/>
    </row>
    <row r="13121" spans="18:21" s="105" customFormat="1" x14ac:dyDescent="0.25">
      <c r="R13121" s="263"/>
      <c r="T13121" s="276"/>
      <c r="U13121" s="284"/>
    </row>
    <row r="13122" spans="18:21" s="105" customFormat="1" x14ac:dyDescent="0.25">
      <c r="R13122" s="263"/>
      <c r="T13122" s="276"/>
      <c r="U13122" s="284"/>
    </row>
    <row r="13123" spans="18:21" s="105" customFormat="1" x14ac:dyDescent="0.25">
      <c r="R13123" s="263"/>
      <c r="T13123" s="276"/>
      <c r="U13123" s="284"/>
    </row>
    <row r="13124" spans="18:21" s="105" customFormat="1" x14ac:dyDescent="0.25">
      <c r="R13124" s="263"/>
      <c r="T13124" s="276"/>
      <c r="U13124" s="284"/>
    </row>
    <row r="13125" spans="18:21" s="105" customFormat="1" x14ac:dyDescent="0.25">
      <c r="R13125" s="263"/>
      <c r="T13125" s="276"/>
      <c r="U13125" s="284"/>
    </row>
    <row r="13126" spans="18:21" s="105" customFormat="1" x14ac:dyDescent="0.25">
      <c r="R13126" s="263"/>
      <c r="T13126" s="276"/>
      <c r="U13126" s="284"/>
    </row>
    <row r="13127" spans="18:21" s="105" customFormat="1" x14ac:dyDescent="0.25">
      <c r="R13127" s="263"/>
      <c r="T13127" s="276"/>
      <c r="U13127" s="284"/>
    </row>
    <row r="13128" spans="18:21" s="105" customFormat="1" x14ac:dyDescent="0.25">
      <c r="R13128" s="263"/>
      <c r="T13128" s="276"/>
      <c r="U13128" s="284"/>
    </row>
    <row r="13129" spans="18:21" s="105" customFormat="1" x14ac:dyDescent="0.25">
      <c r="R13129" s="263"/>
      <c r="T13129" s="276"/>
      <c r="U13129" s="284"/>
    </row>
    <row r="13130" spans="18:21" s="105" customFormat="1" x14ac:dyDescent="0.25">
      <c r="R13130" s="263"/>
      <c r="T13130" s="276"/>
      <c r="U13130" s="284"/>
    </row>
    <row r="13131" spans="18:21" s="105" customFormat="1" x14ac:dyDescent="0.25">
      <c r="R13131" s="263"/>
      <c r="T13131" s="276"/>
      <c r="U13131" s="284"/>
    </row>
    <row r="13132" spans="18:21" s="105" customFormat="1" x14ac:dyDescent="0.25">
      <c r="R13132" s="263"/>
      <c r="T13132" s="276"/>
      <c r="U13132" s="284"/>
    </row>
    <row r="13133" spans="18:21" s="105" customFormat="1" x14ac:dyDescent="0.25">
      <c r="R13133" s="263"/>
      <c r="T13133" s="276"/>
      <c r="U13133" s="284"/>
    </row>
    <row r="13134" spans="18:21" s="105" customFormat="1" x14ac:dyDescent="0.25">
      <c r="R13134" s="263"/>
      <c r="T13134" s="276"/>
      <c r="U13134" s="284"/>
    </row>
    <row r="13135" spans="18:21" s="105" customFormat="1" x14ac:dyDescent="0.25">
      <c r="R13135" s="263"/>
      <c r="T13135" s="276"/>
      <c r="U13135" s="284"/>
    </row>
    <row r="13136" spans="18:21" s="105" customFormat="1" x14ac:dyDescent="0.25">
      <c r="R13136" s="263"/>
      <c r="T13136" s="276"/>
      <c r="U13136" s="284"/>
    </row>
    <row r="13137" spans="18:21" s="105" customFormat="1" x14ac:dyDescent="0.25">
      <c r="R13137" s="263"/>
      <c r="T13137" s="276"/>
      <c r="U13137" s="284"/>
    </row>
    <row r="13138" spans="18:21" s="105" customFormat="1" x14ac:dyDescent="0.25">
      <c r="R13138" s="263"/>
      <c r="T13138" s="276"/>
      <c r="U13138" s="284"/>
    </row>
    <row r="13139" spans="18:21" s="105" customFormat="1" x14ac:dyDescent="0.25">
      <c r="R13139" s="263"/>
      <c r="T13139" s="276"/>
      <c r="U13139" s="284"/>
    </row>
    <row r="13140" spans="18:21" s="105" customFormat="1" x14ac:dyDescent="0.25">
      <c r="R13140" s="263"/>
      <c r="T13140" s="276"/>
      <c r="U13140" s="284"/>
    </row>
    <row r="13141" spans="18:21" s="105" customFormat="1" x14ac:dyDescent="0.25">
      <c r="R13141" s="263"/>
      <c r="T13141" s="276"/>
      <c r="U13141" s="284"/>
    </row>
    <row r="13142" spans="18:21" s="105" customFormat="1" x14ac:dyDescent="0.25">
      <c r="R13142" s="263"/>
      <c r="T13142" s="276"/>
      <c r="U13142" s="284"/>
    </row>
    <row r="13143" spans="18:21" s="105" customFormat="1" x14ac:dyDescent="0.25">
      <c r="R13143" s="263"/>
      <c r="T13143" s="276"/>
      <c r="U13143" s="284"/>
    </row>
    <row r="13144" spans="18:21" s="105" customFormat="1" x14ac:dyDescent="0.25">
      <c r="R13144" s="263"/>
      <c r="T13144" s="276"/>
      <c r="U13144" s="284"/>
    </row>
    <row r="13145" spans="18:21" s="105" customFormat="1" x14ac:dyDescent="0.25">
      <c r="R13145" s="263"/>
      <c r="T13145" s="276"/>
      <c r="U13145" s="284"/>
    </row>
    <row r="13146" spans="18:21" s="105" customFormat="1" x14ac:dyDescent="0.25">
      <c r="R13146" s="263"/>
      <c r="T13146" s="276"/>
      <c r="U13146" s="284"/>
    </row>
    <row r="13147" spans="18:21" s="105" customFormat="1" x14ac:dyDescent="0.25">
      <c r="R13147" s="263"/>
      <c r="T13147" s="276"/>
      <c r="U13147" s="284"/>
    </row>
    <row r="13148" spans="18:21" s="105" customFormat="1" x14ac:dyDescent="0.25">
      <c r="R13148" s="263"/>
      <c r="T13148" s="276"/>
      <c r="U13148" s="284"/>
    </row>
    <row r="13149" spans="18:21" s="105" customFormat="1" x14ac:dyDescent="0.25">
      <c r="R13149" s="263"/>
      <c r="T13149" s="276"/>
      <c r="U13149" s="284"/>
    </row>
    <row r="13150" spans="18:21" s="105" customFormat="1" x14ac:dyDescent="0.25">
      <c r="R13150" s="263"/>
      <c r="T13150" s="276"/>
      <c r="U13150" s="284"/>
    </row>
    <row r="13151" spans="18:21" s="105" customFormat="1" x14ac:dyDescent="0.25">
      <c r="R13151" s="263"/>
      <c r="T13151" s="276"/>
      <c r="U13151" s="284"/>
    </row>
    <row r="13152" spans="18:21" s="105" customFormat="1" x14ac:dyDescent="0.25">
      <c r="R13152" s="263"/>
      <c r="T13152" s="276"/>
      <c r="U13152" s="284"/>
    </row>
    <row r="13153" spans="18:21" s="105" customFormat="1" x14ac:dyDescent="0.25">
      <c r="R13153" s="263"/>
      <c r="T13153" s="276"/>
      <c r="U13153" s="284"/>
    </row>
    <row r="13154" spans="18:21" s="105" customFormat="1" x14ac:dyDescent="0.25">
      <c r="R13154" s="263"/>
      <c r="T13154" s="276"/>
      <c r="U13154" s="284"/>
    </row>
    <row r="13155" spans="18:21" s="105" customFormat="1" x14ac:dyDescent="0.25">
      <c r="R13155" s="263"/>
      <c r="T13155" s="276"/>
      <c r="U13155" s="284"/>
    </row>
    <row r="13156" spans="18:21" s="105" customFormat="1" x14ac:dyDescent="0.25">
      <c r="R13156" s="263"/>
      <c r="T13156" s="276"/>
      <c r="U13156" s="284"/>
    </row>
    <row r="13157" spans="18:21" s="105" customFormat="1" x14ac:dyDescent="0.25">
      <c r="R13157" s="263"/>
      <c r="T13157" s="276"/>
      <c r="U13157" s="284"/>
    </row>
    <row r="13158" spans="18:21" s="105" customFormat="1" x14ac:dyDescent="0.25">
      <c r="R13158" s="263"/>
      <c r="T13158" s="276"/>
      <c r="U13158" s="284"/>
    </row>
    <row r="13159" spans="18:21" s="105" customFormat="1" x14ac:dyDescent="0.25">
      <c r="R13159" s="263"/>
      <c r="T13159" s="276"/>
      <c r="U13159" s="284"/>
    </row>
    <row r="13160" spans="18:21" s="105" customFormat="1" x14ac:dyDescent="0.25">
      <c r="R13160" s="263"/>
      <c r="T13160" s="276"/>
      <c r="U13160" s="284"/>
    </row>
    <row r="13161" spans="18:21" s="105" customFormat="1" x14ac:dyDescent="0.25">
      <c r="R13161" s="263"/>
      <c r="T13161" s="276"/>
      <c r="U13161" s="284"/>
    </row>
    <row r="13162" spans="18:21" s="105" customFormat="1" x14ac:dyDescent="0.25">
      <c r="R13162" s="263"/>
      <c r="T13162" s="276"/>
      <c r="U13162" s="284"/>
    </row>
    <row r="13163" spans="18:21" s="105" customFormat="1" x14ac:dyDescent="0.25">
      <c r="R13163" s="263"/>
      <c r="T13163" s="276"/>
      <c r="U13163" s="284"/>
    </row>
    <row r="13164" spans="18:21" s="105" customFormat="1" x14ac:dyDescent="0.25">
      <c r="R13164" s="263"/>
      <c r="T13164" s="276"/>
      <c r="U13164" s="284"/>
    </row>
    <row r="13165" spans="18:21" s="105" customFormat="1" x14ac:dyDescent="0.25">
      <c r="R13165" s="263"/>
      <c r="T13165" s="276"/>
      <c r="U13165" s="284"/>
    </row>
    <row r="13166" spans="18:21" s="105" customFormat="1" x14ac:dyDescent="0.25">
      <c r="R13166" s="263"/>
      <c r="T13166" s="276"/>
      <c r="U13166" s="284"/>
    </row>
    <row r="13167" spans="18:21" s="105" customFormat="1" x14ac:dyDescent="0.25">
      <c r="R13167" s="263"/>
      <c r="T13167" s="276"/>
      <c r="U13167" s="284"/>
    </row>
    <row r="13168" spans="18:21" s="105" customFormat="1" x14ac:dyDescent="0.25">
      <c r="R13168" s="263"/>
      <c r="T13168" s="276"/>
      <c r="U13168" s="284"/>
    </row>
    <row r="13169" spans="18:21" s="105" customFormat="1" x14ac:dyDescent="0.25">
      <c r="R13169" s="263"/>
      <c r="T13169" s="276"/>
      <c r="U13169" s="284"/>
    </row>
    <row r="13170" spans="18:21" s="105" customFormat="1" x14ac:dyDescent="0.25">
      <c r="R13170" s="263"/>
      <c r="T13170" s="276"/>
      <c r="U13170" s="284"/>
    </row>
    <row r="13171" spans="18:21" s="105" customFormat="1" x14ac:dyDescent="0.25">
      <c r="R13171" s="263"/>
      <c r="T13171" s="276"/>
      <c r="U13171" s="284"/>
    </row>
    <row r="13172" spans="18:21" s="105" customFormat="1" x14ac:dyDescent="0.25">
      <c r="R13172" s="263"/>
      <c r="T13172" s="276"/>
      <c r="U13172" s="284"/>
    </row>
    <row r="13173" spans="18:21" s="105" customFormat="1" x14ac:dyDescent="0.25">
      <c r="R13173" s="263"/>
      <c r="T13173" s="276"/>
      <c r="U13173" s="284"/>
    </row>
    <row r="13174" spans="18:21" s="105" customFormat="1" x14ac:dyDescent="0.25">
      <c r="R13174" s="263"/>
      <c r="T13174" s="276"/>
      <c r="U13174" s="284"/>
    </row>
    <row r="13175" spans="18:21" s="105" customFormat="1" x14ac:dyDescent="0.25">
      <c r="R13175" s="263"/>
      <c r="T13175" s="276"/>
      <c r="U13175" s="284"/>
    </row>
    <row r="13176" spans="18:21" s="105" customFormat="1" x14ac:dyDescent="0.25">
      <c r="R13176" s="263"/>
      <c r="T13176" s="276"/>
      <c r="U13176" s="284"/>
    </row>
    <row r="13177" spans="18:21" s="105" customFormat="1" x14ac:dyDescent="0.25">
      <c r="R13177" s="263"/>
      <c r="T13177" s="276"/>
      <c r="U13177" s="284"/>
    </row>
    <row r="13178" spans="18:21" s="105" customFormat="1" x14ac:dyDescent="0.25">
      <c r="R13178" s="263"/>
      <c r="T13178" s="276"/>
      <c r="U13178" s="284"/>
    </row>
    <row r="13179" spans="18:21" s="105" customFormat="1" x14ac:dyDescent="0.25">
      <c r="R13179" s="263"/>
      <c r="T13179" s="276"/>
      <c r="U13179" s="284"/>
    </row>
    <row r="13180" spans="18:21" s="105" customFormat="1" x14ac:dyDescent="0.25">
      <c r="R13180" s="263"/>
      <c r="T13180" s="276"/>
      <c r="U13180" s="284"/>
    </row>
    <row r="13181" spans="18:21" s="105" customFormat="1" x14ac:dyDescent="0.25">
      <c r="R13181" s="263"/>
      <c r="T13181" s="276"/>
      <c r="U13181" s="284"/>
    </row>
    <row r="13182" spans="18:21" s="105" customFormat="1" x14ac:dyDescent="0.25">
      <c r="R13182" s="263"/>
      <c r="T13182" s="276"/>
      <c r="U13182" s="284"/>
    </row>
    <row r="13183" spans="18:21" s="105" customFormat="1" x14ac:dyDescent="0.25">
      <c r="R13183" s="263"/>
      <c r="T13183" s="276"/>
      <c r="U13183" s="284"/>
    </row>
    <row r="13184" spans="18:21" s="105" customFormat="1" x14ac:dyDescent="0.25">
      <c r="R13184" s="263"/>
      <c r="T13184" s="276"/>
      <c r="U13184" s="284"/>
    </row>
    <row r="13185" spans="18:21" s="105" customFormat="1" x14ac:dyDescent="0.25">
      <c r="R13185" s="263"/>
      <c r="T13185" s="276"/>
      <c r="U13185" s="284"/>
    </row>
    <row r="13186" spans="18:21" s="105" customFormat="1" x14ac:dyDescent="0.25">
      <c r="R13186" s="263"/>
      <c r="T13186" s="276"/>
      <c r="U13186" s="284"/>
    </row>
    <row r="13187" spans="18:21" s="105" customFormat="1" x14ac:dyDescent="0.25">
      <c r="R13187" s="263"/>
      <c r="T13187" s="276"/>
      <c r="U13187" s="284"/>
    </row>
    <row r="13188" spans="18:21" s="105" customFormat="1" x14ac:dyDescent="0.25">
      <c r="R13188" s="263"/>
      <c r="T13188" s="276"/>
      <c r="U13188" s="284"/>
    </row>
    <row r="13189" spans="18:21" s="105" customFormat="1" x14ac:dyDescent="0.25">
      <c r="R13189" s="263"/>
      <c r="T13189" s="276"/>
      <c r="U13189" s="284"/>
    </row>
    <row r="13190" spans="18:21" s="105" customFormat="1" x14ac:dyDescent="0.25">
      <c r="R13190" s="263"/>
      <c r="T13190" s="276"/>
      <c r="U13190" s="284"/>
    </row>
    <row r="13191" spans="18:21" s="105" customFormat="1" x14ac:dyDescent="0.25">
      <c r="R13191" s="263"/>
      <c r="T13191" s="276"/>
      <c r="U13191" s="284"/>
    </row>
    <row r="13192" spans="18:21" s="105" customFormat="1" x14ac:dyDescent="0.25">
      <c r="R13192" s="263"/>
      <c r="T13192" s="276"/>
      <c r="U13192" s="284"/>
    </row>
    <row r="13193" spans="18:21" s="105" customFormat="1" x14ac:dyDescent="0.25">
      <c r="R13193" s="263"/>
      <c r="T13193" s="276"/>
      <c r="U13193" s="284"/>
    </row>
    <row r="13194" spans="18:21" s="105" customFormat="1" x14ac:dyDescent="0.25">
      <c r="R13194" s="263"/>
      <c r="T13194" s="276"/>
      <c r="U13194" s="284"/>
    </row>
    <row r="13195" spans="18:21" s="105" customFormat="1" x14ac:dyDescent="0.25">
      <c r="R13195" s="263"/>
      <c r="T13195" s="276"/>
      <c r="U13195" s="284"/>
    </row>
    <row r="13196" spans="18:21" s="105" customFormat="1" x14ac:dyDescent="0.25">
      <c r="R13196" s="263"/>
      <c r="T13196" s="276"/>
      <c r="U13196" s="284"/>
    </row>
    <row r="13197" spans="18:21" s="105" customFormat="1" x14ac:dyDescent="0.25">
      <c r="R13197" s="263"/>
      <c r="T13197" s="276"/>
      <c r="U13197" s="284"/>
    </row>
    <row r="13198" spans="18:21" s="105" customFormat="1" x14ac:dyDescent="0.25">
      <c r="R13198" s="263"/>
      <c r="T13198" s="276"/>
      <c r="U13198" s="284"/>
    </row>
    <row r="13199" spans="18:21" s="105" customFormat="1" x14ac:dyDescent="0.25">
      <c r="R13199" s="263"/>
      <c r="T13199" s="276"/>
      <c r="U13199" s="284"/>
    </row>
    <row r="13200" spans="18:21" s="105" customFormat="1" x14ac:dyDescent="0.25">
      <c r="R13200" s="263"/>
      <c r="T13200" s="276"/>
      <c r="U13200" s="284"/>
    </row>
    <row r="13201" spans="18:21" s="105" customFormat="1" x14ac:dyDescent="0.25">
      <c r="R13201" s="263"/>
      <c r="T13201" s="276"/>
      <c r="U13201" s="284"/>
    </row>
    <row r="13202" spans="18:21" s="105" customFormat="1" x14ac:dyDescent="0.25">
      <c r="R13202" s="263"/>
      <c r="T13202" s="276"/>
      <c r="U13202" s="284"/>
    </row>
    <row r="13203" spans="18:21" s="105" customFormat="1" x14ac:dyDescent="0.25">
      <c r="R13203" s="263"/>
      <c r="T13203" s="276"/>
      <c r="U13203" s="284"/>
    </row>
    <row r="13204" spans="18:21" s="105" customFormat="1" x14ac:dyDescent="0.25">
      <c r="R13204" s="263"/>
      <c r="T13204" s="276"/>
      <c r="U13204" s="284"/>
    </row>
    <row r="13205" spans="18:21" s="105" customFormat="1" x14ac:dyDescent="0.25">
      <c r="R13205" s="263"/>
      <c r="T13205" s="276"/>
      <c r="U13205" s="284"/>
    </row>
    <row r="13206" spans="18:21" s="105" customFormat="1" x14ac:dyDescent="0.25">
      <c r="R13206" s="263"/>
      <c r="T13206" s="276"/>
      <c r="U13206" s="284"/>
    </row>
    <row r="13207" spans="18:21" s="105" customFormat="1" x14ac:dyDescent="0.25">
      <c r="R13207" s="263"/>
      <c r="T13207" s="276"/>
      <c r="U13207" s="284"/>
    </row>
    <row r="13208" spans="18:21" s="105" customFormat="1" x14ac:dyDescent="0.25">
      <c r="R13208" s="263"/>
      <c r="T13208" s="276"/>
      <c r="U13208" s="284"/>
    </row>
    <row r="13209" spans="18:21" s="105" customFormat="1" x14ac:dyDescent="0.25">
      <c r="R13209" s="263"/>
      <c r="T13209" s="276"/>
      <c r="U13209" s="284"/>
    </row>
    <row r="13210" spans="18:21" s="105" customFormat="1" x14ac:dyDescent="0.25">
      <c r="R13210" s="263"/>
      <c r="T13210" s="276"/>
      <c r="U13210" s="284"/>
    </row>
    <row r="13211" spans="18:21" s="105" customFormat="1" x14ac:dyDescent="0.25">
      <c r="R13211" s="263"/>
      <c r="T13211" s="276"/>
      <c r="U13211" s="284"/>
    </row>
    <row r="13212" spans="18:21" s="105" customFormat="1" x14ac:dyDescent="0.25">
      <c r="R13212" s="263"/>
      <c r="T13212" s="276"/>
      <c r="U13212" s="284"/>
    </row>
    <row r="13213" spans="18:21" s="105" customFormat="1" x14ac:dyDescent="0.25">
      <c r="R13213" s="263"/>
      <c r="T13213" s="276"/>
      <c r="U13213" s="284"/>
    </row>
    <row r="13214" spans="18:21" s="105" customFormat="1" x14ac:dyDescent="0.25">
      <c r="R13214" s="263"/>
      <c r="T13214" s="276"/>
      <c r="U13214" s="284"/>
    </row>
    <row r="13215" spans="18:21" s="105" customFormat="1" x14ac:dyDescent="0.25">
      <c r="R13215" s="263"/>
      <c r="T13215" s="276"/>
      <c r="U13215" s="284"/>
    </row>
    <row r="13216" spans="18:21" s="105" customFormat="1" x14ac:dyDescent="0.25">
      <c r="R13216" s="263"/>
      <c r="T13216" s="276"/>
      <c r="U13216" s="284"/>
    </row>
    <row r="13217" spans="18:21" s="105" customFormat="1" x14ac:dyDescent="0.25">
      <c r="R13217" s="263"/>
      <c r="T13217" s="276"/>
      <c r="U13217" s="284"/>
    </row>
    <row r="13218" spans="18:21" s="105" customFormat="1" x14ac:dyDescent="0.25">
      <c r="R13218" s="263"/>
      <c r="T13218" s="276"/>
      <c r="U13218" s="284"/>
    </row>
    <row r="13219" spans="18:21" s="105" customFormat="1" x14ac:dyDescent="0.25">
      <c r="R13219" s="263"/>
      <c r="T13219" s="276"/>
      <c r="U13219" s="284"/>
    </row>
    <row r="13220" spans="18:21" s="105" customFormat="1" x14ac:dyDescent="0.25">
      <c r="R13220" s="263"/>
      <c r="T13220" s="276"/>
      <c r="U13220" s="284"/>
    </row>
    <row r="13221" spans="18:21" s="105" customFormat="1" x14ac:dyDescent="0.25">
      <c r="R13221" s="263"/>
      <c r="T13221" s="276"/>
      <c r="U13221" s="284"/>
    </row>
    <row r="13222" spans="18:21" s="105" customFormat="1" x14ac:dyDescent="0.25">
      <c r="R13222" s="263"/>
      <c r="T13222" s="276"/>
      <c r="U13222" s="284"/>
    </row>
    <row r="13223" spans="18:21" s="105" customFormat="1" x14ac:dyDescent="0.25">
      <c r="R13223" s="263"/>
      <c r="T13223" s="276"/>
      <c r="U13223" s="284"/>
    </row>
    <row r="13224" spans="18:21" s="105" customFormat="1" x14ac:dyDescent="0.25">
      <c r="R13224" s="263"/>
      <c r="T13224" s="276"/>
      <c r="U13224" s="284"/>
    </row>
    <row r="13225" spans="18:21" s="105" customFormat="1" x14ac:dyDescent="0.25">
      <c r="R13225" s="263"/>
      <c r="T13225" s="276"/>
      <c r="U13225" s="284"/>
    </row>
    <row r="13226" spans="18:21" s="105" customFormat="1" x14ac:dyDescent="0.25">
      <c r="R13226" s="263"/>
      <c r="T13226" s="276"/>
      <c r="U13226" s="284"/>
    </row>
    <row r="13227" spans="18:21" s="105" customFormat="1" x14ac:dyDescent="0.25">
      <c r="R13227" s="263"/>
      <c r="T13227" s="276"/>
      <c r="U13227" s="284"/>
    </row>
    <row r="13228" spans="18:21" s="105" customFormat="1" x14ac:dyDescent="0.25">
      <c r="R13228" s="263"/>
      <c r="T13228" s="276"/>
      <c r="U13228" s="284"/>
    </row>
    <row r="13229" spans="18:21" s="105" customFormat="1" x14ac:dyDescent="0.25">
      <c r="R13229" s="263"/>
      <c r="T13229" s="276"/>
      <c r="U13229" s="284"/>
    </row>
    <row r="13230" spans="18:21" s="105" customFormat="1" x14ac:dyDescent="0.25">
      <c r="R13230" s="263"/>
      <c r="T13230" s="276"/>
      <c r="U13230" s="284"/>
    </row>
    <row r="13231" spans="18:21" s="105" customFormat="1" x14ac:dyDescent="0.25">
      <c r="R13231" s="263"/>
      <c r="T13231" s="276"/>
      <c r="U13231" s="284"/>
    </row>
    <row r="13232" spans="18:21" s="105" customFormat="1" x14ac:dyDescent="0.25">
      <c r="R13232" s="263"/>
      <c r="T13232" s="276"/>
      <c r="U13232" s="284"/>
    </row>
    <row r="13233" spans="18:21" s="105" customFormat="1" x14ac:dyDescent="0.25">
      <c r="R13233" s="263"/>
      <c r="T13233" s="276"/>
      <c r="U13233" s="284"/>
    </row>
    <row r="13234" spans="18:21" s="105" customFormat="1" x14ac:dyDescent="0.25">
      <c r="R13234" s="263"/>
      <c r="T13234" s="276"/>
      <c r="U13234" s="284"/>
    </row>
    <row r="13235" spans="18:21" s="105" customFormat="1" x14ac:dyDescent="0.25">
      <c r="R13235" s="263"/>
      <c r="T13235" s="276"/>
      <c r="U13235" s="284"/>
    </row>
    <row r="13236" spans="18:21" s="105" customFormat="1" x14ac:dyDescent="0.25">
      <c r="R13236" s="263"/>
      <c r="T13236" s="276"/>
      <c r="U13236" s="284"/>
    </row>
    <row r="13237" spans="18:21" s="105" customFormat="1" x14ac:dyDescent="0.25">
      <c r="R13237" s="263"/>
      <c r="T13237" s="276"/>
      <c r="U13237" s="284"/>
    </row>
    <row r="13238" spans="18:21" s="105" customFormat="1" x14ac:dyDescent="0.25">
      <c r="R13238" s="263"/>
      <c r="T13238" s="276"/>
      <c r="U13238" s="284"/>
    </row>
    <row r="13239" spans="18:21" s="105" customFormat="1" x14ac:dyDescent="0.25">
      <c r="R13239" s="263"/>
      <c r="T13239" s="276"/>
      <c r="U13239" s="284"/>
    </row>
    <row r="13240" spans="18:21" s="105" customFormat="1" x14ac:dyDescent="0.25">
      <c r="R13240" s="263"/>
      <c r="T13240" s="276"/>
      <c r="U13240" s="284"/>
    </row>
    <row r="13241" spans="18:21" s="105" customFormat="1" x14ac:dyDescent="0.25">
      <c r="R13241" s="263"/>
      <c r="T13241" s="276"/>
      <c r="U13241" s="284"/>
    </row>
    <row r="13242" spans="18:21" s="105" customFormat="1" x14ac:dyDescent="0.25">
      <c r="R13242" s="263"/>
      <c r="T13242" s="276"/>
      <c r="U13242" s="284"/>
    </row>
    <row r="13243" spans="18:21" s="105" customFormat="1" x14ac:dyDescent="0.25">
      <c r="R13243" s="263"/>
      <c r="T13243" s="276"/>
      <c r="U13243" s="284"/>
    </row>
    <row r="13244" spans="18:21" s="105" customFormat="1" x14ac:dyDescent="0.25">
      <c r="R13244" s="263"/>
      <c r="T13244" s="276"/>
      <c r="U13244" s="284"/>
    </row>
    <row r="13245" spans="18:21" s="105" customFormat="1" x14ac:dyDescent="0.25">
      <c r="R13245" s="263"/>
      <c r="T13245" s="276"/>
      <c r="U13245" s="284"/>
    </row>
    <row r="13246" spans="18:21" s="105" customFormat="1" x14ac:dyDescent="0.25">
      <c r="R13246" s="263"/>
      <c r="T13246" s="276"/>
      <c r="U13246" s="284"/>
    </row>
    <row r="13247" spans="18:21" s="105" customFormat="1" x14ac:dyDescent="0.25">
      <c r="R13247" s="263"/>
      <c r="T13247" s="276"/>
      <c r="U13247" s="284"/>
    </row>
    <row r="13248" spans="18:21" s="105" customFormat="1" x14ac:dyDescent="0.25">
      <c r="R13248" s="263"/>
      <c r="T13248" s="276"/>
      <c r="U13248" s="284"/>
    </row>
    <row r="13249" spans="18:21" s="105" customFormat="1" x14ac:dyDescent="0.25">
      <c r="R13249" s="263"/>
      <c r="T13249" s="276"/>
      <c r="U13249" s="284"/>
    </row>
    <row r="13250" spans="18:21" s="105" customFormat="1" x14ac:dyDescent="0.25">
      <c r="R13250" s="263"/>
      <c r="T13250" s="276"/>
      <c r="U13250" s="284"/>
    </row>
    <row r="13251" spans="18:21" s="105" customFormat="1" x14ac:dyDescent="0.25">
      <c r="R13251" s="263"/>
      <c r="T13251" s="276"/>
      <c r="U13251" s="284"/>
    </row>
    <row r="13252" spans="18:21" s="105" customFormat="1" x14ac:dyDescent="0.25">
      <c r="R13252" s="263"/>
      <c r="T13252" s="276"/>
      <c r="U13252" s="284"/>
    </row>
    <row r="13253" spans="18:21" s="105" customFormat="1" x14ac:dyDescent="0.25">
      <c r="R13253" s="263"/>
      <c r="T13253" s="276"/>
      <c r="U13253" s="284"/>
    </row>
    <row r="13254" spans="18:21" s="105" customFormat="1" x14ac:dyDescent="0.25">
      <c r="R13254" s="263"/>
      <c r="T13254" s="276"/>
      <c r="U13254" s="284"/>
    </row>
    <row r="13255" spans="18:21" s="105" customFormat="1" x14ac:dyDescent="0.25">
      <c r="R13255" s="263"/>
      <c r="T13255" s="276"/>
      <c r="U13255" s="284"/>
    </row>
    <row r="13256" spans="18:21" s="105" customFormat="1" x14ac:dyDescent="0.25">
      <c r="R13256" s="263"/>
      <c r="T13256" s="276"/>
      <c r="U13256" s="284"/>
    </row>
    <row r="13257" spans="18:21" s="105" customFormat="1" x14ac:dyDescent="0.25">
      <c r="R13257" s="263"/>
      <c r="T13257" s="276"/>
      <c r="U13257" s="284"/>
    </row>
    <row r="13258" spans="18:21" s="105" customFormat="1" x14ac:dyDescent="0.25">
      <c r="R13258" s="263"/>
      <c r="T13258" s="276"/>
      <c r="U13258" s="284"/>
    </row>
    <row r="13259" spans="18:21" s="105" customFormat="1" x14ac:dyDescent="0.25">
      <c r="R13259" s="263"/>
      <c r="T13259" s="276"/>
      <c r="U13259" s="284"/>
    </row>
    <row r="13260" spans="18:21" s="105" customFormat="1" x14ac:dyDescent="0.25">
      <c r="R13260" s="263"/>
      <c r="T13260" s="276"/>
      <c r="U13260" s="284"/>
    </row>
    <row r="13261" spans="18:21" s="105" customFormat="1" x14ac:dyDescent="0.25">
      <c r="R13261" s="263"/>
      <c r="T13261" s="276"/>
      <c r="U13261" s="284"/>
    </row>
    <row r="13262" spans="18:21" s="105" customFormat="1" x14ac:dyDescent="0.25">
      <c r="R13262" s="263"/>
      <c r="T13262" s="276"/>
      <c r="U13262" s="284"/>
    </row>
    <row r="13263" spans="18:21" s="105" customFormat="1" x14ac:dyDescent="0.25">
      <c r="R13263" s="263"/>
      <c r="T13263" s="276"/>
      <c r="U13263" s="284"/>
    </row>
    <row r="13264" spans="18:21" s="105" customFormat="1" x14ac:dyDescent="0.25">
      <c r="R13264" s="263"/>
      <c r="T13264" s="276"/>
      <c r="U13264" s="284"/>
    </row>
    <row r="13265" spans="18:21" s="105" customFormat="1" x14ac:dyDescent="0.25">
      <c r="R13265" s="263"/>
      <c r="T13265" s="276"/>
      <c r="U13265" s="284"/>
    </row>
    <row r="13266" spans="18:21" s="105" customFormat="1" x14ac:dyDescent="0.25">
      <c r="R13266" s="263"/>
      <c r="T13266" s="276"/>
      <c r="U13266" s="284"/>
    </row>
    <row r="13267" spans="18:21" s="105" customFormat="1" x14ac:dyDescent="0.25">
      <c r="R13267" s="263"/>
      <c r="T13267" s="276"/>
      <c r="U13267" s="284"/>
    </row>
    <row r="13268" spans="18:21" s="105" customFormat="1" x14ac:dyDescent="0.25">
      <c r="R13268" s="263"/>
      <c r="T13268" s="276"/>
      <c r="U13268" s="284"/>
    </row>
    <row r="13269" spans="18:21" s="105" customFormat="1" x14ac:dyDescent="0.25">
      <c r="R13269" s="263"/>
      <c r="T13269" s="276"/>
      <c r="U13269" s="284"/>
    </row>
    <row r="13270" spans="18:21" s="105" customFormat="1" x14ac:dyDescent="0.25">
      <c r="R13270" s="263"/>
      <c r="T13270" s="276"/>
      <c r="U13270" s="284"/>
    </row>
    <row r="13271" spans="18:21" s="105" customFormat="1" x14ac:dyDescent="0.25">
      <c r="R13271" s="263"/>
      <c r="T13271" s="276"/>
      <c r="U13271" s="284"/>
    </row>
    <row r="13272" spans="18:21" s="105" customFormat="1" x14ac:dyDescent="0.25">
      <c r="R13272" s="263"/>
      <c r="T13272" s="276"/>
      <c r="U13272" s="284"/>
    </row>
    <row r="13273" spans="18:21" s="105" customFormat="1" x14ac:dyDescent="0.25">
      <c r="R13273" s="263"/>
      <c r="T13273" s="276"/>
      <c r="U13273" s="284"/>
    </row>
    <row r="13274" spans="18:21" s="105" customFormat="1" x14ac:dyDescent="0.25">
      <c r="R13274" s="263"/>
      <c r="T13274" s="276"/>
      <c r="U13274" s="284"/>
    </row>
    <row r="13275" spans="18:21" s="105" customFormat="1" x14ac:dyDescent="0.25">
      <c r="R13275" s="263"/>
      <c r="T13275" s="276"/>
      <c r="U13275" s="284"/>
    </row>
    <row r="13276" spans="18:21" s="105" customFormat="1" x14ac:dyDescent="0.25">
      <c r="R13276" s="263"/>
      <c r="T13276" s="276"/>
      <c r="U13276" s="284"/>
    </row>
    <row r="13277" spans="18:21" s="105" customFormat="1" x14ac:dyDescent="0.25">
      <c r="R13277" s="263"/>
      <c r="T13277" s="276"/>
      <c r="U13277" s="284"/>
    </row>
    <row r="13278" spans="18:21" s="105" customFormat="1" x14ac:dyDescent="0.25">
      <c r="R13278" s="263"/>
      <c r="T13278" s="276"/>
      <c r="U13278" s="284"/>
    </row>
    <row r="13279" spans="18:21" s="105" customFormat="1" x14ac:dyDescent="0.25">
      <c r="R13279" s="263"/>
      <c r="T13279" s="276"/>
      <c r="U13279" s="284"/>
    </row>
    <row r="13280" spans="18:21" s="105" customFormat="1" x14ac:dyDescent="0.25">
      <c r="R13280" s="263"/>
      <c r="T13280" s="276"/>
      <c r="U13280" s="284"/>
    </row>
    <row r="13281" spans="18:21" s="105" customFormat="1" x14ac:dyDescent="0.25">
      <c r="R13281" s="263"/>
      <c r="T13281" s="276"/>
      <c r="U13281" s="284"/>
    </row>
    <row r="13282" spans="18:21" s="105" customFormat="1" x14ac:dyDescent="0.25">
      <c r="R13282" s="263"/>
      <c r="T13282" s="276"/>
      <c r="U13282" s="284"/>
    </row>
    <row r="13283" spans="18:21" s="105" customFormat="1" x14ac:dyDescent="0.25">
      <c r="R13283" s="263"/>
      <c r="T13283" s="276"/>
      <c r="U13283" s="284"/>
    </row>
    <row r="13284" spans="18:21" s="105" customFormat="1" x14ac:dyDescent="0.25">
      <c r="R13284" s="263"/>
      <c r="T13284" s="276"/>
      <c r="U13284" s="284"/>
    </row>
    <row r="13285" spans="18:21" s="105" customFormat="1" x14ac:dyDescent="0.25">
      <c r="R13285" s="263"/>
      <c r="T13285" s="276"/>
      <c r="U13285" s="284"/>
    </row>
    <row r="13286" spans="18:21" s="105" customFormat="1" x14ac:dyDescent="0.25">
      <c r="R13286" s="263"/>
      <c r="T13286" s="276"/>
      <c r="U13286" s="284"/>
    </row>
    <row r="13287" spans="18:21" s="105" customFormat="1" x14ac:dyDescent="0.25">
      <c r="R13287" s="263"/>
      <c r="T13287" s="276"/>
      <c r="U13287" s="284"/>
    </row>
    <row r="13288" spans="18:21" s="105" customFormat="1" x14ac:dyDescent="0.25">
      <c r="R13288" s="263"/>
      <c r="T13288" s="276"/>
      <c r="U13288" s="284"/>
    </row>
    <row r="13289" spans="18:21" s="105" customFormat="1" x14ac:dyDescent="0.25">
      <c r="R13289" s="263"/>
      <c r="T13289" s="276"/>
      <c r="U13289" s="284"/>
    </row>
    <row r="13290" spans="18:21" s="105" customFormat="1" x14ac:dyDescent="0.25">
      <c r="R13290" s="263"/>
      <c r="T13290" s="276"/>
      <c r="U13290" s="284"/>
    </row>
    <row r="13291" spans="18:21" s="105" customFormat="1" x14ac:dyDescent="0.25">
      <c r="R13291" s="263"/>
      <c r="T13291" s="276"/>
      <c r="U13291" s="284"/>
    </row>
    <row r="13292" spans="18:21" s="105" customFormat="1" x14ac:dyDescent="0.25">
      <c r="R13292" s="263"/>
      <c r="T13292" s="276"/>
      <c r="U13292" s="284"/>
    </row>
    <row r="13293" spans="18:21" s="105" customFormat="1" x14ac:dyDescent="0.25">
      <c r="R13293" s="263"/>
      <c r="T13293" s="276"/>
      <c r="U13293" s="284"/>
    </row>
    <row r="13294" spans="18:21" s="105" customFormat="1" x14ac:dyDescent="0.25">
      <c r="R13294" s="263"/>
      <c r="T13294" s="276"/>
      <c r="U13294" s="284"/>
    </row>
    <row r="13295" spans="18:21" s="105" customFormat="1" x14ac:dyDescent="0.25">
      <c r="R13295" s="263"/>
      <c r="T13295" s="276"/>
      <c r="U13295" s="284"/>
    </row>
    <row r="13296" spans="18:21" s="105" customFormat="1" x14ac:dyDescent="0.25">
      <c r="R13296" s="263"/>
      <c r="T13296" s="276"/>
      <c r="U13296" s="284"/>
    </row>
    <row r="13297" spans="18:21" s="105" customFormat="1" x14ac:dyDescent="0.25">
      <c r="R13297" s="263"/>
      <c r="T13297" s="276"/>
      <c r="U13297" s="284"/>
    </row>
    <row r="13298" spans="18:21" s="105" customFormat="1" x14ac:dyDescent="0.25">
      <c r="R13298" s="263"/>
      <c r="T13298" s="276"/>
      <c r="U13298" s="284"/>
    </row>
    <row r="13299" spans="18:21" s="105" customFormat="1" x14ac:dyDescent="0.25">
      <c r="R13299" s="263"/>
      <c r="T13299" s="276"/>
      <c r="U13299" s="284"/>
    </row>
    <row r="13300" spans="18:21" s="105" customFormat="1" x14ac:dyDescent="0.25">
      <c r="R13300" s="263"/>
      <c r="T13300" s="276"/>
      <c r="U13300" s="284"/>
    </row>
    <row r="13301" spans="18:21" s="105" customFormat="1" x14ac:dyDescent="0.25">
      <c r="R13301" s="263"/>
      <c r="T13301" s="276"/>
      <c r="U13301" s="284"/>
    </row>
    <row r="13302" spans="18:21" s="105" customFormat="1" x14ac:dyDescent="0.25">
      <c r="R13302" s="263"/>
      <c r="T13302" s="276"/>
      <c r="U13302" s="284"/>
    </row>
    <row r="13303" spans="18:21" s="105" customFormat="1" x14ac:dyDescent="0.25">
      <c r="R13303" s="263"/>
      <c r="T13303" s="276"/>
      <c r="U13303" s="284"/>
    </row>
    <row r="13304" spans="18:21" s="105" customFormat="1" x14ac:dyDescent="0.25">
      <c r="R13304" s="263"/>
      <c r="T13304" s="276"/>
      <c r="U13304" s="284"/>
    </row>
    <row r="13305" spans="18:21" s="105" customFormat="1" x14ac:dyDescent="0.25">
      <c r="R13305" s="263"/>
      <c r="T13305" s="276"/>
      <c r="U13305" s="284"/>
    </row>
    <row r="13306" spans="18:21" s="105" customFormat="1" x14ac:dyDescent="0.25">
      <c r="R13306" s="263"/>
      <c r="T13306" s="276"/>
      <c r="U13306" s="284"/>
    </row>
    <row r="13307" spans="18:21" s="105" customFormat="1" x14ac:dyDescent="0.25">
      <c r="R13307" s="263"/>
      <c r="T13307" s="276"/>
      <c r="U13307" s="284"/>
    </row>
    <row r="13308" spans="18:21" s="105" customFormat="1" x14ac:dyDescent="0.25">
      <c r="R13308" s="263"/>
      <c r="T13308" s="276"/>
      <c r="U13308" s="284"/>
    </row>
    <row r="13309" spans="18:21" s="105" customFormat="1" x14ac:dyDescent="0.25">
      <c r="R13309" s="263"/>
      <c r="T13309" s="276"/>
      <c r="U13309" s="284"/>
    </row>
    <row r="13310" spans="18:21" s="105" customFormat="1" x14ac:dyDescent="0.25">
      <c r="R13310" s="263"/>
      <c r="T13310" s="276"/>
      <c r="U13310" s="284"/>
    </row>
    <row r="13311" spans="18:21" s="105" customFormat="1" x14ac:dyDescent="0.25">
      <c r="R13311" s="263"/>
      <c r="T13311" s="276"/>
      <c r="U13311" s="284"/>
    </row>
    <row r="13312" spans="18:21" s="105" customFormat="1" x14ac:dyDescent="0.25">
      <c r="R13312" s="263"/>
      <c r="T13312" s="276"/>
      <c r="U13312" s="284"/>
    </row>
    <row r="13313" spans="18:21" s="105" customFormat="1" x14ac:dyDescent="0.25">
      <c r="R13313" s="263"/>
      <c r="T13313" s="276"/>
      <c r="U13313" s="284"/>
    </row>
    <row r="13314" spans="18:21" s="105" customFormat="1" x14ac:dyDescent="0.25">
      <c r="R13314" s="263"/>
      <c r="T13314" s="276"/>
      <c r="U13314" s="284"/>
    </row>
    <row r="13315" spans="18:21" s="105" customFormat="1" x14ac:dyDescent="0.25">
      <c r="R13315" s="263"/>
      <c r="T13315" s="276"/>
      <c r="U13315" s="284"/>
    </row>
    <row r="13316" spans="18:21" s="105" customFormat="1" x14ac:dyDescent="0.25">
      <c r="R13316" s="263"/>
      <c r="T13316" s="276"/>
      <c r="U13316" s="284"/>
    </row>
    <row r="13317" spans="18:21" s="105" customFormat="1" x14ac:dyDescent="0.25">
      <c r="R13317" s="263"/>
      <c r="T13317" s="276"/>
      <c r="U13317" s="284"/>
    </row>
    <row r="13318" spans="18:21" s="105" customFormat="1" x14ac:dyDescent="0.25">
      <c r="R13318" s="263"/>
      <c r="T13318" s="276"/>
      <c r="U13318" s="284"/>
    </row>
    <row r="13319" spans="18:21" s="105" customFormat="1" x14ac:dyDescent="0.25">
      <c r="R13319" s="263"/>
      <c r="T13319" s="276"/>
      <c r="U13319" s="284"/>
    </row>
    <row r="13320" spans="18:21" s="105" customFormat="1" x14ac:dyDescent="0.25">
      <c r="R13320" s="263"/>
      <c r="T13320" s="276"/>
      <c r="U13320" s="284"/>
    </row>
    <row r="13321" spans="18:21" s="105" customFormat="1" x14ac:dyDescent="0.25">
      <c r="R13321" s="263"/>
      <c r="T13321" s="276"/>
      <c r="U13321" s="284"/>
    </row>
    <row r="13322" spans="18:21" s="105" customFormat="1" x14ac:dyDescent="0.25">
      <c r="R13322" s="263"/>
      <c r="T13322" s="276"/>
      <c r="U13322" s="284"/>
    </row>
    <row r="13323" spans="18:21" s="105" customFormat="1" x14ac:dyDescent="0.25">
      <c r="R13323" s="263"/>
      <c r="T13323" s="276"/>
      <c r="U13323" s="284"/>
    </row>
    <row r="13324" spans="18:21" s="105" customFormat="1" x14ac:dyDescent="0.25">
      <c r="R13324" s="263"/>
      <c r="T13324" s="276"/>
      <c r="U13324" s="284"/>
    </row>
    <row r="13325" spans="18:21" s="105" customFormat="1" x14ac:dyDescent="0.25">
      <c r="R13325" s="263"/>
      <c r="T13325" s="276"/>
      <c r="U13325" s="284"/>
    </row>
    <row r="13326" spans="18:21" s="105" customFormat="1" x14ac:dyDescent="0.25">
      <c r="R13326" s="263"/>
      <c r="T13326" s="276"/>
      <c r="U13326" s="284"/>
    </row>
    <row r="13327" spans="18:21" s="105" customFormat="1" x14ac:dyDescent="0.25">
      <c r="R13327" s="263"/>
      <c r="T13327" s="276"/>
      <c r="U13327" s="284"/>
    </row>
    <row r="13328" spans="18:21" s="105" customFormat="1" x14ac:dyDescent="0.25">
      <c r="R13328" s="263"/>
      <c r="T13328" s="276"/>
      <c r="U13328" s="284"/>
    </row>
    <row r="13329" spans="18:21" s="105" customFormat="1" x14ac:dyDescent="0.25">
      <c r="R13329" s="263"/>
      <c r="T13329" s="276"/>
      <c r="U13329" s="284"/>
    </row>
    <row r="13330" spans="18:21" s="105" customFormat="1" x14ac:dyDescent="0.25">
      <c r="R13330" s="263"/>
      <c r="T13330" s="276"/>
      <c r="U13330" s="284"/>
    </row>
    <row r="13331" spans="18:21" s="105" customFormat="1" x14ac:dyDescent="0.25">
      <c r="R13331" s="263"/>
      <c r="T13331" s="276"/>
      <c r="U13331" s="284"/>
    </row>
    <row r="13332" spans="18:21" s="105" customFormat="1" x14ac:dyDescent="0.25">
      <c r="R13332" s="263"/>
      <c r="T13332" s="276"/>
      <c r="U13332" s="284"/>
    </row>
    <row r="13333" spans="18:21" s="105" customFormat="1" x14ac:dyDescent="0.25">
      <c r="R13333" s="263"/>
      <c r="T13333" s="276"/>
      <c r="U13333" s="284"/>
    </row>
    <row r="13334" spans="18:21" s="105" customFormat="1" x14ac:dyDescent="0.25">
      <c r="R13334" s="263"/>
      <c r="T13334" s="276"/>
      <c r="U13334" s="284"/>
    </row>
    <row r="13335" spans="18:21" s="105" customFormat="1" x14ac:dyDescent="0.25">
      <c r="R13335" s="263"/>
      <c r="T13335" s="276"/>
      <c r="U13335" s="284"/>
    </row>
    <row r="13336" spans="18:21" s="105" customFormat="1" x14ac:dyDescent="0.25">
      <c r="R13336" s="263"/>
      <c r="T13336" s="276"/>
      <c r="U13336" s="284"/>
    </row>
    <row r="13337" spans="18:21" s="105" customFormat="1" x14ac:dyDescent="0.25">
      <c r="R13337" s="263"/>
      <c r="T13337" s="276"/>
      <c r="U13337" s="284"/>
    </row>
    <row r="13338" spans="18:21" s="105" customFormat="1" x14ac:dyDescent="0.25">
      <c r="R13338" s="263"/>
      <c r="T13338" s="276"/>
      <c r="U13338" s="284"/>
    </row>
    <row r="13339" spans="18:21" s="105" customFormat="1" x14ac:dyDescent="0.25">
      <c r="R13339" s="263"/>
      <c r="T13339" s="276"/>
      <c r="U13339" s="284"/>
    </row>
    <row r="13340" spans="18:21" s="105" customFormat="1" x14ac:dyDescent="0.25">
      <c r="R13340" s="263"/>
      <c r="T13340" s="276"/>
      <c r="U13340" s="284"/>
    </row>
    <row r="13341" spans="18:21" s="105" customFormat="1" x14ac:dyDescent="0.25">
      <c r="R13341" s="263"/>
      <c r="T13341" s="276"/>
      <c r="U13341" s="284"/>
    </row>
    <row r="13342" spans="18:21" s="105" customFormat="1" x14ac:dyDescent="0.25">
      <c r="R13342" s="263"/>
      <c r="T13342" s="276"/>
      <c r="U13342" s="284"/>
    </row>
    <row r="13343" spans="18:21" s="105" customFormat="1" x14ac:dyDescent="0.25">
      <c r="R13343" s="263"/>
      <c r="T13343" s="276"/>
      <c r="U13343" s="284"/>
    </row>
    <row r="13344" spans="18:21" s="105" customFormat="1" x14ac:dyDescent="0.25">
      <c r="R13344" s="263"/>
      <c r="T13344" s="276"/>
      <c r="U13344" s="284"/>
    </row>
    <row r="13345" spans="18:21" s="105" customFormat="1" x14ac:dyDescent="0.25">
      <c r="R13345" s="263"/>
      <c r="T13345" s="276"/>
      <c r="U13345" s="284"/>
    </row>
    <row r="13346" spans="18:21" s="105" customFormat="1" x14ac:dyDescent="0.25">
      <c r="R13346" s="263"/>
      <c r="T13346" s="276"/>
      <c r="U13346" s="284"/>
    </row>
    <row r="13347" spans="18:21" s="105" customFormat="1" x14ac:dyDescent="0.25">
      <c r="R13347" s="263"/>
      <c r="T13347" s="276"/>
      <c r="U13347" s="284"/>
    </row>
    <row r="13348" spans="18:21" s="105" customFormat="1" x14ac:dyDescent="0.25">
      <c r="R13348" s="263"/>
      <c r="T13348" s="276"/>
      <c r="U13348" s="284"/>
    </row>
    <row r="13349" spans="18:21" s="105" customFormat="1" x14ac:dyDescent="0.25">
      <c r="R13349" s="263"/>
      <c r="T13349" s="276"/>
      <c r="U13349" s="284"/>
    </row>
    <row r="13350" spans="18:21" s="105" customFormat="1" x14ac:dyDescent="0.25">
      <c r="R13350" s="263"/>
      <c r="T13350" s="276"/>
      <c r="U13350" s="284"/>
    </row>
    <row r="13351" spans="18:21" s="105" customFormat="1" x14ac:dyDescent="0.25">
      <c r="R13351" s="263"/>
      <c r="T13351" s="276"/>
      <c r="U13351" s="284"/>
    </row>
    <row r="13352" spans="18:21" s="105" customFormat="1" x14ac:dyDescent="0.25">
      <c r="R13352" s="263"/>
      <c r="T13352" s="276"/>
      <c r="U13352" s="284"/>
    </row>
    <row r="13353" spans="18:21" s="105" customFormat="1" x14ac:dyDescent="0.25">
      <c r="R13353" s="263"/>
      <c r="T13353" s="276"/>
      <c r="U13353" s="284"/>
    </row>
    <row r="13354" spans="18:21" s="105" customFormat="1" x14ac:dyDescent="0.25">
      <c r="R13354" s="263"/>
      <c r="T13354" s="276"/>
      <c r="U13354" s="284"/>
    </row>
    <row r="13355" spans="18:21" s="105" customFormat="1" x14ac:dyDescent="0.25">
      <c r="R13355" s="263"/>
      <c r="T13355" s="276"/>
      <c r="U13355" s="284"/>
    </row>
    <row r="13356" spans="18:21" s="105" customFormat="1" x14ac:dyDescent="0.25">
      <c r="R13356" s="263"/>
      <c r="T13356" s="276"/>
      <c r="U13356" s="284"/>
    </row>
    <row r="13357" spans="18:21" s="105" customFormat="1" x14ac:dyDescent="0.25">
      <c r="R13357" s="263"/>
      <c r="T13357" s="276"/>
      <c r="U13357" s="284"/>
    </row>
    <row r="13358" spans="18:21" s="105" customFormat="1" x14ac:dyDescent="0.25">
      <c r="R13358" s="263"/>
      <c r="T13358" s="276"/>
      <c r="U13358" s="284"/>
    </row>
    <row r="13359" spans="18:21" s="105" customFormat="1" x14ac:dyDescent="0.25">
      <c r="R13359" s="263"/>
      <c r="T13359" s="276"/>
      <c r="U13359" s="284"/>
    </row>
    <row r="13360" spans="18:21" s="105" customFormat="1" x14ac:dyDescent="0.25">
      <c r="R13360" s="263"/>
      <c r="T13360" s="276"/>
      <c r="U13360" s="284"/>
    </row>
    <row r="13361" spans="18:21" s="105" customFormat="1" x14ac:dyDescent="0.25">
      <c r="R13361" s="263"/>
      <c r="T13361" s="276"/>
      <c r="U13361" s="284"/>
    </row>
    <row r="13362" spans="18:21" s="105" customFormat="1" x14ac:dyDescent="0.25">
      <c r="R13362" s="263"/>
      <c r="T13362" s="276"/>
      <c r="U13362" s="284"/>
    </row>
    <row r="13363" spans="18:21" s="105" customFormat="1" x14ac:dyDescent="0.25">
      <c r="R13363" s="263"/>
      <c r="T13363" s="276"/>
      <c r="U13363" s="284"/>
    </row>
    <row r="13364" spans="18:21" s="105" customFormat="1" x14ac:dyDescent="0.25">
      <c r="R13364" s="263"/>
      <c r="T13364" s="276"/>
      <c r="U13364" s="284"/>
    </row>
    <row r="13365" spans="18:21" s="105" customFormat="1" x14ac:dyDescent="0.25">
      <c r="R13365" s="263"/>
      <c r="T13365" s="276"/>
      <c r="U13365" s="284"/>
    </row>
    <row r="13366" spans="18:21" s="105" customFormat="1" x14ac:dyDescent="0.25">
      <c r="R13366" s="263"/>
      <c r="T13366" s="276"/>
      <c r="U13366" s="284"/>
    </row>
    <row r="13367" spans="18:21" s="105" customFormat="1" x14ac:dyDescent="0.25">
      <c r="R13367" s="263"/>
      <c r="T13367" s="276"/>
      <c r="U13367" s="284"/>
    </row>
    <row r="13368" spans="18:21" s="105" customFormat="1" x14ac:dyDescent="0.25">
      <c r="R13368" s="263"/>
      <c r="T13368" s="276"/>
      <c r="U13368" s="284"/>
    </row>
    <row r="13369" spans="18:21" s="105" customFormat="1" x14ac:dyDescent="0.25">
      <c r="R13369" s="263"/>
      <c r="T13369" s="276"/>
      <c r="U13369" s="284"/>
    </row>
    <row r="13370" spans="18:21" s="105" customFormat="1" x14ac:dyDescent="0.25">
      <c r="R13370" s="263"/>
      <c r="T13370" s="276"/>
      <c r="U13370" s="284"/>
    </row>
    <row r="13371" spans="18:21" s="105" customFormat="1" x14ac:dyDescent="0.25">
      <c r="R13371" s="263"/>
      <c r="T13371" s="276"/>
      <c r="U13371" s="284"/>
    </row>
    <row r="13372" spans="18:21" s="105" customFormat="1" x14ac:dyDescent="0.25">
      <c r="R13372" s="263"/>
      <c r="T13372" s="276"/>
      <c r="U13372" s="284"/>
    </row>
    <row r="13373" spans="18:21" s="105" customFormat="1" x14ac:dyDescent="0.25">
      <c r="R13373" s="263"/>
      <c r="T13373" s="276"/>
      <c r="U13373" s="284"/>
    </row>
    <row r="13374" spans="18:21" s="105" customFormat="1" x14ac:dyDescent="0.25">
      <c r="R13374" s="263"/>
      <c r="T13374" s="276"/>
      <c r="U13374" s="284"/>
    </row>
    <row r="13375" spans="18:21" s="105" customFormat="1" x14ac:dyDescent="0.25">
      <c r="R13375" s="263"/>
      <c r="T13375" s="276"/>
      <c r="U13375" s="284"/>
    </row>
    <row r="13376" spans="18:21" s="105" customFormat="1" x14ac:dyDescent="0.25">
      <c r="R13376" s="263"/>
      <c r="T13376" s="276"/>
      <c r="U13376" s="284"/>
    </row>
    <row r="13377" spans="18:21" s="105" customFormat="1" x14ac:dyDescent="0.25">
      <c r="R13377" s="263"/>
      <c r="T13377" s="276"/>
      <c r="U13377" s="284"/>
    </row>
    <row r="13378" spans="18:21" s="105" customFormat="1" x14ac:dyDescent="0.25">
      <c r="R13378" s="263"/>
      <c r="T13378" s="276"/>
      <c r="U13378" s="284"/>
    </row>
    <row r="13379" spans="18:21" s="105" customFormat="1" x14ac:dyDescent="0.25">
      <c r="R13379" s="263"/>
      <c r="T13379" s="276"/>
      <c r="U13379" s="284"/>
    </row>
    <row r="13380" spans="18:21" s="105" customFormat="1" x14ac:dyDescent="0.25">
      <c r="R13380" s="263"/>
      <c r="T13380" s="276"/>
      <c r="U13380" s="284"/>
    </row>
    <row r="13381" spans="18:21" s="105" customFormat="1" x14ac:dyDescent="0.25">
      <c r="R13381" s="263"/>
      <c r="T13381" s="276"/>
      <c r="U13381" s="284"/>
    </row>
    <row r="13382" spans="18:21" s="105" customFormat="1" x14ac:dyDescent="0.25">
      <c r="R13382" s="263"/>
      <c r="T13382" s="276"/>
      <c r="U13382" s="284"/>
    </row>
    <row r="13383" spans="18:21" s="105" customFormat="1" x14ac:dyDescent="0.25">
      <c r="R13383" s="263"/>
      <c r="T13383" s="276"/>
      <c r="U13383" s="284"/>
    </row>
    <row r="13384" spans="18:21" s="105" customFormat="1" x14ac:dyDescent="0.25">
      <c r="R13384" s="263"/>
      <c r="T13384" s="276"/>
      <c r="U13384" s="284"/>
    </row>
    <row r="13385" spans="18:21" s="105" customFormat="1" x14ac:dyDescent="0.25">
      <c r="R13385" s="263"/>
      <c r="T13385" s="276"/>
      <c r="U13385" s="284"/>
    </row>
    <row r="13386" spans="18:21" s="105" customFormat="1" x14ac:dyDescent="0.25">
      <c r="R13386" s="263"/>
      <c r="T13386" s="276"/>
      <c r="U13386" s="284"/>
    </row>
    <row r="13387" spans="18:21" s="105" customFormat="1" x14ac:dyDescent="0.25">
      <c r="R13387" s="263"/>
      <c r="T13387" s="276"/>
      <c r="U13387" s="284"/>
    </row>
    <row r="13388" spans="18:21" s="105" customFormat="1" x14ac:dyDescent="0.25">
      <c r="R13388" s="263"/>
      <c r="T13388" s="276"/>
      <c r="U13388" s="284"/>
    </row>
    <row r="13389" spans="18:21" s="105" customFormat="1" x14ac:dyDescent="0.25">
      <c r="R13389" s="263"/>
      <c r="T13389" s="276"/>
      <c r="U13389" s="284"/>
    </row>
    <row r="13390" spans="18:21" s="105" customFormat="1" x14ac:dyDescent="0.25">
      <c r="R13390" s="263"/>
      <c r="T13390" s="276"/>
      <c r="U13390" s="284"/>
    </row>
    <row r="13391" spans="18:21" s="105" customFormat="1" x14ac:dyDescent="0.25">
      <c r="R13391" s="263"/>
      <c r="T13391" s="276"/>
      <c r="U13391" s="284"/>
    </row>
    <row r="13392" spans="18:21" s="105" customFormat="1" x14ac:dyDescent="0.25">
      <c r="R13392" s="263"/>
      <c r="T13392" s="276"/>
      <c r="U13392" s="284"/>
    </row>
    <row r="13393" spans="18:21" s="105" customFormat="1" x14ac:dyDescent="0.25">
      <c r="R13393" s="263"/>
      <c r="T13393" s="276"/>
      <c r="U13393" s="284"/>
    </row>
    <row r="13394" spans="18:21" s="105" customFormat="1" x14ac:dyDescent="0.25">
      <c r="R13394" s="263"/>
      <c r="T13394" s="276"/>
      <c r="U13394" s="284"/>
    </row>
    <row r="13395" spans="18:21" s="105" customFormat="1" x14ac:dyDescent="0.25">
      <c r="R13395" s="263"/>
      <c r="T13395" s="276"/>
      <c r="U13395" s="284"/>
    </row>
    <row r="13396" spans="18:21" s="105" customFormat="1" x14ac:dyDescent="0.25">
      <c r="R13396" s="263"/>
      <c r="T13396" s="276"/>
      <c r="U13396" s="284"/>
    </row>
    <row r="13397" spans="18:21" s="105" customFormat="1" x14ac:dyDescent="0.25">
      <c r="R13397" s="263"/>
      <c r="T13397" s="276"/>
      <c r="U13397" s="284"/>
    </row>
    <row r="13398" spans="18:21" s="105" customFormat="1" x14ac:dyDescent="0.25">
      <c r="R13398" s="263"/>
      <c r="T13398" s="276"/>
      <c r="U13398" s="284"/>
    </row>
    <row r="13399" spans="18:21" s="105" customFormat="1" x14ac:dyDescent="0.25">
      <c r="R13399" s="263"/>
      <c r="T13399" s="276"/>
      <c r="U13399" s="284"/>
    </row>
    <row r="13400" spans="18:21" s="105" customFormat="1" x14ac:dyDescent="0.25">
      <c r="R13400" s="263"/>
      <c r="T13400" s="276"/>
      <c r="U13400" s="284"/>
    </row>
    <row r="13401" spans="18:21" s="105" customFormat="1" x14ac:dyDescent="0.25">
      <c r="R13401" s="263"/>
      <c r="T13401" s="276"/>
      <c r="U13401" s="284"/>
    </row>
    <row r="13402" spans="18:21" s="105" customFormat="1" x14ac:dyDescent="0.25">
      <c r="R13402" s="263"/>
      <c r="T13402" s="276"/>
      <c r="U13402" s="284"/>
    </row>
    <row r="13403" spans="18:21" s="105" customFormat="1" x14ac:dyDescent="0.25">
      <c r="R13403" s="263"/>
      <c r="T13403" s="276"/>
      <c r="U13403" s="284"/>
    </row>
    <row r="13404" spans="18:21" s="105" customFormat="1" x14ac:dyDescent="0.25">
      <c r="R13404" s="263"/>
      <c r="T13404" s="276"/>
      <c r="U13404" s="284"/>
    </row>
    <row r="13405" spans="18:21" s="105" customFormat="1" x14ac:dyDescent="0.25">
      <c r="R13405" s="263"/>
      <c r="T13405" s="276"/>
      <c r="U13405" s="284"/>
    </row>
    <row r="13406" spans="18:21" s="105" customFormat="1" x14ac:dyDescent="0.25">
      <c r="R13406" s="263"/>
      <c r="T13406" s="276"/>
      <c r="U13406" s="284"/>
    </row>
    <row r="13407" spans="18:21" s="105" customFormat="1" x14ac:dyDescent="0.25">
      <c r="R13407" s="263"/>
      <c r="T13407" s="276"/>
      <c r="U13407" s="284"/>
    </row>
    <row r="13408" spans="18:21" s="105" customFormat="1" x14ac:dyDescent="0.25">
      <c r="R13408" s="263"/>
      <c r="T13408" s="276"/>
      <c r="U13408" s="284"/>
    </row>
    <row r="13409" spans="18:21" s="105" customFormat="1" x14ac:dyDescent="0.25">
      <c r="R13409" s="263"/>
      <c r="T13409" s="276"/>
      <c r="U13409" s="284"/>
    </row>
    <row r="13410" spans="18:21" s="105" customFormat="1" x14ac:dyDescent="0.25">
      <c r="R13410" s="263"/>
      <c r="T13410" s="276"/>
      <c r="U13410" s="284"/>
    </row>
    <row r="13411" spans="18:21" s="105" customFormat="1" x14ac:dyDescent="0.25">
      <c r="R13411" s="263"/>
      <c r="T13411" s="276"/>
      <c r="U13411" s="284"/>
    </row>
    <row r="13412" spans="18:21" s="105" customFormat="1" x14ac:dyDescent="0.25">
      <c r="R13412" s="263"/>
      <c r="T13412" s="276"/>
      <c r="U13412" s="284"/>
    </row>
    <row r="13413" spans="18:21" s="105" customFormat="1" x14ac:dyDescent="0.25">
      <c r="R13413" s="263"/>
      <c r="T13413" s="276"/>
      <c r="U13413" s="284"/>
    </row>
    <row r="13414" spans="18:21" s="105" customFormat="1" x14ac:dyDescent="0.25">
      <c r="R13414" s="263"/>
      <c r="T13414" s="276"/>
      <c r="U13414" s="284"/>
    </row>
    <row r="13415" spans="18:21" s="105" customFormat="1" x14ac:dyDescent="0.25">
      <c r="R13415" s="263"/>
      <c r="T13415" s="276"/>
      <c r="U13415" s="284"/>
    </row>
    <row r="13416" spans="18:21" s="105" customFormat="1" x14ac:dyDescent="0.25">
      <c r="R13416" s="263"/>
      <c r="T13416" s="276"/>
      <c r="U13416" s="284"/>
    </row>
    <row r="13417" spans="18:21" s="105" customFormat="1" x14ac:dyDescent="0.25">
      <c r="R13417" s="263"/>
      <c r="T13417" s="276"/>
      <c r="U13417" s="284"/>
    </row>
    <row r="13418" spans="18:21" s="105" customFormat="1" x14ac:dyDescent="0.25">
      <c r="R13418" s="263"/>
      <c r="T13418" s="276"/>
      <c r="U13418" s="284"/>
    </row>
    <row r="13419" spans="18:21" s="105" customFormat="1" x14ac:dyDescent="0.25">
      <c r="R13419" s="263"/>
      <c r="T13419" s="276"/>
      <c r="U13419" s="284"/>
    </row>
    <row r="13420" spans="18:21" s="105" customFormat="1" x14ac:dyDescent="0.25">
      <c r="R13420" s="263"/>
      <c r="T13420" s="276"/>
      <c r="U13420" s="284"/>
    </row>
    <row r="13421" spans="18:21" s="105" customFormat="1" x14ac:dyDescent="0.25">
      <c r="R13421" s="263"/>
      <c r="T13421" s="276"/>
      <c r="U13421" s="284"/>
    </row>
    <row r="13422" spans="18:21" s="105" customFormat="1" x14ac:dyDescent="0.25">
      <c r="R13422" s="263"/>
      <c r="T13422" s="276"/>
      <c r="U13422" s="284"/>
    </row>
    <row r="13423" spans="18:21" s="105" customFormat="1" x14ac:dyDescent="0.25">
      <c r="R13423" s="263"/>
      <c r="T13423" s="276"/>
      <c r="U13423" s="284"/>
    </row>
    <row r="13424" spans="18:21" s="105" customFormat="1" x14ac:dyDescent="0.25">
      <c r="R13424" s="263"/>
      <c r="T13424" s="276"/>
      <c r="U13424" s="284"/>
    </row>
    <row r="13425" spans="18:21" s="105" customFormat="1" x14ac:dyDescent="0.25">
      <c r="R13425" s="263"/>
      <c r="T13425" s="276"/>
      <c r="U13425" s="284"/>
    </row>
    <row r="13426" spans="18:21" s="105" customFormat="1" x14ac:dyDescent="0.25">
      <c r="R13426" s="263"/>
      <c r="T13426" s="276"/>
      <c r="U13426" s="284"/>
    </row>
    <row r="13427" spans="18:21" s="105" customFormat="1" x14ac:dyDescent="0.25">
      <c r="R13427" s="263"/>
      <c r="T13427" s="276"/>
      <c r="U13427" s="284"/>
    </row>
    <row r="13428" spans="18:21" s="105" customFormat="1" x14ac:dyDescent="0.25">
      <c r="R13428" s="263"/>
      <c r="T13428" s="276"/>
      <c r="U13428" s="284"/>
    </row>
    <row r="13429" spans="18:21" s="105" customFormat="1" x14ac:dyDescent="0.25">
      <c r="R13429" s="263"/>
      <c r="T13429" s="276"/>
      <c r="U13429" s="284"/>
    </row>
    <row r="13430" spans="18:21" s="105" customFormat="1" x14ac:dyDescent="0.25">
      <c r="R13430" s="263"/>
      <c r="T13430" s="276"/>
      <c r="U13430" s="284"/>
    </row>
    <row r="13431" spans="18:21" s="105" customFormat="1" x14ac:dyDescent="0.25">
      <c r="R13431" s="263"/>
      <c r="T13431" s="276"/>
      <c r="U13431" s="284"/>
    </row>
    <row r="13432" spans="18:21" s="105" customFormat="1" x14ac:dyDescent="0.25">
      <c r="R13432" s="263"/>
      <c r="T13432" s="276"/>
      <c r="U13432" s="284"/>
    </row>
    <row r="13433" spans="18:21" s="105" customFormat="1" x14ac:dyDescent="0.25">
      <c r="R13433" s="263"/>
      <c r="T13433" s="276"/>
      <c r="U13433" s="284"/>
    </row>
    <row r="13434" spans="18:21" s="105" customFormat="1" x14ac:dyDescent="0.25">
      <c r="R13434" s="263"/>
      <c r="T13434" s="276"/>
      <c r="U13434" s="284"/>
    </row>
    <row r="13435" spans="18:21" s="105" customFormat="1" x14ac:dyDescent="0.25">
      <c r="R13435" s="263"/>
      <c r="T13435" s="276"/>
      <c r="U13435" s="284"/>
    </row>
    <row r="13436" spans="18:21" s="105" customFormat="1" x14ac:dyDescent="0.25">
      <c r="R13436" s="263"/>
      <c r="T13436" s="276"/>
      <c r="U13436" s="284"/>
    </row>
    <row r="13437" spans="18:21" s="105" customFormat="1" x14ac:dyDescent="0.25">
      <c r="R13437" s="263"/>
      <c r="T13437" s="276"/>
      <c r="U13437" s="284"/>
    </row>
    <row r="13438" spans="18:21" s="105" customFormat="1" x14ac:dyDescent="0.25">
      <c r="R13438" s="263"/>
      <c r="T13438" s="276"/>
      <c r="U13438" s="284"/>
    </row>
    <row r="13439" spans="18:21" s="105" customFormat="1" x14ac:dyDescent="0.25">
      <c r="R13439" s="263"/>
      <c r="T13439" s="276"/>
      <c r="U13439" s="284"/>
    </row>
    <row r="13440" spans="18:21" s="105" customFormat="1" x14ac:dyDescent="0.25">
      <c r="R13440" s="263"/>
      <c r="T13440" s="276"/>
      <c r="U13440" s="284"/>
    </row>
    <row r="13441" spans="18:21" s="105" customFormat="1" x14ac:dyDescent="0.25">
      <c r="R13441" s="263"/>
      <c r="T13441" s="276"/>
      <c r="U13441" s="284"/>
    </row>
    <row r="13442" spans="18:21" s="105" customFormat="1" x14ac:dyDescent="0.25">
      <c r="R13442" s="263"/>
      <c r="T13442" s="276"/>
      <c r="U13442" s="284"/>
    </row>
    <row r="13443" spans="18:21" s="105" customFormat="1" x14ac:dyDescent="0.25">
      <c r="R13443" s="263"/>
      <c r="T13443" s="276"/>
      <c r="U13443" s="284"/>
    </row>
    <row r="13444" spans="18:21" s="105" customFormat="1" x14ac:dyDescent="0.25">
      <c r="R13444" s="263"/>
      <c r="T13444" s="276"/>
      <c r="U13444" s="284"/>
    </row>
    <row r="13445" spans="18:21" s="105" customFormat="1" x14ac:dyDescent="0.25">
      <c r="R13445" s="263"/>
      <c r="T13445" s="276"/>
      <c r="U13445" s="284"/>
    </row>
    <row r="13446" spans="18:21" s="105" customFormat="1" x14ac:dyDescent="0.25">
      <c r="R13446" s="263"/>
      <c r="T13446" s="276"/>
      <c r="U13446" s="284"/>
    </row>
    <row r="13447" spans="18:21" s="105" customFormat="1" x14ac:dyDescent="0.25">
      <c r="R13447" s="263"/>
      <c r="T13447" s="276"/>
      <c r="U13447" s="284"/>
    </row>
    <row r="13448" spans="18:21" s="105" customFormat="1" x14ac:dyDescent="0.25">
      <c r="R13448" s="263"/>
      <c r="T13448" s="276"/>
      <c r="U13448" s="284"/>
    </row>
    <row r="13449" spans="18:21" s="105" customFormat="1" x14ac:dyDescent="0.25">
      <c r="R13449" s="263"/>
      <c r="T13449" s="276"/>
      <c r="U13449" s="284"/>
    </row>
    <row r="13450" spans="18:21" s="105" customFormat="1" x14ac:dyDescent="0.25">
      <c r="R13450" s="263"/>
      <c r="T13450" s="276"/>
      <c r="U13450" s="284"/>
    </row>
    <row r="13451" spans="18:21" s="105" customFormat="1" x14ac:dyDescent="0.25">
      <c r="R13451" s="263"/>
      <c r="T13451" s="276"/>
      <c r="U13451" s="284"/>
    </row>
    <row r="13452" spans="18:21" s="105" customFormat="1" x14ac:dyDescent="0.25">
      <c r="R13452" s="263"/>
      <c r="T13452" s="276"/>
      <c r="U13452" s="284"/>
    </row>
    <row r="13453" spans="18:21" s="105" customFormat="1" x14ac:dyDescent="0.25">
      <c r="R13453" s="263"/>
      <c r="T13453" s="276"/>
      <c r="U13453" s="284"/>
    </row>
    <row r="13454" spans="18:21" s="105" customFormat="1" x14ac:dyDescent="0.25">
      <c r="R13454" s="263"/>
      <c r="T13454" s="276"/>
      <c r="U13454" s="284"/>
    </row>
    <row r="13455" spans="18:21" s="105" customFormat="1" x14ac:dyDescent="0.25">
      <c r="R13455" s="263"/>
      <c r="T13455" s="276"/>
      <c r="U13455" s="284"/>
    </row>
    <row r="13456" spans="18:21" s="105" customFormat="1" x14ac:dyDescent="0.25">
      <c r="R13456" s="263"/>
      <c r="T13456" s="276"/>
      <c r="U13456" s="284"/>
    </row>
    <row r="13457" spans="18:21" s="105" customFormat="1" x14ac:dyDescent="0.25">
      <c r="R13457" s="263"/>
      <c r="T13457" s="276"/>
      <c r="U13457" s="284"/>
    </row>
    <row r="13458" spans="18:21" s="105" customFormat="1" x14ac:dyDescent="0.25">
      <c r="R13458" s="263"/>
      <c r="T13458" s="276"/>
      <c r="U13458" s="284"/>
    </row>
    <row r="13459" spans="18:21" s="105" customFormat="1" x14ac:dyDescent="0.25">
      <c r="R13459" s="263"/>
      <c r="T13459" s="276"/>
      <c r="U13459" s="284"/>
    </row>
    <row r="13460" spans="18:21" s="105" customFormat="1" x14ac:dyDescent="0.25">
      <c r="R13460" s="263"/>
      <c r="T13460" s="276"/>
      <c r="U13460" s="284"/>
    </row>
    <row r="13461" spans="18:21" s="105" customFormat="1" x14ac:dyDescent="0.25">
      <c r="R13461" s="263"/>
      <c r="T13461" s="276"/>
      <c r="U13461" s="284"/>
    </row>
    <row r="13462" spans="18:21" s="105" customFormat="1" x14ac:dyDescent="0.25">
      <c r="R13462" s="263"/>
      <c r="T13462" s="276"/>
      <c r="U13462" s="284"/>
    </row>
    <row r="13463" spans="18:21" s="105" customFormat="1" x14ac:dyDescent="0.25">
      <c r="R13463" s="263"/>
      <c r="T13463" s="276"/>
      <c r="U13463" s="284"/>
    </row>
    <row r="13464" spans="18:21" s="105" customFormat="1" x14ac:dyDescent="0.25">
      <c r="R13464" s="263"/>
      <c r="T13464" s="276"/>
      <c r="U13464" s="284"/>
    </row>
    <row r="13465" spans="18:21" s="105" customFormat="1" x14ac:dyDescent="0.25">
      <c r="R13465" s="263"/>
      <c r="T13465" s="276"/>
      <c r="U13465" s="284"/>
    </row>
    <row r="13466" spans="18:21" s="105" customFormat="1" x14ac:dyDescent="0.25">
      <c r="R13466" s="263"/>
      <c r="T13466" s="276"/>
      <c r="U13466" s="284"/>
    </row>
    <row r="13467" spans="18:21" s="105" customFormat="1" x14ac:dyDescent="0.25">
      <c r="R13467" s="263"/>
      <c r="T13467" s="276"/>
      <c r="U13467" s="284"/>
    </row>
    <row r="13468" spans="18:21" s="105" customFormat="1" x14ac:dyDescent="0.25">
      <c r="R13468" s="263"/>
      <c r="T13468" s="276"/>
      <c r="U13468" s="284"/>
    </row>
    <row r="13469" spans="18:21" s="105" customFormat="1" x14ac:dyDescent="0.25">
      <c r="R13469" s="263"/>
      <c r="T13469" s="276"/>
      <c r="U13469" s="284"/>
    </row>
    <row r="13470" spans="18:21" s="105" customFormat="1" x14ac:dyDescent="0.25">
      <c r="R13470" s="263"/>
      <c r="T13470" s="276"/>
      <c r="U13470" s="284"/>
    </row>
    <row r="13471" spans="18:21" s="105" customFormat="1" x14ac:dyDescent="0.25">
      <c r="R13471" s="263"/>
      <c r="T13471" s="276"/>
      <c r="U13471" s="284"/>
    </row>
    <row r="13472" spans="18:21" s="105" customFormat="1" x14ac:dyDescent="0.25">
      <c r="R13472" s="263"/>
      <c r="T13472" s="276"/>
      <c r="U13472" s="284"/>
    </row>
    <row r="13473" spans="18:21" s="105" customFormat="1" x14ac:dyDescent="0.25">
      <c r="R13473" s="263"/>
      <c r="T13473" s="276"/>
      <c r="U13473" s="284"/>
    </row>
    <row r="13474" spans="18:21" s="105" customFormat="1" x14ac:dyDescent="0.25">
      <c r="R13474" s="263"/>
      <c r="T13474" s="276"/>
      <c r="U13474" s="284"/>
    </row>
    <row r="13475" spans="18:21" s="105" customFormat="1" x14ac:dyDescent="0.25">
      <c r="R13475" s="263"/>
      <c r="T13475" s="276"/>
      <c r="U13475" s="284"/>
    </row>
    <row r="13476" spans="18:21" s="105" customFormat="1" x14ac:dyDescent="0.25">
      <c r="R13476" s="263"/>
      <c r="T13476" s="276"/>
      <c r="U13476" s="284"/>
    </row>
    <row r="13477" spans="18:21" s="105" customFormat="1" x14ac:dyDescent="0.25">
      <c r="R13477" s="263"/>
      <c r="T13477" s="276"/>
      <c r="U13477" s="284"/>
    </row>
    <row r="13478" spans="18:21" s="105" customFormat="1" x14ac:dyDescent="0.25">
      <c r="R13478" s="263"/>
      <c r="T13478" s="276"/>
      <c r="U13478" s="284"/>
    </row>
    <row r="13479" spans="18:21" s="105" customFormat="1" x14ac:dyDescent="0.25">
      <c r="R13479" s="263"/>
      <c r="T13479" s="276"/>
      <c r="U13479" s="284"/>
    </row>
    <row r="13480" spans="18:21" s="105" customFormat="1" x14ac:dyDescent="0.25">
      <c r="R13480" s="263"/>
      <c r="T13480" s="276"/>
      <c r="U13480" s="284"/>
    </row>
    <row r="13481" spans="18:21" s="105" customFormat="1" x14ac:dyDescent="0.25">
      <c r="R13481" s="263"/>
      <c r="T13481" s="276"/>
      <c r="U13481" s="284"/>
    </row>
    <row r="13482" spans="18:21" s="105" customFormat="1" x14ac:dyDescent="0.25">
      <c r="R13482" s="263"/>
      <c r="T13482" s="276"/>
      <c r="U13482" s="284"/>
    </row>
    <row r="13483" spans="18:21" s="105" customFormat="1" x14ac:dyDescent="0.25">
      <c r="R13483" s="263"/>
      <c r="T13483" s="276"/>
      <c r="U13483" s="284"/>
    </row>
    <row r="13484" spans="18:21" s="105" customFormat="1" x14ac:dyDescent="0.25">
      <c r="R13484" s="263"/>
      <c r="T13484" s="276"/>
      <c r="U13484" s="284"/>
    </row>
    <row r="13485" spans="18:21" s="105" customFormat="1" x14ac:dyDescent="0.25">
      <c r="R13485" s="263"/>
      <c r="T13485" s="276"/>
      <c r="U13485" s="284"/>
    </row>
    <row r="13486" spans="18:21" s="105" customFormat="1" x14ac:dyDescent="0.25">
      <c r="R13486" s="263"/>
      <c r="T13486" s="276"/>
      <c r="U13486" s="284"/>
    </row>
    <row r="13487" spans="18:21" s="105" customFormat="1" x14ac:dyDescent="0.25">
      <c r="R13487" s="263"/>
      <c r="T13487" s="276"/>
      <c r="U13487" s="284"/>
    </row>
    <row r="13488" spans="18:21" s="105" customFormat="1" x14ac:dyDescent="0.25">
      <c r="R13488" s="263"/>
      <c r="T13488" s="276"/>
      <c r="U13488" s="284"/>
    </row>
    <row r="13489" spans="18:21" s="105" customFormat="1" x14ac:dyDescent="0.25">
      <c r="R13489" s="263"/>
      <c r="T13489" s="276"/>
      <c r="U13489" s="284"/>
    </row>
    <row r="13490" spans="18:21" s="105" customFormat="1" x14ac:dyDescent="0.25">
      <c r="R13490" s="263"/>
      <c r="T13490" s="276"/>
      <c r="U13490" s="284"/>
    </row>
    <row r="13491" spans="18:21" s="105" customFormat="1" x14ac:dyDescent="0.25">
      <c r="R13491" s="263"/>
      <c r="T13491" s="276"/>
      <c r="U13491" s="284"/>
    </row>
    <row r="13492" spans="18:21" s="105" customFormat="1" x14ac:dyDescent="0.25">
      <c r="R13492" s="263"/>
      <c r="T13492" s="276"/>
      <c r="U13492" s="284"/>
    </row>
    <row r="13493" spans="18:21" s="105" customFormat="1" x14ac:dyDescent="0.25">
      <c r="R13493" s="263"/>
      <c r="T13493" s="276"/>
      <c r="U13493" s="284"/>
    </row>
    <row r="13494" spans="18:21" s="105" customFormat="1" x14ac:dyDescent="0.25">
      <c r="R13494" s="263"/>
      <c r="T13494" s="276"/>
      <c r="U13494" s="284"/>
    </row>
    <row r="13495" spans="18:21" s="105" customFormat="1" x14ac:dyDescent="0.25">
      <c r="R13495" s="263"/>
      <c r="T13495" s="276"/>
      <c r="U13495" s="284"/>
    </row>
    <row r="13496" spans="18:21" s="105" customFormat="1" x14ac:dyDescent="0.25">
      <c r="R13496" s="263"/>
      <c r="T13496" s="276"/>
      <c r="U13496" s="284"/>
    </row>
    <row r="13497" spans="18:21" s="105" customFormat="1" x14ac:dyDescent="0.25">
      <c r="R13497" s="263"/>
      <c r="T13497" s="276"/>
      <c r="U13497" s="284"/>
    </row>
    <row r="13498" spans="18:21" s="105" customFormat="1" x14ac:dyDescent="0.25">
      <c r="R13498" s="263"/>
      <c r="T13498" s="276"/>
      <c r="U13498" s="284"/>
    </row>
    <row r="13499" spans="18:21" s="105" customFormat="1" x14ac:dyDescent="0.25">
      <c r="R13499" s="263"/>
      <c r="T13499" s="276"/>
      <c r="U13499" s="284"/>
    </row>
    <row r="13500" spans="18:21" s="105" customFormat="1" x14ac:dyDescent="0.25">
      <c r="R13500" s="263"/>
      <c r="T13500" s="276"/>
      <c r="U13500" s="284"/>
    </row>
    <row r="13501" spans="18:21" s="105" customFormat="1" x14ac:dyDescent="0.25">
      <c r="R13501" s="263"/>
      <c r="T13501" s="276"/>
      <c r="U13501" s="284"/>
    </row>
    <row r="13502" spans="18:21" s="105" customFormat="1" x14ac:dyDescent="0.25">
      <c r="R13502" s="263"/>
      <c r="T13502" s="276"/>
      <c r="U13502" s="284"/>
    </row>
    <row r="13503" spans="18:21" s="105" customFormat="1" x14ac:dyDescent="0.25">
      <c r="R13503" s="263"/>
      <c r="T13503" s="276"/>
      <c r="U13503" s="284"/>
    </row>
    <row r="13504" spans="18:21" s="105" customFormat="1" x14ac:dyDescent="0.25">
      <c r="R13504" s="263"/>
      <c r="T13504" s="276"/>
      <c r="U13504" s="284"/>
    </row>
    <row r="13505" spans="18:21" s="105" customFormat="1" x14ac:dyDescent="0.25">
      <c r="R13505" s="263"/>
      <c r="T13505" s="276"/>
      <c r="U13505" s="284"/>
    </row>
    <row r="13506" spans="18:21" s="105" customFormat="1" x14ac:dyDescent="0.25">
      <c r="R13506" s="263"/>
      <c r="T13506" s="276"/>
      <c r="U13506" s="284"/>
    </row>
    <row r="13507" spans="18:21" s="105" customFormat="1" x14ac:dyDescent="0.25">
      <c r="R13507" s="263"/>
      <c r="T13507" s="276"/>
      <c r="U13507" s="284"/>
    </row>
    <row r="13508" spans="18:21" s="105" customFormat="1" x14ac:dyDescent="0.25">
      <c r="R13508" s="263"/>
      <c r="T13508" s="276"/>
      <c r="U13508" s="284"/>
    </row>
    <row r="13509" spans="18:21" s="105" customFormat="1" x14ac:dyDescent="0.25">
      <c r="R13509" s="263"/>
      <c r="T13509" s="276"/>
      <c r="U13509" s="284"/>
    </row>
    <row r="13510" spans="18:21" s="105" customFormat="1" x14ac:dyDescent="0.25">
      <c r="R13510" s="263"/>
      <c r="T13510" s="276"/>
      <c r="U13510" s="284"/>
    </row>
    <row r="13511" spans="18:21" s="105" customFormat="1" x14ac:dyDescent="0.25">
      <c r="R13511" s="263"/>
      <c r="T13511" s="276"/>
      <c r="U13511" s="284"/>
    </row>
    <row r="13512" spans="18:21" s="105" customFormat="1" x14ac:dyDescent="0.25">
      <c r="R13512" s="263"/>
      <c r="T13512" s="276"/>
      <c r="U13512" s="284"/>
    </row>
    <row r="13513" spans="18:21" s="105" customFormat="1" x14ac:dyDescent="0.25">
      <c r="R13513" s="263"/>
      <c r="T13513" s="276"/>
      <c r="U13513" s="284"/>
    </row>
    <row r="13514" spans="18:21" s="105" customFormat="1" x14ac:dyDescent="0.25">
      <c r="R13514" s="263"/>
      <c r="T13514" s="276"/>
      <c r="U13514" s="284"/>
    </row>
    <row r="13515" spans="18:21" s="105" customFormat="1" x14ac:dyDescent="0.25">
      <c r="R13515" s="263"/>
      <c r="T13515" s="276"/>
      <c r="U13515" s="284"/>
    </row>
    <row r="13516" spans="18:21" s="105" customFormat="1" x14ac:dyDescent="0.25">
      <c r="R13516" s="263"/>
      <c r="T13516" s="276"/>
      <c r="U13516" s="284"/>
    </row>
    <row r="13517" spans="18:21" s="105" customFormat="1" x14ac:dyDescent="0.25">
      <c r="R13517" s="263"/>
      <c r="T13517" s="276"/>
      <c r="U13517" s="284"/>
    </row>
    <row r="13518" spans="18:21" s="105" customFormat="1" x14ac:dyDescent="0.25">
      <c r="R13518" s="263"/>
      <c r="T13518" s="276"/>
      <c r="U13518" s="284"/>
    </row>
    <row r="13519" spans="18:21" s="105" customFormat="1" x14ac:dyDescent="0.25">
      <c r="R13519" s="263"/>
      <c r="T13519" s="276"/>
      <c r="U13519" s="284"/>
    </row>
    <row r="13520" spans="18:21" s="105" customFormat="1" x14ac:dyDescent="0.25">
      <c r="R13520" s="263"/>
      <c r="T13520" s="276"/>
      <c r="U13520" s="284"/>
    </row>
    <row r="13521" spans="18:21" s="105" customFormat="1" x14ac:dyDescent="0.25">
      <c r="R13521" s="263"/>
      <c r="T13521" s="276"/>
      <c r="U13521" s="284"/>
    </row>
    <row r="13522" spans="18:21" s="105" customFormat="1" x14ac:dyDescent="0.25">
      <c r="R13522" s="263"/>
      <c r="T13522" s="276"/>
      <c r="U13522" s="284"/>
    </row>
    <row r="13523" spans="18:21" s="105" customFormat="1" x14ac:dyDescent="0.25">
      <c r="R13523" s="263"/>
      <c r="T13523" s="276"/>
      <c r="U13523" s="284"/>
    </row>
    <row r="13524" spans="18:21" s="105" customFormat="1" x14ac:dyDescent="0.25">
      <c r="R13524" s="263"/>
      <c r="T13524" s="276"/>
      <c r="U13524" s="284"/>
    </row>
    <row r="13525" spans="18:21" s="105" customFormat="1" x14ac:dyDescent="0.25">
      <c r="R13525" s="263"/>
      <c r="T13525" s="276"/>
      <c r="U13525" s="284"/>
    </row>
    <row r="13526" spans="18:21" s="105" customFormat="1" x14ac:dyDescent="0.25">
      <c r="R13526" s="263"/>
      <c r="T13526" s="276"/>
      <c r="U13526" s="284"/>
    </row>
    <row r="13527" spans="18:21" s="105" customFormat="1" x14ac:dyDescent="0.25">
      <c r="R13527" s="263"/>
      <c r="T13527" s="276"/>
      <c r="U13527" s="284"/>
    </row>
    <row r="13528" spans="18:21" s="105" customFormat="1" x14ac:dyDescent="0.25">
      <c r="R13528" s="263"/>
      <c r="T13528" s="276"/>
      <c r="U13528" s="284"/>
    </row>
    <row r="13529" spans="18:21" s="105" customFormat="1" x14ac:dyDescent="0.25">
      <c r="R13529" s="263"/>
      <c r="T13529" s="276"/>
      <c r="U13529" s="284"/>
    </row>
    <row r="13530" spans="18:21" s="105" customFormat="1" x14ac:dyDescent="0.25">
      <c r="R13530" s="263"/>
      <c r="T13530" s="276"/>
      <c r="U13530" s="284"/>
    </row>
    <row r="13531" spans="18:21" s="105" customFormat="1" x14ac:dyDescent="0.25">
      <c r="R13531" s="263"/>
      <c r="T13531" s="276"/>
      <c r="U13531" s="284"/>
    </row>
    <row r="13532" spans="18:21" s="105" customFormat="1" x14ac:dyDescent="0.25">
      <c r="R13532" s="263"/>
      <c r="T13532" s="276"/>
      <c r="U13532" s="284"/>
    </row>
    <row r="13533" spans="18:21" s="105" customFormat="1" x14ac:dyDescent="0.25">
      <c r="R13533" s="263"/>
      <c r="T13533" s="276"/>
      <c r="U13533" s="284"/>
    </row>
    <row r="13534" spans="18:21" s="105" customFormat="1" x14ac:dyDescent="0.25">
      <c r="R13534" s="263"/>
      <c r="T13534" s="276"/>
      <c r="U13534" s="284"/>
    </row>
    <row r="13535" spans="18:21" s="105" customFormat="1" x14ac:dyDescent="0.25">
      <c r="R13535" s="263"/>
      <c r="T13535" s="276"/>
      <c r="U13535" s="284"/>
    </row>
    <row r="13536" spans="18:21" s="105" customFormat="1" x14ac:dyDescent="0.25">
      <c r="R13536" s="263"/>
      <c r="T13536" s="276"/>
      <c r="U13536" s="284"/>
    </row>
    <row r="13537" spans="18:21" s="105" customFormat="1" x14ac:dyDescent="0.25">
      <c r="R13537" s="263"/>
      <c r="T13537" s="276"/>
      <c r="U13537" s="284"/>
    </row>
    <row r="13538" spans="18:21" s="105" customFormat="1" x14ac:dyDescent="0.25">
      <c r="R13538" s="263"/>
      <c r="T13538" s="276"/>
      <c r="U13538" s="284"/>
    </row>
    <row r="13539" spans="18:21" s="105" customFormat="1" x14ac:dyDescent="0.25">
      <c r="R13539" s="263"/>
      <c r="T13539" s="276"/>
      <c r="U13539" s="284"/>
    </row>
    <row r="13540" spans="18:21" s="105" customFormat="1" x14ac:dyDescent="0.25">
      <c r="R13540" s="263"/>
      <c r="T13540" s="276"/>
      <c r="U13540" s="284"/>
    </row>
    <row r="13541" spans="18:21" s="105" customFormat="1" x14ac:dyDescent="0.25">
      <c r="R13541" s="263"/>
      <c r="T13541" s="276"/>
      <c r="U13541" s="284"/>
    </row>
    <row r="13542" spans="18:21" s="105" customFormat="1" x14ac:dyDescent="0.25">
      <c r="R13542" s="263"/>
      <c r="T13542" s="276"/>
      <c r="U13542" s="284"/>
    </row>
    <row r="13543" spans="18:21" s="105" customFormat="1" x14ac:dyDescent="0.25">
      <c r="R13543" s="263"/>
      <c r="T13543" s="276"/>
      <c r="U13543" s="284"/>
    </row>
    <row r="13544" spans="18:21" s="105" customFormat="1" x14ac:dyDescent="0.25">
      <c r="R13544" s="263"/>
      <c r="T13544" s="276"/>
      <c r="U13544" s="284"/>
    </row>
    <row r="13545" spans="18:21" s="105" customFormat="1" x14ac:dyDescent="0.25">
      <c r="R13545" s="263"/>
      <c r="T13545" s="276"/>
      <c r="U13545" s="284"/>
    </row>
    <row r="13546" spans="18:21" s="105" customFormat="1" x14ac:dyDescent="0.25">
      <c r="R13546" s="263"/>
      <c r="T13546" s="276"/>
      <c r="U13546" s="284"/>
    </row>
    <row r="13547" spans="18:21" s="105" customFormat="1" x14ac:dyDescent="0.25">
      <c r="R13547" s="263"/>
      <c r="T13547" s="276"/>
      <c r="U13547" s="284"/>
    </row>
    <row r="13548" spans="18:21" s="105" customFormat="1" x14ac:dyDescent="0.25">
      <c r="R13548" s="263"/>
      <c r="T13548" s="276"/>
      <c r="U13548" s="284"/>
    </row>
    <row r="13549" spans="18:21" s="105" customFormat="1" x14ac:dyDescent="0.25">
      <c r="R13549" s="263"/>
      <c r="T13549" s="276"/>
      <c r="U13549" s="284"/>
    </row>
    <row r="13550" spans="18:21" s="105" customFormat="1" x14ac:dyDescent="0.25">
      <c r="R13550" s="263"/>
      <c r="T13550" s="276"/>
      <c r="U13550" s="284"/>
    </row>
    <row r="13551" spans="18:21" s="105" customFormat="1" x14ac:dyDescent="0.25">
      <c r="R13551" s="263"/>
      <c r="T13551" s="276"/>
      <c r="U13551" s="284"/>
    </row>
    <row r="13552" spans="18:21" s="105" customFormat="1" x14ac:dyDescent="0.25">
      <c r="R13552" s="263"/>
      <c r="T13552" s="276"/>
      <c r="U13552" s="284"/>
    </row>
    <row r="13553" spans="18:21" s="105" customFormat="1" x14ac:dyDescent="0.25">
      <c r="R13553" s="263"/>
      <c r="T13553" s="276"/>
      <c r="U13553" s="284"/>
    </row>
    <row r="13554" spans="18:21" s="105" customFormat="1" x14ac:dyDescent="0.25">
      <c r="R13554" s="263"/>
      <c r="T13554" s="276"/>
      <c r="U13554" s="284"/>
    </row>
    <row r="13555" spans="18:21" s="105" customFormat="1" x14ac:dyDescent="0.25">
      <c r="R13555" s="263"/>
      <c r="T13555" s="276"/>
      <c r="U13555" s="284"/>
    </row>
    <row r="13556" spans="18:21" s="105" customFormat="1" x14ac:dyDescent="0.25">
      <c r="R13556" s="263"/>
      <c r="T13556" s="276"/>
      <c r="U13556" s="284"/>
    </row>
    <row r="13557" spans="18:21" s="105" customFormat="1" x14ac:dyDescent="0.25">
      <c r="R13557" s="263"/>
      <c r="T13557" s="276"/>
      <c r="U13557" s="284"/>
    </row>
    <row r="13558" spans="18:21" s="105" customFormat="1" x14ac:dyDescent="0.25">
      <c r="R13558" s="263"/>
      <c r="T13558" s="276"/>
      <c r="U13558" s="284"/>
    </row>
    <row r="13559" spans="18:21" s="105" customFormat="1" x14ac:dyDescent="0.25">
      <c r="R13559" s="263"/>
      <c r="T13559" s="276"/>
      <c r="U13559" s="284"/>
    </row>
    <row r="13560" spans="18:21" s="105" customFormat="1" x14ac:dyDescent="0.25">
      <c r="R13560" s="263"/>
      <c r="T13560" s="276"/>
      <c r="U13560" s="284"/>
    </row>
    <row r="13561" spans="18:21" s="105" customFormat="1" x14ac:dyDescent="0.25">
      <c r="R13561" s="263"/>
      <c r="T13561" s="276"/>
      <c r="U13561" s="284"/>
    </row>
    <row r="13562" spans="18:21" s="105" customFormat="1" x14ac:dyDescent="0.25">
      <c r="R13562" s="263"/>
      <c r="T13562" s="276"/>
      <c r="U13562" s="284"/>
    </row>
    <row r="13563" spans="18:21" s="105" customFormat="1" x14ac:dyDescent="0.25">
      <c r="R13563" s="263"/>
      <c r="T13563" s="276"/>
      <c r="U13563" s="284"/>
    </row>
    <row r="13564" spans="18:21" s="105" customFormat="1" x14ac:dyDescent="0.25">
      <c r="R13564" s="263"/>
      <c r="T13564" s="276"/>
      <c r="U13564" s="284"/>
    </row>
    <row r="13565" spans="18:21" s="105" customFormat="1" x14ac:dyDescent="0.25">
      <c r="R13565" s="263"/>
      <c r="T13565" s="276"/>
      <c r="U13565" s="284"/>
    </row>
    <row r="13566" spans="18:21" s="105" customFormat="1" x14ac:dyDescent="0.25">
      <c r="R13566" s="263"/>
      <c r="T13566" s="276"/>
      <c r="U13566" s="284"/>
    </row>
    <row r="13567" spans="18:21" s="105" customFormat="1" x14ac:dyDescent="0.25">
      <c r="R13567" s="263"/>
      <c r="T13567" s="276"/>
      <c r="U13567" s="284"/>
    </row>
    <row r="13568" spans="18:21" s="105" customFormat="1" x14ac:dyDescent="0.25">
      <c r="R13568" s="263"/>
      <c r="T13568" s="276"/>
      <c r="U13568" s="284"/>
    </row>
    <row r="13569" spans="18:21" s="105" customFormat="1" x14ac:dyDescent="0.25">
      <c r="R13569" s="263"/>
      <c r="T13569" s="276"/>
      <c r="U13569" s="284"/>
    </row>
    <row r="13570" spans="18:21" s="105" customFormat="1" x14ac:dyDescent="0.25">
      <c r="R13570" s="263"/>
      <c r="T13570" s="276"/>
      <c r="U13570" s="284"/>
    </row>
    <row r="13571" spans="18:21" s="105" customFormat="1" x14ac:dyDescent="0.25">
      <c r="R13571" s="263"/>
      <c r="T13571" s="276"/>
      <c r="U13571" s="284"/>
    </row>
    <row r="13572" spans="18:21" s="105" customFormat="1" x14ac:dyDescent="0.25">
      <c r="R13572" s="263"/>
      <c r="T13572" s="276"/>
      <c r="U13572" s="284"/>
    </row>
    <row r="13573" spans="18:21" s="105" customFormat="1" x14ac:dyDescent="0.25">
      <c r="R13573" s="263"/>
      <c r="T13573" s="276"/>
      <c r="U13573" s="284"/>
    </row>
    <row r="13574" spans="18:21" s="105" customFormat="1" x14ac:dyDescent="0.25">
      <c r="R13574" s="263"/>
      <c r="T13574" s="276"/>
      <c r="U13574" s="284"/>
    </row>
    <row r="13575" spans="18:21" s="105" customFormat="1" x14ac:dyDescent="0.25">
      <c r="R13575" s="263"/>
      <c r="T13575" s="276"/>
      <c r="U13575" s="284"/>
    </row>
    <row r="13576" spans="18:21" s="105" customFormat="1" x14ac:dyDescent="0.25">
      <c r="R13576" s="263"/>
      <c r="T13576" s="276"/>
      <c r="U13576" s="284"/>
    </row>
    <row r="13577" spans="18:21" s="105" customFormat="1" x14ac:dyDescent="0.25">
      <c r="R13577" s="263"/>
      <c r="T13577" s="276"/>
      <c r="U13577" s="284"/>
    </row>
    <row r="13578" spans="18:21" s="105" customFormat="1" x14ac:dyDescent="0.25">
      <c r="R13578" s="263"/>
      <c r="T13578" s="276"/>
      <c r="U13578" s="284"/>
    </row>
    <row r="13579" spans="18:21" s="105" customFormat="1" x14ac:dyDescent="0.25">
      <c r="R13579" s="263"/>
      <c r="T13579" s="276"/>
      <c r="U13579" s="284"/>
    </row>
    <row r="13580" spans="18:21" s="105" customFormat="1" x14ac:dyDescent="0.25">
      <c r="R13580" s="263"/>
      <c r="T13580" s="276"/>
      <c r="U13580" s="284"/>
    </row>
    <row r="13581" spans="18:21" s="105" customFormat="1" x14ac:dyDescent="0.25">
      <c r="R13581" s="263"/>
      <c r="T13581" s="276"/>
      <c r="U13581" s="284"/>
    </row>
    <row r="13582" spans="18:21" s="105" customFormat="1" x14ac:dyDescent="0.25">
      <c r="R13582" s="263"/>
      <c r="T13582" s="276"/>
      <c r="U13582" s="284"/>
    </row>
    <row r="13583" spans="18:21" s="105" customFormat="1" x14ac:dyDescent="0.25">
      <c r="R13583" s="263"/>
      <c r="T13583" s="276"/>
      <c r="U13583" s="284"/>
    </row>
    <row r="13584" spans="18:21" s="105" customFormat="1" x14ac:dyDescent="0.25">
      <c r="R13584" s="263"/>
      <c r="T13584" s="276"/>
      <c r="U13584" s="284"/>
    </row>
    <row r="13585" spans="18:21" s="105" customFormat="1" x14ac:dyDescent="0.25">
      <c r="R13585" s="263"/>
      <c r="T13585" s="276"/>
      <c r="U13585" s="284"/>
    </row>
    <row r="13586" spans="18:21" s="105" customFormat="1" x14ac:dyDescent="0.25">
      <c r="R13586" s="263"/>
      <c r="T13586" s="276"/>
      <c r="U13586" s="284"/>
    </row>
    <row r="13587" spans="18:21" s="105" customFormat="1" x14ac:dyDescent="0.25">
      <c r="R13587" s="263"/>
      <c r="T13587" s="276"/>
      <c r="U13587" s="284"/>
    </row>
    <row r="13588" spans="18:21" s="105" customFormat="1" x14ac:dyDescent="0.25">
      <c r="R13588" s="263"/>
      <c r="T13588" s="276"/>
      <c r="U13588" s="284"/>
    </row>
    <row r="13589" spans="18:21" s="105" customFormat="1" x14ac:dyDescent="0.25">
      <c r="R13589" s="263"/>
      <c r="T13589" s="276"/>
      <c r="U13589" s="284"/>
    </row>
    <row r="13590" spans="18:21" s="105" customFormat="1" x14ac:dyDescent="0.25">
      <c r="R13590" s="263"/>
      <c r="T13590" s="276"/>
      <c r="U13590" s="284"/>
    </row>
    <row r="13591" spans="18:21" s="105" customFormat="1" x14ac:dyDescent="0.25">
      <c r="R13591" s="263"/>
      <c r="T13591" s="276"/>
      <c r="U13591" s="284"/>
    </row>
    <row r="13592" spans="18:21" s="105" customFormat="1" x14ac:dyDescent="0.25">
      <c r="R13592" s="263"/>
      <c r="T13592" s="276"/>
      <c r="U13592" s="284"/>
    </row>
    <row r="13593" spans="18:21" s="105" customFormat="1" x14ac:dyDescent="0.25">
      <c r="R13593" s="263"/>
      <c r="T13593" s="276"/>
      <c r="U13593" s="284"/>
    </row>
    <row r="13594" spans="18:21" s="105" customFormat="1" x14ac:dyDescent="0.25">
      <c r="R13594" s="263"/>
      <c r="T13594" s="276"/>
      <c r="U13594" s="284"/>
    </row>
    <row r="13595" spans="18:21" s="105" customFormat="1" x14ac:dyDescent="0.25">
      <c r="R13595" s="263"/>
      <c r="T13595" s="276"/>
      <c r="U13595" s="284"/>
    </row>
    <row r="13596" spans="18:21" s="105" customFormat="1" x14ac:dyDescent="0.25">
      <c r="R13596" s="263"/>
      <c r="T13596" s="276"/>
      <c r="U13596" s="284"/>
    </row>
    <row r="13597" spans="18:21" s="105" customFormat="1" x14ac:dyDescent="0.25">
      <c r="R13597" s="263"/>
      <c r="T13597" s="276"/>
      <c r="U13597" s="284"/>
    </row>
    <row r="13598" spans="18:21" s="105" customFormat="1" x14ac:dyDescent="0.25">
      <c r="R13598" s="263"/>
      <c r="T13598" s="276"/>
      <c r="U13598" s="284"/>
    </row>
    <row r="13599" spans="18:21" s="105" customFormat="1" x14ac:dyDescent="0.25">
      <c r="R13599" s="263"/>
      <c r="T13599" s="276"/>
      <c r="U13599" s="284"/>
    </row>
    <row r="13600" spans="18:21" s="105" customFormat="1" x14ac:dyDescent="0.25">
      <c r="R13600" s="263"/>
      <c r="T13600" s="276"/>
      <c r="U13600" s="284"/>
    </row>
    <row r="13601" spans="18:21" s="105" customFormat="1" x14ac:dyDescent="0.25">
      <c r="R13601" s="263"/>
      <c r="T13601" s="276"/>
      <c r="U13601" s="284"/>
    </row>
    <row r="13602" spans="18:21" s="105" customFormat="1" x14ac:dyDescent="0.25">
      <c r="R13602" s="263"/>
      <c r="T13602" s="276"/>
      <c r="U13602" s="284"/>
    </row>
    <row r="13603" spans="18:21" s="105" customFormat="1" x14ac:dyDescent="0.25">
      <c r="R13603" s="263"/>
      <c r="T13603" s="276"/>
      <c r="U13603" s="284"/>
    </row>
    <row r="13604" spans="18:21" s="105" customFormat="1" x14ac:dyDescent="0.25">
      <c r="R13604" s="263"/>
      <c r="T13604" s="276"/>
      <c r="U13604" s="284"/>
    </row>
    <row r="13605" spans="18:21" s="105" customFormat="1" x14ac:dyDescent="0.25">
      <c r="R13605" s="263"/>
      <c r="T13605" s="276"/>
      <c r="U13605" s="284"/>
    </row>
    <row r="13606" spans="18:21" s="105" customFormat="1" x14ac:dyDescent="0.25">
      <c r="R13606" s="263"/>
      <c r="T13606" s="276"/>
      <c r="U13606" s="284"/>
    </row>
    <row r="13607" spans="18:21" s="105" customFormat="1" x14ac:dyDescent="0.25">
      <c r="R13607" s="263"/>
      <c r="T13607" s="276"/>
      <c r="U13607" s="284"/>
    </row>
    <row r="13608" spans="18:21" s="105" customFormat="1" x14ac:dyDescent="0.25">
      <c r="R13608" s="263"/>
      <c r="T13608" s="276"/>
      <c r="U13608" s="284"/>
    </row>
    <row r="13609" spans="18:21" s="105" customFormat="1" x14ac:dyDescent="0.25">
      <c r="R13609" s="263"/>
      <c r="T13609" s="276"/>
      <c r="U13609" s="284"/>
    </row>
    <row r="13610" spans="18:21" s="105" customFormat="1" x14ac:dyDescent="0.25">
      <c r="R13610" s="263"/>
      <c r="T13610" s="276"/>
      <c r="U13610" s="284"/>
    </row>
    <row r="13611" spans="18:21" s="105" customFormat="1" x14ac:dyDescent="0.25">
      <c r="R13611" s="263"/>
      <c r="T13611" s="276"/>
      <c r="U13611" s="284"/>
    </row>
    <row r="13612" spans="18:21" s="105" customFormat="1" x14ac:dyDescent="0.25">
      <c r="R13612" s="263"/>
      <c r="T13612" s="276"/>
      <c r="U13612" s="284"/>
    </row>
    <row r="13613" spans="18:21" s="105" customFormat="1" x14ac:dyDescent="0.25">
      <c r="R13613" s="263"/>
      <c r="T13613" s="276"/>
      <c r="U13613" s="284"/>
    </row>
    <row r="13614" spans="18:21" s="105" customFormat="1" x14ac:dyDescent="0.25">
      <c r="R13614" s="263"/>
      <c r="T13614" s="276"/>
      <c r="U13614" s="284"/>
    </row>
    <row r="13615" spans="18:21" s="105" customFormat="1" x14ac:dyDescent="0.25">
      <c r="R13615" s="263"/>
      <c r="T13615" s="276"/>
      <c r="U13615" s="284"/>
    </row>
    <row r="13616" spans="18:21" s="105" customFormat="1" x14ac:dyDescent="0.25">
      <c r="R13616" s="263"/>
      <c r="T13616" s="276"/>
      <c r="U13616" s="284"/>
    </row>
    <row r="13617" spans="18:21" s="105" customFormat="1" x14ac:dyDescent="0.25">
      <c r="R13617" s="263"/>
      <c r="T13617" s="276"/>
      <c r="U13617" s="284"/>
    </row>
    <row r="13618" spans="18:21" s="105" customFormat="1" x14ac:dyDescent="0.25">
      <c r="R13618" s="263"/>
      <c r="T13618" s="276"/>
      <c r="U13618" s="284"/>
    </row>
    <row r="13619" spans="18:21" s="105" customFormat="1" x14ac:dyDescent="0.25">
      <c r="R13619" s="263"/>
      <c r="T13619" s="276"/>
      <c r="U13619" s="284"/>
    </row>
    <row r="13620" spans="18:21" s="105" customFormat="1" x14ac:dyDescent="0.25">
      <c r="R13620" s="263"/>
      <c r="T13620" s="276"/>
      <c r="U13620" s="284"/>
    </row>
    <row r="13621" spans="18:21" s="105" customFormat="1" x14ac:dyDescent="0.25">
      <c r="R13621" s="263"/>
      <c r="T13621" s="276"/>
      <c r="U13621" s="284"/>
    </row>
    <row r="13622" spans="18:21" s="105" customFormat="1" x14ac:dyDescent="0.25">
      <c r="R13622" s="263"/>
      <c r="T13622" s="276"/>
      <c r="U13622" s="284"/>
    </row>
    <row r="13623" spans="18:21" s="105" customFormat="1" x14ac:dyDescent="0.25">
      <c r="R13623" s="263"/>
      <c r="T13623" s="276"/>
      <c r="U13623" s="284"/>
    </row>
    <row r="13624" spans="18:21" s="105" customFormat="1" x14ac:dyDescent="0.25">
      <c r="R13624" s="263"/>
      <c r="T13624" s="276"/>
      <c r="U13624" s="284"/>
    </row>
    <row r="13625" spans="18:21" s="105" customFormat="1" x14ac:dyDescent="0.25">
      <c r="R13625" s="263"/>
      <c r="T13625" s="276"/>
      <c r="U13625" s="284"/>
    </row>
    <row r="13626" spans="18:21" s="105" customFormat="1" x14ac:dyDescent="0.25">
      <c r="R13626" s="263"/>
      <c r="T13626" s="276"/>
      <c r="U13626" s="284"/>
    </row>
    <row r="13627" spans="18:21" s="105" customFormat="1" x14ac:dyDescent="0.25">
      <c r="R13627" s="263"/>
      <c r="T13627" s="276"/>
      <c r="U13627" s="284"/>
    </row>
    <row r="13628" spans="18:21" s="105" customFormat="1" x14ac:dyDescent="0.25">
      <c r="R13628" s="263"/>
      <c r="T13628" s="276"/>
      <c r="U13628" s="284"/>
    </row>
    <row r="13629" spans="18:21" s="105" customFormat="1" x14ac:dyDescent="0.25">
      <c r="R13629" s="263"/>
      <c r="T13629" s="276"/>
      <c r="U13629" s="284"/>
    </row>
    <row r="13630" spans="18:21" s="105" customFormat="1" x14ac:dyDescent="0.25">
      <c r="R13630" s="263"/>
      <c r="T13630" s="276"/>
      <c r="U13630" s="284"/>
    </row>
    <row r="13631" spans="18:21" s="105" customFormat="1" x14ac:dyDescent="0.25">
      <c r="R13631" s="263"/>
      <c r="T13631" s="276"/>
      <c r="U13631" s="284"/>
    </row>
    <row r="13632" spans="18:21" s="105" customFormat="1" x14ac:dyDescent="0.25">
      <c r="R13632" s="263"/>
      <c r="T13632" s="276"/>
      <c r="U13632" s="284"/>
    </row>
    <row r="13633" spans="18:21" s="105" customFormat="1" x14ac:dyDescent="0.25">
      <c r="R13633" s="263"/>
      <c r="T13633" s="276"/>
      <c r="U13633" s="284"/>
    </row>
    <row r="13634" spans="18:21" s="105" customFormat="1" x14ac:dyDescent="0.25">
      <c r="R13634" s="263"/>
      <c r="T13634" s="276"/>
      <c r="U13634" s="284"/>
    </row>
    <row r="13635" spans="18:21" s="105" customFormat="1" x14ac:dyDescent="0.25">
      <c r="R13635" s="263"/>
      <c r="T13635" s="276"/>
      <c r="U13635" s="284"/>
    </row>
    <row r="13636" spans="18:21" s="105" customFormat="1" x14ac:dyDescent="0.25">
      <c r="R13636" s="263"/>
      <c r="T13636" s="276"/>
      <c r="U13636" s="284"/>
    </row>
    <row r="13637" spans="18:21" s="105" customFormat="1" x14ac:dyDescent="0.25">
      <c r="R13637" s="263"/>
      <c r="T13637" s="276"/>
      <c r="U13637" s="284"/>
    </row>
    <row r="13638" spans="18:21" s="105" customFormat="1" x14ac:dyDescent="0.25">
      <c r="R13638" s="263"/>
      <c r="T13638" s="276"/>
      <c r="U13638" s="284"/>
    </row>
    <row r="13639" spans="18:21" s="105" customFormat="1" x14ac:dyDescent="0.25">
      <c r="R13639" s="263"/>
      <c r="T13639" s="276"/>
      <c r="U13639" s="284"/>
    </row>
    <row r="13640" spans="18:21" s="105" customFormat="1" x14ac:dyDescent="0.25">
      <c r="R13640" s="263"/>
      <c r="T13640" s="276"/>
      <c r="U13640" s="284"/>
    </row>
    <row r="13641" spans="18:21" s="105" customFormat="1" x14ac:dyDescent="0.25">
      <c r="R13641" s="263"/>
      <c r="T13641" s="276"/>
      <c r="U13641" s="284"/>
    </row>
    <row r="13642" spans="18:21" s="105" customFormat="1" x14ac:dyDescent="0.25">
      <c r="R13642" s="263"/>
      <c r="T13642" s="276"/>
      <c r="U13642" s="284"/>
    </row>
    <row r="13643" spans="18:21" s="105" customFormat="1" x14ac:dyDescent="0.25">
      <c r="R13643" s="263"/>
      <c r="T13643" s="276"/>
      <c r="U13643" s="284"/>
    </row>
    <row r="13644" spans="18:21" s="105" customFormat="1" x14ac:dyDescent="0.25">
      <c r="R13644" s="263"/>
      <c r="T13644" s="276"/>
      <c r="U13644" s="284"/>
    </row>
    <row r="13645" spans="18:21" s="105" customFormat="1" x14ac:dyDescent="0.25">
      <c r="R13645" s="263"/>
      <c r="T13645" s="276"/>
      <c r="U13645" s="284"/>
    </row>
    <row r="13646" spans="18:21" s="105" customFormat="1" x14ac:dyDescent="0.25">
      <c r="R13646" s="263"/>
      <c r="T13646" s="276"/>
      <c r="U13646" s="284"/>
    </row>
    <row r="13647" spans="18:21" s="105" customFormat="1" x14ac:dyDescent="0.25">
      <c r="R13647" s="263"/>
      <c r="T13647" s="276"/>
      <c r="U13647" s="284"/>
    </row>
    <row r="13648" spans="18:21" s="105" customFormat="1" x14ac:dyDescent="0.25">
      <c r="R13648" s="263"/>
      <c r="T13648" s="276"/>
      <c r="U13648" s="284"/>
    </row>
    <row r="13649" spans="18:21" s="105" customFormat="1" x14ac:dyDescent="0.25">
      <c r="R13649" s="263"/>
      <c r="T13649" s="276"/>
      <c r="U13649" s="284"/>
    </row>
    <row r="13650" spans="18:21" s="105" customFormat="1" x14ac:dyDescent="0.25">
      <c r="R13650" s="263"/>
      <c r="T13650" s="276"/>
      <c r="U13650" s="284"/>
    </row>
    <row r="13651" spans="18:21" s="105" customFormat="1" x14ac:dyDescent="0.25">
      <c r="R13651" s="263"/>
      <c r="T13651" s="276"/>
      <c r="U13651" s="284"/>
    </row>
    <row r="13652" spans="18:21" s="105" customFormat="1" x14ac:dyDescent="0.25">
      <c r="R13652" s="263"/>
      <c r="T13652" s="276"/>
      <c r="U13652" s="284"/>
    </row>
    <row r="13653" spans="18:21" s="105" customFormat="1" x14ac:dyDescent="0.25">
      <c r="R13653" s="263"/>
      <c r="T13653" s="276"/>
      <c r="U13653" s="284"/>
    </row>
    <row r="13654" spans="18:21" s="105" customFormat="1" x14ac:dyDescent="0.25">
      <c r="R13654" s="263"/>
      <c r="T13654" s="276"/>
      <c r="U13654" s="284"/>
    </row>
    <row r="13655" spans="18:21" s="105" customFormat="1" x14ac:dyDescent="0.25">
      <c r="R13655" s="263"/>
      <c r="T13655" s="276"/>
      <c r="U13655" s="284"/>
    </row>
    <row r="13656" spans="18:21" s="105" customFormat="1" x14ac:dyDescent="0.25">
      <c r="R13656" s="263"/>
      <c r="T13656" s="276"/>
      <c r="U13656" s="284"/>
    </row>
    <row r="13657" spans="18:21" s="105" customFormat="1" x14ac:dyDescent="0.25">
      <c r="R13657" s="263"/>
      <c r="T13657" s="276"/>
      <c r="U13657" s="284"/>
    </row>
    <row r="13658" spans="18:21" s="105" customFormat="1" x14ac:dyDescent="0.25">
      <c r="R13658" s="263"/>
      <c r="T13658" s="276"/>
      <c r="U13658" s="284"/>
    </row>
    <row r="13659" spans="18:21" s="105" customFormat="1" x14ac:dyDescent="0.25">
      <c r="R13659" s="263"/>
      <c r="T13659" s="276"/>
      <c r="U13659" s="284"/>
    </row>
    <row r="13660" spans="18:21" s="105" customFormat="1" x14ac:dyDescent="0.25">
      <c r="R13660" s="263"/>
      <c r="T13660" s="276"/>
      <c r="U13660" s="284"/>
    </row>
    <row r="13661" spans="18:21" s="105" customFormat="1" x14ac:dyDescent="0.25">
      <c r="R13661" s="263"/>
      <c r="T13661" s="276"/>
      <c r="U13661" s="284"/>
    </row>
    <row r="13662" spans="18:21" s="105" customFormat="1" x14ac:dyDescent="0.25">
      <c r="R13662" s="263"/>
      <c r="T13662" s="276"/>
      <c r="U13662" s="284"/>
    </row>
    <row r="13663" spans="18:21" s="105" customFormat="1" x14ac:dyDescent="0.25">
      <c r="R13663" s="263"/>
      <c r="T13663" s="276"/>
      <c r="U13663" s="284"/>
    </row>
    <row r="13664" spans="18:21" s="105" customFormat="1" x14ac:dyDescent="0.25">
      <c r="R13664" s="263"/>
      <c r="T13664" s="276"/>
      <c r="U13664" s="284"/>
    </row>
    <row r="13665" spans="18:21" s="105" customFormat="1" x14ac:dyDescent="0.25">
      <c r="R13665" s="263"/>
      <c r="T13665" s="276"/>
      <c r="U13665" s="284"/>
    </row>
    <row r="13666" spans="18:21" s="105" customFormat="1" x14ac:dyDescent="0.25">
      <c r="R13666" s="263"/>
      <c r="T13666" s="276"/>
      <c r="U13666" s="284"/>
    </row>
    <row r="13667" spans="18:21" s="105" customFormat="1" x14ac:dyDescent="0.25">
      <c r="R13667" s="263"/>
      <c r="T13667" s="276"/>
      <c r="U13667" s="284"/>
    </row>
    <row r="13668" spans="18:21" s="105" customFormat="1" x14ac:dyDescent="0.25">
      <c r="R13668" s="263"/>
      <c r="T13668" s="276"/>
      <c r="U13668" s="284"/>
    </row>
    <row r="13669" spans="18:21" s="105" customFormat="1" x14ac:dyDescent="0.25">
      <c r="R13669" s="263"/>
      <c r="T13669" s="276"/>
      <c r="U13669" s="284"/>
    </row>
    <row r="13670" spans="18:21" s="105" customFormat="1" x14ac:dyDescent="0.25">
      <c r="R13670" s="263"/>
      <c r="T13670" s="276"/>
      <c r="U13670" s="284"/>
    </row>
    <row r="13671" spans="18:21" s="105" customFormat="1" x14ac:dyDescent="0.25">
      <c r="R13671" s="263"/>
      <c r="T13671" s="276"/>
      <c r="U13671" s="284"/>
    </row>
    <row r="13672" spans="18:21" s="105" customFormat="1" x14ac:dyDescent="0.25">
      <c r="R13672" s="263"/>
      <c r="T13672" s="276"/>
      <c r="U13672" s="284"/>
    </row>
    <row r="13673" spans="18:21" s="105" customFormat="1" x14ac:dyDescent="0.25">
      <c r="R13673" s="263"/>
      <c r="T13673" s="276"/>
      <c r="U13673" s="284"/>
    </row>
    <row r="13674" spans="18:21" s="105" customFormat="1" x14ac:dyDescent="0.25">
      <c r="R13674" s="263"/>
      <c r="T13674" s="276"/>
      <c r="U13674" s="284"/>
    </row>
    <row r="13675" spans="18:21" s="105" customFormat="1" x14ac:dyDescent="0.25">
      <c r="R13675" s="263"/>
      <c r="T13675" s="276"/>
      <c r="U13675" s="284"/>
    </row>
    <row r="13676" spans="18:21" s="105" customFormat="1" x14ac:dyDescent="0.25">
      <c r="R13676" s="263"/>
      <c r="T13676" s="276"/>
      <c r="U13676" s="284"/>
    </row>
    <row r="13677" spans="18:21" s="105" customFormat="1" x14ac:dyDescent="0.25">
      <c r="R13677" s="263"/>
      <c r="T13677" s="276"/>
      <c r="U13677" s="284"/>
    </row>
    <row r="13678" spans="18:21" s="105" customFormat="1" x14ac:dyDescent="0.25">
      <c r="R13678" s="263"/>
      <c r="T13678" s="276"/>
      <c r="U13678" s="284"/>
    </row>
    <row r="13679" spans="18:21" s="105" customFormat="1" x14ac:dyDescent="0.25">
      <c r="R13679" s="263"/>
      <c r="T13679" s="276"/>
      <c r="U13679" s="284"/>
    </row>
    <row r="13680" spans="18:21" s="105" customFormat="1" x14ac:dyDescent="0.25">
      <c r="R13680" s="263"/>
      <c r="T13680" s="276"/>
      <c r="U13680" s="284"/>
    </row>
    <row r="13681" spans="18:21" s="105" customFormat="1" x14ac:dyDescent="0.25">
      <c r="R13681" s="263"/>
      <c r="T13681" s="276"/>
      <c r="U13681" s="284"/>
    </row>
    <row r="13682" spans="18:21" s="105" customFormat="1" x14ac:dyDescent="0.25">
      <c r="R13682" s="263"/>
      <c r="T13682" s="276"/>
      <c r="U13682" s="284"/>
    </row>
    <row r="13683" spans="18:21" s="105" customFormat="1" x14ac:dyDescent="0.25">
      <c r="R13683" s="263"/>
      <c r="T13683" s="276"/>
      <c r="U13683" s="284"/>
    </row>
    <row r="13684" spans="18:21" s="105" customFormat="1" x14ac:dyDescent="0.25">
      <c r="R13684" s="263"/>
      <c r="T13684" s="276"/>
      <c r="U13684" s="284"/>
    </row>
    <row r="13685" spans="18:21" s="105" customFormat="1" x14ac:dyDescent="0.25">
      <c r="R13685" s="263"/>
      <c r="T13685" s="276"/>
      <c r="U13685" s="284"/>
    </row>
    <row r="13686" spans="18:21" s="105" customFormat="1" x14ac:dyDescent="0.25">
      <c r="R13686" s="263"/>
      <c r="T13686" s="276"/>
      <c r="U13686" s="284"/>
    </row>
    <row r="13687" spans="18:21" s="105" customFormat="1" x14ac:dyDescent="0.25">
      <c r="R13687" s="263"/>
      <c r="T13687" s="276"/>
      <c r="U13687" s="284"/>
    </row>
    <row r="13688" spans="18:21" s="105" customFormat="1" x14ac:dyDescent="0.25">
      <c r="R13688" s="263"/>
      <c r="T13688" s="276"/>
      <c r="U13688" s="284"/>
    </row>
    <row r="13689" spans="18:21" s="105" customFormat="1" x14ac:dyDescent="0.25">
      <c r="R13689" s="263"/>
      <c r="T13689" s="276"/>
      <c r="U13689" s="284"/>
    </row>
    <row r="13690" spans="18:21" s="105" customFormat="1" x14ac:dyDescent="0.25">
      <c r="R13690" s="263"/>
      <c r="T13690" s="276"/>
      <c r="U13690" s="284"/>
    </row>
    <row r="13691" spans="18:21" s="105" customFormat="1" x14ac:dyDescent="0.25">
      <c r="R13691" s="263"/>
      <c r="T13691" s="276"/>
      <c r="U13691" s="284"/>
    </row>
    <row r="13692" spans="18:21" s="105" customFormat="1" x14ac:dyDescent="0.25">
      <c r="R13692" s="263"/>
      <c r="T13692" s="276"/>
      <c r="U13692" s="284"/>
    </row>
    <row r="13693" spans="18:21" s="105" customFormat="1" x14ac:dyDescent="0.25">
      <c r="R13693" s="263"/>
      <c r="T13693" s="276"/>
      <c r="U13693" s="284"/>
    </row>
    <row r="13694" spans="18:21" s="105" customFormat="1" x14ac:dyDescent="0.25">
      <c r="R13694" s="263"/>
      <c r="T13694" s="276"/>
      <c r="U13694" s="284"/>
    </row>
    <row r="13695" spans="18:21" s="105" customFormat="1" x14ac:dyDescent="0.25">
      <c r="R13695" s="263"/>
      <c r="T13695" s="276"/>
      <c r="U13695" s="284"/>
    </row>
    <row r="13696" spans="18:21" s="105" customFormat="1" x14ac:dyDescent="0.25">
      <c r="R13696" s="263"/>
      <c r="T13696" s="276"/>
      <c r="U13696" s="284"/>
    </row>
    <row r="13697" spans="18:21" s="105" customFormat="1" x14ac:dyDescent="0.25">
      <c r="R13697" s="263"/>
      <c r="T13697" s="276"/>
      <c r="U13697" s="284"/>
    </row>
    <row r="13698" spans="18:21" s="105" customFormat="1" x14ac:dyDescent="0.25">
      <c r="R13698" s="263"/>
      <c r="T13698" s="276"/>
      <c r="U13698" s="284"/>
    </row>
    <row r="13699" spans="18:21" s="105" customFormat="1" x14ac:dyDescent="0.25">
      <c r="R13699" s="263"/>
      <c r="T13699" s="276"/>
      <c r="U13699" s="284"/>
    </row>
    <row r="13700" spans="18:21" s="105" customFormat="1" x14ac:dyDescent="0.25">
      <c r="R13700" s="263"/>
      <c r="T13700" s="276"/>
      <c r="U13700" s="284"/>
    </row>
    <row r="13701" spans="18:21" s="105" customFormat="1" x14ac:dyDescent="0.25">
      <c r="R13701" s="263"/>
      <c r="T13701" s="276"/>
      <c r="U13701" s="284"/>
    </row>
    <row r="13702" spans="18:21" s="105" customFormat="1" x14ac:dyDescent="0.25">
      <c r="R13702" s="263"/>
      <c r="T13702" s="276"/>
      <c r="U13702" s="284"/>
    </row>
    <row r="13703" spans="18:21" s="105" customFormat="1" x14ac:dyDescent="0.25">
      <c r="R13703" s="263"/>
      <c r="T13703" s="276"/>
      <c r="U13703" s="284"/>
    </row>
    <row r="13704" spans="18:21" s="105" customFormat="1" x14ac:dyDescent="0.25">
      <c r="R13704" s="263"/>
      <c r="T13704" s="276"/>
      <c r="U13704" s="284"/>
    </row>
    <row r="13705" spans="18:21" s="105" customFormat="1" x14ac:dyDescent="0.25">
      <c r="R13705" s="263"/>
      <c r="T13705" s="276"/>
      <c r="U13705" s="284"/>
    </row>
    <row r="13706" spans="18:21" s="105" customFormat="1" x14ac:dyDescent="0.25">
      <c r="R13706" s="263"/>
      <c r="T13706" s="276"/>
      <c r="U13706" s="284"/>
    </row>
    <row r="13707" spans="18:21" s="105" customFormat="1" x14ac:dyDescent="0.25">
      <c r="R13707" s="263"/>
      <c r="T13707" s="276"/>
      <c r="U13707" s="284"/>
    </row>
    <row r="13708" spans="18:21" s="105" customFormat="1" x14ac:dyDescent="0.25">
      <c r="R13708" s="263"/>
      <c r="T13708" s="276"/>
      <c r="U13708" s="284"/>
    </row>
    <row r="13709" spans="18:21" s="105" customFormat="1" x14ac:dyDescent="0.25">
      <c r="R13709" s="263"/>
      <c r="T13709" s="276"/>
      <c r="U13709" s="284"/>
    </row>
    <row r="13710" spans="18:21" s="105" customFormat="1" x14ac:dyDescent="0.25">
      <c r="R13710" s="263"/>
      <c r="T13710" s="276"/>
      <c r="U13710" s="284"/>
    </row>
    <row r="13711" spans="18:21" s="105" customFormat="1" x14ac:dyDescent="0.25">
      <c r="R13711" s="263"/>
      <c r="T13711" s="276"/>
      <c r="U13711" s="284"/>
    </row>
    <row r="13712" spans="18:21" s="105" customFormat="1" x14ac:dyDescent="0.25">
      <c r="R13712" s="263"/>
      <c r="T13712" s="276"/>
      <c r="U13712" s="284"/>
    </row>
    <row r="13713" spans="18:21" s="105" customFormat="1" x14ac:dyDescent="0.25">
      <c r="R13713" s="263"/>
      <c r="T13713" s="276"/>
      <c r="U13713" s="284"/>
    </row>
    <row r="13714" spans="18:21" s="105" customFormat="1" x14ac:dyDescent="0.25">
      <c r="R13714" s="263"/>
      <c r="T13714" s="276"/>
      <c r="U13714" s="284"/>
    </row>
    <row r="13715" spans="18:21" s="105" customFormat="1" x14ac:dyDescent="0.25">
      <c r="R13715" s="263"/>
      <c r="T13715" s="276"/>
      <c r="U13715" s="284"/>
    </row>
    <row r="13716" spans="18:21" s="105" customFormat="1" x14ac:dyDescent="0.25">
      <c r="R13716" s="263"/>
      <c r="T13716" s="276"/>
      <c r="U13716" s="284"/>
    </row>
    <row r="13717" spans="18:21" s="105" customFormat="1" x14ac:dyDescent="0.25">
      <c r="R13717" s="263"/>
      <c r="T13717" s="276"/>
      <c r="U13717" s="284"/>
    </row>
    <row r="13718" spans="18:21" s="105" customFormat="1" x14ac:dyDescent="0.25">
      <c r="R13718" s="263"/>
      <c r="T13718" s="276"/>
      <c r="U13718" s="284"/>
    </row>
    <row r="13719" spans="18:21" s="105" customFormat="1" x14ac:dyDescent="0.25">
      <c r="R13719" s="263"/>
      <c r="T13719" s="276"/>
      <c r="U13719" s="284"/>
    </row>
    <row r="13720" spans="18:21" s="105" customFormat="1" x14ac:dyDescent="0.25">
      <c r="R13720" s="263"/>
      <c r="T13720" s="276"/>
      <c r="U13720" s="284"/>
    </row>
    <row r="13721" spans="18:21" s="105" customFormat="1" x14ac:dyDescent="0.25">
      <c r="R13721" s="263"/>
      <c r="T13721" s="276"/>
      <c r="U13721" s="284"/>
    </row>
    <row r="13722" spans="18:21" s="105" customFormat="1" x14ac:dyDescent="0.25">
      <c r="R13722" s="263"/>
      <c r="T13722" s="276"/>
      <c r="U13722" s="284"/>
    </row>
    <row r="13723" spans="18:21" s="105" customFormat="1" x14ac:dyDescent="0.25">
      <c r="R13723" s="263"/>
      <c r="T13723" s="276"/>
      <c r="U13723" s="284"/>
    </row>
    <row r="13724" spans="18:21" s="105" customFormat="1" x14ac:dyDescent="0.25">
      <c r="R13724" s="263"/>
      <c r="T13724" s="276"/>
      <c r="U13724" s="284"/>
    </row>
    <row r="13725" spans="18:21" s="105" customFormat="1" x14ac:dyDescent="0.25">
      <c r="R13725" s="263"/>
      <c r="T13725" s="276"/>
      <c r="U13725" s="284"/>
    </row>
    <row r="13726" spans="18:21" s="105" customFormat="1" x14ac:dyDescent="0.25">
      <c r="R13726" s="263"/>
      <c r="T13726" s="276"/>
      <c r="U13726" s="284"/>
    </row>
    <row r="13727" spans="18:21" s="105" customFormat="1" x14ac:dyDescent="0.25">
      <c r="R13727" s="263"/>
      <c r="T13727" s="276"/>
      <c r="U13727" s="284"/>
    </row>
    <row r="13728" spans="18:21" s="105" customFormat="1" x14ac:dyDescent="0.25">
      <c r="R13728" s="263"/>
      <c r="T13728" s="276"/>
      <c r="U13728" s="284"/>
    </row>
    <row r="13729" spans="18:21" s="105" customFormat="1" x14ac:dyDescent="0.25">
      <c r="R13729" s="263"/>
      <c r="T13729" s="276"/>
      <c r="U13729" s="284"/>
    </row>
    <row r="13730" spans="18:21" s="105" customFormat="1" x14ac:dyDescent="0.25">
      <c r="R13730" s="263"/>
      <c r="T13730" s="276"/>
      <c r="U13730" s="284"/>
    </row>
    <row r="13731" spans="18:21" s="105" customFormat="1" x14ac:dyDescent="0.25">
      <c r="R13731" s="263"/>
      <c r="T13731" s="276"/>
      <c r="U13731" s="284"/>
    </row>
    <row r="13732" spans="18:21" s="105" customFormat="1" x14ac:dyDescent="0.25">
      <c r="R13732" s="263"/>
      <c r="T13732" s="276"/>
      <c r="U13732" s="284"/>
    </row>
    <row r="13733" spans="18:21" s="105" customFormat="1" x14ac:dyDescent="0.25">
      <c r="R13733" s="263"/>
      <c r="T13733" s="276"/>
      <c r="U13733" s="284"/>
    </row>
    <row r="13734" spans="18:21" s="105" customFormat="1" x14ac:dyDescent="0.25">
      <c r="R13734" s="263"/>
      <c r="T13734" s="276"/>
      <c r="U13734" s="284"/>
    </row>
    <row r="13735" spans="18:21" s="105" customFormat="1" x14ac:dyDescent="0.25">
      <c r="R13735" s="263"/>
      <c r="T13735" s="276"/>
      <c r="U13735" s="284"/>
    </row>
    <row r="13736" spans="18:21" s="105" customFormat="1" x14ac:dyDescent="0.25">
      <c r="R13736" s="263"/>
      <c r="T13736" s="276"/>
      <c r="U13736" s="284"/>
    </row>
    <row r="13737" spans="18:21" s="105" customFormat="1" x14ac:dyDescent="0.25">
      <c r="R13737" s="263"/>
      <c r="T13737" s="276"/>
      <c r="U13737" s="284"/>
    </row>
    <row r="13738" spans="18:21" s="105" customFormat="1" x14ac:dyDescent="0.25">
      <c r="R13738" s="263"/>
      <c r="T13738" s="276"/>
      <c r="U13738" s="284"/>
    </row>
    <row r="13739" spans="18:21" s="105" customFormat="1" x14ac:dyDescent="0.25">
      <c r="R13739" s="263"/>
      <c r="T13739" s="276"/>
      <c r="U13739" s="284"/>
    </row>
    <row r="13740" spans="18:21" s="105" customFormat="1" x14ac:dyDescent="0.25">
      <c r="R13740" s="263"/>
      <c r="T13740" s="276"/>
      <c r="U13740" s="284"/>
    </row>
    <row r="13741" spans="18:21" s="105" customFormat="1" x14ac:dyDescent="0.25">
      <c r="R13741" s="263"/>
      <c r="T13741" s="276"/>
      <c r="U13741" s="284"/>
    </row>
    <row r="13742" spans="18:21" s="105" customFormat="1" x14ac:dyDescent="0.25">
      <c r="R13742" s="263"/>
      <c r="T13742" s="276"/>
      <c r="U13742" s="284"/>
    </row>
    <row r="13743" spans="18:21" s="105" customFormat="1" x14ac:dyDescent="0.25">
      <c r="R13743" s="263"/>
      <c r="T13743" s="276"/>
      <c r="U13743" s="284"/>
    </row>
    <row r="13744" spans="18:21" s="105" customFormat="1" x14ac:dyDescent="0.25">
      <c r="R13744" s="263"/>
      <c r="T13744" s="276"/>
      <c r="U13744" s="284"/>
    </row>
    <row r="13745" spans="18:21" s="105" customFormat="1" x14ac:dyDescent="0.25">
      <c r="R13745" s="263"/>
      <c r="T13745" s="276"/>
      <c r="U13745" s="284"/>
    </row>
    <row r="13746" spans="18:21" s="105" customFormat="1" x14ac:dyDescent="0.25">
      <c r="R13746" s="263"/>
      <c r="T13746" s="276"/>
      <c r="U13746" s="284"/>
    </row>
    <row r="13747" spans="18:21" s="105" customFormat="1" x14ac:dyDescent="0.25">
      <c r="R13747" s="263"/>
      <c r="T13747" s="276"/>
      <c r="U13747" s="284"/>
    </row>
    <row r="13748" spans="18:21" s="105" customFormat="1" x14ac:dyDescent="0.25">
      <c r="R13748" s="263"/>
      <c r="T13748" s="276"/>
      <c r="U13748" s="284"/>
    </row>
    <row r="13749" spans="18:21" s="105" customFormat="1" x14ac:dyDescent="0.25">
      <c r="R13749" s="263"/>
      <c r="T13749" s="276"/>
      <c r="U13749" s="284"/>
    </row>
    <row r="13750" spans="18:21" s="105" customFormat="1" x14ac:dyDescent="0.25">
      <c r="R13750" s="263"/>
      <c r="T13750" s="276"/>
      <c r="U13750" s="284"/>
    </row>
    <row r="13751" spans="18:21" s="105" customFormat="1" x14ac:dyDescent="0.25">
      <c r="R13751" s="263"/>
      <c r="T13751" s="276"/>
      <c r="U13751" s="284"/>
    </row>
    <row r="13752" spans="18:21" s="105" customFormat="1" x14ac:dyDescent="0.25">
      <c r="R13752" s="263"/>
      <c r="T13752" s="276"/>
      <c r="U13752" s="284"/>
    </row>
    <row r="13753" spans="18:21" s="105" customFormat="1" x14ac:dyDescent="0.25">
      <c r="R13753" s="263"/>
      <c r="T13753" s="276"/>
      <c r="U13753" s="284"/>
    </row>
    <row r="13754" spans="18:21" s="105" customFormat="1" x14ac:dyDescent="0.25">
      <c r="R13754" s="263"/>
      <c r="T13754" s="276"/>
      <c r="U13754" s="284"/>
    </row>
    <row r="13755" spans="18:21" s="105" customFormat="1" x14ac:dyDescent="0.25">
      <c r="R13755" s="263"/>
      <c r="T13755" s="276"/>
      <c r="U13755" s="284"/>
    </row>
    <row r="13756" spans="18:21" s="105" customFormat="1" x14ac:dyDescent="0.25">
      <c r="R13756" s="263"/>
      <c r="T13756" s="276"/>
      <c r="U13756" s="284"/>
    </row>
    <row r="13757" spans="18:21" s="105" customFormat="1" x14ac:dyDescent="0.25">
      <c r="R13757" s="263"/>
      <c r="T13757" s="276"/>
      <c r="U13757" s="284"/>
    </row>
    <row r="13758" spans="18:21" s="105" customFormat="1" x14ac:dyDescent="0.25">
      <c r="R13758" s="263"/>
      <c r="T13758" s="276"/>
      <c r="U13758" s="284"/>
    </row>
    <row r="13759" spans="18:21" s="105" customFormat="1" x14ac:dyDescent="0.25">
      <c r="R13759" s="263"/>
      <c r="T13759" s="276"/>
      <c r="U13759" s="284"/>
    </row>
    <row r="13760" spans="18:21" s="105" customFormat="1" x14ac:dyDescent="0.25">
      <c r="R13760" s="263"/>
      <c r="T13760" s="276"/>
      <c r="U13760" s="284"/>
    </row>
    <row r="13761" spans="18:21" s="105" customFormat="1" x14ac:dyDescent="0.25">
      <c r="R13761" s="263"/>
      <c r="T13761" s="276"/>
      <c r="U13761" s="284"/>
    </row>
    <row r="13762" spans="18:21" s="105" customFormat="1" x14ac:dyDescent="0.25">
      <c r="R13762" s="263"/>
      <c r="T13762" s="276"/>
      <c r="U13762" s="284"/>
    </row>
    <row r="13763" spans="18:21" s="105" customFormat="1" x14ac:dyDescent="0.25">
      <c r="R13763" s="263"/>
      <c r="T13763" s="276"/>
      <c r="U13763" s="284"/>
    </row>
    <row r="13764" spans="18:21" s="105" customFormat="1" x14ac:dyDescent="0.25">
      <c r="R13764" s="263"/>
      <c r="T13764" s="276"/>
      <c r="U13764" s="284"/>
    </row>
    <row r="13765" spans="18:21" s="105" customFormat="1" x14ac:dyDescent="0.25">
      <c r="R13765" s="263"/>
      <c r="T13765" s="276"/>
      <c r="U13765" s="284"/>
    </row>
    <row r="13766" spans="18:21" s="105" customFormat="1" x14ac:dyDescent="0.25">
      <c r="R13766" s="263"/>
      <c r="T13766" s="276"/>
      <c r="U13766" s="284"/>
    </row>
    <row r="13767" spans="18:21" s="105" customFormat="1" x14ac:dyDescent="0.25">
      <c r="R13767" s="263"/>
      <c r="T13767" s="276"/>
      <c r="U13767" s="284"/>
    </row>
    <row r="13768" spans="18:21" s="105" customFormat="1" x14ac:dyDescent="0.25">
      <c r="R13768" s="263"/>
      <c r="T13768" s="276"/>
      <c r="U13768" s="284"/>
    </row>
    <row r="13769" spans="18:21" s="105" customFormat="1" x14ac:dyDescent="0.25">
      <c r="R13769" s="263"/>
      <c r="T13769" s="276"/>
      <c r="U13769" s="284"/>
    </row>
    <row r="13770" spans="18:21" s="105" customFormat="1" x14ac:dyDescent="0.25">
      <c r="R13770" s="263"/>
      <c r="T13770" s="276"/>
      <c r="U13770" s="284"/>
    </row>
    <row r="13771" spans="18:21" s="105" customFormat="1" x14ac:dyDescent="0.25">
      <c r="R13771" s="263"/>
      <c r="T13771" s="276"/>
      <c r="U13771" s="284"/>
    </row>
    <row r="13772" spans="18:21" s="105" customFormat="1" x14ac:dyDescent="0.25">
      <c r="R13772" s="263"/>
      <c r="T13772" s="276"/>
      <c r="U13772" s="284"/>
    </row>
    <row r="13773" spans="18:21" s="105" customFormat="1" x14ac:dyDescent="0.25">
      <c r="R13773" s="263"/>
      <c r="T13773" s="276"/>
      <c r="U13773" s="284"/>
    </row>
    <row r="13774" spans="18:21" s="105" customFormat="1" x14ac:dyDescent="0.25">
      <c r="R13774" s="263"/>
      <c r="T13774" s="276"/>
      <c r="U13774" s="284"/>
    </row>
    <row r="13775" spans="18:21" s="105" customFormat="1" x14ac:dyDescent="0.25">
      <c r="R13775" s="263"/>
      <c r="T13775" s="276"/>
      <c r="U13775" s="284"/>
    </row>
    <row r="13776" spans="18:21" s="105" customFormat="1" x14ac:dyDescent="0.25">
      <c r="R13776" s="263"/>
      <c r="T13776" s="276"/>
      <c r="U13776" s="284"/>
    </row>
    <row r="13777" spans="18:21" s="105" customFormat="1" x14ac:dyDescent="0.25">
      <c r="R13777" s="263"/>
      <c r="T13777" s="276"/>
      <c r="U13777" s="284"/>
    </row>
    <row r="13778" spans="18:21" s="105" customFormat="1" x14ac:dyDescent="0.25">
      <c r="R13778" s="263"/>
      <c r="T13778" s="276"/>
      <c r="U13778" s="284"/>
    </row>
    <row r="13779" spans="18:21" s="105" customFormat="1" x14ac:dyDescent="0.25">
      <c r="R13779" s="263"/>
      <c r="T13779" s="276"/>
      <c r="U13779" s="284"/>
    </row>
    <row r="13780" spans="18:21" s="105" customFormat="1" x14ac:dyDescent="0.25">
      <c r="R13780" s="263"/>
      <c r="T13780" s="276"/>
      <c r="U13780" s="284"/>
    </row>
    <row r="13781" spans="18:21" s="105" customFormat="1" x14ac:dyDescent="0.25">
      <c r="R13781" s="263"/>
      <c r="T13781" s="276"/>
      <c r="U13781" s="284"/>
    </row>
    <row r="13782" spans="18:21" s="105" customFormat="1" x14ac:dyDescent="0.25">
      <c r="R13782" s="263"/>
      <c r="T13782" s="276"/>
      <c r="U13782" s="284"/>
    </row>
    <row r="13783" spans="18:21" s="105" customFormat="1" x14ac:dyDescent="0.25">
      <c r="R13783" s="263"/>
      <c r="T13783" s="276"/>
      <c r="U13783" s="284"/>
    </row>
    <row r="13784" spans="18:21" s="105" customFormat="1" x14ac:dyDescent="0.25">
      <c r="R13784" s="263"/>
      <c r="T13784" s="276"/>
      <c r="U13784" s="284"/>
    </row>
    <row r="13785" spans="18:21" s="105" customFormat="1" x14ac:dyDescent="0.25">
      <c r="R13785" s="263"/>
      <c r="T13785" s="276"/>
      <c r="U13785" s="284"/>
    </row>
    <row r="13786" spans="18:21" s="105" customFormat="1" x14ac:dyDescent="0.25">
      <c r="R13786" s="263"/>
      <c r="T13786" s="276"/>
      <c r="U13786" s="284"/>
    </row>
    <row r="13787" spans="18:21" s="105" customFormat="1" x14ac:dyDescent="0.25">
      <c r="R13787" s="263"/>
      <c r="T13787" s="276"/>
      <c r="U13787" s="284"/>
    </row>
    <row r="13788" spans="18:21" s="105" customFormat="1" x14ac:dyDescent="0.25">
      <c r="R13788" s="263"/>
      <c r="T13788" s="276"/>
      <c r="U13788" s="284"/>
    </row>
    <row r="13789" spans="18:21" s="105" customFormat="1" x14ac:dyDescent="0.25">
      <c r="R13789" s="263"/>
      <c r="T13789" s="276"/>
      <c r="U13789" s="284"/>
    </row>
    <row r="13790" spans="18:21" s="105" customFormat="1" x14ac:dyDescent="0.25">
      <c r="R13790" s="263"/>
      <c r="T13790" s="276"/>
      <c r="U13790" s="284"/>
    </row>
    <row r="13791" spans="18:21" s="105" customFormat="1" x14ac:dyDescent="0.25">
      <c r="R13791" s="263"/>
      <c r="T13791" s="276"/>
      <c r="U13791" s="284"/>
    </row>
    <row r="13792" spans="18:21" s="105" customFormat="1" x14ac:dyDescent="0.25">
      <c r="R13792" s="263"/>
      <c r="T13792" s="276"/>
      <c r="U13792" s="284"/>
    </row>
    <row r="13793" spans="18:21" s="105" customFormat="1" x14ac:dyDescent="0.25">
      <c r="R13793" s="263"/>
      <c r="T13793" s="276"/>
      <c r="U13793" s="284"/>
    </row>
    <row r="13794" spans="18:21" s="105" customFormat="1" x14ac:dyDescent="0.25">
      <c r="R13794" s="263"/>
      <c r="T13794" s="276"/>
      <c r="U13794" s="284"/>
    </row>
    <row r="13795" spans="18:21" s="105" customFormat="1" x14ac:dyDescent="0.25">
      <c r="R13795" s="263"/>
      <c r="T13795" s="276"/>
      <c r="U13795" s="284"/>
    </row>
    <row r="13796" spans="18:21" s="105" customFormat="1" x14ac:dyDescent="0.25">
      <c r="R13796" s="263"/>
      <c r="T13796" s="276"/>
      <c r="U13796" s="284"/>
    </row>
    <row r="13797" spans="18:21" s="105" customFormat="1" x14ac:dyDescent="0.25">
      <c r="R13797" s="263"/>
      <c r="T13797" s="276"/>
      <c r="U13797" s="284"/>
    </row>
    <row r="13798" spans="18:21" s="105" customFormat="1" x14ac:dyDescent="0.25">
      <c r="R13798" s="263"/>
      <c r="T13798" s="276"/>
      <c r="U13798" s="284"/>
    </row>
    <row r="13799" spans="18:21" s="105" customFormat="1" x14ac:dyDescent="0.25">
      <c r="R13799" s="263"/>
      <c r="T13799" s="276"/>
      <c r="U13799" s="284"/>
    </row>
    <row r="13800" spans="18:21" s="105" customFormat="1" x14ac:dyDescent="0.25">
      <c r="R13800" s="263"/>
      <c r="T13800" s="276"/>
      <c r="U13800" s="284"/>
    </row>
    <row r="13801" spans="18:21" s="105" customFormat="1" x14ac:dyDescent="0.25">
      <c r="R13801" s="263"/>
      <c r="T13801" s="276"/>
      <c r="U13801" s="284"/>
    </row>
    <row r="13802" spans="18:21" s="105" customFormat="1" x14ac:dyDescent="0.25">
      <c r="R13802" s="263"/>
      <c r="T13802" s="276"/>
      <c r="U13802" s="284"/>
    </row>
    <row r="13803" spans="18:21" s="105" customFormat="1" x14ac:dyDescent="0.25">
      <c r="R13803" s="263"/>
      <c r="T13803" s="276"/>
      <c r="U13803" s="284"/>
    </row>
    <row r="13804" spans="18:21" s="105" customFormat="1" x14ac:dyDescent="0.25">
      <c r="R13804" s="263"/>
      <c r="T13804" s="276"/>
      <c r="U13804" s="284"/>
    </row>
    <row r="13805" spans="18:21" s="105" customFormat="1" x14ac:dyDescent="0.25">
      <c r="R13805" s="263"/>
      <c r="T13805" s="276"/>
      <c r="U13805" s="284"/>
    </row>
    <row r="13806" spans="18:21" s="105" customFormat="1" x14ac:dyDescent="0.25">
      <c r="R13806" s="263"/>
      <c r="T13806" s="276"/>
      <c r="U13806" s="284"/>
    </row>
    <row r="13807" spans="18:21" s="105" customFormat="1" x14ac:dyDescent="0.25">
      <c r="R13807" s="263"/>
      <c r="T13807" s="276"/>
      <c r="U13807" s="284"/>
    </row>
    <row r="13808" spans="18:21" s="105" customFormat="1" x14ac:dyDescent="0.25">
      <c r="R13808" s="263"/>
      <c r="T13808" s="276"/>
      <c r="U13808" s="284"/>
    </row>
    <row r="13809" spans="18:21" s="105" customFormat="1" x14ac:dyDescent="0.25">
      <c r="R13809" s="263"/>
      <c r="T13809" s="276"/>
      <c r="U13809" s="284"/>
    </row>
    <row r="13810" spans="18:21" s="105" customFormat="1" x14ac:dyDescent="0.25">
      <c r="R13810" s="263"/>
      <c r="T13810" s="276"/>
      <c r="U13810" s="284"/>
    </row>
    <row r="13811" spans="18:21" s="105" customFormat="1" x14ac:dyDescent="0.25">
      <c r="R13811" s="263"/>
      <c r="T13811" s="276"/>
      <c r="U13811" s="284"/>
    </row>
    <row r="13812" spans="18:21" s="105" customFormat="1" x14ac:dyDescent="0.25">
      <c r="R13812" s="263"/>
      <c r="T13812" s="276"/>
      <c r="U13812" s="284"/>
    </row>
    <row r="13813" spans="18:21" s="105" customFormat="1" x14ac:dyDescent="0.25">
      <c r="R13813" s="263"/>
      <c r="T13813" s="276"/>
      <c r="U13813" s="284"/>
    </row>
    <row r="13814" spans="18:21" s="105" customFormat="1" x14ac:dyDescent="0.25">
      <c r="R13814" s="263"/>
      <c r="T13814" s="276"/>
      <c r="U13814" s="284"/>
    </row>
    <row r="13815" spans="18:21" s="105" customFormat="1" x14ac:dyDescent="0.25">
      <c r="R13815" s="263"/>
      <c r="T13815" s="276"/>
      <c r="U13815" s="284"/>
    </row>
    <row r="13816" spans="18:21" s="105" customFormat="1" x14ac:dyDescent="0.25">
      <c r="R13816" s="263"/>
      <c r="T13816" s="276"/>
      <c r="U13816" s="284"/>
    </row>
    <row r="13817" spans="18:21" s="105" customFormat="1" x14ac:dyDescent="0.25">
      <c r="R13817" s="263"/>
      <c r="T13817" s="276"/>
      <c r="U13817" s="284"/>
    </row>
    <row r="13818" spans="18:21" s="105" customFormat="1" x14ac:dyDescent="0.25">
      <c r="R13818" s="263"/>
      <c r="T13818" s="276"/>
      <c r="U13818" s="284"/>
    </row>
    <row r="13819" spans="18:21" s="105" customFormat="1" x14ac:dyDescent="0.25">
      <c r="R13819" s="263"/>
      <c r="T13819" s="276"/>
      <c r="U13819" s="284"/>
    </row>
    <row r="13820" spans="18:21" s="105" customFormat="1" x14ac:dyDescent="0.25">
      <c r="R13820" s="263"/>
      <c r="T13820" s="276"/>
      <c r="U13820" s="284"/>
    </row>
    <row r="13821" spans="18:21" s="105" customFormat="1" x14ac:dyDescent="0.25">
      <c r="R13821" s="263"/>
      <c r="T13821" s="276"/>
      <c r="U13821" s="284"/>
    </row>
    <row r="13822" spans="18:21" s="105" customFormat="1" x14ac:dyDescent="0.25">
      <c r="R13822" s="263"/>
      <c r="T13822" s="276"/>
      <c r="U13822" s="284"/>
    </row>
    <row r="13823" spans="18:21" s="105" customFormat="1" x14ac:dyDescent="0.25">
      <c r="R13823" s="263"/>
      <c r="T13823" s="276"/>
      <c r="U13823" s="284"/>
    </row>
    <row r="13824" spans="18:21" s="105" customFormat="1" x14ac:dyDescent="0.25">
      <c r="R13824" s="263"/>
      <c r="T13824" s="276"/>
      <c r="U13824" s="284"/>
    </row>
    <row r="13825" spans="18:21" s="105" customFormat="1" x14ac:dyDescent="0.25">
      <c r="R13825" s="263"/>
      <c r="T13825" s="276"/>
      <c r="U13825" s="284"/>
    </row>
    <row r="13826" spans="18:21" s="105" customFormat="1" x14ac:dyDescent="0.25">
      <c r="R13826" s="263"/>
      <c r="T13826" s="276"/>
      <c r="U13826" s="284"/>
    </row>
    <row r="13827" spans="18:21" s="105" customFormat="1" x14ac:dyDescent="0.25">
      <c r="R13827" s="263"/>
      <c r="T13827" s="276"/>
      <c r="U13827" s="284"/>
    </row>
    <row r="13828" spans="18:21" s="105" customFormat="1" x14ac:dyDescent="0.25">
      <c r="R13828" s="263"/>
      <c r="T13828" s="276"/>
      <c r="U13828" s="284"/>
    </row>
    <row r="13829" spans="18:21" s="105" customFormat="1" x14ac:dyDescent="0.25">
      <c r="R13829" s="263"/>
      <c r="T13829" s="276"/>
      <c r="U13829" s="284"/>
    </row>
    <row r="13830" spans="18:21" s="105" customFormat="1" x14ac:dyDescent="0.25">
      <c r="R13830" s="263"/>
      <c r="T13830" s="276"/>
      <c r="U13830" s="284"/>
    </row>
    <row r="13831" spans="18:21" s="105" customFormat="1" x14ac:dyDescent="0.25">
      <c r="R13831" s="263"/>
      <c r="T13831" s="276"/>
      <c r="U13831" s="284"/>
    </row>
    <row r="13832" spans="18:21" s="105" customFormat="1" x14ac:dyDescent="0.25">
      <c r="R13832" s="263"/>
      <c r="T13832" s="276"/>
      <c r="U13832" s="284"/>
    </row>
    <row r="13833" spans="18:21" s="105" customFormat="1" x14ac:dyDescent="0.25">
      <c r="R13833" s="263"/>
      <c r="T13833" s="276"/>
      <c r="U13833" s="284"/>
    </row>
    <row r="13834" spans="18:21" s="105" customFormat="1" x14ac:dyDescent="0.25">
      <c r="R13834" s="263"/>
      <c r="T13834" s="276"/>
      <c r="U13834" s="284"/>
    </row>
    <row r="13835" spans="18:21" s="105" customFormat="1" x14ac:dyDescent="0.25">
      <c r="R13835" s="263"/>
      <c r="T13835" s="276"/>
      <c r="U13835" s="284"/>
    </row>
    <row r="13836" spans="18:21" s="105" customFormat="1" x14ac:dyDescent="0.25">
      <c r="R13836" s="263"/>
      <c r="T13836" s="276"/>
      <c r="U13836" s="284"/>
    </row>
    <row r="13837" spans="18:21" s="105" customFormat="1" x14ac:dyDescent="0.25">
      <c r="R13837" s="263"/>
      <c r="T13837" s="276"/>
      <c r="U13837" s="284"/>
    </row>
    <row r="13838" spans="18:21" s="105" customFormat="1" x14ac:dyDescent="0.25">
      <c r="R13838" s="263"/>
      <c r="T13838" s="276"/>
      <c r="U13838" s="284"/>
    </row>
    <row r="13839" spans="18:21" s="105" customFormat="1" x14ac:dyDescent="0.25">
      <c r="R13839" s="263"/>
      <c r="T13839" s="276"/>
      <c r="U13839" s="284"/>
    </row>
    <row r="13840" spans="18:21" s="105" customFormat="1" x14ac:dyDescent="0.25">
      <c r="R13840" s="263"/>
      <c r="T13840" s="276"/>
      <c r="U13840" s="284"/>
    </row>
    <row r="13841" spans="18:21" s="105" customFormat="1" x14ac:dyDescent="0.25">
      <c r="R13841" s="263"/>
      <c r="T13841" s="276"/>
      <c r="U13841" s="284"/>
    </row>
    <row r="13842" spans="18:21" s="105" customFormat="1" x14ac:dyDescent="0.25">
      <c r="R13842" s="263"/>
      <c r="T13842" s="276"/>
      <c r="U13842" s="284"/>
    </row>
    <row r="13843" spans="18:21" s="105" customFormat="1" x14ac:dyDescent="0.25">
      <c r="R13843" s="263"/>
      <c r="T13843" s="276"/>
      <c r="U13843" s="284"/>
    </row>
    <row r="13844" spans="18:21" s="105" customFormat="1" x14ac:dyDescent="0.25">
      <c r="R13844" s="263"/>
      <c r="T13844" s="276"/>
      <c r="U13844" s="284"/>
    </row>
    <row r="13845" spans="18:21" s="105" customFormat="1" x14ac:dyDescent="0.25">
      <c r="R13845" s="263"/>
      <c r="T13845" s="276"/>
      <c r="U13845" s="284"/>
    </row>
    <row r="13846" spans="18:21" s="105" customFormat="1" x14ac:dyDescent="0.25">
      <c r="R13846" s="263"/>
      <c r="T13846" s="276"/>
      <c r="U13846" s="284"/>
    </row>
    <row r="13847" spans="18:21" s="105" customFormat="1" x14ac:dyDescent="0.25">
      <c r="R13847" s="263"/>
      <c r="T13847" s="276"/>
      <c r="U13847" s="284"/>
    </row>
    <row r="13848" spans="18:21" s="105" customFormat="1" x14ac:dyDescent="0.25">
      <c r="R13848" s="263"/>
      <c r="T13848" s="276"/>
      <c r="U13848" s="284"/>
    </row>
    <row r="13849" spans="18:21" s="105" customFormat="1" x14ac:dyDescent="0.25">
      <c r="R13849" s="263"/>
      <c r="T13849" s="276"/>
      <c r="U13849" s="284"/>
    </row>
    <row r="13850" spans="18:21" s="105" customFormat="1" x14ac:dyDescent="0.25">
      <c r="R13850" s="263"/>
      <c r="T13850" s="276"/>
      <c r="U13850" s="284"/>
    </row>
    <row r="13851" spans="18:21" s="105" customFormat="1" x14ac:dyDescent="0.25">
      <c r="R13851" s="263"/>
      <c r="T13851" s="276"/>
      <c r="U13851" s="284"/>
    </row>
    <row r="13852" spans="18:21" s="105" customFormat="1" x14ac:dyDescent="0.25">
      <c r="R13852" s="263"/>
      <c r="T13852" s="276"/>
      <c r="U13852" s="284"/>
    </row>
    <row r="13853" spans="18:21" s="105" customFormat="1" x14ac:dyDescent="0.25">
      <c r="R13853" s="263"/>
      <c r="T13853" s="276"/>
      <c r="U13853" s="284"/>
    </row>
    <row r="13854" spans="18:21" s="105" customFormat="1" x14ac:dyDescent="0.25">
      <c r="R13854" s="263"/>
      <c r="T13854" s="276"/>
      <c r="U13854" s="284"/>
    </row>
    <row r="13855" spans="18:21" s="105" customFormat="1" x14ac:dyDescent="0.25">
      <c r="R13855" s="263"/>
      <c r="T13855" s="276"/>
      <c r="U13855" s="284"/>
    </row>
    <row r="13856" spans="18:21" s="105" customFormat="1" x14ac:dyDescent="0.25">
      <c r="R13856" s="263"/>
      <c r="T13856" s="276"/>
      <c r="U13856" s="284"/>
    </row>
    <row r="13857" spans="18:21" s="105" customFormat="1" x14ac:dyDescent="0.25">
      <c r="R13857" s="263"/>
      <c r="T13857" s="276"/>
      <c r="U13857" s="284"/>
    </row>
    <row r="13858" spans="18:21" s="105" customFormat="1" x14ac:dyDescent="0.25">
      <c r="R13858" s="263"/>
      <c r="T13858" s="276"/>
      <c r="U13858" s="284"/>
    </row>
    <row r="13859" spans="18:21" s="105" customFormat="1" x14ac:dyDescent="0.25">
      <c r="R13859" s="263"/>
      <c r="T13859" s="276"/>
      <c r="U13859" s="284"/>
    </row>
    <row r="13860" spans="18:21" s="105" customFormat="1" x14ac:dyDescent="0.25">
      <c r="R13860" s="263"/>
      <c r="T13860" s="276"/>
      <c r="U13860" s="284"/>
    </row>
    <row r="13861" spans="18:21" s="105" customFormat="1" x14ac:dyDescent="0.25">
      <c r="R13861" s="263"/>
      <c r="T13861" s="276"/>
      <c r="U13861" s="284"/>
    </row>
    <row r="13862" spans="18:21" s="105" customFormat="1" x14ac:dyDescent="0.25">
      <c r="R13862" s="263"/>
      <c r="T13862" s="276"/>
      <c r="U13862" s="284"/>
    </row>
    <row r="13863" spans="18:21" s="105" customFormat="1" x14ac:dyDescent="0.25">
      <c r="R13863" s="263"/>
      <c r="T13863" s="276"/>
      <c r="U13863" s="284"/>
    </row>
    <row r="13864" spans="18:21" s="105" customFormat="1" x14ac:dyDescent="0.25">
      <c r="R13864" s="263"/>
      <c r="T13864" s="276"/>
      <c r="U13864" s="284"/>
    </row>
    <row r="13865" spans="18:21" s="105" customFormat="1" x14ac:dyDescent="0.25">
      <c r="R13865" s="263"/>
      <c r="T13865" s="276"/>
      <c r="U13865" s="284"/>
    </row>
    <row r="13866" spans="18:21" s="105" customFormat="1" x14ac:dyDescent="0.25">
      <c r="R13866" s="263"/>
      <c r="T13866" s="276"/>
      <c r="U13866" s="284"/>
    </row>
    <row r="13867" spans="18:21" s="105" customFormat="1" x14ac:dyDescent="0.25">
      <c r="R13867" s="263"/>
      <c r="T13867" s="276"/>
      <c r="U13867" s="284"/>
    </row>
    <row r="13868" spans="18:21" s="105" customFormat="1" x14ac:dyDescent="0.25">
      <c r="R13868" s="263"/>
      <c r="T13868" s="276"/>
      <c r="U13868" s="284"/>
    </row>
    <row r="13869" spans="18:21" s="105" customFormat="1" x14ac:dyDescent="0.25">
      <c r="R13869" s="263"/>
      <c r="T13869" s="276"/>
      <c r="U13869" s="284"/>
    </row>
    <row r="13870" spans="18:21" s="105" customFormat="1" x14ac:dyDescent="0.25">
      <c r="R13870" s="263"/>
      <c r="T13870" s="276"/>
      <c r="U13870" s="284"/>
    </row>
    <row r="13871" spans="18:21" s="105" customFormat="1" x14ac:dyDescent="0.25">
      <c r="R13871" s="263"/>
      <c r="T13871" s="276"/>
      <c r="U13871" s="284"/>
    </row>
    <row r="13872" spans="18:21" s="105" customFormat="1" x14ac:dyDescent="0.25">
      <c r="R13872" s="263"/>
      <c r="T13872" s="276"/>
      <c r="U13872" s="284"/>
    </row>
    <row r="13873" spans="18:21" s="105" customFormat="1" x14ac:dyDescent="0.25">
      <c r="R13873" s="263"/>
      <c r="T13873" s="276"/>
      <c r="U13873" s="284"/>
    </row>
    <row r="13874" spans="18:21" s="105" customFormat="1" x14ac:dyDescent="0.25">
      <c r="R13874" s="263"/>
      <c r="T13874" s="276"/>
      <c r="U13874" s="284"/>
    </row>
    <row r="13875" spans="18:21" s="105" customFormat="1" x14ac:dyDescent="0.25">
      <c r="R13875" s="263"/>
      <c r="T13875" s="276"/>
      <c r="U13875" s="284"/>
    </row>
    <row r="13876" spans="18:21" s="105" customFormat="1" x14ac:dyDescent="0.25">
      <c r="R13876" s="263"/>
      <c r="T13876" s="276"/>
      <c r="U13876" s="284"/>
    </row>
    <row r="13877" spans="18:21" s="105" customFormat="1" x14ac:dyDescent="0.25">
      <c r="R13877" s="263"/>
      <c r="T13877" s="276"/>
      <c r="U13877" s="284"/>
    </row>
    <row r="13878" spans="18:21" s="105" customFormat="1" x14ac:dyDescent="0.25">
      <c r="R13878" s="263"/>
      <c r="T13878" s="276"/>
      <c r="U13878" s="284"/>
    </row>
    <row r="13879" spans="18:21" s="105" customFormat="1" x14ac:dyDescent="0.25">
      <c r="R13879" s="263"/>
      <c r="T13879" s="276"/>
      <c r="U13879" s="284"/>
    </row>
    <row r="13880" spans="18:21" s="105" customFormat="1" x14ac:dyDescent="0.25">
      <c r="R13880" s="263"/>
      <c r="T13880" s="276"/>
      <c r="U13880" s="284"/>
    </row>
    <row r="13881" spans="18:21" s="105" customFormat="1" x14ac:dyDescent="0.25">
      <c r="R13881" s="263"/>
      <c r="T13881" s="276"/>
      <c r="U13881" s="284"/>
    </row>
    <row r="13882" spans="18:21" s="105" customFormat="1" x14ac:dyDescent="0.25">
      <c r="R13882" s="263"/>
      <c r="T13882" s="276"/>
      <c r="U13882" s="284"/>
    </row>
    <row r="13883" spans="18:21" s="105" customFormat="1" x14ac:dyDescent="0.25">
      <c r="R13883" s="263"/>
      <c r="T13883" s="276"/>
      <c r="U13883" s="284"/>
    </row>
    <row r="13884" spans="18:21" s="105" customFormat="1" x14ac:dyDescent="0.25">
      <c r="R13884" s="263"/>
      <c r="T13884" s="276"/>
      <c r="U13884" s="284"/>
    </row>
    <row r="13885" spans="18:21" s="105" customFormat="1" x14ac:dyDescent="0.25">
      <c r="R13885" s="263"/>
      <c r="T13885" s="276"/>
      <c r="U13885" s="284"/>
    </row>
    <row r="13886" spans="18:21" s="105" customFormat="1" x14ac:dyDescent="0.25">
      <c r="R13886" s="263"/>
      <c r="T13886" s="276"/>
      <c r="U13886" s="284"/>
    </row>
    <row r="13887" spans="18:21" s="105" customFormat="1" x14ac:dyDescent="0.25">
      <c r="R13887" s="263"/>
      <c r="T13887" s="276"/>
      <c r="U13887" s="284"/>
    </row>
    <row r="13888" spans="18:21" s="105" customFormat="1" x14ac:dyDescent="0.25">
      <c r="R13888" s="263"/>
      <c r="T13888" s="276"/>
      <c r="U13888" s="284"/>
    </row>
    <row r="13889" spans="18:21" s="105" customFormat="1" x14ac:dyDescent="0.25">
      <c r="R13889" s="263"/>
      <c r="T13889" s="276"/>
      <c r="U13889" s="284"/>
    </row>
    <row r="13890" spans="18:21" s="105" customFormat="1" x14ac:dyDescent="0.25">
      <c r="R13890" s="263"/>
      <c r="T13890" s="276"/>
      <c r="U13890" s="284"/>
    </row>
    <row r="13891" spans="18:21" s="105" customFormat="1" x14ac:dyDescent="0.25">
      <c r="R13891" s="263"/>
      <c r="T13891" s="276"/>
      <c r="U13891" s="284"/>
    </row>
    <row r="13892" spans="18:21" s="105" customFormat="1" x14ac:dyDescent="0.25">
      <c r="R13892" s="263"/>
      <c r="T13892" s="276"/>
      <c r="U13892" s="284"/>
    </row>
    <row r="13893" spans="18:21" s="105" customFormat="1" x14ac:dyDescent="0.25">
      <c r="R13893" s="263"/>
      <c r="T13893" s="276"/>
      <c r="U13893" s="284"/>
    </row>
    <row r="13894" spans="18:21" s="105" customFormat="1" x14ac:dyDescent="0.25">
      <c r="R13894" s="263"/>
      <c r="T13894" s="276"/>
      <c r="U13894" s="284"/>
    </row>
    <row r="13895" spans="18:21" s="105" customFormat="1" x14ac:dyDescent="0.25">
      <c r="R13895" s="263"/>
      <c r="T13895" s="276"/>
      <c r="U13895" s="284"/>
    </row>
    <row r="13896" spans="18:21" s="105" customFormat="1" x14ac:dyDescent="0.25">
      <c r="R13896" s="263"/>
      <c r="T13896" s="276"/>
      <c r="U13896" s="284"/>
    </row>
    <row r="13897" spans="18:21" s="105" customFormat="1" x14ac:dyDescent="0.25">
      <c r="R13897" s="263"/>
      <c r="T13897" s="276"/>
      <c r="U13897" s="284"/>
    </row>
    <row r="13898" spans="18:21" s="105" customFormat="1" x14ac:dyDescent="0.25">
      <c r="R13898" s="263"/>
      <c r="T13898" s="276"/>
      <c r="U13898" s="284"/>
    </row>
    <row r="13899" spans="18:21" s="105" customFormat="1" x14ac:dyDescent="0.25">
      <c r="R13899" s="263"/>
      <c r="T13899" s="276"/>
      <c r="U13899" s="284"/>
    </row>
    <row r="13900" spans="18:21" s="105" customFormat="1" x14ac:dyDescent="0.25">
      <c r="R13900" s="263"/>
      <c r="T13900" s="276"/>
      <c r="U13900" s="284"/>
    </row>
    <row r="13901" spans="18:21" s="105" customFormat="1" x14ac:dyDescent="0.25">
      <c r="R13901" s="263"/>
      <c r="T13901" s="276"/>
      <c r="U13901" s="284"/>
    </row>
    <row r="13902" spans="18:21" s="105" customFormat="1" x14ac:dyDescent="0.25">
      <c r="R13902" s="263"/>
      <c r="T13902" s="276"/>
      <c r="U13902" s="284"/>
    </row>
    <row r="13903" spans="18:21" s="105" customFormat="1" x14ac:dyDescent="0.25">
      <c r="R13903" s="263"/>
      <c r="T13903" s="276"/>
      <c r="U13903" s="284"/>
    </row>
    <row r="13904" spans="18:21" s="105" customFormat="1" x14ac:dyDescent="0.25">
      <c r="R13904" s="263"/>
      <c r="T13904" s="276"/>
      <c r="U13904" s="284"/>
    </row>
    <row r="13905" spans="18:21" s="105" customFormat="1" x14ac:dyDescent="0.25">
      <c r="R13905" s="263"/>
      <c r="T13905" s="276"/>
      <c r="U13905" s="284"/>
    </row>
    <row r="13906" spans="18:21" s="105" customFormat="1" x14ac:dyDescent="0.25">
      <c r="R13906" s="263"/>
      <c r="T13906" s="276"/>
      <c r="U13906" s="284"/>
    </row>
    <row r="13907" spans="18:21" s="105" customFormat="1" x14ac:dyDescent="0.25">
      <c r="R13907" s="263"/>
      <c r="T13907" s="276"/>
      <c r="U13907" s="284"/>
    </row>
    <row r="13908" spans="18:21" s="105" customFormat="1" x14ac:dyDescent="0.25">
      <c r="R13908" s="263"/>
      <c r="T13908" s="276"/>
      <c r="U13908" s="284"/>
    </row>
    <row r="13909" spans="18:21" s="105" customFormat="1" x14ac:dyDescent="0.25">
      <c r="R13909" s="263"/>
      <c r="T13909" s="276"/>
      <c r="U13909" s="284"/>
    </row>
    <row r="13910" spans="18:21" s="105" customFormat="1" x14ac:dyDescent="0.25">
      <c r="R13910" s="263"/>
      <c r="T13910" s="276"/>
      <c r="U13910" s="284"/>
    </row>
    <row r="13911" spans="18:21" s="105" customFormat="1" x14ac:dyDescent="0.25">
      <c r="R13911" s="263"/>
      <c r="T13911" s="276"/>
      <c r="U13911" s="284"/>
    </row>
    <row r="13912" spans="18:21" s="105" customFormat="1" x14ac:dyDescent="0.25">
      <c r="R13912" s="263"/>
      <c r="T13912" s="276"/>
      <c r="U13912" s="284"/>
    </row>
    <row r="13913" spans="18:21" s="105" customFormat="1" x14ac:dyDescent="0.25">
      <c r="R13913" s="263"/>
      <c r="T13913" s="276"/>
      <c r="U13913" s="284"/>
    </row>
    <row r="13914" spans="18:21" s="105" customFormat="1" x14ac:dyDescent="0.25">
      <c r="R13914" s="263"/>
      <c r="T13914" s="276"/>
      <c r="U13914" s="284"/>
    </row>
    <row r="13915" spans="18:21" s="105" customFormat="1" x14ac:dyDescent="0.25">
      <c r="R13915" s="263"/>
      <c r="T13915" s="276"/>
      <c r="U13915" s="284"/>
    </row>
    <row r="13916" spans="18:21" s="105" customFormat="1" x14ac:dyDescent="0.25">
      <c r="R13916" s="263"/>
      <c r="T13916" s="276"/>
      <c r="U13916" s="284"/>
    </row>
    <row r="13917" spans="18:21" s="105" customFormat="1" x14ac:dyDescent="0.25">
      <c r="R13917" s="263"/>
      <c r="T13917" s="276"/>
      <c r="U13917" s="284"/>
    </row>
    <row r="13918" spans="18:21" s="105" customFormat="1" x14ac:dyDescent="0.25">
      <c r="R13918" s="263"/>
      <c r="T13918" s="276"/>
      <c r="U13918" s="284"/>
    </row>
    <row r="13919" spans="18:21" s="105" customFormat="1" x14ac:dyDescent="0.25">
      <c r="R13919" s="263"/>
      <c r="T13919" s="276"/>
      <c r="U13919" s="284"/>
    </row>
    <row r="13920" spans="18:21" s="105" customFormat="1" x14ac:dyDescent="0.25">
      <c r="R13920" s="263"/>
      <c r="T13920" s="276"/>
      <c r="U13920" s="284"/>
    </row>
    <row r="13921" spans="18:21" s="105" customFormat="1" x14ac:dyDescent="0.25">
      <c r="R13921" s="263"/>
      <c r="T13921" s="276"/>
      <c r="U13921" s="284"/>
    </row>
    <row r="13922" spans="18:21" s="105" customFormat="1" x14ac:dyDescent="0.25">
      <c r="R13922" s="263"/>
      <c r="T13922" s="276"/>
      <c r="U13922" s="284"/>
    </row>
    <row r="13923" spans="18:21" s="105" customFormat="1" x14ac:dyDescent="0.25">
      <c r="R13923" s="263"/>
      <c r="T13923" s="276"/>
      <c r="U13923" s="284"/>
    </row>
    <row r="13924" spans="18:21" s="105" customFormat="1" x14ac:dyDescent="0.25">
      <c r="R13924" s="263"/>
      <c r="T13924" s="276"/>
      <c r="U13924" s="284"/>
    </row>
    <row r="13925" spans="18:21" s="105" customFormat="1" x14ac:dyDescent="0.25">
      <c r="R13925" s="263"/>
      <c r="T13925" s="276"/>
      <c r="U13925" s="284"/>
    </row>
    <row r="13926" spans="18:21" s="105" customFormat="1" x14ac:dyDescent="0.25">
      <c r="R13926" s="263"/>
      <c r="T13926" s="276"/>
      <c r="U13926" s="284"/>
    </row>
    <row r="13927" spans="18:21" s="105" customFormat="1" x14ac:dyDescent="0.25">
      <c r="R13927" s="263"/>
      <c r="T13927" s="276"/>
      <c r="U13927" s="284"/>
    </row>
    <row r="13928" spans="18:21" s="105" customFormat="1" x14ac:dyDescent="0.25">
      <c r="R13928" s="263"/>
      <c r="T13928" s="276"/>
      <c r="U13928" s="284"/>
    </row>
    <row r="13929" spans="18:21" s="105" customFormat="1" x14ac:dyDescent="0.25">
      <c r="R13929" s="263"/>
      <c r="T13929" s="276"/>
      <c r="U13929" s="284"/>
    </row>
    <row r="13930" spans="18:21" s="105" customFormat="1" x14ac:dyDescent="0.25">
      <c r="R13930" s="263"/>
      <c r="T13930" s="276"/>
      <c r="U13930" s="284"/>
    </row>
    <row r="13931" spans="18:21" s="105" customFormat="1" x14ac:dyDescent="0.25">
      <c r="R13931" s="263"/>
      <c r="T13931" s="276"/>
      <c r="U13931" s="284"/>
    </row>
    <row r="13932" spans="18:21" s="105" customFormat="1" x14ac:dyDescent="0.25">
      <c r="R13932" s="263"/>
      <c r="T13932" s="276"/>
      <c r="U13932" s="284"/>
    </row>
    <row r="13933" spans="18:21" s="105" customFormat="1" x14ac:dyDescent="0.25">
      <c r="R13933" s="263"/>
      <c r="T13933" s="276"/>
      <c r="U13933" s="284"/>
    </row>
    <row r="13934" spans="18:21" s="105" customFormat="1" x14ac:dyDescent="0.25">
      <c r="R13934" s="263"/>
      <c r="T13934" s="276"/>
      <c r="U13934" s="284"/>
    </row>
    <row r="13935" spans="18:21" s="105" customFormat="1" x14ac:dyDescent="0.25">
      <c r="R13935" s="263"/>
      <c r="T13935" s="276"/>
      <c r="U13935" s="284"/>
    </row>
    <row r="13936" spans="18:21" s="105" customFormat="1" x14ac:dyDescent="0.25">
      <c r="R13936" s="263"/>
      <c r="T13936" s="276"/>
      <c r="U13936" s="284"/>
    </row>
    <row r="13937" spans="18:21" s="105" customFormat="1" x14ac:dyDescent="0.25">
      <c r="R13937" s="263"/>
      <c r="T13937" s="276"/>
      <c r="U13937" s="284"/>
    </row>
    <row r="13938" spans="18:21" s="105" customFormat="1" x14ac:dyDescent="0.25">
      <c r="R13938" s="263"/>
      <c r="T13938" s="276"/>
      <c r="U13938" s="284"/>
    </row>
    <row r="13939" spans="18:21" s="105" customFormat="1" x14ac:dyDescent="0.25">
      <c r="R13939" s="263"/>
      <c r="T13939" s="276"/>
      <c r="U13939" s="284"/>
    </row>
    <row r="13940" spans="18:21" s="105" customFormat="1" x14ac:dyDescent="0.25">
      <c r="R13940" s="263"/>
      <c r="T13940" s="276"/>
      <c r="U13940" s="284"/>
    </row>
    <row r="13941" spans="18:21" s="105" customFormat="1" x14ac:dyDescent="0.25">
      <c r="R13941" s="263"/>
      <c r="T13941" s="276"/>
      <c r="U13941" s="284"/>
    </row>
    <row r="13942" spans="18:21" s="105" customFormat="1" x14ac:dyDescent="0.25">
      <c r="R13942" s="263"/>
      <c r="T13942" s="276"/>
      <c r="U13942" s="284"/>
    </row>
    <row r="13943" spans="18:21" s="105" customFormat="1" x14ac:dyDescent="0.25">
      <c r="R13943" s="263"/>
      <c r="T13943" s="276"/>
      <c r="U13943" s="284"/>
    </row>
    <row r="13944" spans="18:21" s="105" customFormat="1" x14ac:dyDescent="0.25">
      <c r="R13944" s="263"/>
      <c r="T13944" s="276"/>
      <c r="U13944" s="284"/>
    </row>
    <row r="13945" spans="18:21" s="105" customFormat="1" x14ac:dyDescent="0.25">
      <c r="R13945" s="263"/>
      <c r="T13945" s="276"/>
      <c r="U13945" s="284"/>
    </row>
    <row r="13946" spans="18:21" s="105" customFormat="1" x14ac:dyDescent="0.25">
      <c r="R13946" s="263"/>
      <c r="T13946" s="276"/>
      <c r="U13946" s="284"/>
    </row>
    <row r="13947" spans="18:21" s="105" customFormat="1" x14ac:dyDescent="0.25">
      <c r="R13947" s="263"/>
      <c r="T13947" s="276"/>
      <c r="U13947" s="284"/>
    </row>
    <row r="13948" spans="18:21" s="105" customFormat="1" x14ac:dyDescent="0.25">
      <c r="R13948" s="263"/>
      <c r="T13948" s="276"/>
      <c r="U13948" s="284"/>
    </row>
    <row r="13949" spans="18:21" s="105" customFormat="1" x14ac:dyDescent="0.25">
      <c r="R13949" s="263"/>
      <c r="T13949" s="276"/>
      <c r="U13949" s="284"/>
    </row>
    <row r="13950" spans="18:21" s="105" customFormat="1" x14ac:dyDescent="0.25">
      <c r="R13950" s="263"/>
      <c r="T13950" s="276"/>
      <c r="U13950" s="284"/>
    </row>
    <row r="13951" spans="18:21" s="105" customFormat="1" x14ac:dyDescent="0.25">
      <c r="R13951" s="263"/>
      <c r="T13951" s="276"/>
      <c r="U13951" s="284"/>
    </row>
    <row r="13952" spans="18:21" s="105" customFormat="1" x14ac:dyDescent="0.25">
      <c r="R13952" s="263"/>
      <c r="T13952" s="276"/>
      <c r="U13952" s="284"/>
    </row>
    <row r="13953" spans="18:21" s="105" customFormat="1" x14ac:dyDescent="0.25">
      <c r="R13953" s="263"/>
      <c r="T13953" s="276"/>
      <c r="U13953" s="284"/>
    </row>
    <row r="13954" spans="18:21" s="105" customFormat="1" x14ac:dyDescent="0.25">
      <c r="R13954" s="263"/>
      <c r="T13954" s="276"/>
      <c r="U13954" s="284"/>
    </row>
    <row r="13955" spans="18:21" s="105" customFormat="1" x14ac:dyDescent="0.25">
      <c r="R13955" s="263"/>
      <c r="T13955" s="276"/>
      <c r="U13955" s="284"/>
    </row>
    <row r="13956" spans="18:21" s="105" customFormat="1" x14ac:dyDescent="0.25">
      <c r="R13956" s="263"/>
      <c r="T13956" s="276"/>
      <c r="U13956" s="284"/>
    </row>
    <row r="13957" spans="18:21" s="105" customFormat="1" x14ac:dyDescent="0.25">
      <c r="R13957" s="263"/>
      <c r="T13957" s="276"/>
      <c r="U13957" s="284"/>
    </row>
    <row r="13958" spans="18:21" s="105" customFormat="1" x14ac:dyDescent="0.25">
      <c r="R13958" s="263"/>
      <c r="T13958" s="276"/>
      <c r="U13958" s="284"/>
    </row>
    <row r="13959" spans="18:21" s="105" customFormat="1" x14ac:dyDescent="0.25">
      <c r="R13959" s="263"/>
      <c r="T13959" s="276"/>
      <c r="U13959" s="284"/>
    </row>
    <row r="13960" spans="18:21" s="105" customFormat="1" x14ac:dyDescent="0.25">
      <c r="R13960" s="263"/>
      <c r="T13960" s="276"/>
      <c r="U13960" s="284"/>
    </row>
    <row r="13961" spans="18:21" s="105" customFormat="1" x14ac:dyDescent="0.25">
      <c r="R13961" s="263"/>
      <c r="T13961" s="276"/>
      <c r="U13961" s="284"/>
    </row>
    <row r="13962" spans="18:21" s="105" customFormat="1" x14ac:dyDescent="0.25">
      <c r="R13962" s="263"/>
      <c r="T13962" s="276"/>
      <c r="U13962" s="284"/>
    </row>
    <row r="13963" spans="18:21" s="105" customFormat="1" x14ac:dyDescent="0.25">
      <c r="R13963" s="263"/>
      <c r="T13963" s="276"/>
      <c r="U13963" s="284"/>
    </row>
    <row r="13964" spans="18:21" s="105" customFormat="1" x14ac:dyDescent="0.25">
      <c r="R13964" s="263"/>
      <c r="T13964" s="276"/>
      <c r="U13964" s="284"/>
    </row>
    <row r="13965" spans="18:21" s="105" customFormat="1" x14ac:dyDescent="0.25">
      <c r="R13965" s="263"/>
      <c r="T13965" s="276"/>
      <c r="U13965" s="284"/>
    </row>
    <row r="13966" spans="18:21" s="105" customFormat="1" x14ac:dyDescent="0.25">
      <c r="R13966" s="263"/>
      <c r="T13966" s="276"/>
      <c r="U13966" s="284"/>
    </row>
    <row r="13967" spans="18:21" s="105" customFormat="1" x14ac:dyDescent="0.25">
      <c r="R13967" s="263"/>
      <c r="T13967" s="276"/>
      <c r="U13967" s="284"/>
    </row>
    <row r="13968" spans="18:21" s="105" customFormat="1" x14ac:dyDescent="0.25">
      <c r="R13968" s="263"/>
      <c r="T13968" s="276"/>
      <c r="U13968" s="284"/>
    </row>
    <row r="13969" spans="18:21" s="105" customFormat="1" x14ac:dyDescent="0.25">
      <c r="R13969" s="263"/>
      <c r="T13969" s="276"/>
      <c r="U13969" s="284"/>
    </row>
    <row r="13970" spans="18:21" s="105" customFormat="1" x14ac:dyDescent="0.25">
      <c r="R13970" s="263"/>
      <c r="T13970" s="276"/>
      <c r="U13970" s="284"/>
    </row>
    <row r="13971" spans="18:21" s="105" customFormat="1" x14ac:dyDescent="0.25">
      <c r="R13971" s="263"/>
      <c r="T13971" s="276"/>
      <c r="U13971" s="284"/>
    </row>
    <row r="13972" spans="18:21" s="105" customFormat="1" x14ac:dyDescent="0.25">
      <c r="R13972" s="263"/>
      <c r="T13972" s="276"/>
      <c r="U13972" s="284"/>
    </row>
    <row r="13973" spans="18:21" s="105" customFormat="1" x14ac:dyDescent="0.25">
      <c r="R13973" s="263"/>
      <c r="T13973" s="276"/>
      <c r="U13973" s="284"/>
    </row>
    <row r="13974" spans="18:21" s="105" customFormat="1" x14ac:dyDescent="0.25">
      <c r="R13974" s="263"/>
      <c r="T13974" s="276"/>
      <c r="U13974" s="284"/>
    </row>
    <row r="13975" spans="18:21" s="105" customFormat="1" x14ac:dyDescent="0.25">
      <c r="R13975" s="263"/>
      <c r="T13975" s="276"/>
      <c r="U13975" s="284"/>
    </row>
    <row r="13976" spans="18:21" s="105" customFormat="1" x14ac:dyDescent="0.25">
      <c r="R13976" s="263"/>
      <c r="T13976" s="276"/>
      <c r="U13976" s="284"/>
    </row>
    <row r="13977" spans="18:21" s="105" customFormat="1" x14ac:dyDescent="0.25">
      <c r="R13977" s="263"/>
      <c r="T13977" s="276"/>
      <c r="U13977" s="284"/>
    </row>
    <row r="13978" spans="18:21" s="105" customFormat="1" x14ac:dyDescent="0.25">
      <c r="R13978" s="263"/>
      <c r="T13978" s="276"/>
      <c r="U13978" s="284"/>
    </row>
    <row r="13979" spans="18:21" s="105" customFormat="1" x14ac:dyDescent="0.25">
      <c r="R13979" s="263"/>
      <c r="T13979" s="276"/>
      <c r="U13979" s="284"/>
    </row>
    <row r="13980" spans="18:21" s="105" customFormat="1" x14ac:dyDescent="0.25">
      <c r="R13980" s="263"/>
      <c r="T13980" s="276"/>
      <c r="U13980" s="284"/>
    </row>
    <row r="13981" spans="18:21" s="105" customFormat="1" x14ac:dyDescent="0.25">
      <c r="R13981" s="263"/>
      <c r="T13981" s="276"/>
      <c r="U13981" s="284"/>
    </row>
    <row r="13982" spans="18:21" s="105" customFormat="1" x14ac:dyDescent="0.25">
      <c r="R13982" s="263"/>
      <c r="T13982" s="276"/>
      <c r="U13982" s="284"/>
    </row>
    <row r="13983" spans="18:21" s="105" customFormat="1" x14ac:dyDescent="0.25">
      <c r="R13983" s="263"/>
      <c r="T13983" s="276"/>
      <c r="U13983" s="284"/>
    </row>
    <row r="13984" spans="18:21" s="105" customFormat="1" x14ac:dyDescent="0.25">
      <c r="R13984" s="263"/>
      <c r="T13984" s="276"/>
      <c r="U13984" s="284"/>
    </row>
    <row r="13985" spans="18:21" s="105" customFormat="1" x14ac:dyDescent="0.25">
      <c r="R13985" s="263"/>
      <c r="T13985" s="276"/>
      <c r="U13985" s="284"/>
    </row>
    <row r="13986" spans="18:21" s="105" customFormat="1" x14ac:dyDescent="0.25">
      <c r="R13986" s="263"/>
      <c r="T13986" s="276"/>
      <c r="U13986" s="284"/>
    </row>
    <row r="13987" spans="18:21" s="105" customFormat="1" x14ac:dyDescent="0.25">
      <c r="R13987" s="263"/>
      <c r="T13987" s="276"/>
      <c r="U13987" s="284"/>
    </row>
    <row r="13988" spans="18:21" s="105" customFormat="1" x14ac:dyDescent="0.25">
      <c r="R13988" s="263"/>
      <c r="T13988" s="276"/>
      <c r="U13988" s="284"/>
    </row>
    <row r="13989" spans="18:21" s="105" customFormat="1" x14ac:dyDescent="0.25">
      <c r="R13989" s="263"/>
      <c r="T13989" s="276"/>
      <c r="U13989" s="284"/>
    </row>
    <row r="13990" spans="18:21" s="105" customFormat="1" x14ac:dyDescent="0.25">
      <c r="R13990" s="263"/>
      <c r="T13990" s="276"/>
      <c r="U13990" s="284"/>
    </row>
    <row r="13991" spans="18:21" s="105" customFormat="1" x14ac:dyDescent="0.25">
      <c r="R13991" s="263"/>
      <c r="T13991" s="276"/>
      <c r="U13991" s="284"/>
    </row>
    <row r="13992" spans="18:21" s="105" customFormat="1" x14ac:dyDescent="0.25">
      <c r="R13992" s="263"/>
      <c r="T13992" s="276"/>
      <c r="U13992" s="284"/>
    </row>
    <row r="13993" spans="18:21" s="105" customFormat="1" x14ac:dyDescent="0.25">
      <c r="R13993" s="263"/>
      <c r="T13993" s="276"/>
      <c r="U13993" s="284"/>
    </row>
    <row r="13994" spans="18:21" s="105" customFormat="1" x14ac:dyDescent="0.25">
      <c r="R13994" s="263"/>
      <c r="T13994" s="276"/>
      <c r="U13994" s="284"/>
    </row>
    <row r="13995" spans="18:21" s="105" customFormat="1" x14ac:dyDescent="0.25">
      <c r="R13995" s="263"/>
      <c r="T13995" s="276"/>
      <c r="U13995" s="284"/>
    </row>
    <row r="13996" spans="18:21" s="105" customFormat="1" x14ac:dyDescent="0.25">
      <c r="R13996" s="263"/>
      <c r="T13996" s="276"/>
      <c r="U13996" s="284"/>
    </row>
    <row r="13997" spans="18:21" s="105" customFormat="1" x14ac:dyDescent="0.25">
      <c r="R13997" s="263"/>
      <c r="T13997" s="276"/>
      <c r="U13997" s="284"/>
    </row>
    <row r="13998" spans="18:21" s="105" customFormat="1" x14ac:dyDescent="0.25">
      <c r="R13998" s="263"/>
      <c r="T13998" s="276"/>
      <c r="U13998" s="284"/>
    </row>
    <row r="13999" spans="18:21" s="105" customFormat="1" x14ac:dyDescent="0.25">
      <c r="R13999" s="263"/>
      <c r="T13999" s="276"/>
      <c r="U13999" s="284"/>
    </row>
    <row r="14000" spans="18:21" s="105" customFormat="1" x14ac:dyDescent="0.25">
      <c r="R14000" s="263"/>
      <c r="T14000" s="276"/>
      <c r="U14000" s="284"/>
    </row>
    <row r="14001" spans="18:21" s="105" customFormat="1" x14ac:dyDescent="0.25">
      <c r="R14001" s="263"/>
      <c r="T14001" s="276"/>
      <c r="U14001" s="284"/>
    </row>
    <row r="14002" spans="18:21" s="105" customFormat="1" x14ac:dyDescent="0.25">
      <c r="R14002" s="263"/>
      <c r="T14002" s="276"/>
      <c r="U14002" s="284"/>
    </row>
    <row r="14003" spans="18:21" s="105" customFormat="1" x14ac:dyDescent="0.25">
      <c r="R14003" s="263"/>
      <c r="T14003" s="276"/>
      <c r="U14003" s="284"/>
    </row>
    <row r="14004" spans="18:21" s="105" customFormat="1" x14ac:dyDescent="0.25">
      <c r="R14004" s="263"/>
      <c r="T14004" s="276"/>
      <c r="U14004" s="284"/>
    </row>
    <row r="14005" spans="18:21" s="105" customFormat="1" x14ac:dyDescent="0.25">
      <c r="R14005" s="263"/>
      <c r="T14005" s="276"/>
      <c r="U14005" s="284"/>
    </row>
    <row r="14006" spans="18:21" s="105" customFormat="1" x14ac:dyDescent="0.25">
      <c r="R14006" s="263"/>
      <c r="T14006" s="276"/>
      <c r="U14006" s="284"/>
    </row>
    <row r="14007" spans="18:21" s="105" customFormat="1" x14ac:dyDescent="0.25">
      <c r="R14007" s="263"/>
      <c r="T14007" s="276"/>
      <c r="U14007" s="284"/>
    </row>
    <row r="14008" spans="18:21" s="105" customFormat="1" x14ac:dyDescent="0.25">
      <c r="R14008" s="263"/>
      <c r="T14008" s="276"/>
      <c r="U14008" s="284"/>
    </row>
    <row r="14009" spans="18:21" s="105" customFormat="1" x14ac:dyDescent="0.25">
      <c r="R14009" s="263"/>
      <c r="T14009" s="276"/>
      <c r="U14009" s="284"/>
    </row>
    <row r="14010" spans="18:21" s="105" customFormat="1" x14ac:dyDescent="0.25">
      <c r="R14010" s="263"/>
      <c r="T14010" s="276"/>
      <c r="U14010" s="284"/>
    </row>
    <row r="14011" spans="18:21" s="105" customFormat="1" x14ac:dyDescent="0.25">
      <c r="R14011" s="263"/>
      <c r="T14011" s="276"/>
      <c r="U14011" s="284"/>
    </row>
    <row r="14012" spans="18:21" s="105" customFormat="1" x14ac:dyDescent="0.25">
      <c r="R14012" s="263"/>
      <c r="T14012" s="276"/>
      <c r="U14012" s="284"/>
    </row>
    <row r="14013" spans="18:21" s="105" customFormat="1" x14ac:dyDescent="0.25">
      <c r="R14013" s="263"/>
      <c r="T14013" s="276"/>
      <c r="U14013" s="284"/>
    </row>
    <row r="14014" spans="18:21" s="105" customFormat="1" x14ac:dyDescent="0.25">
      <c r="R14014" s="263"/>
      <c r="T14014" s="276"/>
      <c r="U14014" s="284"/>
    </row>
    <row r="14015" spans="18:21" s="105" customFormat="1" x14ac:dyDescent="0.25">
      <c r="R14015" s="263"/>
      <c r="T14015" s="276"/>
      <c r="U14015" s="284"/>
    </row>
    <row r="14016" spans="18:21" s="105" customFormat="1" x14ac:dyDescent="0.25">
      <c r="R14016" s="263"/>
      <c r="T14016" s="276"/>
      <c r="U14016" s="284"/>
    </row>
    <row r="14017" spans="18:21" s="105" customFormat="1" x14ac:dyDescent="0.25">
      <c r="R14017" s="263"/>
      <c r="T14017" s="276"/>
      <c r="U14017" s="284"/>
    </row>
    <row r="14018" spans="18:21" s="105" customFormat="1" x14ac:dyDescent="0.25">
      <c r="R14018" s="263"/>
      <c r="T14018" s="276"/>
      <c r="U14018" s="284"/>
    </row>
    <row r="14019" spans="18:21" s="105" customFormat="1" x14ac:dyDescent="0.25">
      <c r="R14019" s="263"/>
      <c r="T14019" s="276"/>
      <c r="U14019" s="284"/>
    </row>
    <row r="14020" spans="18:21" s="105" customFormat="1" x14ac:dyDescent="0.25">
      <c r="R14020" s="263"/>
      <c r="T14020" s="276"/>
      <c r="U14020" s="284"/>
    </row>
    <row r="14021" spans="18:21" s="105" customFormat="1" x14ac:dyDescent="0.25">
      <c r="R14021" s="263"/>
      <c r="T14021" s="276"/>
      <c r="U14021" s="284"/>
    </row>
    <row r="14022" spans="18:21" s="105" customFormat="1" x14ac:dyDescent="0.25">
      <c r="R14022" s="263"/>
      <c r="T14022" s="276"/>
      <c r="U14022" s="284"/>
    </row>
    <row r="14023" spans="18:21" s="105" customFormat="1" x14ac:dyDescent="0.25">
      <c r="R14023" s="263"/>
      <c r="T14023" s="276"/>
      <c r="U14023" s="284"/>
    </row>
    <row r="14024" spans="18:21" s="105" customFormat="1" x14ac:dyDescent="0.25">
      <c r="R14024" s="263"/>
      <c r="T14024" s="276"/>
      <c r="U14024" s="284"/>
    </row>
    <row r="14025" spans="18:21" s="105" customFormat="1" x14ac:dyDescent="0.25">
      <c r="R14025" s="263"/>
      <c r="T14025" s="276"/>
      <c r="U14025" s="284"/>
    </row>
    <row r="14026" spans="18:21" s="105" customFormat="1" x14ac:dyDescent="0.25">
      <c r="R14026" s="263"/>
      <c r="T14026" s="276"/>
      <c r="U14026" s="284"/>
    </row>
    <row r="14027" spans="18:21" s="105" customFormat="1" x14ac:dyDescent="0.25">
      <c r="R14027" s="263"/>
      <c r="T14027" s="276"/>
      <c r="U14027" s="284"/>
    </row>
    <row r="14028" spans="18:21" s="105" customFormat="1" x14ac:dyDescent="0.25">
      <c r="R14028" s="263"/>
      <c r="T14028" s="276"/>
      <c r="U14028" s="284"/>
    </row>
    <row r="14029" spans="18:21" s="105" customFormat="1" x14ac:dyDescent="0.25">
      <c r="R14029" s="263"/>
      <c r="T14029" s="276"/>
      <c r="U14029" s="284"/>
    </row>
    <row r="14030" spans="18:21" s="105" customFormat="1" x14ac:dyDescent="0.25">
      <c r="R14030" s="263"/>
      <c r="T14030" s="276"/>
      <c r="U14030" s="284"/>
    </row>
    <row r="14031" spans="18:21" s="105" customFormat="1" x14ac:dyDescent="0.25">
      <c r="R14031" s="263"/>
      <c r="T14031" s="276"/>
      <c r="U14031" s="284"/>
    </row>
    <row r="14032" spans="18:21" s="105" customFormat="1" x14ac:dyDescent="0.25">
      <c r="R14032" s="263"/>
      <c r="T14032" s="276"/>
      <c r="U14032" s="284"/>
    </row>
    <row r="14033" spans="18:21" s="105" customFormat="1" x14ac:dyDescent="0.25">
      <c r="R14033" s="263"/>
      <c r="T14033" s="276"/>
      <c r="U14033" s="284"/>
    </row>
    <row r="14034" spans="18:21" s="105" customFormat="1" x14ac:dyDescent="0.25">
      <c r="R14034" s="263"/>
      <c r="T14034" s="276"/>
      <c r="U14034" s="284"/>
    </row>
    <row r="14035" spans="18:21" s="105" customFormat="1" x14ac:dyDescent="0.25">
      <c r="R14035" s="263"/>
      <c r="T14035" s="276"/>
      <c r="U14035" s="284"/>
    </row>
    <row r="14036" spans="18:21" s="105" customFormat="1" x14ac:dyDescent="0.25">
      <c r="R14036" s="263"/>
      <c r="T14036" s="276"/>
      <c r="U14036" s="284"/>
    </row>
    <row r="14037" spans="18:21" s="105" customFormat="1" x14ac:dyDescent="0.25">
      <c r="R14037" s="263"/>
      <c r="T14037" s="276"/>
      <c r="U14037" s="284"/>
    </row>
    <row r="14038" spans="18:21" s="105" customFormat="1" x14ac:dyDescent="0.25">
      <c r="R14038" s="263"/>
      <c r="T14038" s="276"/>
      <c r="U14038" s="284"/>
    </row>
    <row r="14039" spans="18:21" s="105" customFormat="1" x14ac:dyDescent="0.25">
      <c r="R14039" s="263"/>
      <c r="T14039" s="276"/>
      <c r="U14039" s="284"/>
    </row>
    <row r="14040" spans="18:21" s="105" customFormat="1" x14ac:dyDescent="0.25">
      <c r="R14040" s="263"/>
      <c r="T14040" s="276"/>
      <c r="U14040" s="284"/>
    </row>
    <row r="14041" spans="18:21" s="105" customFormat="1" x14ac:dyDescent="0.25">
      <c r="R14041" s="263"/>
      <c r="T14041" s="276"/>
      <c r="U14041" s="284"/>
    </row>
    <row r="14042" spans="18:21" s="105" customFormat="1" x14ac:dyDescent="0.25">
      <c r="R14042" s="263"/>
      <c r="T14042" s="276"/>
      <c r="U14042" s="284"/>
    </row>
    <row r="14043" spans="18:21" s="105" customFormat="1" x14ac:dyDescent="0.25">
      <c r="R14043" s="263"/>
      <c r="T14043" s="276"/>
      <c r="U14043" s="284"/>
    </row>
    <row r="14044" spans="18:21" s="105" customFormat="1" x14ac:dyDescent="0.25">
      <c r="R14044" s="263"/>
      <c r="T14044" s="276"/>
      <c r="U14044" s="284"/>
    </row>
    <row r="14045" spans="18:21" s="105" customFormat="1" x14ac:dyDescent="0.25">
      <c r="R14045" s="263"/>
      <c r="T14045" s="276"/>
      <c r="U14045" s="284"/>
    </row>
    <row r="14046" spans="18:21" s="105" customFormat="1" x14ac:dyDescent="0.25">
      <c r="R14046" s="263"/>
      <c r="T14046" s="276"/>
      <c r="U14046" s="284"/>
    </row>
    <row r="14047" spans="18:21" s="105" customFormat="1" x14ac:dyDescent="0.25">
      <c r="R14047" s="263"/>
      <c r="T14047" s="276"/>
      <c r="U14047" s="284"/>
    </row>
    <row r="14048" spans="18:21" s="105" customFormat="1" x14ac:dyDescent="0.25">
      <c r="R14048" s="263"/>
      <c r="T14048" s="276"/>
      <c r="U14048" s="284"/>
    </row>
    <row r="14049" spans="18:21" s="105" customFormat="1" x14ac:dyDescent="0.25">
      <c r="R14049" s="263"/>
      <c r="T14049" s="276"/>
      <c r="U14049" s="284"/>
    </row>
    <row r="14050" spans="18:21" s="105" customFormat="1" x14ac:dyDescent="0.25">
      <c r="R14050" s="263"/>
      <c r="T14050" s="276"/>
      <c r="U14050" s="284"/>
    </row>
    <row r="14051" spans="18:21" s="105" customFormat="1" x14ac:dyDescent="0.25">
      <c r="R14051" s="263"/>
      <c r="T14051" s="276"/>
      <c r="U14051" s="284"/>
    </row>
    <row r="14052" spans="18:21" s="105" customFormat="1" x14ac:dyDescent="0.25">
      <c r="R14052" s="263"/>
      <c r="T14052" s="276"/>
      <c r="U14052" s="284"/>
    </row>
    <row r="14053" spans="18:21" s="105" customFormat="1" x14ac:dyDescent="0.25">
      <c r="R14053" s="263"/>
      <c r="T14053" s="276"/>
      <c r="U14053" s="284"/>
    </row>
    <row r="14054" spans="18:21" s="105" customFormat="1" x14ac:dyDescent="0.25">
      <c r="R14054" s="263"/>
      <c r="T14054" s="276"/>
      <c r="U14054" s="284"/>
    </row>
    <row r="14055" spans="18:21" s="105" customFormat="1" x14ac:dyDescent="0.25">
      <c r="R14055" s="263"/>
      <c r="T14055" s="276"/>
      <c r="U14055" s="284"/>
    </row>
    <row r="14056" spans="18:21" s="105" customFormat="1" x14ac:dyDescent="0.25">
      <c r="R14056" s="263"/>
      <c r="T14056" s="276"/>
      <c r="U14056" s="284"/>
    </row>
    <row r="14057" spans="18:21" s="105" customFormat="1" x14ac:dyDescent="0.25">
      <c r="R14057" s="263"/>
      <c r="T14057" s="276"/>
      <c r="U14057" s="284"/>
    </row>
    <row r="14058" spans="18:21" s="105" customFormat="1" x14ac:dyDescent="0.25">
      <c r="R14058" s="263"/>
      <c r="T14058" s="276"/>
      <c r="U14058" s="284"/>
    </row>
    <row r="14059" spans="18:21" s="105" customFormat="1" x14ac:dyDescent="0.25">
      <c r="R14059" s="263"/>
      <c r="T14059" s="276"/>
      <c r="U14059" s="284"/>
    </row>
    <row r="14060" spans="18:21" s="105" customFormat="1" x14ac:dyDescent="0.25">
      <c r="R14060" s="263"/>
      <c r="T14060" s="276"/>
      <c r="U14060" s="284"/>
    </row>
    <row r="14061" spans="18:21" s="105" customFormat="1" x14ac:dyDescent="0.25">
      <c r="R14061" s="263"/>
      <c r="T14061" s="276"/>
      <c r="U14061" s="284"/>
    </row>
    <row r="14062" spans="18:21" s="105" customFormat="1" x14ac:dyDescent="0.25">
      <c r="R14062" s="263"/>
      <c r="T14062" s="276"/>
      <c r="U14062" s="284"/>
    </row>
    <row r="14063" spans="18:21" s="105" customFormat="1" x14ac:dyDescent="0.25">
      <c r="R14063" s="263"/>
      <c r="T14063" s="276"/>
      <c r="U14063" s="284"/>
    </row>
    <row r="14064" spans="18:21" s="105" customFormat="1" x14ac:dyDescent="0.25">
      <c r="R14064" s="263"/>
      <c r="T14064" s="276"/>
      <c r="U14064" s="284"/>
    </row>
    <row r="14065" spans="18:21" s="105" customFormat="1" x14ac:dyDescent="0.25">
      <c r="R14065" s="263"/>
      <c r="T14065" s="276"/>
      <c r="U14065" s="284"/>
    </row>
    <row r="14066" spans="18:21" s="105" customFormat="1" x14ac:dyDescent="0.25">
      <c r="R14066" s="263"/>
      <c r="T14066" s="276"/>
      <c r="U14066" s="284"/>
    </row>
    <row r="14067" spans="18:21" s="105" customFormat="1" x14ac:dyDescent="0.25">
      <c r="R14067" s="263"/>
      <c r="T14067" s="276"/>
      <c r="U14067" s="284"/>
    </row>
    <row r="14068" spans="18:21" s="105" customFormat="1" x14ac:dyDescent="0.25">
      <c r="R14068" s="263"/>
      <c r="T14068" s="276"/>
      <c r="U14068" s="284"/>
    </row>
    <row r="14069" spans="18:21" s="105" customFormat="1" x14ac:dyDescent="0.25">
      <c r="R14069" s="263"/>
      <c r="T14069" s="276"/>
      <c r="U14069" s="284"/>
    </row>
    <row r="14070" spans="18:21" s="105" customFormat="1" x14ac:dyDescent="0.25">
      <c r="R14070" s="263"/>
      <c r="T14070" s="276"/>
      <c r="U14070" s="284"/>
    </row>
    <row r="14071" spans="18:21" s="105" customFormat="1" x14ac:dyDescent="0.25">
      <c r="R14071" s="263"/>
      <c r="T14071" s="276"/>
      <c r="U14071" s="284"/>
    </row>
    <row r="14072" spans="18:21" s="105" customFormat="1" x14ac:dyDescent="0.25">
      <c r="R14072" s="263"/>
      <c r="T14072" s="276"/>
      <c r="U14072" s="284"/>
    </row>
    <row r="14073" spans="18:21" s="105" customFormat="1" x14ac:dyDescent="0.25">
      <c r="R14073" s="263"/>
      <c r="T14073" s="276"/>
      <c r="U14073" s="284"/>
    </row>
    <row r="14074" spans="18:21" s="105" customFormat="1" x14ac:dyDescent="0.25">
      <c r="R14074" s="263"/>
      <c r="T14074" s="276"/>
      <c r="U14074" s="284"/>
    </row>
    <row r="14075" spans="18:21" s="105" customFormat="1" x14ac:dyDescent="0.25">
      <c r="R14075" s="263"/>
      <c r="T14075" s="276"/>
      <c r="U14075" s="284"/>
    </row>
    <row r="14076" spans="18:21" s="105" customFormat="1" x14ac:dyDescent="0.25">
      <c r="R14076" s="263"/>
      <c r="T14076" s="276"/>
      <c r="U14076" s="284"/>
    </row>
    <row r="14077" spans="18:21" s="105" customFormat="1" x14ac:dyDescent="0.25">
      <c r="R14077" s="263"/>
      <c r="T14077" s="276"/>
      <c r="U14077" s="284"/>
    </row>
    <row r="14078" spans="18:21" s="105" customFormat="1" x14ac:dyDescent="0.25">
      <c r="R14078" s="263"/>
      <c r="T14078" s="276"/>
      <c r="U14078" s="284"/>
    </row>
    <row r="14079" spans="18:21" s="105" customFormat="1" x14ac:dyDescent="0.25">
      <c r="R14079" s="263"/>
      <c r="T14079" s="276"/>
      <c r="U14079" s="284"/>
    </row>
    <row r="14080" spans="18:21" s="105" customFormat="1" x14ac:dyDescent="0.25">
      <c r="R14080" s="263"/>
      <c r="T14080" s="276"/>
      <c r="U14080" s="284"/>
    </row>
    <row r="14081" spans="18:21" s="105" customFormat="1" x14ac:dyDescent="0.25">
      <c r="R14081" s="263"/>
      <c r="T14081" s="276"/>
      <c r="U14081" s="284"/>
    </row>
    <row r="14082" spans="18:21" s="105" customFormat="1" x14ac:dyDescent="0.25">
      <c r="R14082" s="263"/>
      <c r="T14082" s="276"/>
      <c r="U14082" s="284"/>
    </row>
    <row r="14083" spans="18:21" s="105" customFormat="1" x14ac:dyDescent="0.25">
      <c r="R14083" s="263"/>
      <c r="T14083" s="276"/>
      <c r="U14083" s="284"/>
    </row>
    <row r="14084" spans="18:21" s="105" customFormat="1" x14ac:dyDescent="0.25">
      <c r="R14084" s="263"/>
      <c r="T14084" s="276"/>
      <c r="U14084" s="284"/>
    </row>
    <row r="14085" spans="18:21" s="105" customFormat="1" x14ac:dyDescent="0.25">
      <c r="R14085" s="263"/>
      <c r="T14085" s="276"/>
      <c r="U14085" s="284"/>
    </row>
    <row r="14086" spans="18:21" s="105" customFormat="1" x14ac:dyDescent="0.25">
      <c r="R14086" s="263"/>
      <c r="T14086" s="276"/>
      <c r="U14086" s="284"/>
    </row>
    <row r="14087" spans="18:21" s="105" customFormat="1" x14ac:dyDescent="0.25">
      <c r="R14087" s="263"/>
      <c r="T14087" s="276"/>
      <c r="U14087" s="284"/>
    </row>
    <row r="14088" spans="18:21" s="105" customFormat="1" x14ac:dyDescent="0.25">
      <c r="R14088" s="263"/>
      <c r="T14088" s="276"/>
      <c r="U14088" s="284"/>
    </row>
    <row r="14089" spans="18:21" s="105" customFormat="1" x14ac:dyDescent="0.25">
      <c r="R14089" s="263"/>
      <c r="T14089" s="276"/>
      <c r="U14089" s="284"/>
    </row>
    <row r="14090" spans="18:21" s="105" customFormat="1" x14ac:dyDescent="0.25">
      <c r="R14090" s="263"/>
      <c r="T14090" s="276"/>
      <c r="U14090" s="284"/>
    </row>
    <row r="14091" spans="18:21" s="105" customFormat="1" x14ac:dyDescent="0.25">
      <c r="R14091" s="263"/>
      <c r="T14091" s="276"/>
      <c r="U14091" s="284"/>
    </row>
    <row r="14092" spans="18:21" s="105" customFormat="1" x14ac:dyDescent="0.25">
      <c r="R14092" s="263"/>
      <c r="T14092" s="276"/>
      <c r="U14092" s="284"/>
    </row>
    <row r="14093" spans="18:21" s="105" customFormat="1" x14ac:dyDescent="0.25">
      <c r="R14093" s="263"/>
      <c r="T14093" s="276"/>
      <c r="U14093" s="284"/>
    </row>
    <row r="14094" spans="18:21" s="105" customFormat="1" x14ac:dyDescent="0.25">
      <c r="R14094" s="263"/>
      <c r="T14094" s="276"/>
      <c r="U14094" s="284"/>
    </row>
    <row r="14095" spans="18:21" s="105" customFormat="1" x14ac:dyDescent="0.25">
      <c r="R14095" s="263"/>
      <c r="T14095" s="276"/>
      <c r="U14095" s="284"/>
    </row>
    <row r="14096" spans="18:21" s="105" customFormat="1" x14ac:dyDescent="0.25">
      <c r="R14096" s="263"/>
      <c r="T14096" s="276"/>
      <c r="U14096" s="284"/>
    </row>
    <row r="14097" spans="18:21" s="105" customFormat="1" x14ac:dyDescent="0.25">
      <c r="R14097" s="263"/>
      <c r="T14097" s="276"/>
      <c r="U14097" s="284"/>
    </row>
    <row r="14098" spans="18:21" s="105" customFormat="1" x14ac:dyDescent="0.25">
      <c r="R14098" s="263"/>
      <c r="T14098" s="276"/>
      <c r="U14098" s="284"/>
    </row>
    <row r="14099" spans="18:21" s="105" customFormat="1" x14ac:dyDescent="0.25">
      <c r="R14099" s="263"/>
      <c r="T14099" s="276"/>
      <c r="U14099" s="284"/>
    </row>
    <row r="14100" spans="18:21" s="105" customFormat="1" x14ac:dyDescent="0.25">
      <c r="R14100" s="263"/>
      <c r="T14100" s="276"/>
      <c r="U14100" s="284"/>
    </row>
    <row r="14101" spans="18:21" s="105" customFormat="1" x14ac:dyDescent="0.25">
      <c r="R14101" s="263"/>
      <c r="T14101" s="276"/>
      <c r="U14101" s="284"/>
    </row>
    <row r="14102" spans="18:21" s="105" customFormat="1" x14ac:dyDescent="0.25">
      <c r="R14102" s="263"/>
      <c r="T14102" s="276"/>
      <c r="U14102" s="284"/>
    </row>
    <row r="14103" spans="18:21" s="105" customFormat="1" x14ac:dyDescent="0.25">
      <c r="R14103" s="263"/>
      <c r="T14103" s="276"/>
      <c r="U14103" s="284"/>
    </row>
    <row r="14104" spans="18:21" s="105" customFormat="1" x14ac:dyDescent="0.25">
      <c r="R14104" s="263"/>
      <c r="T14104" s="276"/>
      <c r="U14104" s="284"/>
    </row>
    <row r="14105" spans="18:21" s="105" customFormat="1" x14ac:dyDescent="0.25">
      <c r="R14105" s="263"/>
      <c r="T14105" s="276"/>
      <c r="U14105" s="284"/>
    </row>
    <row r="14106" spans="18:21" s="105" customFormat="1" x14ac:dyDescent="0.25">
      <c r="R14106" s="263"/>
      <c r="T14106" s="276"/>
      <c r="U14106" s="284"/>
    </row>
    <row r="14107" spans="18:21" s="105" customFormat="1" x14ac:dyDescent="0.25">
      <c r="R14107" s="263"/>
      <c r="T14107" s="276"/>
      <c r="U14107" s="284"/>
    </row>
    <row r="14108" spans="18:21" s="105" customFormat="1" x14ac:dyDescent="0.25">
      <c r="R14108" s="263"/>
      <c r="T14108" s="276"/>
      <c r="U14108" s="284"/>
    </row>
    <row r="14109" spans="18:21" s="105" customFormat="1" x14ac:dyDescent="0.25">
      <c r="R14109" s="263"/>
      <c r="T14109" s="276"/>
      <c r="U14109" s="284"/>
    </row>
    <row r="14110" spans="18:21" s="105" customFormat="1" x14ac:dyDescent="0.25">
      <c r="R14110" s="263"/>
      <c r="T14110" s="276"/>
      <c r="U14110" s="284"/>
    </row>
    <row r="14111" spans="18:21" s="105" customFormat="1" x14ac:dyDescent="0.25">
      <c r="R14111" s="263"/>
      <c r="T14111" s="276"/>
      <c r="U14111" s="284"/>
    </row>
    <row r="14112" spans="18:21" s="105" customFormat="1" x14ac:dyDescent="0.25">
      <c r="R14112" s="263"/>
      <c r="T14112" s="276"/>
      <c r="U14112" s="284"/>
    </row>
    <row r="14113" spans="18:21" s="105" customFormat="1" x14ac:dyDescent="0.25">
      <c r="R14113" s="263"/>
      <c r="T14113" s="276"/>
      <c r="U14113" s="284"/>
    </row>
    <row r="14114" spans="18:21" s="105" customFormat="1" x14ac:dyDescent="0.25">
      <c r="R14114" s="263"/>
      <c r="T14114" s="276"/>
      <c r="U14114" s="284"/>
    </row>
    <row r="14115" spans="18:21" s="105" customFormat="1" x14ac:dyDescent="0.25">
      <c r="R14115" s="263"/>
      <c r="T14115" s="276"/>
      <c r="U14115" s="284"/>
    </row>
    <row r="14116" spans="18:21" s="105" customFormat="1" x14ac:dyDescent="0.25">
      <c r="R14116" s="263"/>
      <c r="T14116" s="276"/>
      <c r="U14116" s="284"/>
    </row>
    <row r="14117" spans="18:21" s="105" customFormat="1" x14ac:dyDescent="0.25">
      <c r="R14117" s="263"/>
      <c r="T14117" s="276"/>
      <c r="U14117" s="284"/>
    </row>
    <row r="14118" spans="18:21" s="105" customFormat="1" x14ac:dyDescent="0.25">
      <c r="R14118" s="263"/>
      <c r="T14118" s="276"/>
      <c r="U14118" s="284"/>
    </row>
    <row r="14119" spans="18:21" s="105" customFormat="1" x14ac:dyDescent="0.25">
      <c r="R14119" s="263"/>
      <c r="T14119" s="276"/>
      <c r="U14119" s="284"/>
    </row>
    <row r="14120" spans="18:21" s="105" customFormat="1" x14ac:dyDescent="0.25">
      <c r="R14120" s="263"/>
      <c r="T14120" s="276"/>
      <c r="U14120" s="284"/>
    </row>
    <row r="14121" spans="18:21" s="105" customFormat="1" x14ac:dyDescent="0.25">
      <c r="R14121" s="263"/>
      <c r="T14121" s="276"/>
      <c r="U14121" s="284"/>
    </row>
    <row r="14122" spans="18:21" s="105" customFormat="1" x14ac:dyDescent="0.25">
      <c r="R14122" s="263"/>
      <c r="T14122" s="276"/>
      <c r="U14122" s="284"/>
    </row>
    <row r="14123" spans="18:21" s="105" customFormat="1" x14ac:dyDescent="0.25">
      <c r="R14123" s="263"/>
      <c r="T14123" s="276"/>
      <c r="U14123" s="284"/>
    </row>
    <row r="14124" spans="18:21" s="105" customFormat="1" x14ac:dyDescent="0.25">
      <c r="R14124" s="263"/>
      <c r="T14124" s="276"/>
      <c r="U14124" s="284"/>
    </row>
    <row r="14125" spans="18:21" s="105" customFormat="1" x14ac:dyDescent="0.25">
      <c r="R14125" s="263"/>
      <c r="T14125" s="276"/>
      <c r="U14125" s="284"/>
    </row>
    <row r="14126" spans="18:21" s="105" customFormat="1" x14ac:dyDescent="0.25">
      <c r="R14126" s="263"/>
      <c r="T14126" s="276"/>
      <c r="U14126" s="284"/>
    </row>
    <row r="14127" spans="18:21" s="105" customFormat="1" x14ac:dyDescent="0.25">
      <c r="R14127" s="263"/>
      <c r="T14127" s="276"/>
      <c r="U14127" s="284"/>
    </row>
    <row r="14128" spans="18:21" s="105" customFormat="1" x14ac:dyDescent="0.25">
      <c r="R14128" s="263"/>
      <c r="T14128" s="276"/>
      <c r="U14128" s="284"/>
    </row>
    <row r="14129" spans="18:21" s="105" customFormat="1" x14ac:dyDescent="0.25">
      <c r="R14129" s="263"/>
      <c r="T14129" s="276"/>
      <c r="U14129" s="284"/>
    </row>
    <row r="14130" spans="18:21" s="105" customFormat="1" x14ac:dyDescent="0.25">
      <c r="R14130" s="263"/>
      <c r="T14130" s="276"/>
      <c r="U14130" s="284"/>
    </row>
    <row r="14131" spans="18:21" s="105" customFormat="1" x14ac:dyDescent="0.25">
      <c r="R14131" s="263"/>
      <c r="T14131" s="276"/>
      <c r="U14131" s="284"/>
    </row>
    <row r="14132" spans="18:21" s="105" customFormat="1" x14ac:dyDescent="0.25">
      <c r="R14132" s="263"/>
      <c r="T14132" s="276"/>
      <c r="U14132" s="284"/>
    </row>
    <row r="14133" spans="18:21" s="105" customFormat="1" x14ac:dyDescent="0.25">
      <c r="R14133" s="263"/>
      <c r="T14133" s="276"/>
      <c r="U14133" s="284"/>
    </row>
    <row r="14134" spans="18:21" s="105" customFormat="1" x14ac:dyDescent="0.25">
      <c r="R14134" s="263"/>
      <c r="T14134" s="276"/>
      <c r="U14134" s="284"/>
    </row>
    <row r="14135" spans="18:21" s="105" customFormat="1" x14ac:dyDescent="0.25">
      <c r="R14135" s="263"/>
      <c r="T14135" s="276"/>
      <c r="U14135" s="284"/>
    </row>
    <row r="14136" spans="18:21" s="105" customFormat="1" x14ac:dyDescent="0.25">
      <c r="R14136" s="263"/>
      <c r="T14136" s="276"/>
      <c r="U14136" s="284"/>
    </row>
    <row r="14137" spans="18:21" s="105" customFormat="1" x14ac:dyDescent="0.25">
      <c r="R14137" s="263"/>
      <c r="T14137" s="276"/>
      <c r="U14137" s="284"/>
    </row>
    <row r="14138" spans="18:21" s="105" customFormat="1" x14ac:dyDescent="0.25">
      <c r="R14138" s="263"/>
      <c r="T14138" s="276"/>
      <c r="U14138" s="284"/>
    </row>
    <row r="14139" spans="18:21" s="105" customFormat="1" x14ac:dyDescent="0.25">
      <c r="R14139" s="263"/>
      <c r="T14139" s="276"/>
      <c r="U14139" s="284"/>
    </row>
    <row r="14140" spans="18:21" s="105" customFormat="1" x14ac:dyDescent="0.25">
      <c r="R14140" s="263"/>
      <c r="T14140" s="276"/>
      <c r="U14140" s="284"/>
    </row>
    <row r="14141" spans="18:21" s="105" customFormat="1" x14ac:dyDescent="0.25">
      <c r="R14141" s="263"/>
      <c r="T14141" s="276"/>
      <c r="U14141" s="284"/>
    </row>
    <row r="14142" spans="18:21" s="105" customFormat="1" x14ac:dyDescent="0.25">
      <c r="R14142" s="263"/>
      <c r="T14142" s="276"/>
      <c r="U14142" s="284"/>
    </row>
    <row r="14143" spans="18:21" s="105" customFormat="1" x14ac:dyDescent="0.25">
      <c r="R14143" s="263"/>
      <c r="T14143" s="276"/>
      <c r="U14143" s="284"/>
    </row>
    <row r="14144" spans="18:21" s="105" customFormat="1" x14ac:dyDescent="0.25">
      <c r="R14144" s="263"/>
      <c r="T14144" s="276"/>
      <c r="U14144" s="284"/>
    </row>
    <row r="14145" spans="18:21" s="105" customFormat="1" x14ac:dyDescent="0.25">
      <c r="R14145" s="263"/>
      <c r="T14145" s="276"/>
      <c r="U14145" s="284"/>
    </row>
    <row r="14146" spans="18:21" s="105" customFormat="1" x14ac:dyDescent="0.25">
      <c r="R14146" s="263"/>
      <c r="T14146" s="276"/>
      <c r="U14146" s="284"/>
    </row>
    <row r="14147" spans="18:21" s="105" customFormat="1" x14ac:dyDescent="0.25">
      <c r="R14147" s="263"/>
      <c r="T14147" s="276"/>
      <c r="U14147" s="284"/>
    </row>
    <row r="14148" spans="18:21" s="105" customFormat="1" x14ac:dyDescent="0.25">
      <c r="R14148" s="263"/>
      <c r="T14148" s="276"/>
      <c r="U14148" s="284"/>
    </row>
    <row r="14149" spans="18:21" s="105" customFormat="1" x14ac:dyDescent="0.25">
      <c r="R14149" s="263"/>
      <c r="T14149" s="276"/>
      <c r="U14149" s="284"/>
    </row>
    <row r="14150" spans="18:21" s="105" customFormat="1" x14ac:dyDescent="0.25">
      <c r="R14150" s="263"/>
      <c r="T14150" s="276"/>
      <c r="U14150" s="284"/>
    </row>
    <row r="14151" spans="18:21" s="105" customFormat="1" x14ac:dyDescent="0.25">
      <c r="R14151" s="263"/>
      <c r="T14151" s="276"/>
      <c r="U14151" s="284"/>
    </row>
    <row r="14152" spans="18:21" s="105" customFormat="1" x14ac:dyDescent="0.25">
      <c r="R14152" s="263"/>
      <c r="T14152" s="276"/>
      <c r="U14152" s="284"/>
    </row>
    <row r="14153" spans="18:21" s="105" customFormat="1" x14ac:dyDescent="0.25">
      <c r="R14153" s="263"/>
      <c r="T14153" s="276"/>
      <c r="U14153" s="284"/>
    </row>
    <row r="14154" spans="18:21" s="105" customFormat="1" x14ac:dyDescent="0.25">
      <c r="R14154" s="263"/>
      <c r="T14154" s="276"/>
      <c r="U14154" s="284"/>
    </row>
    <row r="14155" spans="18:21" s="105" customFormat="1" x14ac:dyDescent="0.25">
      <c r="R14155" s="263"/>
      <c r="T14155" s="276"/>
      <c r="U14155" s="284"/>
    </row>
    <row r="14156" spans="18:21" s="105" customFormat="1" x14ac:dyDescent="0.25">
      <c r="R14156" s="263"/>
      <c r="T14156" s="276"/>
      <c r="U14156" s="284"/>
    </row>
    <row r="14157" spans="18:21" s="105" customFormat="1" x14ac:dyDescent="0.25">
      <c r="R14157" s="263"/>
      <c r="T14157" s="276"/>
      <c r="U14157" s="284"/>
    </row>
    <row r="14158" spans="18:21" s="105" customFormat="1" x14ac:dyDescent="0.25">
      <c r="R14158" s="263"/>
      <c r="T14158" s="276"/>
      <c r="U14158" s="284"/>
    </row>
    <row r="14159" spans="18:21" s="105" customFormat="1" x14ac:dyDescent="0.25">
      <c r="R14159" s="263"/>
      <c r="T14159" s="276"/>
      <c r="U14159" s="284"/>
    </row>
    <row r="14160" spans="18:21" s="105" customFormat="1" x14ac:dyDescent="0.25">
      <c r="R14160" s="263"/>
      <c r="T14160" s="276"/>
      <c r="U14160" s="284"/>
    </row>
    <row r="14161" spans="18:21" s="105" customFormat="1" x14ac:dyDescent="0.25">
      <c r="R14161" s="263"/>
      <c r="T14161" s="276"/>
      <c r="U14161" s="284"/>
    </row>
    <row r="14162" spans="18:21" s="105" customFormat="1" x14ac:dyDescent="0.25">
      <c r="R14162" s="263"/>
      <c r="T14162" s="276"/>
      <c r="U14162" s="284"/>
    </row>
    <row r="14163" spans="18:21" s="105" customFormat="1" x14ac:dyDescent="0.25">
      <c r="R14163" s="263"/>
      <c r="T14163" s="276"/>
      <c r="U14163" s="284"/>
    </row>
    <row r="14164" spans="18:21" s="105" customFormat="1" x14ac:dyDescent="0.25">
      <c r="R14164" s="263"/>
      <c r="T14164" s="276"/>
      <c r="U14164" s="284"/>
    </row>
    <row r="14165" spans="18:21" s="105" customFormat="1" x14ac:dyDescent="0.25">
      <c r="R14165" s="263"/>
      <c r="T14165" s="276"/>
      <c r="U14165" s="284"/>
    </row>
    <row r="14166" spans="18:21" s="105" customFormat="1" x14ac:dyDescent="0.25">
      <c r="R14166" s="263"/>
      <c r="T14166" s="276"/>
      <c r="U14166" s="284"/>
    </row>
    <row r="14167" spans="18:21" s="105" customFormat="1" x14ac:dyDescent="0.25">
      <c r="R14167" s="263"/>
      <c r="T14167" s="276"/>
      <c r="U14167" s="284"/>
    </row>
    <row r="14168" spans="18:21" s="105" customFormat="1" x14ac:dyDescent="0.25">
      <c r="R14168" s="263"/>
      <c r="T14168" s="276"/>
      <c r="U14168" s="284"/>
    </row>
    <row r="14169" spans="18:21" s="105" customFormat="1" x14ac:dyDescent="0.25">
      <c r="R14169" s="263"/>
      <c r="T14169" s="276"/>
      <c r="U14169" s="284"/>
    </row>
    <row r="14170" spans="18:21" s="105" customFormat="1" x14ac:dyDescent="0.25">
      <c r="R14170" s="263"/>
      <c r="T14170" s="276"/>
      <c r="U14170" s="284"/>
    </row>
    <row r="14171" spans="18:21" s="105" customFormat="1" x14ac:dyDescent="0.25">
      <c r="R14171" s="263"/>
      <c r="T14171" s="276"/>
      <c r="U14171" s="284"/>
    </row>
    <row r="14172" spans="18:21" s="105" customFormat="1" x14ac:dyDescent="0.25">
      <c r="R14172" s="263"/>
      <c r="T14172" s="276"/>
      <c r="U14172" s="284"/>
    </row>
    <row r="14173" spans="18:21" s="105" customFormat="1" x14ac:dyDescent="0.25">
      <c r="R14173" s="263"/>
      <c r="T14173" s="276"/>
      <c r="U14173" s="284"/>
    </row>
    <row r="14174" spans="18:21" s="105" customFormat="1" x14ac:dyDescent="0.25">
      <c r="R14174" s="263"/>
      <c r="T14174" s="276"/>
      <c r="U14174" s="284"/>
    </row>
    <row r="14175" spans="18:21" s="105" customFormat="1" x14ac:dyDescent="0.25">
      <c r="R14175" s="263"/>
      <c r="T14175" s="276"/>
      <c r="U14175" s="284"/>
    </row>
    <row r="14176" spans="18:21" s="105" customFormat="1" x14ac:dyDescent="0.25">
      <c r="R14176" s="263"/>
      <c r="T14176" s="276"/>
      <c r="U14176" s="284"/>
    </row>
    <row r="14177" spans="18:21" s="105" customFormat="1" x14ac:dyDescent="0.25">
      <c r="R14177" s="263"/>
      <c r="T14177" s="276"/>
      <c r="U14177" s="284"/>
    </row>
    <row r="14178" spans="18:21" s="105" customFormat="1" x14ac:dyDescent="0.25">
      <c r="R14178" s="263"/>
      <c r="T14178" s="276"/>
      <c r="U14178" s="284"/>
    </row>
    <row r="14179" spans="18:21" s="105" customFormat="1" x14ac:dyDescent="0.25">
      <c r="R14179" s="263"/>
      <c r="T14179" s="276"/>
      <c r="U14179" s="284"/>
    </row>
    <row r="14180" spans="18:21" s="105" customFormat="1" x14ac:dyDescent="0.25">
      <c r="R14180" s="263"/>
      <c r="T14180" s="276"/>
      <c r="U14180" s="284"/>
    </row>
    <row r="14181" spans="18:21" s="105" customFormat="1" x14ac:dyDescent="0.25">
      <c r="R14181" s="263"/>
      <c r="T14181" s="276"/>
      <c r="U14181" s="284"/>
    </row>
    <row r="14182" spans="18:21" s="105" customFormat="1" x14ac:dyDescent="0.25">
      <c r="R14182" s="263"/>
      <c r="T14182" s="276"/>
      <c r="U14182" s="284"/>
    </row>
    <row r="14183" spans="18:21" s="105" customFormat="1" x14ac:dyDescent="0.25">
      <c r="R14183" s="263"/>
      <c r="T14183" s="276"/>
      <c r="U14183" s="284"/>
    </row>
    <row r="14184" spans="18:21" s="105" customFormat="1" x14ac:dyDescent="0.25">
      <c r="R14184" s="263"/>
      <c r="T14184" s="276"/>
      <c r="U14184" s="284"/>
    </row>
    <row r="14185" spans="18:21" s="105" customFormat="1" x14ac:dyDescent="0.25">
      <c r="R14185" s="263"/>
      <c r="T14185" s="276"/>
      <c r="U14185" s="284"/>
    </row>
    <row r="14186" spans="18:21" s="105" customFormat="1" x14ac:dyDescent="0.25">
      <c r="R14186" s="263"/>
      <c r="T14186" s="276"/>
      <c r="U14186" s="284"/>
    </row>
    <row r="14187" spans="18:21" s="105" customFormat="1" x14ac:dyDescent="0.25">
      <c r="R14187" s="263"/>
      <c r="T14187" s="276"/>
      <c r="U14187" s="284"/>
    </row>
    <row r="14188" spans="18:21" s="105" customFormat="1" x14ac:dyDescent="0.25">
      <c r="R14188" s="263"/>
      <c r="T14188" s="276"/>
      <c r="U14188" s="284"/>
    </row>
    <row r="14189" spans="18:21" s="105" customFormat="1" x14ac:dyDescent="0.25">
      <c r="R14189" s="263"/>
      <c r="T14189" s="276"/>
      <c r="U14189" s="284"/>
    </row>
    <row r="14190" spans="18:21" s="105" customFormat="1" x14ac:dyDescent="0.25">
      <c r="R14190" s="263"/>
      <c r="T14190" s="276"/>
      <c r="U14190" s="284"/>
    </row>
    <row r="14191" spans="18:21" s="105" customFormat="1" x14ac:dyDescent="0.25">
      <c r="R14191" s="263"/>
      <c r="T14191" s="276"/>
      <c r="U14191" s="284"/>
    </row>
    <row r="14192" spans="18:21" s="105" customFormat="1" x14ac:dyDescent="0.25">
      <c r="R14192" s="263"/>
      <c r="T14192" s="276"/>
      <c r="U14192" s="284"/>
    </row>
    <row r="14193" spans="18:21" s="105" customFormat="1" x14ac:dyDescent="0.25">
      <c r="R14193" s="263"/>
      <c r="T14193" s="276"/>
      <c r="U14193" s="284"/>
    </row>
    <row r="14194" spans="18:21" s="105" customFormat="1" x14ac:dyDescent="0.25">
      <c r="R14194" s="263"/>
      <c r="T14194" s="276"/>
      <c r="U14194" s="284"/>
    </row>
    <row r="14195" spans="18:21" s="105" customFormat="1" x14ac:dyDescent="0.25">
      <c r="R14195" s="263"/>
      <c r="T14195" s="276"/>
      <c r="U14195" s="284"/>
    </row>
    <row r="14196" spans="18:21" s="105" customFormat="1" x14ac:dyDescent="0.25">
      <c r="R14196" s="263"/>
      <c r="T14196" s="276"/>
      <c r="U14196" s="284"/>
    </row>
    <row r="14197" spans="18:21" s="105" customFormat="1" x14ac:dyDescent="0.25">
      <c r="R14197" s="263"/>
      <c r="T14197" s="276"/>
      <c r="U14197" s="284"/>
    </row>
    <row r="14198" spans="18:21" s="105" customFormat="1" x14ac:dyDescent="0.25">
      <c r="R14198" s="263"/>
      <c r="T14198" s="276"/>
      <c r="U14198" s="284"/>
    </row>
    <row r="14199" spans="18:21" s="105" customFormat="1" x14ac:dyDescent="0.25">
      <c r="R14199" s="263"/>
      <c r="T14199" s="276"/>
      <c r="U14199" s="284"/>
    </row>
    <row r="14200" spans="18:21" s="105" customFormat="1" x14ac:dyDescent="0.25">
      <c r="R14200" s="263"/>
      <c r="T14200" s="276"/>
      <c r="U14200" s="284"/>
    </row>
    <row r="14201" spans="18:21" s="105" customFormat="1" x14ac:dyDescent="0.25">
      <c r="R14201" s="263"/>
      <c r="T14201" s="276"/>
      <c r="U14201" s="284"/>
    </row>
    <row r="14202" spans="18:21" s="105" customFormat="1" x14ac:dyDescent="0.25">
      <c r="R14202" s="263"/>
      <c r="T14202" s="276"/>
      <c r="U14202" s="284"/>
    </row>
    <row r="14203" spans="18:21" s="105" customFormat="1" x14ac:dyDescent="0.25">
      <c r="R14203" s="263"/>
      <c r="T14203" s="276"/>
      <c r="U14203" s="284"/>
    </row>
    <row r="14204" spans="18:21" s="105" customFormat="1" x14ac:dyDescent="0.25">
      <c r="R14204" s="263"/>
      <c r="T14204" s="276"/>
      <c r="U14204" s="284"/>
    </row>
    <row r="14205" spans="18:21" s="105" customFormat="1" x14ac:dyDescent="0.25">
      <c r="R14205" s="263"/>
      <c r="T14205" s="276"/>
      <c r="U14205" s="284"/>
    </row>
    <row r="14206" spans="18:21" s="105" customFormat="1" x14ac:dyDescent="0.25">
      <c r="R14206" s="263"/>
      <c r="T14206" s="276"/>
      <c r="U14206" s="284"/>
    </row>
    <row r="14207" spans="18:21" s="105" customFormat="1" x14ac:dyDescent="0.25">
      <c r="R14207" s="263"/>
      <c r="T14207" s="276"/>
      <c r="U14207" s="284"/>
    </row>
    <row r="14208" spans="18:21" s="105" customFormat="1" x14ac:dyDescent="0.25">
      <c r="R14208" s="263"/>
      <c r="T14208" s="276"/>
      <c r="U14208" s="284"/>
    </row>
    <row r="14209" spans="18:21" s="105" customFormat="1" x14ac:dyDescent="0.25">
      <c r="R14209" s="263"/>
      <c r="T14209" s="276"/>
      <c r="U14209" s="284"/>
    </row>
    <row r="14210" spans="18:21" s="105" customFormat="1" x14ac:dyDescent="0.25">
      <c r="R14210" s="263"/>
      <c r="T14210" s="276"/>
      <c r="U14210" s="284"/>
    </row>
    <row r="14211" spans="18:21" s="105" customFormat="1" x14ac:dyDescent="0.25">
      <c r="R14211" s="263"/>
      <c r="T14211" s="276"/>
      <c r="U14211" s="284"/>
    </row>
    <row r="14212" spans="18:21" s="105" customFormat="1" x14ac:dyDescent="0.25">
      <c r="R14212" s="263"/>
      <c r="T14212" s="276"/>
      <c r="U14212" s="284"/>
    </row>
    <row r="14213" spans="18:21" s="105" customFormat="1" x14ac:dyDescent="0.25">
      <c r="R14213" s="263"/>
      <c r="T14213" s="276"/>
      <c r="U14213" s="284"/>
    </row>
    <row r="14214" spans="18:21" s="105" customFormat="1" x14ac:dyDescent="0.25">
      <c r="R14214" s="263"/>
      <c r="T14214" s="276"/>
      <c r="U14214" s="284"/>
    </row>
    <row r="14215" spans="18:21" s="105" customFormat="1" x14ac:dyDescent="0.25">
      <c r="R14215" s="263"/>
      <c r="T14215" s="276"/>
      <c r="U14215" s="284"/>
    </row>
    <row r="14216" spans="18:21" s="105" customFormat="1" x14ac:dyDescent="0.25">
      <c r="R14216" s="263"/>
      <c r="T14216" s="276"/>
      <c r="U14216" s="284"/>
    </row>
    <row r="14217" spans="18:21" s="105" customFormat="1" x14ac:dyDescent="0.25">
      <c r="R14217" s="263"/>
      <c r="T14217" s="276"/>
      <c r="U14217" s="284"/>
    </row>
    <row r="14218" spans="18:21" s="105" customFormat="1" x14ac:dyDescent="0.25">
      <c r="R14218" s="263"/>
      <c r="T14218" s="276"/>
      <c r="U14218" s="284"/>
    </row>
    <row r="14219" spans="18:21" s="105" customFormat="1" x14ac:dyDescent="0.25">
      <c r="R14219" s="263"/>
      <c r="T14219" s="276"/>
      <c r="U14219" s="284"/>
    </row>
    <row r="14220" spans="18:21" s="105" customFormat="1" x14ac:dyDescent="0.25">
      <c r="R14220" s="263"/>
      <c r="T14220" s="276"/>
      <c r="U14220" s="284"/>
    </row>
    <row r="14221" spans="18:21" s="105" customFormat="1" x14ac:dyDescent="0.25">
      <c r="R14221" s="263"/>
      <c r="T14221" s="276"/>
      <c r="U14221" s="284"/>
    </row>
    <row r="14222" spans="18:21" s="105" customFormat="1" x14ac:dyDescent="0.25">
      <c r="R14222" s="263"/>
      <c r="T14222" s="276"/>
      <c r="U14222" s="284"/>
    </row>
    <row r="14223" spans="18:21" s="105" customFormat="1" x14ac:dyDescent="0.25">
      <c r="R14223" s="263"/>
      <c r="T14223" s="276"/>
      <c r="U14223" s="284"/>
    </row>
    <row r="14224" spans="18:21" s="105" customFormat="1" x14ac:dyDescent="0.25">
      <c r="R14224" s="263"/>
      <c r="T14224" s="276"/>
      <c r="U14224" s="284"/>
    </row>
    <row r="14225" spans="18:21" s="105" customFormat="1" x14ac:dyDescent="0.25">
      <c r="R14225" s="263"/>
      <c r="T14225" s="276"/>
      <c r="U14225" s="284"/>
    </row>
    <row r="14226" spans="18:21" s="105" customFormat="1" x14ac:dyDescent="0.25">
      <c r="R14226" s="263"/>
      <c r="T14226" s="276"/>
      <c r="U14226" s="284"/>
    </row>
    <row r="14227" spans="18:21" s="105" customFormat="1" x14ac:dyDescent="0.25">
      <c r="R14227" s="263"/>
      <c r="T14227" s="276"/>
      <c r="U14227" s="284"/>
    </row>
    <row r="14228" spans="18:21" s="105" customFormat="1" x14ac:dyDescent="0.25">
      <c r="R14228" s="263"/>
      <c r="T14228" s="276"/>
      <c r="U14228" s="284"/>
    </row>
    <row r="14229" spans="18:21" s="105" customFormat="1" x14ac:dyDescent="0.25">
      <c r="R14229" s="263"/>
      <c r="T14229" s="276"/>
      <c r="U14229" s="284"/>
    </row>
    <row r="14230" spans="18:21" s="105" customFormat="1" x14ac:dyDescent="0.25">
      <c r="R14230" s="263"/>
      <c r="T14230" s="276"/>
      <c r="U14230" s="284"/>
    </row>
    <row r="14231" spans="18:21" s="105" customFormat="1" x14ac:dyDescent="0.25">
      <c r="R14231" s="263"/>
      <c r="T14231" s="276"/>
      <c r="U14231" s="284"/>
    </row>
    <row r="14232" spans="18:21" s="105" customFormat="1" x14ac:dyDescent="0.25">
      <c r="R14232" s="263"/>
      <c r="T14232" s="276"/>
      <c r="U14232" s="284"/>
    </row>
    <row r="14233" spans="18:21" s="105" customFormat="1" x14ac:dyDescent="0.25">
      <c r="R14233" s="263"/>
      <c r="T14233" s="276"/>
      <c r="U14233" s="284"/>
    </row>
    <row r="14234" spans="18:21" s="105" customFormat="1" x14ac:dyDescent="0.25">
      <c r="R14234" s="263"/>
      <c r="T14234" s="276"/>
      <c r="U14234" s="284"/>
    </row>
    <row r="14235" spans="18:21" s="105" customFormat="1" x14ac:dyDescent="0.25">
      <c r="R14235" s="263"/>
      <c r="T14235" s="276"/>
      <c r="U14235" s="284"/>
    </row>
    <row r="14236" spans="18:21" s="105" customFormat="1" x14ac:dyDescent="0.25">
      <c r="R14236" s="263"/>
      <c r="T14236" s="276"/>
      <c r="U14236" s="284"/>
    </row>
    <row r="14237" spans="18:21" s="105" customFormat="1" x14ac:dyDescent="0.25">
      <c r="R14237" s="263"/>
      <c r="T14237" s="276"/>
      <c r="U14237" s="284"/>
    </row>
    <row r="14238" spans="18:21" s="105" customFormat="1" x14ac:dyDescent="0.25">
      <c r="R14238" s="263"/>
      <c r="T14238" s="276"/>
      <c r="U14238" s="284"/>
    </row>
    <row r="14239" spans="18:21" s="105" customFormat="1" x14ac:dyDescent="0.25">
      <c r="R14239" s="263"/>
      <c r="T14239" s="276"/>
      <c r="U14239" s="284"/>
    </row>
    <row r="14240" spans="18:21" s="105" customFormat="1" x14ac:dyDescent="0.25">
      <c r="R14240" s="263"/>
      <c r="T14240" s="276"/>
      <c r="U14240" s="284"/>
    </row>
    <row r="14241" spans="18:21" s="105" customFormat="1" x14ac:dyDescent="0.25">
      <c r="R14241" s="263"/>
      <c r="T14241" s="276"/>
      <c r="U14241" s="284"/>
    </row>
    <row r="14242" spans="18:21" s="105" customFormat="1" x14ac:dyDescent="0.25">
      <c r="R14242" s="263"/>
      <c r="T14242" s="276"/>
      <c r="U14242" s="284"/>
    </row>
    <row r="14243" spans="18:21" s="105" customFormat="1" x14ac:dyDescent="0.25">
      <c r="R14243" s="263"/>
      <c r="T14243" s="276"/>
      <c r="U14243" s="284"/>
    </row>
    <row r="14244" spans="18:21" s="105" customFormat="1" x14ac:dyDescent="0.25">
      <c r="R14244" s="263"/>
      <c r="T14244" s="276"/>
      <c r="U14244" s="284"/>
    </row>
    <row r="14245" spans="18:21" s="105" customFormat="1" x14ac:dyDescent="0.25">
      <c r="R14245" s="263"/>
      <c r="T14245" s="276"/>
      <c r="U14245" s="284"/>
    </row>
    <row r="14246" spans="18:21" s="105" customFormat="1" x14ac:dyDescent="0.25">
      <c r="R14246" s="263"/>
      <c r="T14246" s="276"/>
      <c r="U14246" s="284"/>
    </row>
    <row r="14247" spans="18:21" s="105" customFormat="1" x14ac:dyDescent="0.25">
      <c r="R14247" s="263"/>
      <c r="T14247" s="276"/>
      <c r="U14247" s="284"/>
    </row>
    <row r="14248" spans="18:21" s="105" customFormat="1" x14ac:dyDescent="0.25">
      <c r="R14248" s="263"/>
      <c r="T14248" s="276"/>
      <c r="U14248" s="284"/>
    </row>
    <row r="14249" spans="18:21" s="105" customFormat="1" x14ac:dyDescent="0.25">
      <c r="R14249" s="263"/>
      <c r="T14249" s="276"/>
      <c r="U14249" s="284"/>
    </row>
    <row r="14250" spans="18:21" s="105" customFormat="1" x14ac:dyDescent="0.25">
      <c r="R14250" s="263"/>
      <c r="T14250" s="276"/>
      <c r="U14250" s="284"/>
    </row>
    <row r="14251" spans="18:21" s="105" customFormat="1" x14ac:dyDescent="0.25">
      <c r="R14251" s="263"/>
      <c r="T14251" s="276"/>
      <c r="U14251" s="284"/>
    </row>
    <row r="14252" spans="18:21" s="105" customFormat="1" x14ac:dyDescent="0.25">
      <c r="R14252" s="263"/>
      <c r="T14252" s="276"/>
      <c r="U14252" s="284"/>
    </row>
    <row r="14253" spans="18:21" s="105" customFormat="1" x14ac:dyDescent="0.25">
      <c r="R14253" s="263"/>
      <c r="T14253" s="276"/>
      <c r="U14253" s="284"/>
    </row>
    <row r="14254" spans="18:21" s="105" customFormat="1" x14ac:dyDescent="0.25">
      <c r="R14254" s="263"/>
      <c r="T14254" s="276"/>
      <c r="U14254" s="284"/>
    </row>
    <row r="14255" spans="18:21" s="105" customFormat="1" x14ac:dyDescent="0.25">
      <c r="R14255" s="263"/>
      <c r="T14255" s="276"/>
      <c r="U14255" s="284"/>
    </row>
    <row r="14256" spans="18:21" s="105" customFormat="1" x14ac:dyDescent="0.25">
      <c r="R14256" s="263"/>
      <c r="T14256" s="276"/>
      <c r="U14256" s="284"/>
    </row>
    <row r="14257" spans="18:21" s="105" customFormat="1" x14ac:dyDescent="0.25">
      <c r="R14257" s="263"/>
      <c r="T14257" s="276"/>
      <c r="U14257" s="284"/>
    </row>
    <row r="14258" spans="18:21" s="105" customFormat="1" x14ac:dyDescent="0.25">
      <c r="R14258" s="263"/>
      <c r="T14258" s="276"/>
      <c r="U14258" s="284"/>
    </row>
    <row r="14259" spans="18:21" s="105" customFormat="1" x14ac:dyDescent="0.25">
      <c r="R14259" s="263"/>
      <c r="T14259" s="276"/>
      <c r="U14259" s="284"/>
    </row>
    <row r="14260" spans="18:21" s="105" customFormat="1" x14ac:dyDescent="0.25">
      <c r="R14260" s="263"/>
      <c r="T14260" s="276"/>
      <c r="U14260" s="284"/>
    </row>
    <row r="14261" spans="18:21" s="105" customFormat="1" x14ac:dyDescent="0.25">
      <c r="R14261" s="263"/>
      <c r="T14261" s="276"/>
      <c r="U14261" s="284"/>
    </row>
    <row r="14262" spans="18:21" s="105" customFormat="1" x14ac:dyDescent="0.25">
      <c r="R14262" s="263"/>
      <c r="T14262" s="276"/>
      <c r="U14262" s="284"/>
    </row>
    <row r="14263" spans="18:21" s="105" customFormat="1" x14ac:dyDescent="0.25">
      <c r="R14263" s="263"/>
      <c r="T14263" s="276"/>
      <c r="U14263" s="284"/>
    </row>
    <row r="14264" spans="18:21" s="105" customFormat="1" x14ac:dyDescent="0.25">
      <c r="R14264" s="263"/>
      <c r="T14264" s="276"/>
      <c r="U14264" s="284"/>
    </row>
    <row r="14265" spans="18:21" s="105" customFormat="1" x14ac:dyDescent="0.25">
      <c r="R14265" s="263"/>
      <c r="T14265" s="276"/>
      <c r="U14265" s="284"/>
    </row>
    <row r="14266" spans="18:21" s="105" customFormat="1" x14ac:dyDescent="0.25">
      <c r="R14266" s="263"/>
      <c r="T14266" s="276"/>
      <c r="U14266" s="284"/>
    </row>
    <row r="14267" spans="18:21" s="105" customFormat="1" x14ac:dyDescent="0.25">
      <c r="R14267" s="263"/>
      <c r="T14267" s="276"/>
      <c r="U14267" s="284"/>
    </row>
    <row r="14268" spans="18:21" s="105" customFormat="1" x14ac:dyDescent="0.25">
      <c r="R14268" s="263"/>
      <c r="T14268" s="276"/>
      <c r="U14268" s="284"/>
    </row>
    <row r="14269" spans="18:21" s="105" customFormat="1" x14ac:dyDescent="0.25">
      <c r="R14269" s="263"/>
      <c r="T14269" s="276"/>
      <c r="U14269" s="284"/>
    </row>
    <row r="14270" spans="18:21" s="105" customFormat="1" x14ac:dyDescent="0.25">
      <c r="R14270" s="263"/>
      <c r="T14270" s="276"/>
      <c r="U14270" s="284"/>
    </row>
    <row r="14271" spans="18:21" s="105" customFormat="1" x14ac:dyDescent="0.25">
      <c r="R14271" s="263"/>
      <c r="T14271" s="276"/>
      <c r="U14271" s="284"/>
    </row>
    <row r="14272" spans="18:21" s="105" customFormat="1" x14ac:dyDescent="0.25">
      <c r="R14272" s="263"/>
      <c r="T14272" s="276"/>
      <c r="U14272" s="284"/>
    </row>
    <row r="14273" spans="18:21" s="105" customFormat="1" x14ac:dyDescent="0.25">
      <c r="R14273" s="263"/>
      <c r="T14273" s="276"/>
      <c r="U14273" s="284"/>
    </row>
    <row r="14274" spans="18:21" s="105" customFormat="1" x14ac:dyDescent="0.25">
      <c r="R14274" s="263"/>
      <c r="T14274" s="276"/>
      <c r="U14274" s="284"/>
    </row>
    <row r="14275" spans="18:21" s="105" customFormat="1" x14ac:dyDescent="0.25">
      <c r="R14275" s="263"/>
      <c r="T14275" s="276"/>
      <c r="U14275" s="284"/>
    </row>
    <row r="14276" spans="18:21" s="105" customFormat="1" x14ac:dyDescent="0.25">
      <c r="R14276" s="263"/>
      <c r="T14276" s="276"/>
      <c r="U14276" s="284"/>
    </row>
    <row r="14277" spans="18:21" s="105" customFormat="1" x14ac:dyDescent="0.25">
      <c r="R14277" s="263"/>
      <c r="T14277" s="276"/>
      <c r="U14277" s="284"/>
    </row>
    <row r="14278" spans="18:21" s="105" customFormat="1" x14ac:dyDescent="0.25">
      <c r="R14278" s="263"/>
      <c r="T14278" s="276"/>
      <c r="U14278" s="284"/>
    </row>
    <row r="14279" spans="18:21" s="105" customFormat="1" x14ac:dyDescent="0.25">
      <c r="R14279" s="263"/>
      <c r="T14279" s="276"/>
      <c r="U14279" s="284"/>
    </row>
    <row r="14280" spans="18:21" s="105" customFormat="1" x14ac:dyDescent="0.25">
      <c r="R14280" s="263"/>
      <c r="T14280" s="276"/>
      <c r="U14280" s="284"/>
    </row>
    <row r="14281" spans="18:21" s="105" customFormat="1" x14ac:dyDescent="0.25">
      <c r="R14281" s="263"/>
      <c r="T14281" s="276"/>
      <c r="U14281" s="284"/>
    </row>
    <row r="14282" spans="18:21" s="105" customFormat="1" x14ac:dyDescent="0.25">
      <c r="R14282" s="263"/>
      <c r="T14282" s="276"/>
      <c r="U14282" s="284"/>
    </row>
    <row r="14283" spans="18:21" s="105" customFormat="1" x14ac:dyDescent="0.25">
      <c r="R14283" s="263"/>
      <c r="T14283" s="276"/>
      <c r="U14283" s="284"/>
    </row>
    <row r="14284" spans="18:21" s="105" customFormat="1" x14ac:dyDescent="0.25">
      <c r="R14284" s="263"/>
      <c r="T14284" s="276"/>
      <c r="U14284" s="284"/>
    </row>
    <row r="14285" spans="18:21" s="105" customFormat="1" x14ac:dyDescent="0.25">
      <c r="R14285" s="263"/>
      <c r="T14285" s="276"/>
      <c r="U14285" s="284"/>
    </row>
    <row r="14286" spans="18:21" s="105" customFormat="1" x14ac:dyDescent="0.25">
      <c r="R14286" s="263"/>
      <c r="T14286" s="276"/>
      <c r="U14286" s="284"/>
    </row>
    <row r="14287" spans="18:21" s="105" customFormat="1" x14ac:dyDescent="0.25">
      <c r="R14287" s="263"/>
      <c r="T14287" s="276"/>
      <c r="U14287" s="284"/>
    </row>
    <row r="14288" spans="18:21" s="105" customFormat="1" x14ac:dyDescent="0.25">
      <c r="R14288" s="263"/>
      <c r="T14288" s="276"/>
      <c r="U14288" s="284"/>
    </row>
    <row r="14289" spans="18:21" s="105" customFormat="1" x14ac:dyDescent="0.25">
      <c r="R14289" s="263"/>
      <c r="T14289" s="276"/>
      <c r="U14289" s="284"/>
    </row>
    <row r="14290" spans="18:21" s="105" customFormat="1" x14ac:dyDescent="0.25">
      <c r="R14290" s="263"/>
      <c r="T14290" s="276"/>
      <c r="U14290" s="284"/>
    </row>
    <row r="14291" spans="18:21" s="105" customFormat="1" x14ac:dyDescent="0.25">
      <c r="R14291" s="263"/>
      <c r="T14291" s="276"/>
      <c r="U14291" s="284"/>
    </row>
    <row r="14292" spans="18:21" s="105" customFormat="1" x14ac:dyDescent="0.25">
      <c r="R14292" s="263"/>
      <c r="T14292" s="276"/>
      <c r="U14292" s="284"/>
    </row>
    <row r="14293" spans="18:21" s="105" customFormat="1" x14ac:dyDescent="0.25">
      <c r="R14293" s="263"/>
      <c r="T14293" s="276"/>
      <c r="U14293" s="284"/>
    </row>
    <row r="14294" spans="18:21" s="105" customFormat="1" x14ac:dyDescent="0.25">
      <c r="R14294" s="263"/>
      <c r="T14294" s="276"/>
      <c r="U14294" s="284"/>
    </row>
    <row r="14295" spans="18:21" s="105" customFormat="1" x14ac:dyDescent="0.25">
      <c r="R14295" s="263"/>
      <c r="T14295" s="276"/>
      <c r="U14295" s="284"/>
    </row>
    <row r="14296" spans="18:21" s="105" customFormat="1" x14ac:dyDescent="0.25">
      <c r="R14296" s="263"/>
      <c r="T14296" s="276"/>
      <c r="U14296" s="284"/>
    </row>
    <row r="14297" spans="18:21" s="105" customFormat="1" x14ac:dyDescent="0.25">
      <c r="R14297" s="263"/>
      <c r="T14297" s="276"/>
      <c r="U14297" s="284"/>
    </row>
    <row r="14298" spans="18:21" s="105" customFormat="1" x14ac:dyDescent="0.25">
      <c r="R14298" s="263"/>
      <c r="T14298" s="276"/>
      <c r="U14298" s="284"/>
    </row>
    <row r="14299" spans="18:21" s="105" customFormat="1" x14ac:dyDescent="0.25">
      <c r="R14299" s="263"/>
      <c r="T14299" s="276"/>
      <c r="U14299" s="284"/>
    </row>
    <row r="14300" spans="18:21" s="105" customFormat="1" x14ac:dyDescent="0.25">
      <c r="R14300" s="263"/>
      <c r="T14300" s="276"/>
      <c r="U14300" s="284"/>
    </row>
    <row r="14301" spans="18:21" s="105" customFormat="1" x14ac:dyDescent="0.25">
      <c r="R14301" s="263"/>
      <c r="T14301" s="276"/>
      <c r="U14301" s="284"/>
    </row>
    <row r="14302" spans="18:21" s="105" customFormat="1" x14ac:dyDescent="0.25">
      <c r="R14302" s="263"/>
      <c r="T14302" s="276"/>
      <c r="U14302" s="284"/>
    </row>
    <row r="14303" spans="18:21" s="105" customFormat="1" x14ac:dyDescent="0.25">
      <c r="R14303" s="263"/>
      <c r="T14303" s="276"/>
      <c r="U14303" s="284"/>
    </row>
    <row r="14304" spans="18:21" s="105" customFormat="1" x14ac:dyDescent="0.25">
      <c r="R14304" s="263"/>
      <c r="T14304" s="276"/>
      <c r="U14304" s="284"/>
    </row>
    <row r="14305" spans="18:21" s="105" customFormat="1" x14ac:dyDescent="0.25">
      <c r="R14305" s="263"/>
      <c r="T14305" s="276"/>
      <c r="U14305" s="284"/>
    </row>
    <row r="14306" spans="18:21" s="105" customFormat="1" x14ac:dyDescent="0.25">
      <c r="R14306" s="263"/>
      <c r="T14306" s="276"/>
      <c r="U14306" s="284"/>
    </row>
    <row r="14307" spans="18:21" s="105" customFormat="1" x14ac:dyDescent="0.25">
      <c r="R14307" s="263"/>
      <c r="T14307" s="276"/>
      <c r="U14307" s="284"/>
    </row>
    <row r="14308" spans="18:21" s="105" customFormat="1" x14ac:dyDescent="0.25">
      <c r="R14308" s="263"/>
      <c r="T14308" s="276"/>
      <c r="U14308" s="284"/>
    </row>
    <row r="14309" spans="18:21" s="105" customFormat="1" x14ac:dyDescent="0.25">
      <c r="R14309" s="263"/>
      <c r="T14309" s="276"/>
      <c r="U14309" s="284"/>
    </row>
    <row r="14310" spans="18:21" s="105" customFormat="1" x14ac:dyDescent="0.25">
      <c r="R14310" s="263"/>
      <c r="T14310" s="276"/>
      <c r="U14310" s="284"/>
    </row>
    <row r="14311" spans="18:21" s="105" customFormat="1" x14ac:dyDescent="0.25">
      <c r="R14311" s="263"/>
      <c r="T14311" s="276"/>
      <c r="U14311" s="284"/>
    </row>
    <row r="14312" spans="18:21" s="105" customFormat="1" x14ac:dyDescent="0.25">
      <c r="R14312" s="263"/>
      <c r="T14312" s="276"/>
      <c r="U14312" s="284"/>
    </row>
    <row r="14313" spans="18:21" s="105" customFormat="1" x14ac:dyDescent="0.25">
      <c r="R14313" s="263"/>
      <c r="T14313" s="276"/>
      <c r="U14313" s="284"/>
    </row>
    <row r="14314" spans="18:21" s="105" customFormat="1" x14ac:dyDescent="0.25">
      <c r="R14314" s="263"/>
      <c r="T14314" s="276"/>
      <c r="U14314" s="284"/>
    </row>
    <row r="14315" spans="18:21" s="105" customFormat="1" x14ac:dyDescent="0.25">
      <c r="R14315" s="263"/>
      <c r="T14315" s="276"/>
      <c r="U14315" s="284"/>
    </row>
    <row r="14316" spans="18:21" s="105" customFormat="1" x14ac:dyDescent="0.25">
      <c r="R14316" s="263"/>
      <c r="T14316" s="276"/>
      <c r="U14316" s="284"/>
    </row>
    <row r="14317" spans="18:21" s="105" customFormat="1" x14ac:dyDescent="0.25">
      <c r="R14317" s="263"/>
      <c r="T14317" s="276"/>
      <c r="U14317" s="284"/>
    </row>
    <row r="14318" spans="18:21" s="105" customFormat="1" x14ac:dyDescent="0.25">
      <c r="R14318" s="263"/>
      <c r="T14318" s="276"/>
      <c r="U14318" s="284"/>
    </row>
    <row r="14319" spans="18:21" s="105" customFormat="1" x14ac:dyDescent="0.25">
      <c r="R14319" s="263"/>
      <c r="T14319" s="276"/>
      <c r="U14319" s="284"/>
    </row>
    <row r="14320" spans="18:21" s="105" customFormat="1" x14ac:dyDescent="0.25">
      <c r="R14320" s="263"/>
      <c r="T14320" s="276"/>
      <c r="U14320" s="284"/>
    </row>
    <row r="14321" spans="18:21" s="105" customFormat="1" x14ac:dyDescent="0.25">
      <c r="R14321" s="263"/>
      <c r="T14321" s="276"/>
      <c r="U14321" s="284"/>
    </row>
    <row r="14322" spans="18:21" s="105" customFormat="1" x14ac:dyDescent="0.25">
      <c r="R14322" s="263"/>
      <c r="T14322" s="276"/>
      <c r="U14322" s="284"/>
    </row>
    <row r="14323" spans="18:21" s="105" customFormat="1" x14ac:dyDescent="0.25">
      <c r="R14323" s="263"/>
      <c r="T14323" s="276"/>
      <c r="U14323" s="284"/>
    </row>
    <row r="14324" spans="18:21" s="105" customFormat="1" x14ac:dyDescent="0.25">
      <c r="R14324" s="263"/>
      <c r="T14324" s="276"/>
      <c r="U14324" s="284"/>
    </row>
    <row r="14325" spans="18:21" s="105" customFormat="1" x14ac:dyDescent="0.25">
      <c r="R14325" s="263"/>
      <c r="T14325" s="276"/>
      <c r="U14325" s="284"/>
    </row>
    <row r="14326" spans="18:21" s="105" customFormat="1" x14ac:dyDescent="0.25">
      <c r="R14326" s="263"/>
      <c r="T14326" s="276"/>
      <c r="U14326" s="284"/>
    </row>
    <row r="14327" spans="18:21" s="105" customFormat="1" x14ac:dyDescent="0.25">
      <c r="R14327" s="263"/>
      <c r="T14327" s="276"/>
      <c r="U14327" s="284"/>
    </row>
    <row r="14328" spans="18:21" s="105" customFormat="1" x14ac:dyDescent="0.25">
      <c r="R14328" s="263"/>
      <c r="T14328" s="276"/>
      <c r="U14328" s="284"/>
    </row>
    <row r="14329" spans="18:21" s="105" customFormat="1" x14ac:dyDescent="0.25">
      <c r="R14329" s="263"/>
      <c r="T14329" s="276"/>
      <c r="U14329" s="284"/>
    </row>
    <row r="14330" spans="18:21" s="105" customFormat="1" x14ac:dyDescent="0.25">
      <c r="R14330" s="263"/>
      <c r="T14330" s="276"/>
      <c r="U14330" s="284"/>
    </row>
    <row r="14331" spans="18:21" s="105" customFormat="1" x14ac:dyDescent="0.25">
      <c r="R14331" s="263"/>
      <c r="T14331" s="276"/>
      <c r="U14331" s="284"/>
    </row>
    <row r="14332" spans="18:21" s="105" customFormat="1" x14ac:dyDescent="0.25">
      <c r="R14332" s="263"/>
      <c r="T14332" s="276"/>
      <c r="U14332" s="284"/>
    </row>
    <row r="14333" spans="18:21" s="105" customFormat="1" x14ac:dyDescent="0.25">
      <c r="R14333" s="263"/>
      <c r="T14333" s="276"/>
      <c r="U14333" s="284"/>
    </row>
    <row r="14334" spans="18:21" s="105" customFormat="1" x14ac:dyDescent="0.25">
      <c r="R14334" s="263"/>
      <c r="T14334" s="276"/>
      <c r="U14334" s="284"/>
    </row>
    <row r="14335" spans="18:21" s="105" customFormat="1" x14ac:dyDescent="0.25">
      <c r="R14335" s="263"/>
      <c r="T14335" s="276"/>
      <c r="U14335" s="284"/>
    </row>
    <row r="14336" spans="18:21" s="105" customFormat="1" x14ac:dyDescent="0.25">
      <c r="R14336" s="263"/>
      <c r="T14336" s="276"/>
      <c r="U14336" s="284"/>
    </row>
    <row r="14337" spans="18:21" s="105" customFormat="1" x14ac:dyDescent="0.25">
      <c r="R14337" s="263"/>
      <c r="T14337" s="276"/>
      <c r="U14337" s="284"/>
    </row>
    <row r="14338" spans="18:21" s="105" customFormat="1" x14ac:dyDescent="0.25">
      <c r="R14338" s="263"/>
      <c r="T14338" s="276"/>
      <c r="U14338" s="284"/>
    </row>
    <row r="14339" spans="18:21" s="105" customFormat="1" x14ac:dyDescent="0.25">
      <c r="R14339" s="263"/>
      <c r="T14339" s="276"/>
      <c r="U14339" s="284"/>
    </row>
    <row r="14340" spans="18:21" s="105" customFormat="1" x14ac:dyDescent="0.25">
      <c r="R14340" s="263"/>
      <c r="T14340" s="276"/>
      <c r="U14340" s="284"/>
    </row>
    <row r="14341" spans="18:21" s="105" customFormat="1" x14ac:dyDescent="0.25">
      <c r="R14341" s="263"/>
      <c r="T14341" s="276"/>
      <c r="U14341" s="284"/>
    </row>
    <row r="14342" spans="18:21" s="105" customFormat="1" x14ac:dyDescent="0.25">
      <c r="R14342" s="263"/>
      <c r="T14342" s="276"/>
      <c r="U14342" s="284"/>
    </row>
    <row r="14343" spans="18:21" s="105" customFormat="1" x14ac:dyDescent="0.25">
      <c r="R14343" s="263"/>
      <c r="T14343" s="276"/>
      <c r="U14343" s="284"/>
    </row>
    <row r="14344" spans="18:21" s="105" customFormat="1" x14ac:dyDescent="0.25">
      <c r="R14344" s="263"/>
      <c r="T14344" s="276"/>
      <c r="U14344" s="284"/>
    </row>
    <row r="14345" spans="18:21" s="105" customFormat="1" x14ac:dyDescent="0.25">
      <c r="R14345" s="263"/>
      <c r="T14345" s="276"/>
      <c r="U14345" s="284"/>
    </row>
    <row r="14346" spans="18:21" s="105" customFormat="1" x14ac:dyDescent="0.25">
      <c r="R14346" s="263"/>
      <c r="T14346" s="276"/>
      <c r="U14346" s="284"/>
    </row>
    <row r="14347" spans="18:21" s="105" customFormat="1" x14ac:dyDescent="0.25">
      <c r="R14347" s="263"/>
      <c r="T14347" s="276"/>
      <c r="U14347" s="284"/>
    </row>
    <row r="14348" spans="18:21" s="105" customFormat="1" x14ac:dyDescent="0.25">
      <c r="R14348" s="263"/>
      <c r="T14348" s="276"/>
      <c r="U14348" s="284"/>
    </row>
    <row r="14349" spans="18:21" s="105" customFormat="1" x14ac:dyDescent="0.25">
      <c r="R14349" s="263"/>
      <c r="T14349" s="276"/>
      <c r="U14349" s="284"/>
    </row>
    <row r="14350" spans="18:21" s="105" customFormat="1" x14ac:dyDescent="0.25">
      <c r="R14350" s="263"/>
      <c r="T14350" s="276"/>
      <c r="U14350" s="284"/>
    </row>
    <row r="14351" spans="18:21" s="105" customFormat="1" x14ac:dyDescent="0.25">
      <c r="R14351" s="263"/>
      <c r="T14351" s="276"/>
      <c r="U14351" s="284"/>
    </row>
    <row r="14352" spans="18:21" s="105" customFormat="1" x14ac:dyDescent="0.25">
      <c r="R14352" s="263"/>
      <c r="T14352" s="276"/>
      <c r="U14352" s="284"/>
    </row>
    <row r="14353" spans="18:21" s="105" customFormat="1" x14ac:dyDescent="0.25">
      <c r="R14353" s="263"/>
      <c r="T14353" s="276"/>
      <c r="U14353" s="284"/>
    </row>
    <row r="14354" spans="18:21" s="105" customFormat="1" x14ac:dyDescent="0.25">
      <c r="R14354" s="263"/>
      <c r="T14354" s="276"/>
      <c r="U14354" s="284"/>
    </row>
    <row r="14355" spans="18:21" s="105" customFormat="1" x14ac:dyDescent="0.25">
      <c r="R14355" s="263"/>
      <c r="T14355" s="276"/>
      <c r="U14355" s="284"/>
    </row>
    <row r="14356" spans="18:21" s="105" customFormat="1" x14ac:dyDescent="0.25">
      <c r="R14356" s="263"/>
      <c r="T14356" s="276"/>
      <c r="U14356" s="284"/>
    </row>
    <row r="14357" spans="18:21" s="105" customFormat="1" x14ac:dyDescent="0.25">
      <c r="R14357" s="263"/>
      <c r="T14357" s="276"/>
      <c r="U14357" s="284"/>
    </row>
    <row r="14358" spans="18:21" s="105" customFormat="1" x14ac:dyDescent="0.25">
      <c r="R14358" s="263"/>
      <c r="T14358" s="276"/>
      <c r="U14358" s="284"/>
    </row>
    <row r="14359" spans="18:21" s="105" customFormat="1" x14ac:dyDescent="0.25">
      <c r="R14359" s="263"/>
      <c r="T14359" s="276"/>
      <c r="U14359" s="284"/>
    </row>
    <row r="14360" spans="18:21" s="105" customFormat="1" x14ac:dyDescent="0.25">
      <c r="R14360" s="263"/>
      <c r="T14360" s="276"/>
      <c r="U14360" s="284"/>
    </row>
    <row r="14361" spans="18:21" s="105" customFormat="1" x14ac:dyDescent="0.25">
      <c r="R14361" s="263"/>
      <c r="T14361" s="276"/>
      <c r="U14361" s="284"/>
    </row>
    <row r="14362" spans="18:21" s="105" customFormat="1" x14ac:dyDescent="0.25">
      <c r="R14362" s="263"/>
      <c r="T14362" s="276"/>
      <c r="U14362" s="284"/>
    </row>
    <row r="14363" spans="18:21" s="105" customFormat="1" x14ac:dyDescent="0.25">
      <c r="R14363" s="263"/>
      <c r="T14363" s="276"/>
      <c r="U14363" s="284"/>
    </row>
    <row r="14364" spans="18:21" s="105" customFormat="1" x14ac:dyDescent="0.25">
      <c r="R14364" s="263"/>
      <c r="T14364" s="276"/>
      <c r="U14364" s="284"/>
    </row>
    <row r="14365" spans="18:21" s="105" customFormat="1" x14ac:dyDescent="0.25">
      <c r="R14365" s="263"/>
      <c r="T14365" s="276"/>
      <c r="U14365" s="284"/>
    </row>
    <row r="14366" spans="18:21" s="105" customFormat="1" x14ac:dyDescent="0.25">
      <c r="R14366" s="263"/>
      <c r="T14366" s="276"/>
      <c r="U14366" s="284"/>
    </row>
    <row r="14367" spans="18:21" s="105" customFormat="1" x14ac:dyDescent="0.25">
      <c r="R14367" s="263"/>
      <c r="T14367" s="276"/>
      <c r="U14367" s="284"/>
    </row>
    <row r="14368" spans="18:21" s="105" customFormat="1" x14ac:dyDescent="0.25">
      <c r="R14368" s="263"/>
      <c r="T14368" s="276"/>
      <c r="U14368" s="284"/>
    </row>
    <row r="14369" spans="18:21" s="105" customFormat="1" x14ac:dyDescent="0.25">
      <c r="R14369" s="263"/>
      <c r="T14369" s="276"/>
      <c r="U14369" s="284"/>
    </row>
    <row r="14370" spans="18:21" s="105" customFormat="1" x14ac:dyDescent="0.25">
      <c r="R14370" s="263"/>
      <c r="T14370" s="276"/>
      <c r="U14370" s="284"/>
    </row>
    <row r="14371" spans="18:21" s="105" customFormat="1" x14ac:dyDescent="0.25">
      <c r="R14371" s="263"/>
      <c r="T14371" s="276"/>
      <c r="U14371" s="284"/>
    </row>
    <row r="14372" spans="18:21" s="105" customFormat="1" x14ac:dyDescent="0.25">
      <c r="R14372" s="263"/>
      <c r="T14372" s="276"/>
      <c r="U14372" s="284"/>
    </row>
    <row r="14373" spans="18:21" s="105" customFormat="1" x14ac:dyDescent="0.25">
      <c r="R14373" s="263"/>
      <c r="T14373" s="276"/>
      <c r="U14373" s="284"/>
    </row>
    <row r="14374" spans="18:21" s="105" customFormat="1" x14ac:dyDescent="0.25">
      <c r="R14374" s="263"/>
      <c r="T14374" s="276"/>
      <c r="U14374" s="284"/>
    </row>
    <row r="14375" spans="18:21" s="105" customFormat="1" x14ac:dyDescent="0.25">
      <c r="R14375" s="263"/>
      <c r="T14375" s="276"/>
      <c r="U14375" s="284"/>
    </row>
    <row r="14376" spans="18:21" s="105" customFormat="1" x14ac:dyDescent="0.25">
      <c r="R14376" s="263"/>
      <c r="T14376" s="276"/>
      <c r="U14376" s="284"/>
    </row>
    <row r="14377" spans="18:21" s="105" customFormat="1" x14ac:dyDescent="0.25">
      <c r="R14377" s="263"/>
      <c r="T14377" s="276"/>
      <c r="U14377" s="284"/>
    </row>
    <row r="14378" spans="18:21" s="105" customFormat="1" x14ac:dyDescent="0.25">
      <c r="R14378" s="263"/>
      <c r="T14378" s="276"/>
      <c r="U14378" s="284"/>
    </row>
    <row r="14379" spans="18:21" s="105" customFormat="1" x14ac:dyDescent="0.25">
      <c r="R14379" s="263"/>
      <c r="T14379" s="276"/>
      <c r="U14379" s="284"/>
    </row>
    <row r="14380" spans="18:21" s="105" customFormat="1" x14ac:dyDescent="0.25">
      <c r="R14380" s="263"/>
      <c r="T14380" s="276"/>
      <c r="U14380" s="284"/>
    </row>
    <row r="14381" spans="18:21" s="105" customFormat="1" x14ac:dyDescent="0.25">
      <c r="R14381" s="263"/>
      <c r="T14381" s="276"/>
      <c r="U14381" s="284"/>
    </row>
    <row r="14382" spans="18:21" s="105" customFormat="1" x14ac:dyDescent="0.25">
      <c r="R14382" s="263"/>
      <c r="T14382" s="276"/>
      <c r="U14382" s="284"/>
    </row>
    <row r="14383" spans="18:21" s="105" customFormat="1" x14ac:dyDescent="0.25">
      <c r="R14383" s="263"/>
      <c r="T14383" s="276"/>
      <c r="U14383" s="284"/>
    </row>
    <row r="14384" spans="18:21" s="105" customFormat="1" x14ac:dyDescent="0.25">
      <c r="R14384" s="263"/>
      <c r="T14384" s="276"/>
      <c r="U14384" s="284"/>
    </row>
    <row r="14385" spans="18:21" s="105" customFormat="1" x14ac:dyDescent="0.25">
      <c r="R14385" s="263"/>
      <c r="T14385" s="276"/>
      <c r="U14385" s="284"/>
    </row>
    <row r="14386" spans="18:21" s="105" customFormat="1" x14ac:dyDescent="0.25">
      <c r="R14386" s="263"/>
      <c r="T14386" s="276"/>
      <c r="U14386" s="284"/>
    </row>
    <row r="14387" spans="18:21" s="105" customFormat="1" x14ac:dyDescent="0.25">
      <c r="R14387" s="263"/>
      <c r="T14387" s="276"/>
      <c r="U14387" s="284"/>
    </row>
    <row r="14388" spans="18:21" s="105" customFormat="1" x14ac:dyDescent="0.25">
      <c r="R14388" s="263"/>
      <c r="T14388" s="276"/>
      <c r="U14388" s="284"/>
    </row>
    <row r="14389" spans="18:21" s="105" customFormat="1" x14ac:dyDescent="0.25">
      <c r="R14389" s="263"/>
      <c r="T14389" s="276"/>
      <c r="U14389" s="284"/>
    </row>
    <row r="14390" spans="18:21" s="105" customFormat="1" x14ac:dyDescent="0.25">
      <c r="R14390" s="263"/>
      <c r="T14390" s="276"/>
      <c r="U14390" s="284"/>
    </row>
    <row r="14391" spans="18:21" s="105" customFormat="1" x14ac:dyDescent="0.25">
      <c r="R14391" s="263"/>
      <c r="T14391" s="276"/>
      <c r="U14391" s="284"/>
    </row>
    <row r="14392" spans="18:21" s="105" customFormat="1" x14ac:dyDescent="0.25">
      <c r="R14392" s="263"/>
      <c r="T14392" s="276"/>
      <c r="U14392" s="284"/>
    </row>
    <row r="14393" spans="18:21" s="105" customFormat="1" x14ac:dyDescent="0.25">
      <c r="R14393" s="263"/>
      <c r="T14393" s="276"/>
      <c r="U14393" s="284"/>
    </row>
    <row r="14394" spans="18:21" s="105" customFormat="1" x14ac:dyDescent="0.25">
      <c r="R14394" s="263"/>
      <c r="T14394" s="276"/>
      <c r="U14394" s="284"/>
    </row>
    <row r="14395" spans="18:21" s="105" customFormat="1" x14ac:dyDescent="0.25">
      <c r="R14395" s="263"/>
      <c r="T14395" s="276"/>
      <c r="U14395" s="284"/>
    </row>
    <row r="14396" spans="18:21" s="105" customFormat="1" x14ac:dyDescent="0.25">
      <c r="R14396" s="263"/>
      <c r="T14396" s="276"/>
      <c r="U14396" s="284"/>
    </row>
    <row r="14397" spans="18:21" s="105" customFormat="1" x14ac:dyDescent="0.25">
      <c r="R14397" s="263"/>
      <c r="T14397" s="276"/>
      <c r="U14397" s="284"/>
    </row>
    <row r="14398" spans="18:21" s="105" customFormat="1" x14ac:dyDescent="0.25">
      <c r="R14398" s="263"/>
      <c r="T14398" s="276"/>
      <c r="U14398" s="284"/>
    </row>
    <row r="14399" spans="18:21" s="105" customFormat="1" x14ac:dyDescent="0.25">
      <c r="R14399" s="263"/>
      <c r="T14399" s="276"/>
      <c r="U14399" s="284"/>
    </row>
    <row r="14400" spans="18:21" s="105" customFormat="1" x14ac:dyDescent="0.25">
      <c r="R14400" s="263"/>
      <c r="T14400" s="276"/>
      <c r="U14400" s="284"/>
    </row>
    <row r="14401" spans="18:21" s="105" customFormat="1" x14ac:dyDescent="0.25">
      <c r="R14401" s="263"/>
      <c r="T14401" s="276"/>
      <c r="U14401" s="284"/>
    </row>
    <row r="14402" spans="18:21" s="105" customFormat="1" x14ac:dyDescent="0.25">
      <c r="R14402" s="263"/>
      <c r="T14402" s="276"/>
      <c r="U14402" s="284"/>
    </row>
    <row r="14403" spans="18:21" s="105" customFormat="1" x14ac:dyDescent="0.25">
      <c r="R14403" s="263"/>
      <c r="T14403" s="276"/>
      <c r="U14403" s="284"/>
    </row>
    <row r="14404" spans="18:21" s="105" customFormat="1" x14ac:dyDescent="0.25">
      <c r="R14404" s="263"/>
      <c r="T14404" s="276"/>
      <c r="U14404" s="284"/>
    </row>
    <row r="14405" spans="18:21" s="105" customFormat="1" x14ac:dyDescent="0.25">
      <c r="R14405" s="263"/>
      <c r="T14405" s="276"/>
      <c r="U14405" s="284"/>
    </row>
    <row r="14406" spans="18:21" s="105" customFormat="1" x14ac:dyDescent="0.25">
      <c r="R14406" s="263"/>
      <c r="T14406" s="276"/>
      <c r="U14406" s="284"/>
    </row>
    <row r="14407" spans="18:21" s="105" customFormat="1" x14ac:dyDescent="0.25">
      <c r="R14407" s="263"/>
      <c r="T14407" s="276"/>
      <c r="U14407" s="284"/>
    </row>
    <row r="14408" spans="18:21" s="105" customFormat="1" x14ac:dyDescent="0.25">
      <c r="R14408" s="263"/>
      <c r="T14408" s="276"/>
      <c r="U14408" s="284"/>
    </row>
    <row r="14409" spans="18:21" s="105" customFormat="1" x14ac:dyDescent="0.25">
      <c r="R14409" s="263"/>
      <c r="T14409" s="276"/>
      <c r="U14409" s="284"/>
    </row>
    <row r="14410" spans="18:21" s="105" customFormat="1" x14ac:dyDescent="0.25">
      <c r="R14410" s="263"/>
      <c r="T14410" s="276"/>
      <c r="U14410" s="284"/>
    </row>
    <row r="14411" spans="18:21" s="105" customFormat="1" x14ac:dyDescent="0.25">
      <c r="R14411" s="263"/>
      <c r="T14411" s="276"/>
      <c r="U14411" s="284"/>
    </row>
    <row r="14412" spans="18:21" s="105" customFormat="1" x14ac:dyDescent="0.25">
      <c r="R14412" s="263"/>
      <c r="T14412" s="276"/>
      <c r="U14412" s="284"/>
    </row>
    <row r="14413" spans="18:21" s="105" customFormat="1" x14ac:dyDescent="0.25">
      <c r="R14413" s="263"/>
      <c r="T14413" s="276"/>
      <c r="U14413" s="284"/>
    </row>
    <row r="14414" spans="18:21" s="105" customFormat="1" x14ac:dyDescent="0.25">
      <c r="R14414" s="263"/>
      <c r="T14414" s="276"/>
      <c r="U14414" s="284"/>
    </row>
    <row r="14415" spans="18:21" s="105" customFormat="1" x14ac:dyDescent="0.25">
      <c r="R14415" s="263"/>
      <c r="T14415" s="276"/>
      <c r="U14415" s="284"/>
    </row>
    <row r="14416" spans="18:21" s="105" customFormat="1" x14ac:dyDescent="0.25">
      <c r="R14416" s="263"/>
      <c r="T14416" s="276"/>
      <c r="U14416" s="284"/>
    </row>
    <row r="14417" spans="18:21" s="105" customFormat="1" x14ac:dyDescent="0.25">
      <c r="R14417" s="263"/>
      <c r="T14417" s="276"/>
      <c r="U14417" s="284"/>
    </row>
    <row r="14418" spans="18:21" s="105" customFormat="1" x14ac:dyDescent="0.25">
      <c r="R14418" s="263"/>
      <c r="T14418" s="276"/>
      <c r="U14418" s="284"/>
    </row>
    <row r="14419" spans="18:21" s="105" customFormat="1" x14ac:dyDescent="0.25">
      <c r="R14419" s="263"/>
      <c r="T14419" s="276"/>
      <c r="U14419" s="284"/>
    </row>
    <row r="14420" spans="18:21" s="105" customFormat="1" x14ac:dyDescent="0.25">
      <c r="R14420" s="263"/>
      <c r="T14420" s="276"/>
      <c r="U14420" s="284"/>
    </row>
    <row r="14421" spans="18:21" s="105" customFormat="1" x14ac:dyDescent="0.25">
      <c r="R14421" s="263"/>
      <c r="T14421" s="276"/>
      <c r="U14421" s="284"/>
    </row>
    <row r="14422" spans="18:21" s="105" customFormat="1" x14ac:dyDescent="0.25">
      <c r="R14422" s="263"/>
      <c r="T14422" s="276"/>
      <c r="U14422" s="284"/>
    </row>
    <row r="14423" spans="18:21" s="105" customFormat="1" x14ac:dyDescent="0.25">
      <c r="R14423" s="263"/>
      <c r="T14423" s="276"/>
      <c r="U14423" s="284"/>
    </row>
    <row r="14424" spans="18:21" s="105" customFormat="1" x14ac:dyDescent="0.25">
      <c r="R14424" s="263"/>
      <c r="T14424" s="276"/>
      <c r="U14424" s="284"/>
    </row>
    <row r="14425" spans="18:21" s="105" customFormat="1" x14ac:dyDescent="0.25">
      <c r="R14425" s="263"/>
      <c r="T14425" s="276"/>
      <c r="U14425" s="284"/>
    </row>
    <row r="14426" spans="18:21" s="105" customFormat="1" x14ac:dyDescent="0.25">
      <c r="R14426" s="263"/>
      <c r="T14426" s="276"/>
      <c r="U14426" s="284"/>
    </row>
    <row r="14427" spans="18:21" s="105" customFormat="1" x14ac:dyDescent="0.25">
      <c r="R14427" s="263"/>
      <c r="T14427" s="276"/>
      <c r="U14427" s="284"/>
    </row>
    <row r="14428" spans="18:21" s="105" customFormat="1" x14ac:dyDescent="0.25">
      <c r="R14428" s="263"/>
      <c r="T14428" s="276"/>
      <c r="U14428" s="284"/>
    </row>
    <row r="14429" spans="18:21" s="105" customFormat="1" x14ac:dyDescent="0.25">
      <c r="R14429" s="263"/>
      <c r="T14429" s="276"/>
      <c r="U14429" s="284"/>
    </row>
    <row r="14430" spans="18:21" s="105" customFormat="1" x14ac:dyDescent="0.25">
      <c r="R14430" s="263"/>
      <c r="T14430" s="276"/>
      <c r="U14430" s="284"/>
    </row>
    <row r="14431" spans="18:21" s="105" customFormat="1" x14ac:dyDescent="0.25">
      <c r="R14431" s="263"/>
      <c r="T14431" s="276"/>
      <c r="U14431" s="284"/>
    </row>
    <row r="14432" spans="18:21" s="105" customFormat="1" x14ac:dyDescent="0.25">
      <c r="R14432" s="263"/>
      <c r="T14432" s="276"/>
      <c r="U14432" s="284"/>
    </row>
    <row r="14433" spans="18:21" s="105" customFormat="1" x14ac:dyDescent="0.25">
      <c r="R14433" s="263"/>
      <c r="T14433" s="276"/>
      <c r="U14433" s="284"/>
    </row>
    <row r="14434" spans="18:21" s="105" customFormat="1" x14ac:dyDescent="0.25">
      <c r="R14434" s="263"/>
      <c r="T14434" s="276"/>
      <c r="U14434" s="284"/>
    </row>
    <row r="14435" spans="18:21" s="105" customFormat="1" x14ac:dyDescent="0.25">
      <c r="R14435" s="263"/>
      <c r="T14435" s="276"/>
      <c r="U14435" s="284"/>
    </row>
    <row r="14436" spans="18:21" s="105" customFormat="1" x14ac:dyDescent="0.25">
      <c r="R14436" s="263"/>
      <c r="T14436" s="276"/>
      <c r="U14436" s="284"/>
    </row>
    <row r="14437" spans="18:21" s="105" customFormat="1" x14ac:dyDescent="0.25">
      <c r="R14437" s="263"/>
      <c r="T14437" s="276"/>
      <c r="U14437" s="284"/>
    </row>
    <row r="14438" spans="18:21" s="105" customFormat="1" x14ac:dyDescent="0.25">
      <c r="R14438" s="263"/>
      <c r="T14438" s="276"/>
      <c r="U14438" s="284"/>
    </row>
    <row r="14439" spans="18:21" s="105" customFormat="1" x14ac:dyDescent="0.25">
      <c r="R14439" s="263"/>
      <c r="T14439" s="276"/>
      <c r="U14439" s="284"/>
    </row>
    <row r="14440" spans="18:21" s="105" customFormat="1" x14ac:dyDescent="0.25">
      <c r="R14440" s="263"/>
      <c r="T14440" s="276"/>
      <c r="U14440" s="284"/>
    </row>
    <row r="14441" spans="18:21" s="105" customFormat="1" x14ac:dyDescent="0.25">
      <c r="R14441" s="263"/>
      <c r="T14441" s="276"/>
      <c r="U14441" s="284"/>
    </row>
    <row r="14442" spans="18:21" s="105" customFormat="1" x14ac:dyDescent="0.25">
      <c r="R14442" s="263"/>
      <c r="T14442" s="276"/>
      <c r="U14442" s="284"/>
    </row>
    <row r="14443" spans="18:21" s="105" customFormat="1" x14ac:dyDescent="0.25">
      <c r="R14443" s="263"/>
      <c r="T14443" s="276"/>
      <c r="U14443" s="284"/>
    </row>
    <row r="14444" spans="18:21" s="105" customFormat="1" x14ac:dyDescent="0.25">
      <c r="R14444" s="263"/>
      <c r="T14444" s="276"/>
      <c r="U14444" s="284"/>
    </row>
    <row r="14445" spans="18:21" s="105" customFormat="1" x14ac:dyDescent="0.25">
      <c r="R14445" s="263"/>
      <c r="T14445" s="276"/>
      <c r="U14445" s="284"/>
    </row>
    <row r="14446" spans="18:21" s="105" customFormat="1" x14ac:dyDescent="0.25">
      <c r="R14446" s="263"/>
      <c r="T14446" s="276"/>
      <c r="U14446" s="284"/>
    </row>
    <row r="14447" spans="18:21" s="105" customFormat="1" x14ac:dyDescent="0.25">
      <c r="R14447" s="263"/>
      <c r="T14447" s="276"/>
      <c r="U14447" s="284"/>
    </row>
    <row r="14448" spans="18:21" s="105" customFormat="1" x14ac:dyDescent="0.25">
      <c r="R14448" s="263"/>
      <c r="T14448" s="276"/>
      <c r="U14448" s="284"/>
    </row>
    <row r="14449" spans="18:21" s="105" customFormat="1" x14ac:dyDescent="0.25">
      <c r="R14449" s="263"/>
      <c r="T14449" s="276"/>
      <c r="U14449" s="284"/>
    </row>
    <row r="14450" spans="18:21" s="105" customFormat="1" x14ac:dyDescent="0.25">
      <c r="R14450" s="263"/>
      <c r="T14450" s="276"/>
      <c r="U14450" s="284"/>
    </row>
    <row r="14451" spans="18:21" s="105" customFormat="1" x14ac:dyDescent="0.25">
      <c r="R14451" s="263"/>
      <c r="T14451" s="276"/>
      <c r="U14451" s="284"/>
    </row>
    <row r="14452" spans="18:21" s="105" customFormat="1" x14ac:dyDescent="0.25">
      <c r="R14452" s="263"/>
      <c r="T14452" s="276"/>
      <c r="U14452" s="284"/>
    </row>
    <row r="14453" spans="18:21" s="105" customFormat="1" x14ac:dyDescent="0.25">
      <c r="R14453" s="263"/>
      <c r="T14453" s="276"/>
      <c r="U14453" s="284"/>
    </row>
    <row r="14454" spans="18:21" s="105" customFormat="1" x14ac:dyDescent="0.25">
      <c r="R14454" s="263"/>
      <c r="T14454" s="276"/>
      <c r="U14454" s="284"/>
    </row>
    <row r="14455" spans="18:21" s="105" customFormat="1" x14ac:dyDescent="0.25">
      <c r="R14455" s="263"/>
      <c r="T14455" s="276"/>
      <c r="U14455" s="284"/>
    </row>
    <row r="14456" spans="18:21" s="105" customFormat="1" x14ac:dyDescent="0.25">
      <c r="R14456" s="263"/>
      <c r="T14456" s="276"/>
      <c r="U14456" s="284"/>
    </row>
    <row r="14457" spans="18:21" s="105" customFormat="1" x14ac:dyDescent="0.25">
      <c r="R14457" s="263"/>
      <c r="T14457" s="276"/>
      <c r="U14457" s="284"/>
    </row>
    <row r="14458" spans="18:21" s="105" customFormat="1" x14ac:dyDescent="0.25">
      <c r="R14458" s="263"/>
      <c r="T14458" s="276"/>
      <c r="U14458" s="284"/>
    </row>
    <row r="14459" spans="18:21" s="105" customFormat="1" x14ac:dyDescent="0.25">
      <c r="R14459" s="263"/>
      <c r="T14459" s="276"/>
      <c r="U14459" s="284"/>
    </row>
    <row r="14460" spans="18:21" s="105" customFormat="1" x14ac:dyDescent="0.25">
      <c r="R14460" s="263"/>
      <c r="T14460" s="276"/>
      <c r="U14460" s="284"/>
    </row>
    <row r="14461" spans="18:21" s="105" customFormat="1" x14ac:dyDescent="0.25">
      <c r="R14461" s="263"/>
      <c r="T14461" s="276"/>
      <c r="U14461" s="284"/>
    </row>
    <row r="14462" spans="18:21" s="105" customFormat="1" x14ac:dyDescent="0.25">
      <c r="R14462" s="263"/>
      <c r="T14462" s="276"/>
      <c r="U14462" s="284"/>
    </row>
    <row r="14463" spans="18:21" s="105" customFormat="1" x14ac:dyDescent="0.25">
      <c r="R14463" s="263"/>
      <c r="T14463" s="276"/>
      <c r="U14463" s="284"/>
    </row>
    <row r="14464" spans="18:21" s="105" customFormat="1" x14ac:dyDescent="0.25">
      <c r="R14464" s="263"/>
      <c r="T14464" s="276"/>
      <c r="U14464" s="284"/>
    </row>
    <row r="14465" spans="18:21" s="105" customFormat="1" x14ac:dyDescent="0.25">
      <c r="R14465" s="263"/>
      <c r="T14465" s="276"/>
      <c r="U14465" s="284"/>
    </row>
    <row r="14466" spans="18:21" s="105" customFormat="1" x14ac:dyDescent="0.25">
      <c r="R14466" s="263"/>
      <c r="T14466" s="276"/>
      <c r="U14466" s="284"/>
    </row>
    <row r="14467" spans="18:21" s="105" customFormat="1" x14ac:dyDescent="0.25">
      <c r="R14467" s="263"/>
      <c r="T14467" s="276"/>
      <c r="U14467" s="284"/>
    </row>
    <row r="14468" spans="18:21" s="105" customFormat="1" x14ac:dyDescent="0.25">
      <c r="R14468" s="263"/>
      <c r="T14468" s="276"/>
      <c r="U14468" s="284"/>
    </row>
    <row r="14469" spans="18:21" s="105" customFormat="1" x14ac:dyDescent="0.25">
      <c r="R14469" s="263"/>
      <c r="T14469" s="276"/>
      <c r="U14469" s="284"/>
    </row>
    <row r="14470" spans="18:21" s="105" customFormat="1" x14ac:dyDescent="0.25">
      <c r="R14470" s="263"/>
      <c r="T14470" s="276"/>
      <c r="U14470" s="284"/>
    </row>
    <row r="14471" spans="18:21" s="105" customFormat="1" x14ac:dyDescent="0.25">
      <c r="R14471" s="263"/>
      <c r="T14471" s="276"/>
      <c r="U14471" s="284"/>
    </row>
    <row r="14472" spans="18:21" s="105" customFormat="1" x14ac:dyDescent="0.25">
      <c r="R14472" s="263"/>
      <c r="T14472" s="276"/>
      <c r="U14472" s="284"/>
    </row>
    <row r="14473" spans="18:21" s="105" customFormat="1" x14ac:dyDescent="0.25">
      <c r="R14473" s="263"/>
      <c r="T14473" s="276"/>
      <c r="U14473" s="284"/>
    </row>
    <row r="14474" spans="18:21" s="105" customFormat="1" x14ac:dyDescent="0.25">
      <c r="R14474" s="263"/>
      <c r="T14474" s="276"/>
      <c r="U14474" s="284"/>
    </row>
  </sheetData>
  <mergeCells count="34">
    <mergeCell ref="A10:X10"/>
    <mergeCell ref="AD1:AD13"/>
    <mergeCell ref="Q4:R4"/>
    <mergeCell ref="S4:V7"/>
    <mergeCell ref="O5:P5"/>
    <mergeCell ref="Q5:R5"/>
    <mergeCell ref="O6:P6"/>
    <mergeCell ref="Q6:R6"/>
    <mergeCell ref="O7:P7"/>
    <mergeCell ref="Q7:R7"/>
    <mergeCell ref="O4:P4"/>
    <mergeCell ref="A1:X1"/>
    <mergeCell ref="A11:A21"/>
    <mergeCell ref="N8:N9"/>
    <mergeCell ref="O8:O9"/>
    <mergeCell ref="P8:P9"/>
    <mergeCell ref="B2:I2"/>
    <mergeCell ref="O2:T2"/>
    <mergeCell ref="A3:X3"/>
    <mergeCell ref="A4:A7"/>
    <mergeCell ref="B4:I7"/>
    <mergeCell ref="J4:J7"/>
    <mergeCell ref="K4:L7"/>
    <mergeCell ref="M4:N7"/>
    <mergeCell ref="A55:A57"/>
    <mergeCell ref="A22:A23"/>
    <mergeCell ref="A60:A66"/>
    <mergeCell ref="A38:A41"/>
    <mergeCell ref="A46:A49"/>
    <mergeCell ref="A50:A54"/>
    <mergeCell ref="A24:A25"/>
    <mergeCell ref="A26:A32"/>
    <mergeCell ref="A33:A37"/>
    <mergeCell ref="A42:A45"/>
  </mergeCells>
  <phoneticPr fontId="68" type="noConversion"/>
  <conditionalFormatting sqref="P11:P43 P45:P388">
    <cfRule type="cellIs" dxfId="12" priority="15" operator="equal">
      <formula>"IV"</formula>
    </cfRule>
    <cfRule type="cellIs" dxfId="11" priority="16" operator="equal">
      <formula>"III"</formula>
    </cfRule>
    <cfRule type="cellIs" dxfId="10" priority="17" operator="equal">
      <formula>"II"</formula>
    </cfRule>
    <cfRule type="cellIs" dxfId="9" priority="18" operator="equal">
      <formula>"I"</formula>
    </cfRule>
  </conditionalFormatting>
  <conditionalFormatting sqref="AR4">
    <cfRule type="cellIs" dxfId="8" priority="9" operator="equal">
      <formula>"I"</formula>
    </cfRule>
  </conditionalFormatting>
  <conditionalFormatting sqref="AR5">
    <cfRule type="cellIs" dxfId="7" priority="8" operator="equal">
      <formula>"II"</formula>
    </cfRule>
  </conditionalFormatting>
  <conditionalFormatting sqref="AR6">
    <cfRule type="cellIs" dxfId="6" priority="7" operator="equal">
      <formula>"III"</formula>
    </cfRule>
  </conditionalFormatting>
  <conditionalFormatting sqref="AR7">
    <cfRule type="cellIs" dxfId="5" priority="5" operator="equal">
      <formula>"IV"</formula>
    </cfRule>
    <cfRule type="cellIs" dxfId="4" priority="6" operator="equal">
      <formula>"IV"</formula>
    </cfRule>
  </conditionalFormatting>
  <conditionalFormatting sqref="P44">
    <cfRule type="cellIs" dxfId="3" priority="1" operator="equal">
      <formula>"IV"</formula>
    </cfRule>
    <cfRule type="cellIs" dxfId="2" priority="2" operator="equal">
      <formula>"III"</formula>
    </cfRule>
    <cfRule type="cellIs" dxfId="1" priority="3" operator="equal">
      <formula>"II"</formula>
    </cfRule>
    <cfRule type="cellIs" dxfId="0" priority="4" operator="equal">
      <formula>"I"</formula>
    </cfRule>
  </conditionalFormatting>
  <dataValidations xWindow="1733" yWindow="876" count="8">
    <dataValidation type="list" allowBlank="1" showInputMessage="1" showErrorMessage="1" promptTitle="Risk type" prompt="Select the risk catergory whether the risk has Safety or Health effects " sqref="G67:G388" xr:uid="{00000000-0002-0000-0200-000000000000}">
      <formula1>$AN$4:$AN$5</formula1>
    </dataValidation>
    <dataValidation type="list" allowBlank="1" showInputMessage="1" showErrorMessage="1" sqref="B11:B58 B60:B388" xr:uid="{00000000-0002-0000-0200-000001000000}">
      <formula1>$AM$4:$AM$5</formula1>
    </dataValidation>
    <dataValidation type="list" allowBlank="1" showInputMessage="1" showErrorMessage="1" promptTitle="Consequence criteria" prompt="Please use the criteia attached on the consequence criteria tab in this Workbook" sqref="N11:N58 N60:N388" xr:uid="{00000000-0002-0000-0200-000002000000}">
      <formula1>$AO$4:$AO$8</formula1>
    </dataValidation>
    <dataValidation type="list" allowBlank="1" showInputMessage="1" showErrorMessage="1" sqref="G11:G66" xr:uid="{00000000-0002-0000-0200-000003000000}">
      <formula1>$AT$9:$AT$10</formula1>
    </dataValidation>
    <dataValidation type="list" allowBlank="1" showInputMessage="1" showErrorMessage="1" promptTitle="Consequence criteria" prompt="Please use the criteia attached on the consequence criteria tab in this Workbook" sqref="O11:O388" xr:uid="{00000000-0002-0000-0200-000004000000}">
      <formula1>$AP$4:$AP$8</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1:P388" xr:uid="{00000000-0002-0000-0200-000005000000}">
      <formula1>$AR$4:$AR$7</formula1>
    </dataValidation>
    <dataValidation type="list" allowBlank="1" showErrorMessage="1" promptTitle="Risk control effectiveness" prompt="_x000a_" sqref="Q11:Q388" xr:uid="{00000000-0002-0000-0200-000006000000}">
      <formula1>$AQ$4:$AQ$7</formula1>
    </dataValidation>
    <dataValidation type="list" allowBlank="1" showInputMessage="1" showErrorMessage="1" promptTitle="Consequence criteria" prompt="Please use the criteia attached on the consequence criteria tab in this Workbook" sqref="R63" xr:uid="{613CCDDA-233B-4B36-A56D-F1F2D7F68E63}">
      <formula1>$AO$6:$AO$10</formula1>
    </dataValidation>
  </dataValidations>
  <pageMargins left="0.7" right="0.7" top="0.75" bottom="0.75" header="0.3" footer="0.3"/>
  <pageSetup paperSize="9" scale="1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92"/>
  <sheetViews>
    <sheetView topLeftCell="A12" zoomScaleNormal="100" workbookViewId="0">
      <selection activeCell="B18" sqref="B18"/>
    </sheetView>
  </sheetViews>
  <sheetFormatPr defaultRowHeight="15" x14ac:dyDescent="0.25"/>
  <cols>
    <col min="1" max="1" width="29.7109375" customWidth="1"/>
    <col min="2" max="2" width="32" customWidth="1"/>
    <col min="3" max="3" width="32.5703125" customWidth="1"/>
    <col min="4" max="4" width="9.28515625" customWidth="1"/>
    <col min="5" max="5" width="26" style="2" customWidth="1"/>
    <col min="6" max="6" width="41" style="2" customWidth="1"/>
    <col min="7" max="7" width="9.42578125" customWidth="1"/>
    <col min="8" max="8" width="8.28515625" customWidth="1"/>
    <col min="9" max="9" width="8.7109375" customWidth="1"/>
    <col min="10" max="10" width="12.42578125" customWidth="1"/>
    <col min="11" max="11" width="21.7109375" customWidth="1"/>
    <col min="12" max="12" width="17" bestFit="1" customWidth="1"/>
    <col min="13" max="13" width="15" customWidth="1"/>
    <col min="31" max="31" width="17.28515625" customWidth="1"/>
  </cols>
  <sheetData>
    <row r="1" spans="1:32" ht="15.75" customHeight="1" x14ac:dyDescent="0.25"/>
    <row r="2" spans="1:32" ht="15.75" customHeight="1" x14ac:dyDescent="0.25"/>
    <row r="3" spans="1:32" ht="18.75" x14ac:dyDescent="0.3">
      <c r="A3" s="420" t="s">
        <v>47</v>
      </c>
      <c r="B3" s="421"/>
      <c r="C3" s="421"/>
      <c r="D3" s="421"/>
      <c r="E3" s="421"/>
      <c r="F3" s="421"/>
      <c r="G3" s="421"/>
      <c r="H3" s="421"/>
      <c r="I3" s="421"/>
      <c r="J3" s="421"/>
      <c r="K3" s="421"/>
      <c r="L3" s="421"/>
    </row>
    <row r="4" spans="1:32" ht="63.75" customHeight="1" x14ac:dyDescent="0.25">
      <c r="A4" s="82" t="s">
        <v>56</v>
      </c>
      <c r="B4" s="422"/>
      <c r="C4" s="422"/>
      <c r="D4" s="422"/>
      <c r="E4" s="423"/>
      <c r="F4" s="423"/>
      <c r="G4" s="424"/>
      <c r="H4" s="102"/>
      <c r="I4" s="103"/>
      <c r="J4" s="103"/>
      <c r="K4" s="83" t="s">
        <v>61</v>
      </c>
      <c r="L4" s="84" t="s">
        <v>107</v>
      </c>
      <c r="N4" s="2"/>
      <c r="O4" s="2"/>
      <c r="P4" s="2"/>
    </row>
    <row r="5" spans="1:32" ht="9.75" customHeight="1" x14ac:dyDescent="0.25">
      <c r="A5" s="425"/>
      <c r="B5" s="425"/>
      <c r="C5" s="425"/>
      <c r="D5" s="425"/>
      <c r="E5" s="425"/>
      <c r="F5" s="425"/>
      <c r="G5" s="425"/>
      <c r="H5" s="425"/>
      <c r="I5" s="425"/>
      <c r="J5" s="425"/>
      <c r="K5" s="425"/>
      <c r="L5" s="425"/>
      <c r="N5" s="2"/>
      <c r="O5" s="2"/>
      <c r="P5" s="2"/>
    </row>
    <row r="6" spans="1:32" ht="30" customHeight="1" thickBot="1" x14ac:dyDescent="0.3">
      <c r="A6" s="426" t="s">
        <v>1</v>
      </c>
      <c r="B6" s="429"/>
      <c r="C6" s="429"/>
      <c r="D6" s="429"/>
      <c r="E6" s="432"/>
      <c r="F6" s="433" t="s">
        <v>48</v>
      </c>
      <c r="G6" s="434"/>
      <c r="H6" s="417" t="s">
        <v>116</v>
      </c>
      <c r="I6" s="417"/>
      <c r="J6" s="417"/>
      <c r="K6" s="81" t="s">
        <v>57</v>
      </c>
      <c r="L6" s="100"/>
      <c r="N6" s="2"/>
      <c r="O6" s="2"/>
      <c r="P6" s="2"/>
      <c r="AA6" s="86" t="s">
        <v>104</v>
      </c>
      <c r="AB6" s="86" t="s">
        <v>45</v>
      </c>
      <c r="AC6" s="86">
        <v>1</v>
      </c>
      <c r="AD6" s="86" t="s">
        <v>69</v>
      </c>
      <c r="AE6" s="86" t="s">
        <v>39</v>
      </c>
      <c r="AF6" s="32" t="s">
        <v>10</v>
      </c>
    </row>
    <row r="7" spans="1:32" ht="30.75" customHeight="1" thickBot="1" x14ac:dyDescent="0.3">
      <c r="A7" s="427"/>
      <c r="B7" s="430"/>
      <c r="C7" s="430"/>
      <c r="D7" s="430"/>
      <c r="E7" s="432"/>
      <c r="F7" s="435"/>
      <c r="G7" s="436"/>
      <c r="H7" s="417" t="s">
        <v>110</v>
      </c>
      <c r="I7" s="417"/>
      <c r="J7" s="417"/>
      <c r="K7" s="81" t="s">
        <v>108</v>
      </c>
      <c r="L7" s="100">
        <v>1</v>
      </c>
      <c r="N7" s="2"/>
      <c r="O7" s="2"/>
      <c r="P7" s="2"/>
      <c r="AA7" s="86" t="s">
        <v>15</v>
      </c>
      <c r="AB7" s="86" t="s">
        <v>46</v>
      </c>
      <c r="AC7" s="86">
        <v>2</v>
      </c>
      <c r="AD7" s="86" t="s">
        <v>70</v>
      </c>
      <c r="AE7" s="86" t="s">
        <v>64</v>
      </c>
      <c r="AF7" s="30" t="s">
        <v>12</v>
      </c>
    </row>
    <row r="8" spans="1:32" ht="30.75" customHeight="1" thickBot="1" x14ac:dyDescent="0.3">
      <c r="A8" s="427"/>
      <c r="B8" s="430"/>
      <c r="C8" s="430"/>
      <c r="D8" s="430"/>
      <c r="E8" s="432"/>
      <c r="F8" s="435"/>
      <c r="G8" s="436"/>
      <c r="H8" s="417" t="s">
        <v>111</v>
      </c>
      <c r="I8" s="417"/>
      <c r="J8" s="417"/>
      <c r="K8" s="81" t="s">
        <v>109</v>
      </c>
      <c r="L8" s="101">
        <v>45443</v>
      </c>
      <c r="N8" s="2"/>
      <c r="O8" s="2"/>
      <c r="P8" s="2"/>
      <c r="AA8" s="87"/>
      <c r="AB8" s="87"/>
      <c r="AC8" s="87">
        <v>3</v>
      </c>
      <c r="AD8" s="87" t="s">
        <v>71</v>
      </c>
      <c r="AE8" s="86" t="s">
        <v>66</v>
      </c>
      <c r="AF8" s="9" t="s">
        <v>13</v>
      </c>
    </row>
    <row r="9" spans="1:32" ht="27.75" customHeight="1" x14ac:dyDescent="0.25">
      <c r="A9" s="428"/>
      <c r="B9" s="431"/>
      <c r="C9" s="431"/>
      <c r="D9" s="431"/>
      <c r="E9" s="432"/>
      <c r="F9" s="437"/>
      <c r="G9" s="438"/>
      <c r="H9" s="417" t="s">
        <v>112</v>
      </c>
      <c r="I9" s="417"/>
      <c r="J9" s="417"/>
      <c r="K9" s="81"/>
      <c r="L9" s="85"/>
      <c r="N9" s="2"/>
      <c r="O9" s="2"/>
      <c r="P9" s="2"/>
      <c r="AA9" s="90"/>
      <c r="AB9" s="90"/>
      <c r="AC9" s="90">
        <v>4</v>
      </c>
      <c r="AD9" s="90" t="s">
        <v>72</v>
      </c>
      <c r="AE9" s="90" t="s">
        <v>40</v>
      </c>
      <c r="AF9" s="91" t="s">
        <v>14</v>
      </c>
    </row>
    <row r="10" spans="1:32" ht="15.75" customHeight="1" thickBot="1" x14ac:dyDescent="0.3">
      <c r="A10" s="418" t="s">
        <v>44</v>
      </c>
      <c r="B10" s="419"/>
      <c r="C10" s="419"/>
      <c r="D10" s="419"/>
      <c r="E10" s="419"/>
      <c r="F10" s="419"/>
      <c r="G10" s="419"/>
      <c r="H10" s="419"/>
      <c r="I10" s="419"/>
      <c r="J10" s="419"/>
      <c r="K10" s="419"/>
      <c r="L10" s="419"/>
      <c r="N10" s="2"/>
      <c r="O10" s="2"/>
      <c r="P10" s="2"/>
      <c r="AA10" s="86"/>
      <c r="AB10" s="86"/>
      <c r="AC10" s="86">
        <v>5</v>
      </c>
      <c r="AD10" s="86" t="s">
        <v>73</v>
      </c>
      <c r="AE10" s="86"/>
      <c r="AF10" s="86"/>
    </row>
    <row r="11" spans="1:32" ht="78" customHeight="1" thickBot="1" x14ac:dyDescent="0.3">
      <c r="A11" s="43" t="s">
        <v>113</v>
      </c>
      <c r="B11" s="44" t="s">
        <v>117</v>
      </c>
      <c r="C11" s="44" t="s">
        <v>118</v>
      </c>
      <c r="D11" s="44" t="s">
        <v>114</v>
      </c>
      <c r="E11" s="45" t="s">
        <v>115</v>
      </c>
      <c r="F11" s="50" t="s">
        <v>3</v>
      </c>
      <c r="G11" s="51" t="s">
        <v>0</v>
      </c>
      <c r="H11" s="52"/>
      <c r="I11" s="410" t="s">
        <v>4</v>
      </c>
      <c r="J11" s="46"/>
      <c r="K11" s="47" t="s">
        <v>5</v>
      </c>
      <c r="L11" s="48" t="s">
        <v>6</v>
      </c>
      <c r="N11" s="2"/>
      <c r="O11" s="2"/>
      <c r="P11" s="2"/>
      <c r="AA11" s="33"/>
      <c r="AB11" s="33"/>
      <c r="AC11" s="92">
        <v>6</v>
      </c>
      <c r="AD11" s="33"/>
      <c r="AE11" s="33"/>
      <c r="AF11" s="33"/>
    </row>
    <row r="12" spans="1:32" s="27" customFormat="1" ht="156" customHeight="1" thickBot="1" x14ac:dyDescent="0.25">
      <c r="A12" s="34" t="s">
        <v>41</v>
      </c>
      <c r="B12" s="37" t="s">
        <v>59</v>
      </c>
      <c r="C12" s="36" t="s">
        <v>58</v>
      </c>
      <c r="D12" s="36" t="s">
        <v>9</v>
      </c>
      <c r="E12" s="99" t="s">
        <v>60</v>
      </c>
      <c r="F12" s="35" t="s">
        <v>105</v>
      </c>
      <c r="G12" s="42" t="s">
        <v>11</v>
      </c>
      <c r="H12" s="41" t="s">
        <v>7</v>
      </c>
      <c r="I12" s="411"/>
      <c r="J12" s="38" t="s">
        <v>43</v>
      </c>
      <c r="K12" s="39" t="s">
        <v>42</v>
      </c>
      <c r="L12" s="40" t="s">
        <v>8</v>
      </c>
      <c r="N12" s="26"/>
      <c r="O12" s="26"/>
      <c r="P12" s="26"/>
      <c r="R12" s="412" t="s">
        <v>16</v>
      </c>
      <c r="S12" s="28">
        <v>6</v>
      </c>
      <c r="T12" s="29" t="s">
        <v>13</v>
      </c>
      <c r="U12" s="30" t="s">
        <v>12</v>
      </c>
      <c r="V12" s="31" t="s">
        <v>10</v>
      </c>
      <c r="W12" s="31" t="s">
        <v>10</v>
      </c>
      <c r="X12" s="31" t="s">
        <v>10</v>
      </c>
    </row>
    <row r="13" spans="1:32" ht="15.75" thickBot="1" x14ac:dyDescent="0.3">
      <c r="A13" s="3" t="e">
        <f>IF('Risk Assessment'!#REF!="","",'Risk Assessment'!#REF!)</f>
        <v>#REF!</v>
      </c>
      <c r="B13" s="3" t="e">
        <f>IF('Risk Assessment'!#REF!="","",'Risk Assessment'!#REF!)</f>
        <v>#REF!</v>
      </c>
      <c r="C13" s="3" t="e">
        <f>IF('Risk Assessment'!#REF!="","",'Risk Assessment'!#REF!)</f>
        <v>#REF!</v>
      </c>
      <c r="D13" s="3" t="e">
        <f>IF('Risk Assessment'!#REF!="","",'Risk Assessment'!#REF!)</f>
        <v>#REF!</v>
      </c>
      <c r="E13" s="3" t="e">
        <f>IF('Risk Assessment'!#REF!="","",'Risk Assessment'!#REF!)</f>
        <v>#REF!</v>
      </c>
      <c r="F13" s="3" t="e">
        <f>IF('Risk Assessment'!#REF!="","",'Risk Assessment'!#REF!)</f>
        <v>#REF!</v>
      </c>
      <c r="G13" s="3" t="e">
        <f>IF('Risk Assessment'!#REF!="","",'Risk Assessment'!#REF!)</f>
        <v>#REF!</v>
      </c>
      <c r="H13" s="3" t="e">
        <f>IF('Risk Assessment'!#REF!="","",'Risk Assessment'!#REF!)</f>
        <v>#REF!</v>
      </c>
      <c r="I13" s="3" t="e">
        <f>IF('Risk Assessment'!#REF!="","",'Risk Assessment'!#REF!)</f>
        <v>#REF!</v>
      </c>
      <c r="J13" s="3" t="e">
        <f>IF('Risk Assessment'!#REF!="","",'Risk Assessment'!#REF!)</f>
        <v>#REF!</v>
      </c>
      <c r="K13" s="3" t="e">
        <f>IF('Risk Assessment'!#REF!="","",'Risk Assessment'!#REF!)</f>
        <v>#REF!</v>
      </c>
      <c r="L13" s="3" t="e">
        <f>IF('Risk Assessment'!#REF!="","",'Risk Assessment'!#REF!)</f>
        <v>#REF!</v>
      </c>
      <c r="M13" s="95"/>
      <c r="N13" s="94"/>
      <c r="O13" s="2"/>
      <c r="P13" s="2"/>
      <c r="R13" s="385"/>
      <c r="S13" s="8">
        <v>5</v>
      </c>
      <c r="T13" s="9" t="s">
        <v>13</v>
      </c>
      <c r="U13" s="10" t="s">
        <v>12</v>
      </c>
      <c r="V13" s="10" t="s">
        <v>12</v>
      </c>
      <c r="W13" s="11" t="s">
        <v>10</v>
      </c>
      <c r="X13" s="11" t="s">
        <v>10</v>
      </c>
    </row>
    <row r="14" spans="1:32" ht="15.75" thickBot="1" x14ac:dyDescent="0.3">
      <c r="A14" s="3" t="e">
        <f>IF('Risk Assessment'!#REF!="","",'Risk Assessment'!#REF!)</f>
        <v>#REF!</v>
      </c>
      <c r="B14" s="3" t="e">
        <f>IF('Risk Assessment'!#REF!="","",'Risk Assessment'!#REF!)</f>
        <v>#REF!</v>
      </c>
      <c r="C14" s="3" t="e">
        <f>IF('Risk Assessment'!#REF!="","",'Risk Assessment'!#REF!)</f>
        <v>#REF!</v>
      </c>
      <c r="D14" s="3" t="e">
        <f>IF('Risk Assessment'!#REF!="","",'Risk Assessment'!#REF!)</f>
        <v>#REF!</v>
      </c>
      <c r="E14" s="3" t="e">
        <f>IF('Risk Assessment'!#REF!="","",'Risk Assessment'!#REF!)</f>
        <v>#REF!</v>
      </c>
      <c r="F14" s="3" t="e">
        <f>IF('Risk Assessment'!#REF!="","",'Risk Assessment'!#REF!)</f>
        <v>#REF!</v>
      </c>
      <c r="G14" s="3" t="e">
        <f>IF('Risk Assessment'!#REF!="","",'Risk Assessment'!#REF!)</f>
        <v>#REF!</v>
      </c>
      <c r="H14" s="3" t="e">
        <f>IF('Risk Assessment'!#REF!="","",'Risk Assessment'!#REF!)</f>
        <v>#REF!</v>
      </c>
      <c r="I14" s="3" t="e">
        <f>IF('Risk Assessment'!#REF!="","",'Risk Assessment'!#REF!)</f>
        <v>#REF!</v>
      </c>
      <c r="J14" s="3" t="e">
        <f>IF('Risk Assessment'!#REF!="","",'Risk Assessment'!#REF!)</f>
        <v>#REF!</v>
      </c>
      <c r="K14" s="3" t="e">
        <f>IF('Risk Assessment'!#REF!="","",'Risk Assessment'!#REF!)</f>
        <v>#REF!</v>
      </c>
      <c r="L14" s="3" t="e">
        <f>IF('Risk Assessment'!#REF!="","",'Risk Assessment'!#REF!)</f>
        <v>#REF!</v>
      </c>
      <c r="M14" s="95"/>
      <c r="N14" s="94"/>
      <c r="O14" s="2"/>
      <c r="P14" s="2"/>
      <c r="R14" s="385"/>
      <c r="S14" s="8">
        <v>4</v>
      </c>
      <c r="T14" s="12" t="s">
        <v>14</v>
      </c>
      <c r="U14" s="9" t="s">
        <v>13</v>
      </c>
      <c r="V14" s="10" t="s">
        <v>12</v>
      </c>
      <c r="W14" s="11" t="s">
        <v>10</v>
      </c>
      <c r="X14" s="11" t="s">
        <v>10</v>
      </c>
    </row>
    <row r="15" spans="1:32" ht="15.75" thickBot="1" x14ac:dyDescent="0.3">
      <c r="A15" s="3" t="e">
        <f>IF('Risk Assessment'!#REF!="","",'Risk Assessment'!#REF!)</f>
        <v>#REF!</v>
      </c>
      <c r="B15" s="3" t="e">
        <f>IF('Risk Assessment'!#REF!="","",'Risk Assessment'!#REF!)</f>
        <v>#REF!</v>
      </c>
      <c r="C15" s="3" t="e">
        <f>IF('Risk Assessment'!#REF!="","",'Risk Assessment'!#REF!)</f>
        <v>#REF!</v>
      </c>
      <c r="D15" s="3" t="e">
        <f>IF('Risk Assessment'!#REF!="","",'Risk Assessment'!#REF!)</f>
        <v>#REF!</v>
      </c>
      <c r="E15" s="3" t="e">
        <f>IF('Risk Assessment'!#REF!="","",'Risk Assessment'!#REF!)</f>
        <v>#REF!</v>
      </c>
      <c r="F15" s="3" t="e">
        <f>IF('Risk Assessment'!#REF!="","",'Risk Assessment'!#REF!)</f>
        <v>#REF!</v>
      </c>
      <c r="G15" s="3" t="e">
        <f>IF('Risk Assessment'!#REF!="","",'Risk Assessment'!#REF!)</f>
        <v>#REF!</v>
      </c>
      <c r="H15" s="3" t="e">
        <f>IF('Risk Assessment'!#REF!="","",'Risk Assessment'!#REF!)</f>
        <v>#REF!</v>
      </c>
      <c r="I15" s="3" t="e">
        <f>IF('Risk Assessment'!#REF!="","",'Risk Assessment'!#REF!)</f>
        <v>#REF!</v>
      </c>
      <c r="J15" s="3" t="e">
        <f>IF('Risk Assessment'!#REF!="","",'Risk Assessment'!#REF!)</f>
        <v>#REF!</v>
      </c>
      <c r="K15" s="3" t="e">
        <f>IF('Risk Assessment'!#REF!="","",'Risk Assessment'!#REF!)</f>
        <v>#REF!</v>
      </c>
      <c r="L15" s="3" t="e">
        <f>IF('Risk Assessment'!#REF!="","",'Risk Assessment'!#REF!)</f>
        <v>#REF!</v>
      </c>
      <c r="M15" s="95"/>
      <c r="N15" s="94"/>
      <c r="O15" s="2"/>
      <c r="P15" s="2"/>
      <c r="R15" s="385"/>
      <c r="S15" s="8">
        <v>3</v>
      </c>
      <c r="T15" s="12" t="s">
        <v>14</v>
      </c>
      <c r="U15" s="9" t="s">
        <v>13</v>
      </c>
      <c r="V15" s="10" t="s">
        <v>12</v>
      </c>
      <c r="W15" s="10" t="s">
        <v>12</v>
      </c>
      <c r="X15" s="11" t="s">
        <v>10</v>
      </c>
    </row>
    <row r="16" spans="1:32" ht="204.75" thickBot="1" x14ac:dyDescent="0.3">
      <c r="A16" s="3" t="str">
        <f>IF('Risk Assessment'!A11="","",'Risk Assessment'!A11)</f>
        <v>The use of handtools, Powertools</v>
      </c>
      <c r="B16" s="3" t="str">
        <f>IF('Risk Assessment'!A11="","",'Risk Assessment'!D11)</f>
        <v>Defective/broken tools</v>
      </c>
      <c r="C16" s="3" t="str">
        <f>IF('Risk Assessment'!A11="","",'Risk Assessment'!F11)</f>
        <v>Use of defective/broken tools</v>
      </c>
      <c r="D16" s="3" t="str">
        <f>IF('Risk Assessment'!A11="","",'Risk Assessment'!G11)</f>
        <v>Safety</v>
      </c>
      <c r="E16" s="3" t="str">
        <f>IF('Risk Assessment'!A11="","",'Risk Assessment'!L11)</f>
        <v>Hand injuries, cuts and bruises , electrical shock,  fractures, incidents which could lead to loss time.</v>
      </c>
      <c r="F16" s="3" t="str">
        <f>IF('Risk Assessment'!A11="","",'Risk Assessment'!M11)</f>
        <v xml:space="preserve">PPE,supervision, Tools box talks,routine inspections </v>
      </c>
      <c r="G16" s="3" t="str">
        <f>IF('Risk Assessment'!A11="","",'Risk Assessment'!N11)</f>
        <v>4</v>
      </c>
      <c r="H16" s="3" t="str">
        <f>IF('Risk Assessment'!A11="","",'Risk Assessment'!O11)</f>
        <v>A</v>
      </c>
      <c r="I16" s="3" t="str">
        <f>IF('Risk Assessment'!A11="","",'Risk Assessment'!P11)</f>
        <v>III</v>
      </c>
      <c r="J16" s="3" t="str">
        <f>IF('Risk Assessment'!A11="","",'Risk Assessment'!Q11)</f>
        <v>Mostly effective</v>
      </c>
      <c r="K16" s="3" t="str">
        <f>IF('Risk Assessment'!A11="","",'Risk Assessment'!T11)</f>
        <v>Supervisor/Manager</v>
      </c>
      <c r="L16" s="3" t="str">
        <f>IF('Risk Assessment'!A11="","",'Risk Assessment'!U11)</f>
        <v xml:space="preserve">Occupational Health and Safety Act 85 of 1993, General Safety Regulation, 1986,General Administrative Regulation,2003,Electrical Installation regulation 2009,Electrical Machinary regulation 2011, Environmental Regulations for Workplaces, 1987  </v>
      </c>
      <c r="M16" s="95"/>
      <c r="N16" s="94"/>
      <c r="O16" s="2"/>
      <c r="P16" s="2"/>
      <c r="R16" s="385"/>
      <c r="S16" s="8">
        <v>2</v>
      </c>
      <c r="T16" s="12" t="s">
        <v>14</v>
      </c>
      <c r="U16" s="12" t="s">
        <v>14</v>
      </c>
      <c r="V16" s="9" t="s">
        <v>13</v>
      </c>
      <c r="W16" s="10" t="s">
        <v>12</v>
      </c>
      <c r="X16" s="10" t="s">
        <v>12</v>
      </c>
    </row>
    <row r="17" spans="1:24" ht="15.75" thickBot="1" x14ac:dyDescent="0.3">
      <c r="A17" s="3" t="str">
        <f>IF('Risk Assessment'!A12="","",'Risk Assessment'!A12)</f>
        <v/>
      </c>
      <c r="B17" s="3" t="str">
        <f>IF('Risk Assessment'!A12="","",'Risk Assessment'!D12)</f>
        <v/>
      </c>
      <c r="C17" s="3" t="str">
        <f>IF('Risk Assessment'!A12="","",'Risk Assessment'!F12)</f>
        <v/>
      </c>
      <c r="D17" s="3" t="str">
        <f>IF('Risk Assessment'!A12="","",'Risk Assessment'!G12)</f>
        <v/>
      </c>
      <c r="E17" s="3" t="str">
        <f>IF('Risk Assessment'!A12="","",'Risk Assessment'!L12)</f>
        <v/>
      </c>
      <c r="F17" s="3" t="str">
        <f>IF('Risk Assessment'!A12="","",'Risk Assessment'!M12)</f>
        <v/>
      </c>
      <c r="G17" s="3" t="str">
        <f>IF('Risk Assessment'!A12="","",'Risk Assessment'!N12)</f>
        <v/>
      </c>
      <c r="H17" s="3" t="str">
        <f>IF('Risk Assessment'!A12="","",'Risk Assessment'!O12)</f>
        <v/>
      </c>
      <c r="I17" s="3" t="str">
        <f>IF('Risk Assessment'!A12="","",'Risk Assessment'!P12)</f>
        <v/>
      </c>
      <c r="J17" s="3" t="str">
        <f>IF('Risk Assessment'!A12="","",'Risk Assessment'!Q12)</f>
        <v/>
      </c>
      <c r="K17" s="3" t="str">
        <f>IF('Risk Assessment'!A12="","",'Risk Assessment'!T12)</f>
        <v/>
      </c>
      <c r="L17" s="3" t="str">
        <f>IF('Risk Assessment'!A12="","",'Risk Assessment'!U12)</f>
        <v/>
      </c>
      <c r="M17" s="95"/>
      <c r="N17" s="94"/>
      <c r="O17" s="2"/>
      <c r="P17" s="2"/>
      <c r="R17" s="413"/>
      <c r="S17" s="8">
        <v>1</v>
      </c>
      <c r="T17" s="12" t="s">
        <v>14</v>
      </c>
      <c r="U17" s="12" t="s">
        <v>14</v>
      </c>
      <c r="V17" s="9" t="s">
        <v>13</v>
      </c>
      <c r="W17" s="9" t="s">
        <v>13</v>
      </c>
      <c r="X17" s="9" t="s">
        <v>13</v>
      </c>
    </row>
    <row r="18" spans="1:24" ht="17.25" thickBot="1" x14ac:dyDescent="0.3">
      <c r="A18" s="3" t="str">
        <f>IF('Risk Assessment'!A13="","",'Risk Assessment'!A13)</f>
        <v/>
      </c>
      <c r="B18" s="3" t="str">
        <f>IF('Risk Assessment'!A13="","",'Risk Assessment'!D13)</f>
        <v/>
      </c>
      <c r="C18" s="3" t="str">
        <f>IF('Risk Assessment'!A13="","",'Risk Assessment'!F13)</f>
        <v/>
      </c>
      <c r="D18" s="3" t="str">
        <f>IF('Risk Assessment'!A13="","",'Risk Assessment'!G13)</f>
        <v/>
      </c>
      <c r="E18" s="3" t="str">
        <f>IF('Risk Assessment'!A13="","",'Risk Assessment'!L13)</f>
        <v/>
      </c>
      <c r="F18" s="3" t="str">
        <f>IF('Risk Assessment'!A13="","",'Risk Assessment'!M13)</f>
        <v/>
      </c>
      <c r="G18" s="3" t="str">
        <f>IF('Risk Assessment'!A13="","",'Risk Assessment'!N13)</f>
        <v/>
      </c>
      <c r="H18" s="3" t="str">
        <f>IF('Risk Assessment'!A13="","",'Risk Assessment'!O13)</f>
        <v/>
      </c>
      <c r="I18" s="3" t="str">
        <f>IF('Risk Assessment'!A13="","",'Risk Assessment'!P13)</f>
        <v/>
      </c>
      <c r="J18" s="3" t="str">
        <f>IF('Risk Assessment'!A13="","",'Risk Assessment'!Q13)</f>
        <v/>
      </c>
      <c r="K18" s="3" t="str">
        <f>IF('Risk Assessment'!A13="","",'Risk Assessment'!T13)</f>
        <v/>
      </c>
      <c r="L18" s="3" t="str">
        <f>IF('Risk Assessment'!A13="","",'Risk Assessment'!U13)</f>
        <v/>
      </c>
      <c r="M18" s="96"/>
      <c r="N18" s="94"/>
      <c r="O18" s="2"/>
      <c r="P18" s="2"/>
      <c r="R18" s="13"/>
      <c r="S18" s="14"/>
      <c r="T18" s="15" t="s">
        <v>69</v>
      </c>
      <c r="U18" s="15" t="s">
        <v>70</v>
      </c>
      <c r="V18" s="15" t="s">
        <v>71</v>
      </c>
      <c r="W18" s="15" t="s">
        <v>72</v>
      </c>
      <c r="X18" s="15" t="s">
        <v>73</v>
      </c>
    </row>
    <row r="19" spans="1:24" ht="17.25" thickBot="1" x14ac:dyDescent="0.3">
      <c r="A19" s="3" t="e">
        <f>IF('Risk Assessment'!#REF!="","",'Risk Assessment'!#REF!)</f>
        <v>#REF!</v>
      </c>
      <c r="B19" s="3" t="e">
        <f>IF('Risk Assessment'!#REF!="","",'Risk Assessment'!#REF!)</f>
        <v>#REF!</v>
      </c>
      <c r="C19" s="3" t="e">
        <f>IF('Risk Assessment'!#REF!="","",'Risk Assessment'!#REF!)</f>
        <v>#REF!</v>
      </c>
      <c r="D19" s="3" t="e">
        <f>IF('Risk Assessment'!#REF!="","",'Risk Assessment'!#REF!)</f>
        <v>#REF!</v>
      </c>
      <c r="E19" s="3" t="e">
        <f>IF('Risk Assessment'!#REF!="","",'Risk Assessment'!#REF!)</f>
        <v>#REF!</v>
      </c>
      <c r="F19" s="3" t="e">
        <f>IF('Risk Assessment'!#REF!="","",'Risk Assessment'!#REF!)</f>
        <v>#REF!</v>
      </c>
      <c r="G19" s="3" t="e">
        <f>IF('Risk Assessment'!#REF!="","",'Risk Assessment'!#REF!)</f>
        <v>#REF!</v>
      </c>
      <c r="H19" s="3" t="e">
        <f>IF('Risk Assessment'!#REF!="","",'Risk Assessment'!#REF!)</f>
        <v>#REF!</v>
      </c>
      <c r="I19" s="3" t="e">
        <f>IF('Risk Assessment'!#REF!="","",'Risk Assessment'!#REF!)</f>
        <v>#REF!</v>
      </c>
      <c r="J19" s="3" t="e">
        <f>IF('Risk Assessment'!#REF!="","",'Risk Assessment'!#REF!)</f>
        <v>#REF!</v>
      </c>
      <c r="K19" s="3" t="e">
        <f>IF('Risk Assessment'!#REF!="","",'Risk Assessment'!#REF!)</f>
        <v>#REF!</v>
      </c>
      <c r="L19" s="3" t="e">
        <f>IF('Risk Assessment'!#REF!="","",'Risk Assessment'!#REF!)</f>
        <v>#REF!</v>
      </c>
      <c r="M19" s="96"/>
      <c r="N19" s="94"/>
      <c r="O19" s="2"/>
      <c r="P19" s="2"/>
      <c r="R19" s="13"/>
      <c r="S19" s="14"/>
      <c r="T19" s="414" t="s">
        <v>7</v>
      </c>
      <c r="U19" s="415"/>
      <c r="V19" s="415"/>
      <c r="W19" s="415"/>
      <c r="X19" s="416"/>
    </row>
    <row r="20" spans="1:24" x14ac:dyDescent="0.25">
      <c r="A20" s="3" t="str">
        <f>IF('Risk Assessment'!A14="","",'Risk Assessment'!A14)</f>
        <v/>
      </c>
      <c r="B20" s="3" t="str">
        <f>IF('Risk Assessment'!A14="","",'Risk Assessment'!D14)</f>
        <v/>
      </c>
      <c r="C20" s="3" t="str">
        <f>IF('Risk Assessment'!A14="","",'Risk Assessment'!F14)</f>
        <v/>
      </c>
      <c r="D20" s="3" t="str">
        <f>IF('Risk Assessment'!A14="","",'Risk Assessment'!G14)</f>
        <v/>
      </c>
      <c r="E20" s="3" t="str">
        <f>IF('Risk Assessment'!A14="","",'Risk Assessment'!L14)</f>
        <v/>
      </c>
      <c r="F20" s="3" t="str">
        <f>IF('Risk Assessment'!A14="","",'Risk Assessment'!M14)</f>
        <v/>
      </c>
      <c r="G20" s="3" t="str">
        <f>IF('Risk Assessment'!A14="","",'Risk Assessment'!N14)</f>
        <v/>
      </c>
      <c r="H20" s="3" t="str">
        <f>IF('Risk Assessment'!A14="","",'Risk Assessment'!O14)</f>
        <v/>
      </c>
      <c r="I20" s="3" t="str">
        <f>IF('Risk Assessment'!A14="","",'Risk Assessment'!P14)</f>
        <v/>
      </c>
      <c r="J20" s="3" t="str">
        <f>IF('Risk Assessment'!A14="","",'Risk Assessment'!Q14)</f>
        <v/>
      </c>
      <c r="K20" s="3" t="str">
        <f>IF('Risk Assessment'!A14="","",'Risk Assessment'!T14)</f>
        <v/>
      </c>
      <c r="L20" s="3" t="str">
        <f>IF('Risk Assessment'!A14="","",'Risk Assessment'!U14)</f>
        <v/>
      </c>
      <c r="M20" s="96"/>
      <c r="N20" s="94"/>
      <c r="O20" s="2"/>
      <c r="P20" s="2"/>
    </row>
    <row r="21" spans="1:24" x14ac:dyDescent="0.25">
      <c r="A21" s="3" t="str">
        <f>IF('Risk Assessment'!A15="","",'Risk Assessment'!A15)</f>
        <v/>
      </c>
      <c r="B21" s="3" t="str">
        <f>IF('Risk Assessment'!A15="","",'Risk Assessment'!D15)</f>
        <v/>
      </c>
      <c r="C21" s="3" t="str">
        <f>IF('Risk Assessment'!A15="","",'Risk Assessment'!F15)</f>
        <v/>
      </c>
      <c r="D21" s="3" t="str">
        <f>IF('Risk Assessment'!A15="","",'Risk Assessment'!G15)</f>
        <v/>
      </c>
      <c r="E21" s="3" t="str">
        <f>IF('Risk Assessment'!A15="","",'Risk Assessment'!L15)</f>
        <v/>
      </c>
      <c r="F21" s="3" t="str">
        <f>IF('Risk Assessment'!A15="","",'Risk Assessment'!M15)</f>
        <v/>
      </c>
      <c r="G21" s="3" t="str">
        <f>IF('Risk Assessment'!A15="","",'Risk Assessment'!N15)</f>
        <v/>
      </c>
      <c r="H21" s="3" t="str">
        <f>IF('Risk Assessment'!A15="","",'Risk Assessment'!O15)</f>
        <v/>
      </c>
      <c r="I21" s="3" t="str">
        <f>IF('Risk Assessment'!A15="","",'Risk Assessment'!P15)</f>
        <v/>
      </c>
      <c r="J21" s="3" t="str">
        <f>IF('Risk Assessment'!A15="","",'Risk Assessment'!Q15)</f>
        <v/>
      </c>
      <c r="K21" s="3" t="str">
        <f>IF('Risk Assessment'!A15="","",'Risk Assessment'!T15)</f>
        <v/>
      </c>
      <c r="L21" s="3" t="str">
        <f>IF('Risk Assessment'!A15="","",'Risk Assessment'!U15)</f>
        <v/>
      </c>
      <c r="M21" s="96"/>
      <c r="N21" s="94"/>
      <c r="O21" s="2"/>
      <c r="P21" s="2"/>
    </row>
    <row r="22" spans="1:24" x14ac:dyDescent="0.25">
      <c r="A22" s="3" t="str">
        <f>IF('Risk Assessment'!A16="","",'Risk Assessment'!A16)</f>
        <v/>
      </c>
      <c r="B22" s="3" t="str">
        <f>IF('Risk Assessment'!A16="","",'Risk Assessment'!D16)</f>
        <v/>
      </c>
      <c r="C22" s="3" t="str">
        <f>IF('Risk Assessment'!A16="","",'Risk Assessment'!F16)</f>
        <v/>
      </c>
      <c r="D22" s="3" t="str">
        <f>IF('Risk Assessment'!A16="","",'Risk Assessment'!G16)</f>
        <v/>
      </c>
      <c r="E22" s="3" t="str">
        <f>IF('Risk Assessment'!A16="","",'Risk Assessment'!L16)</f>
        <v/>
      </c>
      <c r="F22" s="3" t="str">
        <f>IF('Risk Assessment'!A16="","",'Risk Assessment'!M16)</f>
        <v/>
      </c>
      <c r="G22" s="3" t="str">
        <f>IF('Risk Assessment'!A16="","",'Risk Assessment'!N16)</f>
        <v/>
      </c>
      <c r="H22" s="3" t="str">
        <f>IF('Risk Assessment'!A16="","",'Risk Assessment'!O16)</f>
        <v/>
      </c>
      <c r="I22" s="3" t="str">
        <f>IF('Risk Assessment'!A16="","",'Risk Assessment'!P16)</f>
        <v/>
      </c>
      <c r="J22" s="3" t="str">
        <f>IF('Risk Assessment'!A16="","",'Risk Assessment'!Q16)</f>
        <v/>
      </c>
      <c r="K22" s="3" t="str">
        <f>IF('Risk Assessment'!A16="","",'Risk Assessment'!T16)</f>
        <v/>
      </c>
      <c r="L22" s="3" t="str">
        <f>IF('Risk Assessment'!A16="","",'Risk Assessment'!U16)</f>
        <v/>
      </c>
      <c r="M22" s="96"/>
      <c r="N22" s="94"/>
      <c r="O22" s="2"/>
      <c r="P22" s="2"/>
    </row>
    <row r="23" spans="1:24" x14ac:dyDescent="0.25">
      <c r="A23" s="3" t="str">
        <f>IF('Risk Assessment'!A17="","",'Risk Assessment'!A17)</f>
        <v/>
      </c>
      <c r="B23" s="3" t="str">
        <f>IF('Risk Assessment'!A17="","",'Risk Assessment'!D17)</f>
        <v/>
      </c>
      <c r="C23" s="3" t="str">
        <f>IF('Risk Assessment'!A17="","",'Risk Assessment'!F17)</f>
        <v/>
      </c>
      <c r="D23" s="3" t="str">
        <f>IF('Risk Assessment'!A17="","",'Risk Assessment'!G17)</f>
        <v/>
      </c>
      <c r="E23" s="3" t="str">
        <f>IF('Risk Assessment'!A17="","",'Risk Assessment'!L17)</f>
        <v/>
      </c>
      <c r="F23" s="3" t="str">
        <f>IF('Risk Assessment'!A17="","",'Risk Assessment'!M17)</f>
        <v/>
      </c>
      <c r="G23" s="3" t="str">
        <f>IF('Risk Assessment'!A17="","",'Risk Assessment'!N17)</f>
        <v/>
      </c>
      <c r="H23" s="3" t="str">
        <f>IF('Risk Assessment'!A17="","",'Risk Assessment'!O17)</f>
        <v/>
      </c>
      <c r="I23" s="3" t="str">
        <f>IF('Risk Assessment'!A17="","",'Risk Assessment'!P17)</f>
        <v/>
      </c>
      <c r="J23" s="3" t="str">
        <f>IF('Risk Assessment'!A17="","",'Risk Assessment'!Q17)</f>
        <v/>
      </c>
      <c r="K23" s="3" t="str">
        <f>IF('Risk Assessment'!A17="","",'Risk Assessment'!T17)</f>
        <v/>
      </c>
      <c r="L23" s="3" t="str">
        <f>IF('Risk Assessment'!A17="","",'Risk Assessment'!U17)</f>
        <v/>
      </c>
      <c r="M23" s="97"/>
      <c r="N23" s="94"/>
      <c r="O23" s="2"/>
      <c r="P23" s="2"/>
    </row>
    <row r="24" spans="1:24" x14ac:dyDescent="0.25">
      <c r="A24" s="3" t="str">
        <f>IF('Risk Assessment'!A18="","",'Risk Assessment'!A18)</f>
        <v/>
      </c>
      <c r="B24" s="3" t="str">
        <f>IF('Risk Assessment'!A18="","",'Risk Assessment'!D18)</f>
        <v/>
      </c>
      <c r="C24" s="3" t="str">
        <f>IF('Risk Assessment'!A18="","",'Risk Assessment'!F18)</f>
        <v/>
      </c>
      <c r="D24" s="3" t="str">
        <f>IF('Risk Assessment'!A18="","",'Risk Assessment'!G18)</f>
        <v/>
      </c>
      <c r="E24" s="3" t="str">
        <f>IF('Risk Assessment'!A18="","",'Risk Assessment'!L18)</f>
        <v/>
      </c>
      <c r="F24" s="3" t="str">
        <f>IF('Risk Assessment'!A18="","",'Risk Assessment'!M18)</f>
        <v/>
      </c>
      <c r="G24" s="3" t="str">
        <f>IF('Risk Assessment'!A18="","",'Risk Assessment'!N18)</f>
        <v/>
      </c>
      <c r="H24" s="3" t="str">
        <f>IF('Risk Assessment'!A18="","",'Risk Assessment'!O18)</f>
        <v/>
      </c>
      <c r="I24" s="3" t="str">
        <f>IF('Risk Assessment'!A18="","",'Risk Assessment'!P18)</f>
        <v/>
      </c>
      <c r="J24" s="3" t="str">
        <f>IF('Risk Assessment'!A18="","",'Risk Assessment'!Q18)</f>
        <v/>
      </c>
      <c r="K24" s="3" t="str">
        <f>IF('Risk Assessment'!A18="","",'Risk Assessment'!T18)</f>
        <v/>
      </c>
      <c r="L24" s="3" t="str">
        <f>IF('Risk Assessment'!A18="","",'Risk Assessment'!U18)</f>
        <v/>
      </c>
      <c r="M24" s="97"/>
      <c r="N24" s="94"/>
      <c r="O24" s="2"/>
      <c r="P24" s="2"/>
    </row>
    <row r="25" spans="1:24" x14ac:dyDescent="0.25">
      <c r="A25" s="3" t="str">
        <f>IF('Risk Assessment'!A19="","",'Risk Assessment'!A19)</f>
        <v/>
      </c>
      <c r="B25" s="3" t="str">
        <f>IF('Risk Assessment'!A19="","",'Risk Assessment'!D19)</f>
        <v/>
      </c>
      <c r="C25" s="3" t="str">
        <f>IF('Risk Assessment'!A19="","",'Risk Assessment'!F19)</f>
        <v/>
      </c>
      <c r="D25" s="3" t="str">
        <f>IF('Risk Assessment'!A19="","",'Risk Assessment'!G19)</f>
        <v/>
      </c>
      <c r="E25" s="3" t="str">
        <f>IF('Risk Assessment'!A19="","",'Risk Assessment'!L19)</f>
        <v/>
      </c>
      <c r="F25" s="3" t="str">
        <f>IF('Risk Assessment'!A19="","",'Risk Assessment'!M19)</f>
        <v/>
      </c>
      <c r="G25" s="3" t="str">
        <f>IF('Risk Assessment'!A19="","",'Risk Assessment'!N19)</f>
        <v/>
      </c>
      <c r="H25" s="3" t="str">
        <f>IF('Risk Assessment'!A19="","",'Risk Assessment'!O19)</f>
        <v/>
      </c>
      <c r="I25" s="3" t="str">
        <f>IF('Risk Assessment'!A19="","",'Risk Assessment'!P19)</f>
        <v/>
      </c>
      <c r="J25" s="3" t="str">
        <f>IF('Risk Assessment'!A19="","",'Risk Assessment'!Q19)</f>
        <v/>
      </c>
      <c r="K25" s="3" t="str">
        <f>IF('Risk Assessment'!A19="","",'Risk Assessment'!T19)</f>
        <v/>
      </c>
      <c r="L25" s="3" t="str">
        <f>IF('Risk Assessment'!A19="","",'Risk Assessment'!U19)</f>
        <v/>
      </c>
      <c r="M25" s="97"/>
      <c r="N25" s="94"/>
      <c r="O25" s="2"/>
      <c r="P25" s="2"/>
    </row>
    <row r="26" spans="1:24" x14ac:dyDescent="0.25">
      <c r="A26" s="3" t="str">
        <f>IF('Risk Assessment'!A20="","",'Risk Assessment'!A20)</f>
        <v/>
      </c>
      <c r="B26" s="3" t="str">
        <f>IF('Risk Assessment'!A20="","",'Risk Assessment'!D20)</f>
        <v/>
      </c>
      <c r="C26" s="3" t="str">
        <f>IF('Risk Assessment'!A20="","",'Risk Assessment'!F20)</f>
        <v/>
      </c>
      <c r="D26" s="3" t="str">
        <f>IF('Risk Assessment'!A20="","",'Risk Assessment'!G20)</f>
        <v/>
      </c>
      <c r="E26" s="3" t="str">
        <f>IF('Risk Assessment'!A20="","",'Risk Assessment'!L20)</f>
        <v/>
      </c>
      <c r="F26" s="3" t="str">
        <f>IF('Risk Assessment'!A20="","",'Risk Assessment'!M20)</f>
        <v/>
      </c>
      <c r="G26" s="3" t="str">
        <f>IF('Risk Assessment'!A20="","",'Risk Assessment'!N20)</f>
        <v/>
      </c>
      <c r="H26" s="3" t="str">
        <f>IF('Risk Assessment'!A20="","",'Risk Assessment'!O20)</f>
        <v/>
      </c>
      <c r="I26" s="3" t="str">
        <f>IF('Risk Assessment'!A20="","",'Risk Assessment'!P20)</f>
        <v/>
      </c>
      <c r="J26" s="3" t="str">
        <f>IF('Risk Assessment'!A20="","",'Risk Assessment'!Q20)</f>
        <v/>
      </c>
      <c r="K26" s="3" t="str">
        <f>IF('Risk Assessment'!A20="","",'Risk Assessment'!T20)</f>
        <v/>
      </c>
      <c r="L26" s="3" t="str">
        <f>IF('Risk Assessment'!A20="","",'Risk Assessment'!U20)</f>
        <v/>
      </c>
      <c r="M26" s="97"/>
      <c r="N26" s="94"/>
      <c r="O26" s="2"/>
      <c r="P26" s="2"/>
    </row>
    <row r="27" spans="1:24" x14ac:dyDescent="0.25">
      <c r="A27" s="3" t="str">
        <f>IF('Risk Assessment'!A21="","",'Risk Assessment'!A21)</f>
        <v/>
      </c>
      <c r="B27" s="3" t="str">
        <f>IF('Risk Assessment'!A21="","",'Risk Assessment'!D21)</f>
        <v/>
      </c>
      <c r="C27" s="3" t="str">
        <f>IF('Risk Assessment'!A21="","",'Risk Assessment'!F21)</f>
        <v/>
      </c>
      <c r="D27" s="3" t="str">
        <f>IF('Risk Assessment'!A21="","",'Risk Assessment'!G21)</f>
        <v/>
      </c>
      <c r="E27" s="3" t="str">
        <f>IF('Risk Assessment'!A21="","",'Risk Assessment'!L21)</f>
        <v/>
      </c>
      <c r="F27" s="3" t="str">
        <f>IF('Risk Assessment'!A21="","",'Risk Assessment'!M21)</f>
        <v/>
      </c>
      <c r="G27" s="3" t="str">
        <f>IF('Risk Assessment'!A21="","",'Risk Assessment'!N21)</f>
        <v/>
      </c>
      <c r="H27" s="3" t="str">
        <f>IF('Risk Assessment'!A21="","",'Risk Assessment'!O21)</f>
        <v/>
      </c>
      <c r="I27" s="3" t="str">
        <f>IF('Risk Assessment'!A21="","",'Risk Assessment'!P21)</f>
        <v/>
      </c>
      <c r="J27" s="3" t="str">
        <f>IF('Risk Assessment'!A21="","",'Risk Assessment'!Q21)</f>
        <v/>
      </c>
      <c r="K27" s="3" t="str">
        <f>IF('Risk Assessment'!A21="","",'Risk Assessment'!T21)</f>
        <v/>
      </c>
      <c r="L27" s="3" t="str">
        <f>IF('Risk Assessment'!A21="","",'Risk Assessment'!U21)</f>
        <v/>
      </c>
      <c r="M27" s="97"/>
      <c r="N27" s="94"/>
      <c r="O27" s="2"/>
      <c r="P27" s="2"/>
    </row>
    <row r="28" spans="1:24" ht="216.75" x14ac:dyDescent="0.25">
      <c r="A28" s="3" t="str">
        <f>IF('Risk Assessment'!A22="","",'Risk Assessment'!A22)</f>
        <v>Housekeeping</v>
      </c>
      <c r="B28" s="3" t="str">
        <f>IF('Risk Assessment'!A22="","",'Risk Assessment'!D22)</f>
        <v>Wet and slippery surface</v>
      </c>
      <c r="C28" s="3" t="str">
        <f>IF('Risk Assessment'!A22="","",'Risk Assessment'!F22)</f>
        <v xml:space="preserve">Slipping on wet, slipery floors </v>
      </c>
      <c r="D28" s="3" t="str">
        <f>IF('Risk Assessment'!A22="","",'Risk Assessment'!G22)</f>
        <v>Safety</v>
      </c>
      <c r="E28" s="3" t="str">
        <f>IF('Risk Assessment'!A22="","",'Risk Assessment'!L22)</f>
        <v>Head injuries.
Back, neck, and spine injuries. Torn tendons and ligaments</v>
      </c>
      <c r="F28" s="3" t="str">
        <f>IF('Risk Assessment'!A22="","",'Risk Assessment'!M22)</f>
        <v xml:space="preserve"> Slipery floor Signs</v>
      </c>
      <c r="G28" s="3" t="str">
        <f>IF('Risk Assessment'!A22="","",'Risk Assessment'!N22)</f>
        <v>4</v>
      </c>
      <c r="H28" s="3" t="str">
        <f>IF('Risk Assessment'!A22="","",'Risk Assessment'!O22)</f>
        <v>B</v>
      </c>
      <c r="I28" s="3" t="str">
        <f>IF('Risk Assessment'!A22="","",'Risk Assessment'!P22)</f>
        <v>III</v>
      </c>
      <c r="J28" s="3" t="str">
        <f>IF('Risk Assessment'!A22="","",'Risk Assessment'!Q22)</f>
        <v>Mostly effective</v>
      </c>
      <c r="K28" s="3" t="str">
        <f>IF('Risk Assessment'!A22="","",'Risk Assessment'!T22)</f>
        <v>Supervisor/Manager</v>
      </c>
      <c r="L28" s="3" t="str">
        <f>IF('Risk Assessment'!A22="","",'Risk Assessment'!U22)</f>
        <v xml:space="preserve">- Occupational Health and Safety Act, Act 85 of 1993 (OHS Act)
- Compensation for Occupational Injuries and Diseases Act, Act 130 of 1993 (COID)
- Environmental Regulations for Workplaces, 1987          
- General Safety Regulations, 1986          
- General Administrative Regulations, 2003                           </v>
      </c>
      <c r="M28" s="97"/>
      <c r="N28" s="94"/>
      <c r="O28" s="2"/>
      <c r="P28" s="2"/>
    </row>
    <row r="29" spans="1:24" x14ac:dyDescent="0.25">
      <c r="A29" s="3" t="str">
        <f>IF('Risk Assessment'!A23="","",'Risk Assessment'!A23)</f>
        <v/>
      </c>
      <c r="B29" s="3" t="str">
        <f>IF('Risk Assessment'!A23="","",'Risk Assessment'!D23)</f>
        <v/>
      </c>
      <c r="C29" s="3" t="str">
        <f>IF('Risk Assessment'!A23="","",'Risk Assessment'!F23)</f>
        <v/>
      </c>
      <c r="D29" s="3" t="str">
        <f>IF('Risk Assessment'!A23="","",'Risk Assessment'!G23)</f>
        <v/>
      </c>
      <c r="E29" s="3" t="str">
        <f>IF('Risk Assessment'!A23="","",'Risk Assessment'!L23)</f>
        <v/>
      </c>
      <c r="F29" s="3" t="str">
        <f>IF('Risk Assessment'!A23="","",'Risk Assessment'!M23)</f>
        <v/>
      </c>
      <c r="G29" s="3" t="str">
        <f>IF('Risk Assessment'!A23="","",'Risk Assessment'!N23)</f>
        <v/>
      </c>
      <c r="H29" s="3" t="str">
        <f>IF('Risk Assessment'!A23="","",'Risk Assessment'!O23)</f>
        <v/>
      </c>
      <c r="I29" s="3" t="str">
        <f>IF('Risk Assessment'!A23="","",'Risk Assessment'!P23)</f>
        <v/>
      </c>
      <c r="J29" s="3" t="str">
        <f>IF('Risk Assessment'!A23="","",'Risk Assessment'!Q23)</f>
        <v/>
      </c>
      <c r="K29" s="3" t="str">
        <f>IF('Risk Assessment'!A23="","",'Risk Assessment'!T23)</f>
        <v/>
      </c>
      <c r="L29" s="3" t="str">
        <f>IF('Risk Assessment'!A23="","",'Risk Assessment'!U23)</f>
        <v/>
      </c>
      <c r="M29" s="97"/>
      <c r="N29" s="94"/>
      <c r="O29" s="2"/>
      <c r="P29" s="2"/>
    </row>
    <row r="30" spans="1:24" x14ac:dyDescent="0.25">
      <c r="A30" s="3" t="e">
        <f>IF('Risk Assessment'!#REF!="","",'Risk Assessment'!#REF!)</f>
        <v>#REF!</v>
      </c>
      <c r="B30" s="3" t="e">
        <f>IF('Risk Assessment'!#REF!="","",'Risk Assessment'!#REF!)</f>
        <v>#REF!</v>
      </c>
      <c r="C30" s="3" t="e">
        <f>IF('Risk Assessment'!#REF!="","",'Risk Assessment'!#REF!)</f>
        <v>#REF!</v>
      </c>
      <c r="D30" s="3" t="e">
        <f>IF('Risk Assessment'!#REF!="","",'Risk Assessment'!#REF!)</f>
        <v>#REF!</v>
      </c>
      <c r="E30" s="3" t="e">
        <f>IF('Risk Assessment'!#REF!="","",'Risk Assessment'!#REF!)</f>
        <v>#REF!</v>
      </c>
      <c r="F30" s="3" t="e">
        <f>IF('Risk Assessment'!#REF!="","",'Risk Assessment'!#REF!)</f>
        <v>#REF!</v>
      </c>
      <c r="G30" s="3" t="e">
        <f>IF('Risk Assessment'!#REF!="","",'Risk Assessment'!#REF!)</f>
        <v>#REF!</v>
      </c>
      <c r="H30" s="3" t="e">
        <f>IF('Risk Assessment'!#REF!="","",'Risk Assessment'!#REF!)</f>
        <v>#REF!</v>
      </c>
      <c r="I30" s="3" t="e">
        <f>IF('Risk Assessment'!#REF!="","",'Risk Assessment'!#REF!)</f>
        <v>#REF!</v>
      </c>
      <c r="J30" s="3" t="e">
        <f>IF('Risk Assessment'!#REF!="","",'Risk Assessment'!#REF!)</f>
        <v>#REF!</v>
      </c>
      <c r="K30" s="3" t="e">
        <f>IF('Risk Assessment'!#REF!="","",'Risk Assessment'!#REF!)</f>
        <v>#REF!</v>
      </c>
      <c r="L30" s="3" t="e">
        <f>IF('Risk Assessment'!#REF!="","",'Risk Assessment'!#REF!)</f>
        <v>#REF!</v>
      </c>
      <c r="M30" s="97"/>
      <c r="N30" s="94"/>
      <c r="O30" s="2"/>
      <c r="P30" s="2"/>
    </row>
    <row r="31" spans="1:24" ht="216.75" x14ac:dyDescent="0.25">
      <c r="A31" s="3" t="str">
        <f>IF('Risk Assessment'!A24="","",'Risk Assessment'!A24)</f>
        <v>Operational activities at VDK</v>
      </c>
      <c r="B31" s="3" t="str">
        <f>IF('Risk Assessment'!A24="","",'Risk Assessment'!D24)</f>
        <v>Live apparatus/circuts</v>
      </c>
      <c r="C31" s="3" t="str">
        <f>IF('Risk Assessment'!A24="","",'Risk Assessment'!F24)</f>
        <v>Incorrect switching , linking and isolating</v>
      </c>
      <c r="D31" s="3" t="str">
        <f>IF('Risk Assessment'!A24="","",'Risk Assessment'!G24)</f>
        <v>Safety</v>
      </c>
      <c r="E31" s="3" t="str">
        <f>IF('Risk Assessment'!A24="","",'Risk Assessment'!L24)</f>
        <v>flash burns,electric shock,electrical fires,</v>
      </c>
      <c r="F31" s="3" t="str">
        <f>IF('Risk Assessment'!A24="","",'Risk Assessment'!M24)</f>
        <v>Arch Flash PPE, Permit to work system,Isolation, test before touch, risk assessment, tool box talks, Life saving rules, PSR, Authorisation, ORHVS training</v>
      </c>
      <c r="G31" s="3" t="str">
        <f>IF('Risk Assessment'!A24="","",'Risk Assessment'!N24)</f>
        <v>5</v>
      </c>
      <c r="H31" s="3" t="str">
        <f>IF('Risk Assessment'!A24="","",'Risk Assessment'!O24)</f>
        <v>C</v>
      </c>
      <c r="I31" s="3" t="str">
        <f>IF('Risk Assessment'!A24="","",'Risk Assessment'!P24)</f>
        <v>II</v>
      </c>
      <c r="J31" s="3" t="str">
        <f>IF('Risk Assessment'!A24="","",'Risk Assessment'!Q24)</f>
        <v>Mostly effective</v>
      </c>
      <c r="K31" s="3" t="str">
        <f>IF('Risk Assessment'!A24="","",'Risk Assessment'!T24)</f>
        <v>Supervisor/Manager</v>
      </c>
      <c r="L31" s="3" t="str">
        <f>IF('Risk Assessment'!A24="","",'Risk Assessment'!U24)</f>
        <v xml:space="preserve">- Occupational Health and Safety Act, Act 85 of 1993 (OHS Act)
- Compensation for Occupational Injuries and Diseases Act, Act 130 of 1993 (COID)
- Environmental Regulations for Workplaces, 1987          
- General Safety Regulations, 1986          
- General Administrative Regulations, 2003                           </v>
      </c>
      <c r="M31" s="97"/>
      <c r="N31" s="94"/>
      <c r="O31" s="2"/>
      <c r="P31" s="2"/>
    </row>
    <row r="32" spans="1:24" x14ac:dyDescent="0.25">
      <c r="A32" s="3" t="str">
        <f>IF('Risk Assessment'!A25="","",'Risk Assessment'!A25)</f>
        <v/>
      </c>
      <c r="B32" s="3" t="str">
        <f>IF('Risk Assessment'!A25="","",'Risk Assessment'!D25)</f>
        <v/>
      </c>
      <c r="C32" s="3" t="str">
        <f>IF('Risk Assessment'!A25="","",'Risk Assessment'!F25)</f>
        <v/>
      </c>
      <c r="D32" s="3" t="str">
        <f>IF('Risk Assessment'!A25="","",'Risk Assessment'!G25)</f>
        <v/>
      </c>
      <c r="E32" s="3" t="str">
        <f>IF('Risk Assessment'!A25="","",'Risk Assessment'!L25)</f>
        <v/>
      </c>
      <c r="F32" s="3" t="str">
        <f>IF('Risk Assessment'!A25="","",'Risk Assessment'!M25)</f>
        <v/>
      </c>
      <c r="G32" s="3" t="str">
        <f>IF('Risk Assessment'!A25="","",'Risk Assessment'!N25)</f>
        <v/>
      </c>
      <c r="H32" s="3" t="str">
        <f>IF('Risk Assessment'!A25="","",'Risk Assessment'!O25)</f>
        <v/>
      </c>
      <c r="I32" s="3" t="str">
        <f>IF('Risk Assessment'!A25="","",'Risk Assessment'!P25)</f>
        <v/>
      </c>
      <c r="J32" s="3" t="str">
        <f>IF('Risk Assessment'!A25="","",'Risk Assessment'!Q25)</f>
        <v/>
      </c>
      <c r="K32" s="3" t="str">
        <f>IF('Risk Assessment'!A25="","",'Risk Assessment'!T25)</f>
        <v/>
      </c>
      <c r="L32" s="3" t="str">
        <f>IF('Risk Assessment'!A25="","",'Risk Assessment'!U25)</f>
        <v/>
      </c>
      <c r="M32" s="97"/>
      <c r="N32" s="94"/>
      <c r="O32" s="2"/>
      <c r="P32" s="2"/>
    </row>
    <row r="33" spans="1:16" x14ac:dyDescent="0.25">
      <c r="A33" s="3" t="e">
        <f>IF('Risk Assessment'!#REF!="","",'Risk Assessment'!#REF!)</f>
        <v>#REF!</v>
      </c>
      <c r="B33" s="3" t="e">
        <f>IF('Risk Assessment'!#REF!="","",'Risk Assessment'!#REF!)</f>
        <v>#REF!</v>
      </c>
      <c r="C33" s="3" t="e">
        <f>IF('Risk Assessment'!#REF!="","",'Risk Assessment'!#REF!)</f>
        <v>#REF!</v>
      </c>
      <c r="D33" s="3" t="e">
        <f>IF('Risk Assessment'!#REF!="","",'Risk Assessment'!#REF!)</f>
        <v>#REF!</v>
      </c>
      <c r="E33" s="3" t="e">
        <f>IF('Risk Assessment'!#REF!="","",'Risk Assessment'!#REF!)</f>
        <v>#REF!</v>
      </c>
      <c r="F33" s="3" t="e">
        <f>IF('Risk Assessment'!#REF!="","",'Risk Assessment'!#REF!)</f>
        <v>#REF!</v>
      </c>
      <c r="G33" s="3" t="e">
        <f>IF('Risk Assessment'!#REF!="","",'Risk Assessment'!#REF!)</f>
        <v>#REF!</v>
      </c>
      <c r="H33" s="3" t="e">
        <f>IF('Risk Assessment'!#REF!="","",'Risk Assessment'!#REF!)</f>
        <v>#REF!</v>
      </c>
      <c r="I33" s="3" t="e">
        <f>IF('Risk Assessment'!#REF!="","",'Risk Assessment'!#REF!)</f>
        <v>#REF!</v>
      </c>
      <c r="J33" s="3" t="e">
        <f>IF('Risk Assessment'!#REF!="","",'Risk Assessment'!#REF!)</f>
        <v>#REF!</v>
      </c>
      <c r="K33" s="3" t="e">
        <f>IF('Risk Assessment'!#REF!="","",'Risk Assessment'!#REF!)</f>
        <v>#REF!</v>
      </c>
      <c r="L33" s="3" t="e">
        <f>IF('Risk Assessment'!#REF!="","",'Risk Assessment'!#REF!)</f>
        <v>#REF!</v>
      </c>
      <c r="M33" s="97"/>
      <c r="N33" s="94"/>
      <c r="O33" s="2"/>
      <c r="P33" s="2"/>
    </row>
    <row r="34" spans="1:16" ht="216.75" x14ac:dyDescent="0.25">
      <c r="A34" s="3" t="str">
        <f>IF('Risk Assessment'!A26="","",'Risk Assessment'!A26)</f>
        <v>Operating of mobile equipment(crane, forklift truck)</v>
      </c>
      <c r="B34" s="3" t="str">
        <f>IF('Risk Assessment'!A26="","",'Risk Assessment'!D26)</f>
        <v>Loading and offloading equipment</v>
      </c>
      <c r="C34" s="3" t="str">
        <f>IF('Risk Assessment'!A26="","",'Risk Assessment'!F26)</f>
        <v>Equipment falling on staff, other equipment</v>
      </c>
      <c r="D34" s="3" t="str">
        <f>IF('Risk Assessment'!A26="","",'Risk Assessment'!G26)</f>
        <v>Safety</v>
      </c>
      <c r="E34" s="3" t="str">
        <f>IF('Risk Assessment'!A26="","",'Risk Assessment'!L26)</f>
        <v>Crushing, property damage, serious head injuries</v>
      </c>
      <c r="F34" s="3" t="str">
        <f>IF('Risk Assessment'!A26="","",'Risk Assessment'!M26)</f>
        <v>Training and appointments, Inspections, PPE, Site conditions,capacity checks, pre-job brief, Observations</v>
      </c>
      <c r="G34" s="3" t="str">
        <f>IF('Risk Assessment'!A26="","",'Risk Assessment'!N26)</f>
        <v>4</v>
      </c>
      <c r="H34" s="3" t="str">
        <f>IF('Risk Assessment'!A26="","",'Risk Assessment'!O26)</f>
        <v>B</v>
      </c>
      <c r="I34" s="3" t="str">
        <f>IF('Risk Assessment'!A26="","",'Risk Assessment'!P26)</f>
        <v>III</v>
      </c>
      <c r="J34" s="3" t="str">
        <f>IF('Risk Assessment'!A26="","",'Risk Assessment'!Q26)</f>
        <v>Fully effective</v>
      </c>
      <c r="K34" s="3" t="str">
        <f>IF('Risk Assessment'!A26="","",'Risk Assessment'!T26)</f>
        <v>Supervisor/Manager</v>
      </c>
      <c r="L34" s="3" t="str">
        <f>IF('Risk Assessment'!A26="","",'Risk Assessment'!U26)</f>
        <v xml:space="preserve">- Occupational Health and Safety Act, Act 85 of 1993 (OHS Act)
- Compensation for Occupational Injuries and Diseases Act, Act 130 of 1993 (COID)
- Environmental Regulations for Workplaces, 1987          
- General Safety Regulations, 1986          
- General Administrative Regulations, 2003                           </v>
      </c>
      <c r="M34" s="97"/>
      <c r="N34" s="94"/>
      <c r="O34" s="2"/>
      <c r="P34" s="2"/>
    </row>
    <row r="35" spans="1:16" x14ac:dyDescent="0.25">
      <c r="A35" s="3" t="str">
        <f>IF('Risk Assessment'!A27="","",'Risk Assessment'!A27)</f>
        <v/>
      </c>
      <c r="B35" s="3" t="str">
        <f>IF('Risk Assessment'!A27="","",'Risk Assessment'!D27)</f>
        <v/>
      </c>
      <c r="C35" s="3" t="str">
        <f>IF('Risk Assessment'!A27="","",'Risk Assessment'!F27)</f>
        <v/>
      </c>
      <c r="D35" s="3" t="str">
        <f>IF('Risk Assessment'!A27="","",'Risk Assessment'!G27)</f>
        <v/>
      </c>
      <c r="E35" s="3" t="str">
        <f>IF('Risk Assessment'!A27="","",'Risk Assessment'!L27)</f>
        <v/>
      </c>
      <c r="F35" s="3" t="str">
        <f>IF('Risk Assessment'!A27="","",'Risk Assessment'!M27)</f>
        <v/>
      </c>
      <c r="G35" s="3" t="str">
        <f>IF('Risk Assessment'!A27="","",'Risk Assessment'!N27)</f>
        <v/>
      </c>
      <c r="H35" s="3" t="str">
        <f>IF('Risk Assessment'!A27="","",'Risk Assessment'!O27)</f>
        <v/>
      </c>
      <c r="I35" s="3" t="str">
        <f>IF('Risk Assessment'!A27="","",'Risk Assessment'!P27)</f>
        <v/>
      </c>
      <c r="J35" s="3" t="str">
        <f>IF('Risk Assessment'!A27="","",'Risk Assessment'!Q27)</f>
        <v/>
      </c>
      <c r="K35" s="3" t="str">
        <f>IF('Risk Assessment'!A27="","",'Risk Assessment'!T27)</f>
        <v/>
      </c>
      <c r="L35" s="3" t="str">
        <f>IF('Risk Assessment'!A27="","",'Risk Assessment'!U27)</f>
        <v/>
      </c>
      <c r="M35" s="97"/>
      <c r="N35" s="94"/>
      <c r="O35" s="2"/>
      <c r="P35" s="2"/>
    </row>
    <row r="36" spans="1:16" x14ac:dyDescent="0.25">
      <c r="A36" s="3" t="str">
        <f>IF('Risk Assessment'!A28="","",'Risk Assessment'!A28)</f>
        <v/>
      </c>
      <c r="B36" s="3" t="str">
        <f>IF('Risk Assessment'!A28="","",'Risk Assessment'!D28)</f>
        <v/>
      </c>
      <c r="C36" s="3" t="str">
        <f>IF('Risk Assessment'!A28="","",'Risk Assessment'!F28)</f>
        <v/>
      </c>
      <c r="D36" s="3" t="str">
        <f>IF('Risk Assessment'!A28="","",'Risk Assessment'!G28)</f>
        <v/>
      </c>
      <c r="E36" s="3" t="str">
        <f>IF('Risk Assessment'!A28="","",'Risk Assessment'!L28)</f>
        <v/>
      </c>
      <c r="F36" s="3" t="str">
        <f>IF('Risk Assessment'!A28="","",'Risk Assessment'!M28)</f>
        <v/>
      </c>
      <c r="G36" s="3" t="str">
        <f>IF('Risk Assessment'!A28="","",'Risk Assessment'!N28)</f>
        <v/>
      </c>
      <c r="H36" s="3" t="str">
        <f>IF('Risk Assessment'!A28="","",'Risk Assessment'!O28)</f>
        <v/>
      </c>
      <c r="I36" s="3" t="str">
        <f>IF('Risk Assessment'!A28="","",'Risk Assessment'!P28)</f>
        <v/>
      </c>
      <c r="J36" s="3" t="str">
        <f>IF('Risk Assessment'!A28="","",'Risk Assessment'!Q28)</f>
        <v/>
      </c>
      <c r="K36" s="3" t="str">
        <f>IF('Risk Assessment'!A28="","",'Risk Assessment'!T28)</f>
        <v/>
      </c>
      <c r="L36" s="3" t="str">
        <f>IF('Risk Assessment'!A28="","",'Risk Assessment'!U28)</f>
        <v/>
      </c>
      <c r="M36" s="97"/>
      <c r="N36" s="94"/>
      <c r="O36" s="2"/>
      <c r="P36" s="2"/>
    </row>
    <row r="37" spans="1:16" x14ac:dyDescent="0.25">
      <c r="A37" s="3" t="str">
        <f>IF('Risk Assessment'!A29="","",'Risk Assessment'!A29)</f>
        <v/>
      </c>
      <c r="B37" s="3" t="str">
        <f>IF('Risk Assessment'!A29="","",'Risk Assessment'!D29)</f>
        <v/>
      </c>
      <c r="C37" s="3" t="str">
        <f>IF('Risk Assessment'!A29="","",'Risk Assessment'!F29)</f>
        <v/>
      </c>
      <c r="D37" s="3" t="str">
        <f>IF('Risk Assessment'!A29="","",'Risk Assessment'!G29)</f>
        <v/>
      </c>
      <c r="E37" s="3" t="str">
        <f>IF('Risk Assessment'!A29="","",'Risk Assessment'!L29)</f>
        <v/>
      </c>
      <c r="F37" s="3" t="str">
        <f>IF('Risk Assessment'!A29="","",'Risk Assessment'!M29)</f>
        <v/>
      </c>
      <c r="G37" s="3" t="str">
        <f>IF('Risk Assessment'!A29="","",'Risk Assessment'!N29)</f>
        <v/>
      </c>
      <c r="H37" s="3" t="str">
        <f>IF('Risk Assessment'!A29="","",'Risk Assessment'!O29)</f>
        <v/>
      </c>
      <c r="I37" s="3" t="str">
        <f>IF('Risk Assessment'!A29="","",'Risk Assessment'!P29)</f>
        <v/>
      </c>
      <c r="J37" s="3" t="str">
        <f>IF('Risk Assessment'!A29="","",'Risk Assessment'!Q29)</f>
        <v/>
      </c>
      <c r="K37" s="3" t="str">
        <f>IF('Risk Assessment'!A29="","",'Risk Assessment'!T29)</f>
        <v/>
      </c>
      <c r="L37" s="3" t="str">
        <f>IF('Risk Assessment'!A29="","",'Risk Assessment'!U29)</f>
        <v/>
      </c>
      <c r="M37" s="97"/>
      <c r="N37" s="94"/>
      <c r="O37" s="2"/>
      <c r="P37" s="2"/>
    </row>
    <row r="38" spans="1:16" x14ac:dyDescent="0.25">
      <c r="A38" s="3" t="str">
        <f>IF('Risk Assessment'!A30="","",'Risk Assessment'!A30)</f>
        <v/>
      </c>
      <c r="B38" s="3" t="str">
        <f>IF('Risk Assessment'!A30="","",'Risk Assessment'!D30)</f>
        <v/>
      </c>
      <c r="C38" s="3" t="str">
        <f>IF('Risk Assessment'!A30="","",'Risk Assessment'!F30)</f>
        <v/>
      </c>
      <c r="D38" s="3" t="str">
        <f>IF('Risk Assessment'!A30="","",'Risk Assessment'!G30)</f>
        <v/>
      </c>
      <c r="E38" s="3" t="str">
        <f>IF('Risk Assessment'!A30="","",'Risk Assessment'!L30)</f>
        <v/>
      </c>
      <c r="F38" s="3" t="str">
        <f>IF('Risk Assessment'!A30="","",'Risk Assessment'!M30)</f>
        <v/>
      </c>
      <c r="G38" s="3" t="str">
        <f>IF('Risk Assessment'!A30="","",'Risk Assessment'!N30)</f>
        <v/>
      </c>
      <c r="H38" s="3" t="str">
        <f>IF('Risk Assessment'!A30="","",'Risk Assessment'!O30)</f>
        <v/>
      </c>
      <c r="I38" s="3" t="str">
        <f>IF('Risk Assessment'!A30="","",'Risk Assessment'!P30)</f>
        <v/>
      </c>
      <c r="J38" s="3" t="str">
        <f>IF('Risk Assessment'!A30="","",'Risk Assessment'!Q30)</f>
        <v/>
      </c>
      <c r="K38" s="3" t="str">
        <f>IF('Risk Assessment'!A30="","",'Risk Assessment'!T30)</f>
        <v/>
      </c>
      <c r="L38" s="3" t="str">
        <f>IF('Risk Assessment'!A30="","",'Risk Assessment'!U30)</f>
        <v/>
      </c>
      <c r="M38" s="97"/>
      <c r="N38" s="94"/>
      <c r="O38" s="2"/>
      <c r="P38" s="2"/>
    </row>
    <row r="39" spans="1:16" x14ac:dyDescent="0.25">
      <c r="A39" s="3" t="str">
        <f>IF('Risk Assessment'!A31="","",'Risk Assessment'!A31)</f>
        <v/>
      </c>
      <c r="B39" s="3" t="str">
        <f>IF('Risk Assessment'!A31="","",'Risk Assessment'!D31)</f>
        <v/>
      </c>
      <c r="C39" s="3" t="str">
        <f>IF('Risk Assessment'!A31="","",'Risk Assessment'!F31)</f>
        <v/>
      </c>
      <c r="D39" s="3" t="str">
        <f>IF('Risk Assessment'!A31="","",'Risk Assessment'!G31)</f>
        <v/>
      </c>
      <c r="E39" s="3" t="str">
        <f>IF('Risk Assessment'!A31="","",'Risk Assessment'!L31)</f>
        <v/>
      </c>
      <c r="F39" s="3" t="str">
        <f>IF('Risk Assessment'!A31="","",'Risk Assessment'!M31)</f>
        <v/>
      </c>
      <c r="G39" s="3" t="str">
        <f>IF('Risk Assessment'!A31="","",'Risk Assessment'!N31)</f>
        <v/>
      </c>
      <c r="H39" s="3" t="str">
        <f>IF('Risk Assessment'!A31="","",'Risk Assessment'!O31)</f>
        <v/>
      </c>
      <c r="I39" s="3" t="str">
        <f>IF('Risk Assessment'!A31="","",'Risk Assessment'!P31)</f>
        <v/>
      </c>
      <c r="J39" s="3" t="str">
        <f>IF('Risk Assessment'!A31="","",'Risk Assessment'!Q31)</f>
        <v/>
      </c>
      <c r="K39" s="3" t="str">
        <f>IF('Risk Assessment'!A31="","",'Risk Assessment'!T31)</f>
        <v/>
      </c>
      <c r="L39" s="3" t="str">
        <f>IF('Risk Assessment'!A31="","",'Risk Assessment'!U31)</f>
        <v/>
      </c>
      <c r="M39" s="97"/>
      <c r="N39" s="94"/>
      <c r="O39" s="2"/>
      <c r="P39" s="2"/>
    </row>
    <row r="40" spans="1:16" x14ac:dyDescent="0.25">
      <c r="A40" s="3" t="str">
        <f>IF('Risk Assessment'!A32="","",'Risk Assessment'!A32)</f>
        <v/>
      </c>
      <c r="B40" s="3" t="str">
        <f>IF('Risk Assessment'!A32="","",'Risk Assessment'!D32)</f>
        <v/>
      </c>
      <c r="C40" s="3" t="str">
        <f>IF('Risk Assessment'!A32="","",'Risk Assessment'!F32)</f>
        <v/>
      </c>
      <c r="D40" s="3" t="str">
        <f>IF('Risk Assessment'!A32="","",'Risk Assessment'!G32)</f>
        <v/>
      </c>
      <c r="E40" s="3" t="str">
        <f>IF('Risk Assessment'!A32="","",'Risk Assessment'!L32)</f>
        <v/>
      </c>
      <c r="F40" s="3" t="str">
        <f>IF('Risk Assessment'!A32="","",'Risk Assessment'!M32)</f>
        <v/>
      </c>
      <c r="G40" s="3" t="str">
        <f>IF('Risk Assessment'!A32="","",'Risk Assessment'!N32)</f>
        <v/>
      </c>
      <c r="H40" s="3" t="str">
        <f>IF('Risk Assessment'!A32="","",'Risk Assessment'!O32)</f>
        <v/>
      </c>
      <c r="I40" s="3" t="str">
        <f>IF('Risk Assessment'!A32="","",'Risk Assessment'!P32)</f>
        <v/>
      </c>
      <c r="J40" s="3" t="str">
        <f>IF('Risk Assessment'!A32="","",'Risk Assessment'!Q32)</f>
        <v/>
      </c>
      <c r="K40" s="3" t="str">
        <f>IF('Risk Assessment'!A32="","",'Risk Assessment'!T32)</f>
        <v/>
      </c>
      <c r="L40" s="3" t="str">
        <f>IF('Risk Assessment'!A32="","",'Risk Assessment'!U32)</f>
        <v/>
      </c>
      <c r="M40" s="97"/>
      <c r="N40" s="94"/>
      <c r="O40" s="2"/>
      <c r="P40" s="2"/>
    </row>
    <row r="41" spans="1:16" ht="114.75" x14ac:dyDescent="0.25">
      <c r="A41" s="3" t="str">
        <f>IF('Risk Assessment'!A33="","",'Risk Assessment'!A33)</f>
        <v>Confined spaces</v>
      </c>
      <c r="B41" s="3" t="str">
        <f>IF('Risk Assessment'!A33="","",'Risk Assessment'!D33)</f>
        <v>Oxygen deficiency</v>
      </c>
      <c r="C41" s="3" t="str">
        <f>IF('Risk Assessment'!A33="","",'Risk Assessment'!F33)</f>
        <v>inability to acquire oxygen</v>
      </c>
      <c r="D41" s="3" t="str">
        <f>IF('Risk Assessment'!A33="","",'Risk Assessment'!G33)</f>
        <v>Health</v>
      </c>
      <c r="E41" s="3" t="str">
        <f>IF('Risk Assessment'!A33="","",'Risk Assessment'!L33)</f>
        <v>Unconsciousness</v>
      </c>
      <c r="F41" s="3" t="str">
        <f>IF('Risk Assessment'!A33="","",'Risk Assessment'!M33)</f>
        <v xml:space="preserve">Permit to work, Risk Assessment, Training, PPE, Monitoring arrangements, means of access </v>
      </c>
      <c r="G41" s="3" t="str">
        <f>IF('Risk Assessment'!A33="","",'Risk Assessment'!N33)</f>
        <v>3</v>
      </c>
      <c r="H41" s="3" t="str">
        <f>IF('Risk Assessment'!A33="","",'Risk Assessment'!O33)</f>
        <v>B</v>
      </c>
      <c r="I41" s="3" t="str">
        <f>IF('Risk Assessment'!A33="","",'Risk Assessment'!P33)</f>
        <v>III</v>
      </c>
      <c r="J41" s="3" t="str">
        <f>IF('Risk Assessment'!A33="","",'Risk Assessment'!Q33)</f>
        <v>Fully effective</v>
      </c>
      <c r="K41" s="3" t="str">
        <f>IF('Risk Assessment'!A33="","",'Risk Assessment'!T33)</f>
        <v>Supervisor/Manager</v>
      </c>
      <c r="L41" s="3" t="str">
        <f>IF('Risk Assessment'!A33="","",'Risk Assessment'!U33)</f>
        <v xml:space="preserve">
- Compensation for Occupational Injuries and Diseases Act, Act 130 of 1993 (COID)
-  General Administrative Regulations, 2005</v>
      </c>
      <c r="M41" s="97"/>
      <c r="N41" s="94"/>
      <c r="O41" s="2"/>
      <c r="P41" s="2"/>
    </row>
    <row r="42" spans="1:16" x14ac:dyDescent="0.25">
      <c r="A42" s="3" t="str">
        <f>IF('Risk Assessment'!A34="","",'Risk Assessment'!A34)</f>
        <v/>
      </c>
      <c r="B42" s="3" t="str">
        <f>IF('Risk Assessment'!A34="","",'Risk Assessment'!D34)</f>
        <v/>
      </c>
      <c r="C42" s="3" t="str">
        <f>IF('Risk Assessment'!A34="","",'Risk Assessment'!F34)</f>
        <v/>
      </c>
      <c r="D42" s="3" t="str">
        <f>IF('Risk Assessment'!A34="","",'Risk Assessment'!G34)</f>
        <v/>
      </c>
      <c r="E42" s="3" t="str">
        <f>IF('Risk Assessment'!A34="","",'Risk Assessment'!L34)</f>
        <v/>
      </c>
      <c r="F42" s="3" t="str">
        <f>IF('Risk Assessment'!A34="","",'Risk Assessment'!M34)</f>
        <v/>
      </c>
      <c r="G42" s="3" t="str">
        <f>IF('Risk Assessment'!A34="","",'Risk Assessment'!N34)</f>
        <v/>
      </c>
      <c r="H42" s="3" t="str">
        <f>IF('Risk Assessment'!A34="","",'Risk Assessment'!O34)</f>
        <v/>
      </c>
      <c r="I42" s="3" t="str">
        <f>IF('Risk Assessment'!A34="","",'Risk Assessment'!P34)</f>
        <v/>
      </c>
      <c r="J42" s="3" t="str">
        <f>IF('Risk Assessment'!A34="","",'Risk Assessment'!Q34)</f>
        <v/>
      </c>
      <c r="K42" s="3" t="str">
        <f>IF('Risk Assessment'!A34="","",'Risk Assessment'!T34)</f>
        <v/>
      </c>
      <c r="L42" s="3" t="str">
        <f>IF('Risk Assessment'!A34="","",'Risk Assessment'!U34)</f>
        <v/>
      </c>
      <c r="M42" s="97"/>
      <c r="N42" s="94"/>
      <c r="O42" s="2"/>
      <c r="P42" s="2"/>
    </row>
    <row r="43" spans="1:16" x14ac:dyDescent="0.25">
      <c r="A43" s="3" t="str">
        <f>IF('Risk Assessment'!A35="","",'Risk Assessment'!A35)</f>
        <v/>
      </c>
      <c r="B43" s="3" t="str">
        <f>IF('Risk Assessment'!A35="","",'Risk Assessment'!D35)</f>
        <v/>
      </c>
      <c r="C43" s="3" t="str">
        <f>IF('Risk Assessment'!A35="","",'Risk Assessment'!F35)</f>
        <v/>
      </c>
      <c r="D43" s="3" t="str">
        <f>IF('Risk Assessment'!A35="","",'Risk Assessment'!G35)</f>
        <v/>
      </c>
      <c r="E43" s="3" t="str">
        <f>IF('Risk Assessment'!A35="","",'Risk Assessment'!L35)</f>
        <v/>
      </c>
      <c r="F43" s="3" t="str">
        <f>IF('Risk Assessment'!A35="","",'Risk Assessment'!M35)</f>
        <v/>
      </c>
      <c r="G43" s="3" t="str">
        <f>IF('Risk Assessment'!A35="","",'Risk Assessment'!N35)</f>
        <v/>
      </c>
      <c r="H43" s="3" t="str">
        <f>IF('Risk Assessment'!A35="","",'Risk Assessment'!O35)</f>
        <v/>
      </c>
      <c r="I43" s="3" t="str">
        <f>IF('Risk Assessment'!A35="","",'Risk Assessment'!P35)</f>
        <v/>
      </c>
      <c r="J43" s="3" t="str">
        <f>IF('Risk Assessment'!A35="","",'Risk Assessment'!Q35)</f>
        <v/>
      </c>
      <c r="K43" s="3" t="str">
        <f>IF('Risk Assessment'!A35="","",'Risk Assessment'!T35)</f>
        <v/>
      </c>
      <c r="L43" s="3" t="str">
        <f>IF('Risk Assessment'!A35="","",'Risk Assessment'!U35)</f>
        <v/>
      </c>
      <c r="M43" s="97"/>
      <c r="N43" s="94"/>
      <c r="O43" s="2"/>
      <c r="P43" s="2"/>
    </row>
    <row r="44" spans="1:16" x14ac:dyDescent="0.25">
      <c r="A44" s="3" t="str">
        <f>IF('Risk Assessment'!A36="","",'Risk Assessment'!A36)</f>
        <v/>
      </c>
      <c r="B44" s="3" t="str">
        <f>IF('Risk Assessment'!A36="","",'Risk Assessment'!D36)</f>
        <v/>
      </c>
      <c r="C44" s="3" t="str">
        <f>IF('Risk Assessment'!A36="","",'Risk Assessment'!F36)</f>
        <v/>
      </c>
      <c r="D44" s="3" t="str">
        <f>IF('Risk Assessment'!A36="","",'Risk Assessment'!G36)</f>
        <v/>
      </c>
      <c r="E44" s="3" t="str">
        <f>IF('Risk Assessment'!A36="","",'Risk Assessment'!L36)</f>
        <v/>
      </c>
      <c r="F44" s="3" t="str">
        <f>IF('Risk Assessment'!A36="","",'Risk Assessment'!M36)</f>
        <v/>
      </c>
      <c r="G44" s="3" t="str">
        <f>IF('Risk Assessment'!A36="","",'Risk Assessment'!N36)</f>
        <v/>
      </c>
      <c r="H44" s="3" t="str">
        <f>IF('Risk Assessment'!A36="","",'Risk Assessment'!O36)</f>
        <v/>
      </c>
      <c r="I44" s="3" t="str">
        <f>IF('Risk Assessment'!A36="","",'Risk Assessment'!P36)</f>
        <v/>
      </c>
      <c r="J44" s="3" t="str">
        <f>IF('Risk Assessment'!A36="","",'Risk Assessment'!Q36)</f>
        <v/>
      </c>
      <c r="K44" s="3" t="str">
        <f>IF('Risk Assessment'!A36="","",'Risk Assessment'!T36)</f>
        <v/>
      </c>
      <c r="L44" s="3" t="str">
        <f>IF('Risk Assessment'!A36="","",'Risk Assessment'!U36)</f>
        <v/>
      </c>
      <c r="M44" s="97"/>
      <c r="N44" s="94"/>
      <c r="O44" s="2"/>
      <c r="P44" s="2"/>
    </row>
    <row r="45" spans="1:16" x14ac:dyDescent="0.25">
      <c r="A45" s="3" t="str">
        <f>IF('Risk Assessment'!A37="","",'Risk Assessment'!A37)</f>
        <v/>
      </c>
      <c r="B45" s="3" t="str">
        <f>IF('Risk Assessment'!A37="","",'Risk Assessment'!D37)</f>
        <v/>
      </c>
      <c r="C45" s="3" t="str">
        <f>IF('Risk Assessment'!A37="","",'Risk Assessment'!F37)</f>
        <v/>
      </c>
      <c r="D45" s="3" t="str">
        <f>IF('Risk Assessment'!A37="","",'Risk Assessment'!G37)</f>
        <v/>
      </c>
      <c r="E45" s="3" t="str">
        <f>IF('Risk Assessment'!A37="","",'Risk Assessment'!L37)</f>
        <v/>
      </c>
      <c r="F45" s="3" t="str">
        <f>IF('Risk Assessment'!A37="","",'Risk Assessment'!M37)</f>
        <v/>
      </c>
      <c r="G45" s="3" t="str">
        <f>IF('Risk Assessment'!A37="","",'Risk Assessment'!N37)</f>
        <v/>
      </c>
      <c r="H45" s="3" t="str">
        <f>IF('Risk Assessment'!A37="","",'Risk Assessment'!O37)</f>
        <v/>
      </c>
      <c r="I45" s="3" t="str">
        <f>IF('Risk Assessment'!A37="","",'Risk Assessment'!P37)</f>
        <v/>
      </c>
      <c r="J45" s="3" t="str">
        <f>IF('Risk Assessment'!A37="","",'Risk Assessment'!Q37)</f>
        <v/>
      </c>
      <c r="K45" s="3" t="str">
        <f>IF('Risk Assessment'!A37="","",'Risk Assessment'!T37)</f>
        <v/>
      </c>
      <c r="L45" s="3" t="str">
        <f>IF('Risk Assessment'!A37="","",'Risk Assessment'!U37)</f>
        <v/>
      </c>
      <c r="M45" s="97"/>
      <c r="N45" s="94"/>
      <c r="O45" s="2"/>
      <c r="P45" s="2"/>
    </row>
    <row r="46" spans="1:16" ht="114.75" x14ac:dyDescent="0.25">
      <c r="A46" s="3" t="str">
        <f>IF('Risk Assessment'!A38="","",'Risk Assessment'!A38)</f>
        <v>Exposure to the field(outside area)</v>
      </c>
      <c r="B46" s="3" t="str">
        <f>IF('Risk Assessment'!A38="","",'Risk Assessment'!D38)</f>
        <v>Snakes bite</v>
      </c>
      <c r="C46" s="3" t="str">
        <f>IF('Risk Assessment'!A38="","",'Risk Assessment'!F38)</f>
        <v>coming into contact with a deadly snake</v>
      </c>
      <c r="D46" s="3" t="str">
        <f>IF('Risk Assessment'!A38="","",'Risk Assessment'!G38)</f>
        <v>Health</v>
      </c>
      <c r="E46" s="3" t="str">
        <f>IF('Risk Assessment'!A38="","",'Risk Assessment'!L38)</f>
        <v>Shock, fever, fainting, rapid pulse and breathing difficulties and fatality.</v>
      </c>
      <c r="F46" s="3" t="str">
        <f>IF('Risk Assessment'!A38="","",'Risk Assessment'!M38)</f>
        <v>Awareness training, PPE, toolbox talk, be aware of your surroundings</v>
      </c>
      <c r="G46" s="3">
        <f>IF('Risk Assessment'!A38="","",'Risk Assessment'!N38)</f>
        <v>4</v>
      </c>
      <c r="H46" s="3" t="str">
        <f>IF('Risk Assessment'!A38="","",'Risk Assessment'!O38)</f>
        <v>B</v>
      </c>
      <c r="I46" s="3" t="str">
        <f>IF('Risk Assessment'!A38="","",'Risk Assessment'!P38)</f>
        <v>III</v>
      </c>
      <c r="J46" s="3" t="str">
        <f>IF('Risk Assessment'!A38="","",'Risk Assessment'!Q38)</f>
        <v>Mostly ineffective</v>
      </c>
      <c r="K46" s="3" t="str">
        <f>IF('Risk Assessment'!A38="","",'Risk Assessment'!T38)</f>
        <v>Supervisor/Manager</v>
      </c>
      <c r="L46" s="3" t="str">
        <f>IF('Risk Assessment'!A38="","",'Risk Assessment'!U38)</f>
        <v xml:space="preserve">
- Compensation for Occupational Injuries and Diseases Act, Act 130 of 1993 (COID)
-  General Administrative Regulations, 2005</v>
      </c>
      <c r="M46" s="97"/>
      <c r="N46" s="94"/>
      <c r="O46" s="2"/>
      <c r="P46" s="2"/>
    </row>
    <row r="47" spans="1:16" x14ac:dyDescent="0.25">
      <c r="A47" s="3" t="str">
        <f>IF('Risk Assessment'!A39="","",'Risk Assessment'!A39)</f>
        <v/>
      </c>
      <c r="B47" s="3" t="str">
        <f>IF('Risk Assessment'!A39="","",'Risk Assessment'!D39)</f>
        <v/>
      </c>
      <c r="C47" s="3" t="str">
        <f>IF('Risk Assessment'!A39="","",'Risk Assessment'!F39)</f>
        <v/>
      </c>
      <c r="D47" s="3" t="str">
        <f>IF('Risk Assessment'!A39="","",'Risk Assessment'!G39)</f>
        <v/>
      </c>
      <c r="E47" s="3" t="str">
        <f>IF('Risk Assessment'!A39="","",'Risk Assessment'!L39)</f>
        <v/>
      </c>
      <c r="F47" s="3" t="str">
        <f>IF('Risk Assessment'!A39="","",'Risk Assessment'!M39)</f>
        <v/>
      </c>
      <c r="G47" s="3" t="str">
        <f>IF('Risk Assessment'!A39="","",'Risk Assessment'!N39)</f>
        <v/>
      </c>
      <c r="H47" s="3" t="str">
        <f>IF('Risk Assessment'!A39="","",'Risk Assessment'!O39)</f>
        <v/>
      </c>
      <c r="I47" s="3" t="str">
        <f>IF('Risk Assessment'!A39="","",'Risk Assessment'!P39)</f>
        <v/>
      </c>
      <c r="J47" s="3" t="str">
        <f>IF('Risk Assessment'!A39="","",'Risk Assessment'!Q39)</f>
        <v/>
      </c>
      <c r="K47" s="3" t="str">
        <f>IF('Risk Assessment'!A39="","",'Risk Assessment'!T39)</f>
        <v/>
      </c>
      <c r="L47" s="3" t="str">
        <f>IF('Risk Assessment'!A39="","",'Risk Assessment'!U39)</f>
        <v/>
      </c>
      <c r="M47" s="97"/>
      <c r="N47" s="94"/>
    </row>
    <row r="48" spans="1:16" x14ac:dyDescent="0.25">
      <c r="A48" s="3" t="str">
        <f>IF('Risk Assessment'!A40="","",'Risk Assessment'!A40)</f>
        <v/>
      </c>
      <c r="B48" s="3" t="str">
        <f>IF('Risk Assessment'!A40="","",'Risk Assessment'!D40)</f>
        <v/>
      </c>
      <c r="C48" s="3" t="str">
        <f>IF('Risk Assessment'!A40="","",'Risk Assessment'!F40)</f>
        <v/>
      </c>
      <c r="D48" s="3" t="str">
        <f>IF('Risk Assessment'!A40="","",'Risk Assessment'!G40)</f>
        <v/>
      </c>
      <c r="E48" s="3" t="str">
        <f>IF('Risk Assessment'!A40="","",'Risk Assessment'!L40)</f>
        <v/>
      </c>
      <c r="F48" s="3" t="str">
        <f>IF('Risk Assessment'!A40="","",'Risk Assessment'!M40)</f>
        <v/>
      </c>
      <c r="G48" s="3" t="str">
        <f>IF('Risk Assessment'!A40="","",'Risk Assessment'!N40)</f>
        <v/>
      </c>
      <c r="H48" s="3" t="str">
        <f>IF('Risk Assessment'!A40="","",'Risk Assessment'!O40)</f>
        <v/>
      </c>
      <c r="I48" s="3" t="str">
        <f>IF('Risk Assessment'!A40="","",'Risk Assessment'!P40)</f>
        <v/>
      </c>
      <c r="J48" s="3" t="str">
        <f>IF('Risk Assessment'!A40="","",'Risk Assessment'!Q40)</f>
        <v/>
      </c>
      <c r="K48" s="3" t="str">
        <f>IF('Risk Assessment'!A40="","",'Risk Assessment'!T40)</f>
        <v/>
      </c>
      <c r="L48" s="3" t="str">
        <f>IF('Risk Assessment'!A40="","",'Risk Assessment'!U40)</f>
        <v/>
      </c>
      <c r="M48" s="97"/>
      <c r="N48" s="94"/>
    </row>
    <row r="49" spans="1:14" x14ac:dyDescent="0.25">
      <c r="A49" s="3" t="str">
        <f>IF('Risk Assessment'!A41="","",'Risk Assessment'!A41)</f>
        <v/>
      </c>
      <c r="B49" s="3" t="str">
        <f>IF('Risk Assessment'!A41="","",'Risk Assessment'!D41)</f>
        <v/>
      </c>
      <c r="C49" s="3" t="str">
        <f>IF('Risk Assessment'!A41="","",'Risk Assessment'!F41)</f>
        <v/>
      </c>
      <c r="D49" s="3" t="str">
        <f>IF('Risk Assessment'!A41="","",'Risk Assessment'!G41)</f>
        <v/>
      </c>
      <c r="E49" s="3" t="str">
        <f>IF('Risk Assessment'!A41="","",'Risk Assessment'!L41)</f>
        <v/>
      </c>
      <c r="F49" s="3" t="str">
        <f>IF('Risk Assessment'!A41="","",'Risk Assessment'!M41)</f>
        <v/>
      </c>
      <c r="G49" s="3" t="str">
        <f>IF('Risk Assessment'!A41="","",'Risk Assessment'!N41)</f>
        <v/>
      </c>
      <c r="H49" s="3" t="str">
        <f>IF('Risk Assessment'!A41="","",'Risk Assessment'!O41)</f>
        <v/>
      </c>
      <c r="I49" s="3" t="str">
        <f>IF('Risk Assessment'!A41="","",'Risk Assessment'!P41)</f>
        <v/>
      </c>
      <c r="J49" s="3" t="str">
        <f>IF('Risk Assessment'!A41="","",'Risk Assessment'!Q41)</f>
        <v/>
      </c>
      <c r="K49" s="3" t="str">
        <f>IF('Risk Assessment'!A41="","",'Risk Assessment'!T41)</f>
        <v/>
      </c>
      <c r="L49" s="3" t="str">
        <f>IF('Risk Assessment'!A41="","",'Risk Assessment'!U41)</f>
        <v/>
      </c>
      <c r="M49" s="97"/>
      <c r="N49" s="94"/>
    </row>
    <row r="50" spans="1:14" ht="114.75" x14ac:dyDescent="0.25">
      <c r="A50" s="3" t="str">
        <f>IF('Risk Assessment'!A42="","",'Risk Assessment'!A42)</f>
        <v>Workplace
environment(Plant)
and facilities</v>
      </c>
      <c r="B50" s="3" t="str">
        <f>IF('Risk Assessment'!A42="","",'Risk Assessment'!D42)</f>
        <v>slippery/wet floors</v>
      </c>
      <c r="C50" s="3" t="str">
        <f>IF('Risk Assessment'!A42="","",'Risk Assessment'!F42)</f>
        <v xml:space="preserve">Slipping on wet, slipery floors </v>
      </c>
      <c r="D50" s="3" t="str">
        <f>IF('Risk Assessment'!A42="","",'Risk Assessment'!G42)</f>
        <v>Safety</v>
      </c>
      <c r="E50" s="3" t="str">
        <f>IF('Risk Assessment'!A42="","",'Risk Assessment'!L42)</f>
        <v>Head injuries.
Back, neck, and spine injuries. Torn tendons and ligaments</v>
      </c>
      <c r="F50" s="3" t="str">
        <f>IF('Risk Assessment'!A42="","",'Risk Assessment'!M42)</f>
        <v>Awareness training, PPE, toolbox talk,be aware of your surroundings, cleaning</v>
      </c>
      <c r="G50" s="3" t="str">
        <f>IF('Risk Assessment'!A42="","",'Risk Assessment'!N42)</f>
        <v>3</v>
      </c>
      <c r="H50" s="3" t="str">
        <f>IF('Risk Assessment'!A42="","",'Risk Assessment'!O42)</f>
        <v>B</v>
      </c>
      <c r="I50" s="3" t="str">
        <f>IF('Risk Assessment'!A42="","",'Risk Assessment'!P42)</f>
        <v>III</v>
      </c>
      <c r="J50" s="3" t="str">
        <f>IF('Risk Assessment'!A42="","",'Risk Assessment'!Q42)</f>
        <v>Mostly effective</v>
      </c>
      <c r="K50" s="3" t="str">
        <f>IF('Risk Assessment'!A42="","",'Risk Assessment'!T42)</f>
        <v>Supervisor/Manager</v>
      </c>
      <c r="L50" s="3" t="str">
        <f>IF('Risk Assessment'!A42="","",'Risk Assessment'!U42)</f>
        <v xml:space="preserve">
- Compensation for Occupational Injuries and Diseases Act, Act 130 of 1993 (COID)
-  General Administrative Regulations, 2005</v>
      </c>
      <c r="M50" s="97"/>
      <c r="N50" s="94"/>
    </row>
    <row r="51" spans="1:14" x14ac:dyDescent="0.25">
      <c r="A51" s="3" t="str">
        <f>IF('Risk Assessment'!A43="","",'Risk Assessment'!A43)</f>
        <v/>
      </c>
      <c r="B51" s="3" t="str">
        <f>IF('Risk Assessment'!A43="","",'Risk Assessment'!D43)</f>
        <v/>
      </c>
      <c r="C51" s="3" t="str">
        <f>IF('Risk Assessment'!A43="","",'Risk Assessment'!F43)</f>
        <v/>
      </c>
      <c r="D51" s="3" t="str">
        <f>IF('Risk Assessment'!A43="","",'Risk Assessment'!G43)</f>
        <v/>
      </c>
      <c r="E51" s="3" t="str">
        <f>IF('Risk Assessment'!A43="","",'Risk Assessment'!L43)</f>
        <v/>
      </c>
      <c r="F51" s="3" t="str">
        <f>IF('Risk Assessment'!A43="","",'Risk Assessment'!M43)</f>
        <v/>
      </c>
      <c r="G51" s="3" t="str">
        <f>IF('Risk Assessment'!A43="","",'Risk Assessment'!N43)</f>
        <v/>
      </c>
      <c r="H51" s="3" t="str">
        <f>IF('Risk Assessment'!A43="","",'Risk Assessment'!O43)</f>
        <v/>
      </c>
      <c r="I51" s="3" t="str">
        <f>IF('Risk Assessment'!A43="","",'Risk Assessment'!P43)</f>
        <v/>
      </c>
      <c r="J51" s="3" t="str">
        <f>IF('Risk Assessment'!A43="","",'Risk Assessment'!Q43)</f>
        <v/>
      </c>
      <c r="K51" s="3" t="str">
        <f>IF('Risk Assessment'!A43="","",'Risk Assessment'!T43)</f>
        <v/>
      </c>
      <c r="L51" s="3" t="str">
        <f>IF('Risk Assessment'!A43="","",'Risk Assessment'!U43)</f>
        <v/>
      </c>
      <c r="M51" s="97"/>
      <c r="N51" s="94"/>
    </row>
    <row r="52" spans="1:14" x14ac:dyDescent="0.25">
      <c r="A52" s="3" t="str">
        <f>IF('Risk Assessment'!A45="","",'Risk Assessment'!A45)</f>
        <v/>
      </c>
      <c r="B52" s="3" t="str">
        <f>IF('Risk Assessment'!A45="","",'Risk Assessment'!D45)</f>
        <v/>
      </c>
      <c r="C52" s="3" t="str">
        <f>IF('Risk Assessment'!A45="","",'Risk Assessment'!F45)</f>
        <v/>
      </c>
      <c r="D52" s="3" t="str">
        <f>IF('Risk Assessment'!A45="","",'Risk Assessment'!G45)</f>
        <v/>
      </c>
      <c r="E52" s="3" t="str">
        <f>IF('Risk Assessment'!A45="","",'Risk Assessment'!L45)</f>
        <v/>
      </c>
      <c r="F52" s="3" t="str">
        <f>IF('Risk Assessment'!A45="","",'Risk Assessment'!M45)</f>
        <v/>
      </c>
      <c r="G52" s="3" t="str">
        <f>IF('Risk Assessment'!A45="","",'Risk Assessment'!N45)</f>
        <v/>
      </c>
      <c r="H52" s="3" t="str">
        <f>IF('Risk Assessment'!A45="","",'Risk Assessment'!O45)</f>
        <v/>
      </c>
      <c r="I52" s="3" t="str">
        <f>IF('Risk Assessment'!A45="","",'Risk Assessment'!P45)</f>
        <v/>
      </c>
      <c r="J52" s="3" t="str">
        <f>IF('Risk Assessment'!A45="","",'Risk Assessment'!Q45)</f>
        <v/>
      </c>
      <c r="K52" s="3" t="str">
        <f>IF('Risk Assessment'!A45="","",'Risk Assessment'!T45)</f>
        <v/>
      </c>
      <c r="L52" s="3" t="str">
        <f>IF('Risk Assessment'!A45="","",'Risk Assessment'!U45)</f>
        <v/>
      </c>
      <c r="M52" s="97"/>
      <c r="N52" s="94"/>
    </row>
    <row r="53" spans="1:14" ht="114.75" x14ac:dyDescent="0.25">
      <c r="A53" s="3" t="str">
        <f>IF('Risk Assessment'!A46="","",'Risk Assessment'!A46)</f>
        <v>Working with Computers, office layout, printer</v>
      </c>
      <c r="B53" s="3" t="str">
        <f>IF('Risk Assessment'!A46="","",'Risk Assessment'!D46)</f>
        <v>Inadequate/ Excessive lighting levels</v>
      </c>
      <c r="C53" s="3" t="str">
        <f>IF('Risk Assessment'!A46="","",'Risk Assessment'!F46)</f>
        <v>Poor visibility</v>
      </c>
      <c r="D53" s="3" t="str">
        <f>IF('Risk Assessment'!A46="","",'Risk Assessment'!G46)</f>
        <v>Health</v>
      </c>
      <c r="E53" s="3" t="str">
        <f>IF('Risk Assessment'!A46="","",'Risk Assessment'!L46)</f>
        <v>Straining and or irritation  of the eyes, eye damage</v>
      </c>
      <c r="F53" s="3" t="str">
        <f>IF('Risk Assessment'!A46="","",'Risk Assessment'!M46)</f>
        <v>Illumination Surveys</v>
      </c>
      <c r="G53" s="3" t="str">
        <f>IF('Risk Assessment'!A46="","",'Risk Assessment'!N46)</f>
        <v>2</v>
      </c>
      <c r="H53" s="3" t="str">
        <f>IF('Risk Assessment'!A46="","",'Risk Assessment'!O46)</f>
        <v>C</v>
      </c>
      <c r="I53" s="3" t="str">
        <f>IF('Risk Assessment'!A46="","",'Risk Assessment'!P46)</f>
        <v>III</v>
      </c>
      <c r="J53" s="3" t="str">
        <f>IF('Risk Assessment'!A46="","",'Risk Assessment'!Q46)</f>
        <v>Mostly effective</v>
      </c>
      <c r="K53" s="3" t="str">
        <f>IF('Risk Assessment'!A46="","",'Risk Assessment'!T46)</f>
        <v>Supervisor/Manager</v>
      </c>
      <c r="L53" s="3" t="str">
        <f>IF('Risk Assessment'!A46="","",'Risk Assessment'!U46)</f>
        <v xml:space="preserve">
- Compensation for Occupational Injuries and Diseases Act, Act 130 of 1993 (COID)
-  General Administrative Regulations, 2005</v>
      </c>
      <c r="M53" s="97"/>
      <c r="N53" s="94"/>
    </row>
    <row r="54" spans="1:14" x14ac:dyDescent="0.25">
      <c r="A54" s="3" t="str">
        <f>IF('Risk Assessment'!A47="","",'Risk Assessment'!A47)</f>
        <v/>
      </c>
      <c r="B54" s="3" t="str">
        <f>IF('Risk Assessment'!A47="","",'Risk Assessment'!D47)</f>
        <v/>
      </c>
      <c r="C54" s="3" t="str">
        <f>IF('Risk Assessment'!A47="","",'Risk Assessment'!F47)</f>
        <v/>
      </c>
      <c r="D54" s="3" t="str">
        <f>IF('Risk Assessment'!A47="","",'Risk Assessment'!G47)</f>
        <v/>
      </c>
      <c r="E54" s="3" t="str">
        <f>IF('Risk Assessment'!A47="","",'Risk Assessment'!L47)</f>
        <v/>
      </c>
      <c r="F54" s="3" t="str">
        <f>IF('Risk Assessment'!A47="","",'Risk Assessment'!M47)</f>
        <v/>
      </c>
      <c r="G54" s="3" t="str">
        <f>IF('Risk Assessment'!A47="","",'Risk Assessment'!N47)</f>
        <v/>
      </c>
      <c r="H54" s="3" t="str">
        <f>IF('Risk Assessment'!A47="","",'Risk Assessment'!O47)</f>
        <v/>
      </c>
      <c r="I54" s="3" t="str">
        <f>IF('Risk Assessment'!A47="","",'Risk Assessment'!P47)</f>
        <v/>
      </c>
      <c r="J54" s="3" t="str">
        <f>IF('Risk Assessment'!A47="","",'Risk Assessment'!Q47)</f>
        <v/>
      </c>
      <c r="K54" s="3" t="str">
        <f>IF('Risk Assessment'!A47="","",'Risk Assessment'!T47)</f>
        <v/>
      </c>
      <c r="L54" s="3" t="str">
        <f>IF('Risk Assessment'!A47="","",'Risk Assessment'!U47)</f>
        <v/>
      </c>
      <c r="M54" s="97"/>
      <c r="N54" s="94"/>
    </row>
    <row r="55" spans="1:14" x14ac:dyDescent="0.25">
      <c r="A55" s="3" t="str">
        <f>IF('Risk Assessment'!A48="","",'Risk Assessment'!A48)</f>
        <v/>
      </c>
      <c r="B55" s="3" t="str">
        <f>IF('Risk Assessment'!A48="","",'Risk Assessment'!D48)</f>
        <v/>
      </c>
      <c r="C55" s="3" t="str">
        <f>IF('Risk Assessment'!A48="","",'Risk Assessment'!F48)</f>
        <v/>
      </c>
      <c r="D55" s="3" t="str">
        <f>IF('Risk Assessment'!A48="","",'Risk Assessment'!G48)</f>
        <v/>
      </c>
      <c r="E55" s="3" t="str">
        <f>IF('Risk Assessment'!A48="","",'Risk Assessment'!L48)</f>
        <v/>
      </c>
      <c r="F55" s="3" t="str">
        <f>IF('Risk Assessment'!A48="","",'Risk Assessment'!M48)</f>
        <v/>
      </c>
      <c r="G55" s="3" t="str">
        <f>IF('Risk Assessment'!A48="","",'Risk Assessment'!N48)</f>
        <v/>
      </c>
      <c r="H55" s="3" t="str">
        <f>IF('Risk Assessment'!A48="","",'Risk Assessment'!O48)</f>
        <v/>
      </c>
      <c r="I55" s="3" t="str">
        <f>IF('Risk Assessment'!A48="","",'Risk Assessment'!P48)</f>
        <v/>
      </c>
      <c r="J55" s="3" t="str">
        <f>IF('Risk Assessment'!A48="","",'Risk Assessment'!Q48)</f>
        <v/>
      </c>
      <c r="K55" s="3" t="str">
        <f>IF('Risk Assessment'!A48="","",'Risk Assessment'!T48)</f>
        <v/>
      </c>
      <c r="L55" s="3" t="str">
        <f>IF('Risk Assessment'!A48="","",'Risk Assessment'!U48)</f>
        <v/>
      </c>
      <c r="M55" s="97"/>
      <c r="N55" s="94"/>
    </row>
    <row r="56" spans="1:14" x14ac:dyDescent="0.25">
      <c r="A56" s="3" t="str">
        <f>IF('Risk Assessment'!A49="","",'Risk Assessment'!A49)</f>
        <v/>
      </c>
      <c r="B56" s="3" t="str">
        <f>IF('Risk Assessment'!A49="","",'Risk Assessment'!D49)</f>
        <v/>
      </c>
      <c r="C56" s="3" t="str">
        <f>IF('Risk Assessment'!A49="","",'Risk Assessment'!F49)</f>
        <v/>
      </c>
      <c r="D56" s="3" t="str">
        <f>IF('Risk Assessment'!A49="","",'Risk Assessment'!G49)</f>
        <v/>
      </c>
      <c r="E56" s="3" t="str">
        <f>IF('Risk Assessment'!A49="","",'Risk Assessment'!L49)</f>
        <v/>
      </c>
      <c r="F56" s="3" t="str">
        <f>IF('Risk Assessment'!A49="","",'Risk Assessment'!M49)</f>
        <v/>
      </c>
      <c r="G56" s="3" t="str">
        <f>IF('Risk Assessment'!A49="","",'Risk Assessment'!N49)</f>
        <v/>
      </c>
      <c r="H56" s="3" t="str">
        <f>IF('Risk Assessment'!A49="","",'Risk Assessment'!O49)</f>
        <v/>
      </c>
      <c r="I56" s="3" t="str">
        <f>IF('Risk Assessment'!A49="","",'Risk Assessment'!P49)</f>
        <v/>
      </c>
      <c r="J56" s="3" t="str">
        <f>IF('Risk Assessment'!A49="","",'Risk Assessment'!Q49)</f>
        <v/>
      </c>
      <c r="K56" s="3" t="str">
        <f>IF('Risk Assessment'!A49="","",'Risk Assessment'!T49)</f>
        <v/>
      </c>
      <c r="L56" s="3" t="str">
        <f>IF('Risk Assessment'!A49="","",'Risk Assessment'!U49)</f>
        <v/>
      </c>
      <c r="M56" s="97"/>
      <c r="N56" s="94"/>
    </row>
    <row r="57" spans="1:14" ht="114.75" x14ac:dyDescent="0.25">
      <c r="A57" s="3" t="str">
        <f>IF('Risk Assessment'!A50="","",'Risk Assessment'!A50)</f>
        <v xml:space="preserve">Driving on site and public roads </v>
      </c>
      <c r="B57" s="3" t="str">
        <f>IF('Risk Assessment'!A50="","",'Risk Assessment'!D50)</f>
        <v>Overspeeding</v>
      </c>
      <c r="C57" s="3" t="str">
        <f>IF('Risk Assessment'!A50="","",'Risk Assessment'!F50)</f>
        <v xml:space="preserve">Losing control of vehicle </v>
      </c>
      <c r="D57" s="3" t="str">
        <f>IF('Risk Assessment'!A50="","",'Risk Assessment'!G50)</f>
        <v>Safety</v>
      </c>
      <c r="E57" s="3" t="str">
        <f>IF('Risk Assessment'!A50="","",'Risk Assessment'!L50)</f>
        <v>Serious injuries that could lead to lost time injury</v>
      </c>
      <c r="F57" s="3" t="str">
        <f>IF('Risk Assessment'!A50="","",'Risk Assessment'!M50)</f>
        <v>Mix telematics, toolbox talks, awareness training, K53, Vehicle driver safety procedure,  driver permit, Pre and post trip inspections, Life saving rules</v>
      </c>
      <c r="G57" s="3" t="str">
        <f>IF('Risk Assessment'!A50="","",'Risk Assessment'!N50)</f>
        <v>4</v>
      </c>
      <c r="H57" s="3" t="str">
        <f>IF('Risk Assessment'!A50="","",'Risk Assessment'!O50)</f>
        <v>C</v>
      </c>
      <c r="I57" s="3" t="str">
        <f>IF('Risk Assessment'!A50="","",'Risk Assessment'!P50)</f>
        <v>II</v>
      </c>
      <c r="J57" s="3" t="str">
        <f>IF('Risk Assessment'!A50="","",'Risk Assessment'!Q50)</f>
        <v>Mostly effective</v>
      </c>
      <c r="K57" s="3" t="str">
        <f>IF('Risk Assessment'!A50="","",'Risk Assessment'!T50)</f>
        <v>Supervisor/Manager</v>
      </c>
      <c r="L57" s="3" t="str">
        <f>IF('Risk Assessment'!A50="","",'Risk Assessment'!U50)</f>
        <v xml:space="preserve">
- Compensation for Occupational Injuries and Diseases Act, Act 130 of 1993 (COID)
-  General Administrative Regulations, 2005</v>
      </c>
      <c r="M57" s="97"/>
      <c r="N57" s="94"/>
    </row>
    <row r="58" spans="1:14" x14ac:dyDescent="0.25">
      <c r="A58" s="3" t="str">
        <f>IF('Risk Assessment'!A51="","",'Risk Assessment'!A51)</f>
        <v/>
      </c>
      <c r="B58" s="3" t="str">
        <f>IF('Risk Assessment'!A51="","",'Risk Assessment'!D51)</f>
        <v/>
      </c>
      <c r="C58" s="3" t="str">
        <f>IF('Risk Assessment'!A51="","",'Risk Assessment'!F51)</f>
        <v/>
      </c>
      <c r="D58" s="3" t="str">
        <f>IF('Risk Assessment'!A51="","",'Risk Assessment'!G51)</f>
        <v/>
      </c>
      <c r="E58" s="3" t="str">
        <f>IF('Risk Assessment'!A51="","",'Risk Assessment'!L51)</f>
        <v/>
      </c>
      <c r="F58" s="3" t="str">
        <f>IF('Risk Assessment'!A51="","",'Risk Assessment'!M51)</f>
        <v/>
      </c>
      <c r="G58" s="3" t="str">
        <f>IF('Risk Assessment'!A51="","",'Risk Assessment'!N51)</f>
        <v/>
      </c>
      <c r="H58" s="3" t="str">
        <f>IF('Risk Assessment'!A51="","",'Risk Assessment'!O51)</f>
        <v/>
      </c>
      <c r="I58" s="3" t="str">
        <f>IF('Risk Assessment'!A51="","",'Risk Assessment'!P51)</f>
        <v/>
      </c>
      <c r="J58" s="3" t="str">
        <f>IF('Risk Assessment'!A51="","",'Risk Assessment'!Q51)</f>
        <v/>
      </c>
      <c r="K58" s="3" t="str">
        <f>IF('Risk Assessment'!A51="","",'Risk Assessment'!T51)</f>
        <v/>
      </c>
      <c r="L58" s="3" t="str">
        <f>IF('Risk Assessment'!A51="","",'Risk Assessment'!U51)</f>
        <v/>
      </c>
      <c r="M58" s="97"/>
      <c r="N58" s="94"/>
    </row>
    <row r="59" spans="1:14" x14ac:dyDescent="0.25">
      <c r="A59" s="3" t="str">
        <f>IF('Risk Assessment'!A52="","",'Risk Assessment'!A52)</f>
        <v/>
      </c>
      <c r="B59" s="3" t="str">
        <f>IF('Risk Assessment'!A52="","",'Risk Assessment'!D52)</f>
        <v/>
      </c>
      <c r="C59" s="3" t="str">
        <f>IF('Risk Assessment'!A52="","",'Risk Assessment'!F52)</f>
        <v/>
      </c>
      <c r="D59" s="3" t="str">
        <f>IF('Risk Assessment'!A52="","",'Risk Assessment'!G52)</f>
        <v/>
      </c>
      <c r="E59" s="3" t="str">
        <f>IF('Risk Assessment'!A52="","",'Risk Assessment'!L52)</f>
        <v/>
      </c>
      <c r="F59" s="3" t="str">
        <f>IF('Risk Assessment'!A52="","",'Risk Assessment'!M52)</f>
        <v/>
      </c>
      <c r="G59" s="3" t="str">
        <f>IF('Risk Assessment'!A52="","",'Risk Assessment'!N52)</f>
        <v/>
      </c>
      <c r="H59" s="3" t="str">
        <f>IF('Risk Assessment'!A52="","",'Risk Assessment'!O52)</f>
        <v/>
      </c>
      <c r="I59" s="3" t="str">
        <f>IF('Risk Assessment'!A52="","",'Risk Assessment'!P52)</f>
        <v/>
      </c>
      <c r="J59" s="3" t="str">
        <f>IF('Risk Assessment'!A52="","",'Risk Assessment'!Q52)</f>
        <v/>
      </c>
      <c r="K59" s="3" t="str">
        <f>IF('Risk Assessment'!A52="","",'Risk Assessment'!T52)</f>
        <v/>
      </c>
      <c r="L59" s="3" t="str">
        <f>IF('Risk Assessment'!A52="","",'Risk Assessment'!U52)</f>
        <v/>
      </c>
      <c r="M59" s="97"/>
      <c r="N59" s="94"/>
    </row>
    <row r="60" spans="1:14" x14ac:dyDescent="0.25">
      <c r="A60" s="3" t="str">
        <f>IF('Risk Assessment'!A53="","",'Risk Assessment'!A53)</f>
        <v/>
      </c>
      <c r="B60" s="3" t="str">
        <f>IF('Risk Assessment'!A53="","",'Risk Assessment'!D53)</f>
        <v/>
      </c>
      <c r="C60" s="3" t="str">
        <f>IF('Risk Assessment'!A53="","",'Risk Assessment'!F53)</f>
        <v/>
      </c>
      <c r="D60" s="3" t="str">
        <f>IF('Risk Assessment'!A53="","",'Risk Assessment'!G53)</f>
        <v/>
      </c>
      <c r="E60" s="3" t="str">
        <f>IF('Risk Assessment'!A53="","",'Risk Assessment'!L53)</f>
        <v/>
      </c>
      <c r="F60" s="3" t="str">
        <f>IF('Risk Assessment'!A53="","",'Risk Assessment'!M53)</f>
        <v/>
      </c>
      <c r="G60" s="3" t="str">
        <f>IF('Risk Assessment'!A53="","",'Risk Assessment'!N53)</f>
        <v/>
      </c>
      <c r="H60" s="3" t="str">
        <f>IF('Risk Assessment'!A53="","",'Risk Assessment'!O53)</f>
        <v/>
      </c>
      <c r="I60" s="3" t="str">
        <f>IF('Risk Assessment'!A53="","",'Risk Assessment'!P53)</f>
        <v/>
      </c>
      <c r="J60" s="3" t="str">
        <f>IF('Risk Assessment'!A53="","",'Risk Assessment'!Q53)</f>
        <v/>
      </c>
      <c r="K60" s="3" t="str">
        <f>IF('Risk Assessment'!A53="","",'Risk Assessment'!T53)</f>
        <v/>
      </c>
      <c r="L60" s="3" t="str">
        <f>IF('Risk Assessment'!A53="","",'Risk Assessment'!U53)</f>
        <v/>
      </c>
      <c r="M60" s="97"/>
      <c r="N60" s="94"/>
    </row>
    <row r="61" spans="1:14" x14ac:dyDescent="0.25">
      <c r="A61" s="3" t="str">
        <f>IF('Risk Assessment'!A54="","",'Risk Assessment'!A54)</f>
        <v/>
      </c>
      <c r="B61" s="3" t="str">
        <f>IF('Risk Assessment'!A54="","",'Risk Assessment'!D54)</f>
        <v/>
      </c>
      <c r="C61" s="3" t="str">
        <f>IF('Risk Assessment'!A54="","",'Risk Assessment'!F54)</f>
        <v/>
      </c>
      <c r="D61" s="3" t="str">
        <f>IF('Risk Assessment'!A54="","",'Risk Assessment'!G54)</f>
        <v/>
      </c>
      <c r="E61" s="3" t="str">
        <f>IF('Risk Assessment'!A54="","",'Risk Assessment'!L54)</f>
        <v/>
      </c>
      <c r="F61" s="3" t="str">
        <f>IF('Risk Assessment'!A54="","",'Risk Assessment'!M54)</f>
        <v/>
      </c>
      <c r="G61" s="3" t="str">
        <f>IF('Risk Assessment'!A54="","",'Risk Assessment'!N54)</f>
        <v/>
      </c>
      <c r="H61" s="3" t="str">
        <f>IF('Risk Assessment'!A54="","",'Risk Assessment'!O54)</f>
        <v/>
      </c>
      <c r="I61" s="3" t="str">
        <f>IF('Risk Assessment'!A54="","",'Risk Assessment'!P54)</f>
        <v/>
      </c>
      <c r="J61" s="3" t="str">
        <f>IF('Risk Assessment'!A54="","",'Risk Assessment'!Q54)</f>
        <v/>
      </c>
      <c r="K61" s="3" t="str">
        <f>IF('Risk Assessment'!A54="","",'Risk Assessment'!T54)</f>
        <v/>
      </c>
      <c r="L61" s="3" t="str">
        <f>IF('Risk Assessment'!A54="","",'Risk Assessment'!U54)</f>
        <v/>
      </c>
      <c r="M61" s="97"/>
      <c r="N61" s="94"/>
    </row>
    <row r="62" spans="1:14" x14ac:dyDescent="0.25">
      <c r="A62" s="3" t="e">
        <f>IF('Risk Assessment'!#REF!="","",'Risk Assessment'!#REF!)</f>
        <v>#REF!</v>
      </c>
      <c r="B62" s="3" t="e">
        <f>IF('Risk Assessment'!#REF!="","",'Risk Assessment'!D55)</f>
        <v>#REF!</v>
      </c>
      <c r="C62" s="3" t="e">
        <f>IF('Risk Assessment'!#REF!="","",'Risk Assessment'!F55)</f>
        <v>#REF!</v>
      </c>
      <c r="D62" s="3" t="e">
        <f>IF('Risk Assessment'!#REF!="","",'Risk Assessment'!G55)</f>
        <v>#REF!</v>
      </c>
      <c r="E62" s="3" t="e">
        <f>IF('Risk Assessment'!#REF!="","",'Risk Assessment'!L55)</f>
        <v>#REF!</v>
      </c>
      <c r="F62" s="3" t="e">
        <f>IF('Risk Assessment'!#REF!="","",'Risk Assessment'!M55)</f>
        <v>#REF!</v>
      </c>
      <c r="G62" s="3" t="e">
        <f>IF('Risk Assessment'!#REF!="","",'Risk Assessment'!N55)</f>
        <v>#REF!</v>
      </c>
      <c r="H62" s="3" t="e">
        <f>IF('Risk Assessment'!#REF!="","",'Risk Assessment'!O55)</f>
        <v>#REF!</v>
      </c>
      <c r="I62" s="3" t="e">
        <f>IF('Risk Assessment'!#REF!="","",'Risk Assessment'!P55)</f>
        <v>#REF!</v>
      </c>
      <c r="J62" s="3" t="e">
        <f>IF('Risk Assessment'!#REF!="","",'Risk Assessment'!Q55)</f>
        <v>#REF!</v>
      </c>
      <c r="K62" s="3" t="e">
        <f>IF('Risk Assessment'!#REF!="","",'Risk Assessment'!T55)</f>
        <v>#REF!</v>
      </c>
      <c r="L62" s="3" t="e">
        <f>IF('Risk Assessment'!#REF!="","",'Risk Assessment'!U55)</f>
        <v>#REF!</v>
      </c>
      <c r="M62" s="97"/>
      <c r="N62" s="94"/>
    </row>
    <row r="63" spans="1:14" ht="114.75" x14ac:dyDescent="0.25">
      <c r="A63" s="3" t="str">
        <f>IF('Risk Assessment'!A55="","",'Risk Assessment'!A55)</f>
        <v>Scaffold,Stairs, Cat ladders(working at a fall risk position)</v>
      </c>
      <c r="B63" s="3" t="str">
        <f>IF('Risk Assessment'!A55="","",'Risk Assessment'!D56)</f>
        <v>Awkward Position, Heavy equipment</v>
      </c>
      <c r="C63" s="3" t="str">
        <f>IF('Risk Assessment'!A55="","",'Risk Assessment'!F56)</f>
        <v>incorrect posture</v>
      </c>
      <c r="D63" s="3" t="str">
        <f>IF('Risk Assessment'!A55="","",'Risk Assessment'!G56)</f>
        <v>Safety</v>
      </c>
      <c r="E63" s="3" t="str">
        <f>IF('Risk Assessment'!A55="","",'Risk Assessment'!L56)</f>
        <v>Crushing, WRULD</v>
      </c>
      <c r="F63" s="3" t="str">
        <f>IF('Risk Assessment'!A55="","",'Risk Assessment'!M56)</f>
        <v>taking breaks, pre-job brief, two man rule, toolbox talks</v>
      </c>
      <c r="G63" s="3" t="str">
        <f>IF('Risk Assessment'!A55="","",'Risk Assessment'!N56)</f>
        <v>4</v>
      </c>
      <c r="H63" s="3" t="str">
        <f>IF('Risk Assessment'!A55="","",'Risk Assessment'!O56)</f>
        <v>A</v>
      </c>
      <c r="I63" s="3" t="str">
        <f>IF('Risk Assessment'!A55="","",'Risk Assessment'!P56)</f>
        <v>III</v>
      </c>
      <c r="J63" s="3" t="str">
        <f>IF('Risk Assessment'!A55="","",'Risk Assessment'!Q56)</f>
        <v>Mostly effective</v>
      </c>
      <c r="K63" s="3" t="str">
        <f>IF('Risk Assessment'!A55="","",'Risk Assessment'!T56)</f>
        <v>Supervisor/Manager</v>
      </c>
      <c r="L63" s="3" t="str">
        <f>IF('Risk Assessment'!A55="","",'Risk Assessment'!U56)</f>
        <v xml:space="preserve">
- Compensation for Occupational Injuries and Diseases Act, Act 130 of 1993 (COID)
-  General Administrative Regulations, 2005</v>
      </c>
      <c r="M63" s="97"/>
      <c r="N63" s="94"/>
    </row>
    <row r="64" spans="1:14" x14ac:dyDescent="0.25">
      <c r="A64" s="3" t="e">
        <f>IF('Risk Assessment'!#REF!="","",'Risk Assessment'!#REF!)</f>
        <v>#REF!</v>
      </c>
      <c r="B64" s="3" t="e">
        <f>IF('Risk Assessment'!#REF!="","",'Risk Assessment'!#REF!)</f>
        <v>#REF!</v>
      </c>
      <c r="C64" s="3" t="e">
        <f>IF('Risk Assessment'!#REF!="","",'Risk Assessment'!#REF!)</f>
        <v>#REF!</v>
      </c>
      <c r="D64" s="3" t="e">
        <f>IF('Risk Assessment'!#REF!="","",'Risk Assessment'!#REF!)</f>
        <v>#REF!</v>
      </c>
      <c r="E64" s="3" t="e">
        <f>IF('Risk Assessment'!#REF!="","",'Risk Assessment'!#REF!)</f>
        <v>#REF!</v>
      </c>
      <c r="F64" s="3" t="e">
        <f>IF('Risk Assessment'!#REF!="","",'Risk Assessment'!#REF!)</f>
        <v>#REF!</v>
      </c>
      <c r="G64" s="3" t="e">
        <f>IF('Risk Assessment'!#REF!="","",'Risk Assessment'!#REF!)</f>
        <v>#REF!</v>
      </c>
      <c r="H64" s="3" t="e">
        <f>IF('Risk Assessment'!#REF!="","",'Risk Assessment'!#REF!)</f>
        <v>#REF!</v>
      </c>
      <c r="I64" s="3" t="e">
        <f>IF('Risk Assessment'!#REF!="","",'Risk Assessment'!#REF!)</f>
        <v>#REF!</v>
      </c>
      <c r="J64" s="3" t="e">
        <f>IF('Risk Assessment'!#REF!="","",'Risk Assessment'!#REF!)</f>
        <v>#REF!</v>
      </c>
      <c r="K64" s="3" t="e">
        <f>IF('Risk Assessment'!#REF!="","",'Risk Assessment'!#REF!)</f>
        <v>#REF!</v>
      </c>
      <c r="L64" s="3" t="e">
        <f>IF('Risk Assessment'!#REF!="","",'Risk Assessment'!#REF!)</f>
        <v>#REF!</v>
      </c>
      <c r="M64" s="97"/>
      <c r="N64" s="94"/>
    </row>
    <row r="65" spans="1:14" x14ac:dyDescent="0.25">
      <c r="A65" s="3" t="str">
        <f>IF('Risk Assessment'!A57="","",'Risk Assessment'!A57)</f>
        <v/>
      </c>
      <c r="B65" s="3" t="str">
        <f>IF('Risk Assessment'!A57="","",'Risk Assessment'!D57)</f>
        <v/>
      </c>
      <c r="C65" s="3" t="str">
        <f>IF('Risk Assessment'!A57="","",'Risk Assessment'!F57)</f>
        <v/>
      </c>
      <c r="D65" s="3" t="str">
        <f>IF('Risk Assessment'!A57="","",'Risk Assessment'!G57)</f>
        <v/>
      </c>
      <c r="E65" s="3" t="str">
        <f>IF('Risk Assessment'!A57="","",'Risk Assessment'!L57)</f>
        <v/>
      </c>
      <c r="F65" s="3" t="str">
        <f>IF('Risk Assessment'!A57="","",'Risk Assessment'!M57)</f>
        <v/>
      </c>
      <c r="G65" s="3" t="str">
        <f>IF('Risk Assessment'!A57="","",'Risk Assessment'!N57)</f>
        <v/>
      </c>
      <c r="H65" s="3" t="str">
        <f>IF('Risk Assessment'!A57="","",'Risk Assessment'!O57)</f>
        <v/>
      </c>
      <c r="I65" s="3" t="str">
        <f>IF('Risk Assessment'!A57="","",'Risk Assessment'!P57)</f>
        <v/>
      </c>
      <c r="J65" s="3" t="str">
        <f>IF('Risk Assessment'!A57="","",'Risk Assessment'!Q57)</f>
        <v/>
      </c>
      <c r="K65" s="3" t="str">
        <f>IF('Risk Assessment'!A57="","",'Risk Assessment'!T57)</f>
        <v/>
      </c>
      <c r="L65" s="3" t="str">
        <f>IF('Risk Assessment'!A57="","",'Risk Assessment'!U57)</f>
        <v/>
      </c>
      <c r="M65" s="97"/>
      <c r="N65" s="94"/>
    </row>
    <row r="66" spans="1:14" ht="114.75" x14ac:dyDescent="0.25">
      <c r="A66" s="3" t="str">
        <f>IF('Risk Assessment'!A58="","",'Risk Assessment'!A58)</f>
        <v>Battery Room</v>
      </c>
      <c r="B66" s="3" t="str">
        <f>IF('Risk Assessment'!A58="","",'Risk Assessment'!D58)</f>
        <v>Acid, hydrogen fumes</v>
      </c>
      <c r="C66" s="3" t="str">
        <f>IF('Risk Assessment'!A58="","",'Risk Assessment'!F58)</f>
        <v>Coming into contact with acid, inhaling fumes, explosives build up</v>
      </c>
      <c r="D66" s="3" t="str">
        <f>IF('Risk Assessment'!A58="","",'Risk Assessment'!G58)</f>
        <v>Health</v>
      </c>
      <c r="E66" s="3" t="str">
        <f>IF('Risk Assessment'!A58="","",'Risk Assessment'!L58)</f>
        <v>Burns,explosions</v>
      </c>
      <c r="F66" s="3" t="str">
        <f>IF('Risk Assessment'!A58="","",'Risk Assessment'!M58)</f>
        <v>Fire extinguisher, PPE, permit to work system, risk assessment, training</v>
      </c>
      <c r="G66" s="3" t="str">
        <f>IF('Risk Assessment'!A58="","",'Risk Assessment'!N58)</f>
        <v>4</v>
      </c>
      <c r="H66" s="3" t="str">
        <f>IF('Risk Assessment'!A58="","",'Risk Assessment'!O58)</f>
        <v>B</v>
      </c>
      <c r="I66" s="3" t="str">
        <f>IF('Risk Assessment'!A58="","",'Risk Assessment'!P58)</f>
        <v>III</v>
      </c>
      <c r="J66" s="3" t="str">
        <f>IF('Risk Assessment'!A58="","",'Risk Assessment'!Q58)</f>
        <v>Mostly effective</v>
      </c>
      <c r="K66" s="3" t="str">
        <f>IF('Risk Assessment'!A58="","",'Risk Assessment'!T58)</f>
        <v>Supervisor/Manager</v>
      </c>
      <c r="L66" s="3" t="str">
        <f>IF('Risk Assessment'!A58="","",'Risk Assessment'!U58)</f>
        <v xml:space="preserve">
- Compensation for Occupational Injuries and Diseases Act, Act 130 of 1993 (COID)
-  General Administrative Regulations, 2005</v>
      </c>
      <c r="M66" s="97"/>
      <c r="N66" s="94"/>
    </row>
    <row r="67" spans="1:14" x14ac:dyDescent="0.25">
      <c r="A67" s="3" t="e">
        <f>IF('Risk Assessment'!#REF!="","",'Risk Assessment'!#REF!)</f>
        <v>#REF!</v>
      </c>
      <c r="B67" s="3" t="e">
        <f>IF('Risk Assessment'!#REF!="","",'Risk Assessment'!#REF!)</f>
        <v>#REF!</v>
      </c>
      <c r="C67" s="3" t="e">
        <f>IF('Risk Assessment'!#REF!="","",'Risk Assessment'!#REF!)</f>
        <v>#REF!</v>
      </c>
      <c r="D67" s="3" t="e">
        <f>IF('Risk Assessment'!#REF!="","",'Risk Assessment'!#REF!)</f>
        <v>#REF!</v>
      </c>
      <c r="E67" s="3" t="e">
        <f>IF('Risk Assessment'!#REF!="","",'Risk Assessment'!#REF!)</f>
        <v>#REF!</v>
      </c>
      <c r="F67" s="3" t="e">
        <f>IF('Risk Assessment'!#REF!="","",'Risk Assessment'!#REF!)</f>
        <v>#REF!</v>
      </c>
      <c r="G67" s="3" t="e">
        <f>IF('Risk Assessment'!#REF!="","",'Risk Assessment'!#REF!)</f>
        <v>#REF!</v>
      </c>
      <c r="H67" s="3" t="e">
        <f>IF('Risk Assessment'!#REF!="","",'Risk Assessment'!#REF!)</f>
        <v>#REF!</v>
      </c>
      <c r="I67" s="3" t="e">
        <f>IF('Risk Assessment'!#REF!="","",'Risk Assessment'!#REF!)</f>
        <v>#REF!</v>
      </c>
      <c r="J67" s="3" t="e">
        <f>IF('Risk Assessment'!#REF!="","",'Risk Assessment'!#REF!)</f>
        <v>#REF!</v>
      </c>
      <c r="K67" s="3" t="e">
        <f>IF('Risk Assessment'!#REF!="","",'Risk Assessment'!#REF!)</f>
        <v>#REF!</v>
      </c>
      <c r="L67" s="3" t="e">
        <f>IF('Risk Assessment'!#REF!="","",'Risk Assessment'!#REF!)</f>
        <v>#REF!</v>
      </c>
      <c r="M67" s="97"/>
      <c r="N67" s="94"/>
    </row>
    <row r="68" spans="1:14" x14ac:dyDescent="0.25">
      <c r="A68" s="3" t="e">
        <f>IF('Risk Assessment'!#REF!="","",'Risk Assessment'!#REF!)</f>
        <v>#REF!</v>
      </c>
      <c r="B68" s="3" t="e">
        <f>IF('Risk Assessment'!#REF!="","",'Risk Assessment'!#REF!)</f>
        <v>#REF!</v>
      </c>
      <c r="C68" s="3" t="e">
        <f>IF('Risk Assessment'!#REF!="","",'Risk Assessment'!#REF!)</f>
        <v>#REF!</v>
      </c>
      <c r="D68" s="3" t="e">
        <f>IF('Risk Assessment'!#REF!="","",'Risk Assessment'!#REF!)</f>
        <v>#REF!</v>
      </c>
      <c r="E68" s="3" t="e">
        <f>IF('Risk Assessment'!#REF!="","",'Risk Assessment'!#REF!)</f>
        <v>#REF!</v>
      </c>
      <c r="F68" s="3" t="e">
        <f>IF('Risk Assessment'!#REF!="","",'Risk Assessment'!#REF!)</f>
        <v>#REF!</v>
      </c>
      <c r="G68" s="3" t="e">
        <f>IF('Risk Assessment'!#REF!="","",'Risk Assessment'!#REF!)</f>
        <v>#REF!</v>
      </c>
      <c r="H68" s="3" t="e">
        <f>IF('Risk Assessment'!#REF!="","",'Risk Assessment'!#REF!)</f>
        <v>#REF!</v>
      </c>
      <c r="I68" s="3" t="e">
        <f>IF('Risk Assessment'!#REF!="","",'Risk Assessment'!#REF!)</f>
        <v>#REF!</v>
      </c>
      <c r="J68" s="3" t="e">
        <f>IF('Risk Assessment'!#REF!="","",'Risk Assessment'!#REF!)</f>
        <v>#REF!</v>
      </c>
      <c r="K68" s="3" t="e">
        <f>IF('Risk Assessment'!#REF!="","",'Risk Assessment'!#REF!)</f>
        <v>#REF!</v>
      </c>
      <c r="L68" s="3" t="e">
        <f>IF('Risk Assessment'!#REF!="","",'Risk Assessment'!#REF!)</f>
        <v>#REF!</v>
      </c>
      <c r="M68" s="97"/>
      <c r="N68" s="94"/>
    </row>
    <row r="69" spans="1:14" ht="114.75" x14ac:dyDescent="0.25">
      <c r="A69" s="3" t="str">
        <f>IF('Risk Assessment'!A60="","",'Risk Assessment'!A60)</f>
        <v>Emergency Risks</v>
      </c>
      <c r="B69" s="3" t="str">
        <f>IF('Risk Assessment'!A60="","",'Risk Assessment'!D60)</f>
        <v>Floods</v>
      </c>
      <c r="C69" s="3" t="str">
        <f>IF('Risk Assessment'!A60="","",'Risk Assessment'!F60)</f>
        <v>uncontrolled flooding</v>
      </c>
      <c r="D69" s="3" t="str">
        <f>IF('Risk Assessment'!A60="","",'Risk Assessment'!G60)</f>
        <v>Safety</v>
      </c>
      <c r="E69" s="3" t="str">
        <f>IF('Risk Assessment'!A60="","",'Risk Assessment'!L60)</f>
        <v>drowning,trauma, production loss, damage to property</v>
      </c>
      <c r="F69" s="3" t="str">
        <f>IF('Risk Assessment'!A60="","",'Risk Assessment'!M60)</f>
        <v>Emergency plan/preparedness, risk assessment, emergency drill routines</v>
      </c>
      <c r="G69" s="3">
        <f>IF('Risk Assessment'!A60="","",'Risk Assessment'!N60)</f>
        <v>5</v>
      </c>
      <c r="H69" s="3" t="str">
        <f>IF('Risk Assessment'!A60="","",'Risk Assessment'!O60)</f>
        <v>A</v>
      </c>
      <c r="I69" s="3" t="str">
        <f>IF('Risk Assessment'!A60="","",'Risk Assessment'!P60)</f>
        <v>II</v>
      </c>
      <c r="J69" s="3" t="str">
        <f>IF('Risk Assessment'!A60="","",'Risk Assessment'!Q60)</f>
        <v>Mostly effective</v>
      </c>
      <c r="K69" s="3" t="str">
        <f>IF('Risk Assessment'!A60="","",'Risk Assessment'!T60)</f>
        <v>Supervisor/Manager</v>
      </c>
      <c r="L69" s="3" t="str">
        <f>IF('Risk Assessment'!A60="","",'Risk Assessment'!U60)</f>
        <v xml:space="preserve">
- Compensation for Occupational Injuries and Diseases Act, Act 130 of 1993 (COID)
-  General Administrative Regulations, 2005</v>
      </c>
      <c r="M69" s="97"/>
      <c r="N69" s="94"/>
    </row>
    <row r="70" spans="1:14" x14ac:dyDescent="0.25">
      <c r="A70" s="3" t="str">
        <f>IF('Risk Assessment'!A61="","",'Risk Assessment'!A61)</f>
        <v/>
      </c>
      <c r="B70" s="3" t="str">
        <f>IF('Risk Assessment'!A61="","",'Risk Assessment'!D61)</f>
        <v/>
      </c>
      <c r="C70" s="3" t="str">
        <f>IF('Risk Assessment'!A61="","",'Risk Assessment'!F61)</f>
        <v/>
      </c>
      <c r="D70" s="3" t="str">
        <f>IF('Risk Assessment'!A61="","",'Risk Assessment'!G61)</f>
        <v/>
      </c>
      <c r="E70" s="3" t="str">
        <f>IF('Risk Assessment'!A61="","",'Risk Assessment'!L61)</f>
        <v/>
      </c>
      <c r="F70" s="3" t="str">
        <f>IF('Risk Assessment'!A61="","",'Risk Assessment'!M61)</f>
        <v/>
      </c>
      <c r="G70" s="3" t="str">
        <f>IF('Risk Assessment'!A61="","",'Risk Assessment'!N61)</f>
        <v/>
      </c>
      <c r="H70" s="3" t="str">
        <f>IF('Risk Assessment'!A61="","",'Risk Assessment'!O61)</f>
        <v/>
      </c>
      <c r="I70" s="3" t="str">
        <f>IF('Risk Assessment'!A61="","",'Risk Assessment'!P61)</f>
        <v/>
      </c>
      <c r="J70" s="3" t="str">
        <f>IF('Risk Assessment'!A61="","",'Risk Assessment'!Q61)</f>
        <v/>
      </c>
      <c r="K70" s="3" t="str">
        <f>IF('Risk Assessment'!A61="","",'Risk Assessment'!T61)</f>
        <v/>
      </c>
      <c r="L70" s="3" t="str">
        <f>IF('Risk Assessment'!A61="","",'Risk Assessment'!U61)</f>
        <v/>
      </c>
      <c r="M70" s="97"/>
      <c r="N70" s="94"/>
    </row>
    <row r="71" spans="1:14" x14ac:dyDescent="0.25">
      <c r="A71" s="3" t="str">
        <f>IF('Risk Assessment'!A62="","",'Risk Assessment'!A62)</f>
        <v/>
      </c>
      <c r="B71" s="3" t="str">
        <f>IF('Risk Assessment'!A62="","",'Risk Assessment'!D62)</f>
        <v/>
      </c>
      <c r="C71" s="3" t="str">
        <f>IF('Risk Assessment'!A62="","",'Risk Assessment'!F62)</f>
        <v/>
      </c>
      <c r="D71" s="3" t="str">
        <f>IF('Risk Assessment'!A62="","",'Risk Assessment'!G62)</f>
        <v/>
      </c>
      <c r="E71" s="3" t="str">
        <f>IF('Risk Assessment'!A62="","",'Risk Assessment'!L62)</f>
        <v/>
      </c>
      <c r="F71" s="3" t="str">
        <f>IF('Risk Assessment'!A62="","",'Risk Assessment'!M62)</f>
        <v/>
      </c>
      <c r="G71" s="3" t="str">
        <f>IF('Risk Assessment'!A62="","",'Risk Assessment'!N62)</f>
        <v/>
      </c>
      <c r="H71" s="3" t="str">
        <f>IF('Risk Assessment'!A62="","",'Risk Assessment'!O62)</f>
        <v/>
      </c>
      <c r="I71" s="3" t="str">
        <f>IF('Risk Assessment'!A62="","",'Risk Assessment'!P62)</f>
        <v/>
      </c>
      <c r="J71" s="3" t="str">
        <f>IF('Risk Assessment'!A62="","",'Risk Assessment'!Q62)</f>
        <v/>
      </c>
      <c r="K71" s="3" t="str">
        <f>IF('Risk Assessment'!A62="","",'Risk Assessment'!T62)</f>
        <v/>
      </c>
      <c r="L71" s="3" t="str">
        <f>IF('Risk Assessment'!A62="","",'Risk Assessment'!U62)</f>
        <v/>
      </c>
      <c r="M71" s="97"/>
      <c r="N71" s="94"/>
    </row>
    <row r="72" spans="1:14" x14ac:dyDescent="0.25">
      <c r="A72" s="3" t="str">
        <f>IF('Risk Assessment'!A63="","",'Risk Assessment'!A63)</f>
        <v/>
      </c>
      <c r="B72" s="3" t="str">
        <f>IF('Risk Assessment'!A63="","",'Risk Assessment'!D63)</f>
        <v/>
      </c>
      <c r="C72" s="3" t="str">
        <f>IF('Risk Assessment'!A63="","",'Risk Assessment'!F63)</f>
        <v/>
      </c>
      <c r="D72" s="3" t="str">
        <f>IF('Risk Assessment'!A63="","",'Risk Assessment'!G63)</f>
        <v/>
      </c>
      <c r="E72" s="3" t="str">
        <f>IF('Risk Assessment'!A63="","",'Risk Assessment'!L63)</f>
        <v/>
      </c>
      <c r="F72" s="3" t="str">
        <f>IF('Risk Assessment'!A63="","",'Risk Assessment'!M63)</f>
        <v/>
      </c>
      <c r="G72" s="3" t="str">
        <f>IF('Risk Assessment'!A63="","",'Risk Assessment'!N63)</f>
        <v/>
      </c>
      <c r="H72" s="3" t="str">
        <f>IF('Risk Assessment'!A63="","",'Risk Assessment'!O63)</f>
        <v/>
      </c>
      <c r="I72" s="3" t="str">
        <f>IF('Risk Assessment'!A63="","",'Risk Assessment'!P63)</f>
        <v/>
      </c>
      <c r="J72" s="3" t="str">
        <f>IF('Risk Assessment'!A63="","",'Risk Assessment'!Q63)</f>
        <v/>
      </c>
      <c r="K72" s="3" t="str">
        <f>IF('Risk Assessment'!A63="","",'Risk Assessment'!T63)</f>
        <v/>
      </c>
      <c r="L72" s="3" t="str">
        <f>IF('Risk Assessment'!A63="","",'Risk Assessment'!U63)</f>
        <v/>
      </c>
      <c r="M72" s="97"/>
      <c r="N72" s="94"/>
    </row>
    <row r="73" spans="1:14" x14ac:dyDescent="0.25">
      <c r="A73" s="3" t="str">
        <f>IF('Risk Assessment'!A64="","",'Risk Assessment'!A64)</f>
        <v/>
      </c>
      <c r="B73" s="3" t="str">
        <f>IF('Risk Assessment'!A64="","",'Risk Assessment'!D64)</f>
        <v/>
      </c>
      <c r="C73" s="3" t="str">
        <f>IF('Risk Assessment'!A64="","",'Risk Assessment'!F64)</f>
        <v/>
      </c>
      <c r="D73" s="3" t="str">
        <f>IF('Risk Assessment'!A64="","",'Risk Assessment'!G64)</f>
        <v/>
      </c>
      <c r="E73" s="3" t="str">
        <f>IF('Risk Assessment'!A64="","",'Risk Assessment'!L64)</f>
        <v/>
      </c>
      <c r="F73" s="3" t="str">
        <f>IF('Risk Assessment'!A64="","",'Risk Assessment'!M64)</f>
        <v/>
      </c>
      <c r="G73" s="3" t="str">
        <f>IF('Risk Assessment'!A64="","",'Risk Assessment'!N64)</f>
        <v/>
      </c>
      <c r="H73" s="3" t="str">
        <f>IF('Risk Assessment'!A64="","",'Risk Assessment'!O64)</f>
        <v/>
      </c>
      <c r="I73" s="3" t="str">
        <f>IF('Risk Assessment'!A64="","",'Risk Assessment'!P64)</f>
        <v/>
      </c>
      <c r="J73" s="3" t="str">
        <f>IF('Risk Assessment'!A64="","",'Risk Assessment'!Q64)</f>
        <v/>
      </c>
      <c r="K73" s="3" t="str">
        <f>IF('Risk Assessment'!A64="","",'Risk Assessment'!T64)</f>
        <v/>
      </c>
      <c r="L73" s="3" t="str">
        <f>IF('Risk Assessment'!A64="","",'Risk Assessment'!U64)</f>
        <v/>
      </c>
      <c r="M73" s="97"/>
      <c r="N73" s="94"/>
    </row>
    <row r="74" spans="1:14" x14ac:dyDescent="0.25">
      <c r="A74" s="3" t="str">
        <f>IF('Risk Assessment'!A65="","",'Risk Assessment'!A65)</f>
        <v/>
      </c>
      <c r="B74" s="3" t="str">
        <f>IF('Risk Assessment'!A65="","",'Risk Assessment'!D65)</f>
        <v/>
      </c>
      <c r="C74" s="3" t="str">
        <f>IF('Risk Assessment'!A65="","",'Risk Assessment'!F65)</f>
        <v/>
      </c>
      <c r="D74" s="3" t="str">
        <f>IF('Risk Assessment'!A65="","",'Risk Assessment'!G65)</f>
        <v/>
      </c>
      <c r="E74" s="3" t="str">
        <f>IF('Risk Assessment'!A65="","",'Risk Assessment'!L65)</f>
        <v/>
      </c>
      <c r="F74" s="3" t="str">
        <f>IF('Risk Assessment'!A65="","",'Risk Assessment'!M65)</f>
        <v/>
      </c>
      <c r="G74" s="3" t="str">
        <f>IF('Risk Assessment'!A65="","",'Risk Assessment'!N65)</f>
        <v/>
      </c>
      <c r="H74" s="3" t="str">
        <f>IF('Risk Assessment'!A65="","",'Risk Assessment'!O65)</f>
        <v/>
      </c>
      <c r="I74" s="3" t="str">
        <f>IF('Risk Assessment'!A65="","",'Risk Assessment'!P65)</f>
        <v/>
      </c>
      <c r="J74" s="3" t="str">
        <f>IF('Risk Assessment'!A65="","",'Risk Assessment'!Q65)</f>
        <v/>
      </c>
      <c r="K74" s="3" t="str">
        <f>IF('Risk Assessment'!A65="","",'Risk Assessment'!T65)</f>
        <v/>
      </c>
      <c r="L74" s="3" t="str">
        <f>IF('Risk Assessment'!A65="","",'Risk Assessment'!U65)</f>
        <v/>
      </c>
      <c r="M74" s="97"/>
      <c r="N74" s="94"/>
    </row>
    <row r="75" spans="1:14" x14ac:dyDescent="0.25">
      <c r="A75" s="3" t="str">
        <f>IF('Risk Assessment'!A66="","",'Risk Assessment'!A66)</f>
        <v/>
      </c>
      <c r="B75" s="3" t="str">
        <f>IF('Risk Assessment'!A66="","",'Risk Assessment'!D66)</f>
        <v/>
      </c>
      <c r="C75" s="3" t="str">
        <f>IF('Risk Assessment'!A66="","",'Risk Assessment'!F66)</f>
        <v/>
      </c>
      <c r="D75" s="3" t="str">
        <f>IF('Risk Assessment'!A66="","",'Risk Assessment'!G66)</f>
        <v/>
      </c>
      <c r="E75" s="3" t="str">
        <f>IF('Risk Assessment'!A66="","",'Risk Assessment'!L66)</f>
        <v/>
      </c>
      <c r="F75" s="3" t="str">
        <f>IF('Risk Assessment'!A66="","",'Risk Assessment'!M66)</f>
        <v/>
      </c>
      <c r="G75" s="3" t="str">
        <f>IF('Risk Assessment'!A66="","",'Risk Assessment'!N66)</f>
        <v/>
      </c>
      <c r="H75" s="3" t="str">
        <f>IF('Risk Assessment'!A66="","",'Risk Assessment'!O66)</f>
        <v/>
      </c>
      <c r="I75" s="3" t="str">
        <f>IF('Risk Assessment'!A66="","",'Risk Assessment'!P66)</f>
        <v/>
      </c>
      <c r="J75" s="3" t="str">
        <f>IF('Risk Assessment'!A66="","",'Risk Assessment'!Q66)</f>
        <v/>
      </c>
      <c r="K75" s="3" t="str">
        <f>IF('Risk Assessment'!A66="","",'Risk Assessment'!T66)</f>
        <v/>
      </c>
      <c r="L75" s="3" t="str">
        <f>IF('Risk Assessment'!A66="","",'Risk Assessment'!U66)</f>
        <v/>
      </c>
      <c r="M75" s="97"/>
      <c r="N75" s="94"/>
    </row>
    <row r="76" spans="1:14" x14ac:dyDescent="0.25">
      <c r="A76" s="3" t="e">
        <f>IF('Risk Assessment'!#REF!="","",'Risk Assessment'!#REF!)</f>
        <v>#REF!</v>
      </c>
      <c r="B76" s="3" t="e">
        <f>IF('Risk Assessment'!#REF!="","",'Risk Assessment'!#REF!)</f>
        <v>#REF!</v>
      </c>
      <c r="C76" s="3" t="e">
        <f>IF('Risk Assessment'!#REF!="","",'Risk Assessment'!#REF!)</f>
        <v>#REF!</v>
      </c>
      <c r="D76" s="3" t="e">
        <f>IF('Risk Assessment'!#REF!="","",'Risk Assessment'!#REF!)</f>
        <v>#REF!</v>
      </c>
      <c r="E76" s="3" t="e">
        <f>IF('Risk Assessment'!#REF!="","",'Risk Assessment'!#REF!)</f>
        <v>#REF!</v>
      </c>
      <c r="F76" s="3" t="e">
        <f>IF('Risk Assessment'!#REF!="","",'Risk Assessment'!#REF!)</f>
        <v>#REF!</v>
      </c>
      <c r="G76" s="3" t="e">
        <f>IF('Risk Assessment'!#REF!="","",'Risk Assessment'!#REF!)</f>
        <v>#REF!</v>
      </c>
      <c r="H76" s="3" t="e">
        <f>IF('Risk Assessment'!#REF!="","",'Risk Assessment'!#REF!)</f>
        <v>#REF!</v>
      </c>
      <c r="I76" s="3" t="e">
        <f>IF('Risk Assessment'!#REF!="","",'Risk Assessment'!#REF!)</f>
        <v>#REF!</v>
      </c>
      <c r="J76" s="3" t="e">
        <f>IF('Risk Assessment'!#REF!="","",'Risk Assessment'!#REF!)</f>
        <v>#REF!</v>
      </c>
      <c r="K76" s="3" t="e">
        <f>IF('Risk Assessment'!#REF!="","",'Risk Assessment'!#REF!)</f>
        <v>#REF!</v>
      </c>
      <c r="L76" s="3" t="e">
        <f>IF('Risk Assessment'!#REF!="","",'Risk Assessment'!#REF!)</f>
        <v>#REF!</v>
      </c>
      <c r="M76" s="97"/>
      <c r="N76" s="94"/>
    </row>
    <row r="77" spans="1:14" x14ac:dyDescent="0.25">
      <c r="A77" s="3" t="e">
        <f>IF('Risk Assessment'!#REF!="","",'Risk Assessment'!#REF!)</f>
        <v>#REF!</v>
      </c>
      <c r="B77" s="3" t="e">
        <f>IF('Risk Assessment'!#REF!="","",'Risk Assessment'!#REF!)</f>
        <v>#REF!</v>
      </c>
      <c r="C77" s="3" t="e">
        <f>IF('Risk Assessment'!#REF!="","",'Risk Assessment'!#REF!)</f>
        <v>#REF!</v>
      </c>
      <c r="D77" s="3" t="e">
        <f>IF('Risk Assessment'!#REF!="","",'Risk Assessment'!#REF!)</f>
        <v>#REF!</v>
      </c>
      <c r="E77" s="3" t="e">
        <f>IF('Risk Assessment'!#REF!="","",'Risk Assessment'!#REF!)</f>
        <v>#REF!</v>
      </c>
      <c r="F77" s="3" t="e">
        <f>IF('Risk Assessment'!#REF!="","",'Risk Assessment'!#REF!)</f>
        <v>#REF!</v>
      </c>
      <c r="G77" s="3" t="e">
        <f>IF('Risk Assessment'!#REF!="","",'Risk Assessment'!#REF!)</f>
        <v>#REF!</v>
      </c>
      <c r="H77" s="3" t="e">
        <f>IF('Risk Assessment'!#REF!="","",'Risk Assessment'!#REF!)</f>
        <v>#REF!</v>
      </c>
      <c r="I77" s="3" t="e">
        <f>IF('Risk Assessment'!#REF!="","",'Risk Assessment'!#REF!)</f>
        <v>#REF!</v>
      </c>
      <c r="J77" s="3" t="e">
        <f>IF('Risk Assessment'!#REF!="","",'Risk Assessment'!#REF!)</f>
        <v>#REF!</v>
      </c>
      <c r="K77" s="3" t="e">
        <f>IF('Risk Assessment'!#REF!="","",'Risk Assessment'!#REF!)</f>
        <v>#REF!</v>
      </c>
      <c r="L77" s="3" t="e">
        <f>IF('Risk Assessment'!#REF!="","",'Risk Assessment'!#REF!)</f>
        <v>#REF!</v>
      </c>
      <c r="M77" s="97"/>
      <c r="N77" s="94"/>
    </row>
    <row r="78" spans="1:14" x14ac:dyDescent="0.25">
      <c r="A78" s="3" t="e">
        <f>IF('Risk Assessment'!#REF!="","",'Risk Assessment'!#REF!)</f>
        <v>#REF!</v>
      </c>
      <c r="B78" s="3" t="e">
        <f>IF('Risk Assessment'!#REF!="","",'Risk Assessment'!#REF!)</f>
        <v>#REF!</v>
      </c>
      <c r="C78" s="3" t="e">
        <f>IF('Risk Assessment'!#REF!="","",'Risk Assessment'!#REF!)</f>
        <v>#REF!</v>
      </c>
      <c r="D78" s="3" t="e">
        <f>IF('Risk Assessment'!#REF!="","",'Risk Assessment'!#REF!)</f>
        <v>#REF!</v>
      </c>
      <c r="E78" s="3" t="e">
        <f>IF('Risk Assessment'!#REF!="","",'Risk Assessment'!#REF!)</f>
        <v>#REF!</v>
      </c>
      <c r="F78" s="3" t="e">
        <f>IF('Risk Assessment'!#REF!="","",'Risk Assessment'!#REF!)</f>
        <v>#REF!</v>
      </c>
      <c r="G78" s="3" t="e">
        <f>IF('Risk Assessment'!#REF!="","",'Risk Assessment'!#REF!)</f>
        <v>#REF!</v>
      </c>
      <c r="H78" s="3" t="e">
        <f>IF('Risk Assessment'!#REF!="","",'Risk Assessment'!#REF!)</f>
        <v>#REF!</v>
      </c>
      <c r="I78" s="3" t="e">
        <f>IF('Risk Assessment'!#REF!="","",'Risk Assessment'!#REF!)</f>
        <v>#REF!</v>
      </c>
      <c r="J78" s="3" t="e">
        <f>IF('Risk Assessment'!#REF!="","",'Risk Assessment'!#REF!)</f>
        <v>#REF!</v>
      </c>
      <c r="K78" s="3" t="e">
        <f>IF('Risk Assessment'!#REF!="","",'Risk Assessment'!#REF!)</f>
        <v>#REF!</v>
      </c>
      <c r="L78" s="3" t="e">
        <f>IF('Risk Assessment'!#REF!="","",'Risk Assessment'!#REF!)</f>
        <v>#REF!</v>
      </c>
      <c r="M78" s="97"/>
      <c r="N78" s="94"/>
    </row>
    <row r="79" spans="1:14" ht="25.5" x14ac:dyDescent="0.25">
      <c r="A79" s="3" t="s">
        <v>119</v>
      </c>
      <c r="B79" s="3" t="str">
        <f>IF('Risk Assessment'!A67="","",'Risk Assessment'!D67)</f>
        <v>Psychosocial factors</v>
      </c>
      <c r="C79" s="3" t="str">
        <f>IF('Risk Assessment'!A67="","",'Risk Assessment'!F67)</f>
        <v>Suicide, Stress, Depression , Bullying, Harrassment</v>
      </c>
      <c r="D79" s="3" t="str">
        <f>IF('Risk Assessment'!A67="","",'Risk Assessment'!G67)</f>
        <v>Safety</v>
      </c>
      <c r="E79" s="3" t="str">
        <f>IF('Risk Assessment'!A67="","",'Risk Assessment'!L67)</f>
        <v>Fatality, Poor work perfomance</v>
      </c>
      <c r="F79" s="3" t="str">
        <f>IF('Risk Assessment'!A67="","",'Risk Assessment'!M67)</f>
        <v>Eskom Assistant Program (EAP)</v>
      </c>
      <c r="G79" s="3">
        <f>IF('Risk Assessment'!A67="","",'Risk Assessment'!N67)</f>
        <v>5</v>
      </c>
      <c r="H79" s="3" t="str">
        <f>IF('Risk Assessment'!A67="","",'Risk Assessment'!O67)</f>
        <v>B</v>
      </c>
      <c r="I79" s="3" t="str">
        <f>IF('Risk Assessment'!A67="","",'Risk Assessment'!P67)</f>
        <v>II</v>
      </c>
      <c r="J79" s="3" t="str">
        <f>IF('Risk Assessment'!A67="","",'Risk Assessment'!Q67)</f>
        <v>Mostly effective</v>
      </c>
      <c r="K79" s="3" t="str">
        <f>IF('Risk Assessment'!A67="","",'Risk Assessment'!T67)</f>
        <v>O&amp;M Manager</v>
      </c>
      <c r="L79" s="3" t="str">
        <f>IF('Risk Assessment'!A67="","",'Risk Assessment'!U67)</f>
        <v>ISO 45001 (Clause 6.1.2</v>
      </c>
      <c r="M79" s="97"/>
      <c r="N79" s="94"/>
    </row>
    <row r="80" spans="1:14" ht="38.25" x14ac:dyDescent="0.25">
      <c r="A80" s="3" t="str">
        <f>IF('Risk Assessment'!A68="","",'Risk Assessment'!A68)</f>
        <v>Structural Intergrity Inspection by DWS</v>
      </c>
      <c r="B80" s="3" t="str">
        <f>IF('Risk Assessment'!A68="","",'Risk Assessment'!D68)</f>
        <v xml:space="preserve">Water </v>
      </c>
      <c r="C80" s="3" t="str">
        <f>IF('Risk Assessment'!A68="","",'Risk Assessment'!F68)</f>
        <v xml:space="preserve">Flooding of station </v>
      </c>
      <c r="D80" s="3" t="str">
        <f>IF('Risk Assessment'!A68="","",'Risk Assessment'!G68)</f>
        <v>Safety</v>
      </c>
      <c r="E80" s="3" t="str">
        <f>IF('Risk Assessment'!A68="","",'Risk Assessment'!L68)</f>
        <v>Damage to the station , Fatality</v>
      </c>
      <c r="F80" s="3" t="str">
        <f>IF('Risk Assessment'!A68="","",'Risk Assessment'!M68)</f>
        <v>Civil engineering department conduct annual inspections of the dam wall</v>
      </c>
      <c r="G80" s="3">
        <f>IF('Risk Assessment'!A68="","",'Risk Assessment'!N68)</f>
        <v>5</v>
      </c>
      <c r="H80" s="3" t="str">
        <f>IF('Risk Assessment'!A68="","",'Risk Assessment'!O68)</f>
        <v>B</v>
      </c>
      <c r="I80" s="3" t="str">
        <f>IF('Risk Assessment'!A68="","",'Risk Assessment'!P68)</f>
        <v>II</v>
      </c>
      <c r="J80" s="3" t="str">
        <f>IF('Risk Assessment'!A68="","",'Risk Assessment'!Q68)</f>
        <v>Mostly effective</v>
      </c>
      <c r="K80" s="3" t="str">
        <f>IF('Risk Assessment'!A68="","",'Risk Assessment'!T68)</f>
        <v>O&amp;M Manager</v>
      </c>
      <c r="L80" s="3" t="str">
        <f>IF('Risk Assessment'!A68="","",'Risk Assessment'!U68)</f>
        <v xml:space="preserve">NATIONAL WATER ACT, 1998 </v>
      </c>
      <c r="M80" s="97"/>
      <c r="N80" s="94"/>
    </row>
    <row r="81" spans="1:14" ht="153" x14ac:dyDescent="0.25">
      <c r="A81" s="3" t="str">
        <f>IF('Risk Assessment'!A69="","",'Risk Assessment'!A69)</f>
        <v>Performimg inspections and maintenance work at Diesel sets ‘A’ &amp; ‘B’ 380V standby generators.</v>
      </c>
      <c r="B81" s="3" t="str">
        <f>IF('Risk Assessment'!A69="","",'Risk Assessment'!D69)</f>
        <v xml:space="preserve"> Fuel spillage from holding tanks. </v>
      </c>
      <c r="C81" s="3" t="str">
        <f>IF('Risk Assessment'!A69="","",'Risk Assessment'!F69)</f>
        <v xml:space="preserve">Explosion </v>
      </c>
      <c r="D81" s="3" t="str">
        <f>IF('Risk Assessment'!A69="","",'Risk Assessment'!G69)</f>
        <v>Safety</v>
      </c>
      <c r="E81" s="3" t="str">
        <f>IF('Risk Assessment'!A69="","",'Risk Assessment'!L69)</f>
        <v xml:space="preserve">Electricution and  prolonged explosion </v>
      </c>
      <c r="F81" s="3" t="str">
        <f>IF('Risk Assessment'!A69="","",'Risk Assessment'!M69)</f>
        <v>Routine inspections, training</v>
      </c>
      <c r="G81" s="3">
        <f>IF('Risk Assessment'!A69="","",'Risk Assessment'!N69)</f>
        <v>5</v>
      </c>
      <c r="H81" s="3" t="str">
        <f>IF('Risk Assessment'!A69="","",'Risk Assessment'!O69)</f>
        <v>B</v>
      </c>
      <c r="I81" s="3" t="str">
        <f>IF('Risk Assessment'!A69="","",'Risk Assessment'!P69)</f>
        <v>II</v>
      </c>
      <c r="J81" s="3" t="str">
        <f>IF('Risk Assessment'!A69="","",'Risk Assessment'!Q69)</f>
        <v>Mostly effective</v>
      </c>
      <c r="K81" s="3" t="str">
        <f>IF('Risk Assessment'!A69="","",'Risk Assessment'!T69)</f>
        <v>O&amp;M Manager</v>
      </c>
      <c r="L81" s="3" t="str">
        <f>IF('Risk Assessment'!A69="","",'Risk Assessment'!U69)</f>
        <v>Daily Plant Inspections – 160A/O/11
Weekly Diesel tank and sump Inspection -160A/M/72 , Compensation for Occupational Injuries and Diseases Act, Act 130 of 1993 (COID)</v>
      </c>
      <c r="M81" s="97"/>
      <c r="N81" s="94"/>
    </row>
    <row r="82" spans="1:14" ht="114.75" x14ac:dyDescent="0.25">
      <c r="A82" s="3" t="str">
        <f>IF('Risk Assessment'!A70="","",'Risk Assessment'!A70)</f>
        <v>Perfoming inspection services  at passenger lift .</v>
      </c>
      <c r="B82" s="3" t="str">
        <f>IF('Risk Assessment'!A70="","",'Risk Assessment'!D70)</f>
        <v xml:space="preserve">Improper  application  of the procedure (maintenance) </v>
      </c>
      <c r="C82" s="3" t="str">
        <f>IF('Risk Assessment'!A70="","",'Risk Assessment'!F70)</f>
        <v xml:space="preserve">  Injuries  </v>
      </c>
      <c r="D82" s="3" t="str">
        <f>IF('Risk Assessment'!A70="","",'Risk Assessment'!G70)</f>
        <v>Safety</v>
      </c>
      <c r="E82" s="3" t="str">
        <f>IF('Risk Assessment'!A70="","",'Risk Assessment'!L70)</f>
        <v xml:space="preserve">Fatality and equipement </v>
      </c>
      <c r="F82" s="3" t="str">
        <f>IF('Risk Assessment'!A70="","",'Risk Assessment'!M70)</f>
        <v>Routine inspections and proper mainatenance program.</v>
      </c>
      <c r="G82" s="3">
        <f>IF('Risk Assessment'!A70="","",'Risk Assessment'!N70)</f>
        <v>5</v>
      </c>
      <c r="H82" s="3" t="str">
        <f>IF('Risk Assessment'!A70="","",'Risk Assessment'!O70)</f>
        <v>B</v>
      </c>
      <c r="I82" s="3" t="str">
        <f>IF('Risk Assessment'!A70="","",'Risk Assessment'!P70)</f>
        <v>II</v>
      </c>
      <c r="J82" s="3" t="str">
        <f>IF('Risk Assessment'!A70="","",'Risk Assessment'!Q70)</f>
        <v>Mostly effective</v>
      </c>
      <c r="K82" s="3" t="str">
        <f>IF('Risk Assessment'!A70="","",'Risk Assessment'!T70)</f>
        <v>O&amp;M Manager</v>
      </c>
      <c r="L82" s="3" t="str">
        <f>IF('Risk Assessment'!A70="","",'Risk Assessment'!U70)</f>
        <v>DMR Regulation 16 ,- Environmental Regulations for Workplaces, 1987 ,Compensation for Occupational Injuries and Diseases Act, Act 130 of 1993 (COID)</v>
      </c>
      <c r="M82" s="97"/>
      <c r="N82" s="94"/>
    </row>
    <row r="83" spans="1:14" x14ac:dyDescent="0.25">
      <c r="A83" s="3" t="str">
        <f>IF('Risk Assessment'!A71="","",'Risk Assessment'!A71)</f>
        <v/>
      </c>
      <c r="B83" s="3" t="str">
        <f>IF('Risk Assessment'!A71="","",'Risk Assessment'!D71)</f>
        <v/>
      </c>
      <c r="C83" s="3" t="str">
        <f>IF('Risk Assessment'!A71="","",'Risk Assessment'!F71)</f>
        <v/>
      </c>
      <c r="D83" s="3" t="str">
        <f>IF('Risk Assessment'!A71="","",'Risk Assessment'!G71)</f>
        <v/>
      </c>
      <c r="E83" s="3" t="str">
        <f>IF('Risk Assessment'!A71="","",'Risk Assessment'!L71)</f>
        <v/>
      </c>
      <c r="F83" s="3" t="str">
        <f>IF('Risk Assessment'!A71="","",'Risk Assessment'!M71)</f>
        <v/>
      </c>
      <c r="G83" s="3" t="str">
        <f>IF('Risk Assessment'!A71="","",'Risk Assessment'!N71)</f>
        <v/>
      </c>
      <c r="H83" s="3" t="str">
        <f>IF('Risk Assessment'!A71="","",'Risk Assessment'!O71)</f>
        <v/>
      </c>
      <c r="I83" s="3" t="str">
        <f>IF('Risk Assessment'!A71="","",'Risk Assessment'!P71)</f>
        <v/>
      </c>
      <c r="J83" s="3" t="str">
        <f>IF('Risk Assessment'!A71="","",'Risk Assessment'!Q71)</f>
        <v/>
      </c>
      <c r="K83" s="3" t="str">
        <f>IF('Risk Assessment'!A71="","",'Risk Assessment'!T71)</f>
        <v/>
      </c>
      <c r="L83" s="3" t="str">
        <f>IF('Risk Assessment'!A71="","",'Risk Assessment'!U71)</f>
        <v/>
      </c>
      <c r="M83" s="97"/>
      <c r="N83" s="94"/>
    </row>
    <row r="84" spans="1:14" x14ac:dyDescent="0.25">
      <c r="A84" s="3" t="str">
        <f>IF('Risk Assessment'!A72="","",'Risk Assessment'!A72)</f>
        <v/>
      </c>
      <c r="B84" s="3" t="str">
        <f>IF('Risk Assessment'!A72="","",'Risk Assessment'!D72)</f>
        <v/>
      </c>
      <c r="C84" s="3" t="str">
        <f>IF('Risk Assessment'!A72="","",'Risk Assessment'!F72)</f>
        <v/>
      </c>
      <c r="D84" s="3" t="str">
        <f>IF('Risk Assessment'!A72="","",'Risk Assessment'!G72)</f>
        <v/>
      </c>
      <c r="E84" s="3" t="str">
        <f>IF('Risk Assessment'!A72="","",'Risk Assessment'!L72)</f>
        <v/>
      </c>
      <c r="F84" s="3" t="str">
        <f>IF('Risk Assessment'!A72="","",'Risk Assessment'!M72)</f>
        <v/>
      </c>
      <c r="G84" s="3" t="str">
        <f>IF('Risk Assessment'!A72="","",'Risk Assessment'!N72)</f>
        <v/>
      </c>
      <c r="H84" s="3" t="str">
        <f>IF('Risk Assessment'!A72="","",'Risk Assessment'!O72)</f>
        <v/>
      </c>
      <c r="I84" s="3" t="str">
        <f>IF('Risk Assessment'!A72="","",'Risk Assessment'!P72)</f>
        <v/>
      </c>
      <c r="J84" s="3" t="str">
        <f>IF('Risk Assessment'!A72="","",'Risk Assessment'!Q72)</f>
        <v/>
      </c>
      <c r="K84" s="3" t="str">
        <f>IF('Risk Assessment'!A72="","",'Risk Assessment'!T72)</f>
        <v/>
      </c>
      <c r="L84" s="3" t="str">
        <f>IF('Risk Assessment'!A72="","",'Risk Assessment'!U72)</f>
        <v/>
      </c>
      <c r="M84" s="97"/>
      <c r="N84" s="94"/>
    </row>
    <row r="85" spans="1:14" x14ac:dyDescent="0.25">
      <c r="A85" s="3" t="str">
        <f>IF('Risk Assessment'!A73="","",'Risk Assessment'!A73)</f>
        <v/>
      </c>
      <c r="B85" s="3" t="str">
        <f>IF('Risk Assessment'!A73="","",'Risk Assessment'!D73)</f>
        <v/>
      </c>
      <c r="C85" s="3" t="str">
        <f>IF('Risk Assessment'!A73="","",'Risk Assessment'!F73)</f>
        <v/>
      </c>
      <c r="D85" s="3" t="str">
        <f>IF('Risk Assessment'!A73="","",'Risk Assessment'!G73)</f>
        <v/>
      </c>
      <c r="E85" s="3" t="str">
        <f>IF('Risk Assessment'!A73="","",'Risk Assessment'!L73)</f>
        <v/>
      </c>
      <c r="F85" s="3" t="str">
        <f>IF('Risk Assessment'!A73="","",'Risk Assessment'!M73)</f>
        <v/>
      </c>
      <c r="G85" s="3" t="str">
        <f>IF('Risk Assessment'!A73="","",'Risk Assessment'!N73)</f>
        <v/>
      </c>
      <c r="H85" s="3" t="str">
        <f>IF('Risk Assessment'!A73="","",'Risk Assessment'!O73)</f>
        <v/>
      </c>
      <c r="I85" s="3" t="str">
        <f>IF('Risk Assessment'!A73="","",'Risk Assessment'!P73)</f>
        <v/>
      </c>
      <c r="J85" s="3" t="str">
        <f>IF('Risk Assessment'!A73="","",'Risk Assessment'!Q73)</f>
        <v/>
      </c>
      <c r="K85" s="3" t="str">
        <f>IF('Risk Assessment'!A73="","",'Risk Assessment'!T73)</f>
        <v/>
      </c>
      <c r="L85" s="3" t="str">
        <f>IF('Risk Assessment'!A73="","",'Risk Assessment'!U73)</f>
        <v/>
      </c>
      <c r="M85" s="97"/>
      <c r="N85" s="94"/>
    </row>
    <row r="86" spans="1:14" x14ac:dyDescent="0.25">
      <c r="A86" s="3" t="str">
        <f>IF('Risk Assessment'!A74="","",'Risk Assessment'!A74)</f>
        <v/>
      </c>
      <c r="B86" s="3" t="str">
        <f>IF('Risk Assessment'!A74="","",'Risk Assessment'!D74)</f>
        <v/>
      </c>
      <c r="C86" s="3" t="str">
        <f>IF('Risk Assessment'!A74="","",'Risk Assessment'!F74)</f>
        <v/>
      </c>
      <c r="D86" s="3" t="str">
        <f>IF('Risk Assessment'!A74="","",'Risk Assessment'!G74)</f>
        <v/>
      </c>
      <c r="E86" s="3" t="str">
        <f>IF('Risk Assessment'!A74="","",'Risk Assessment'!L74)</f>
        <v/>
      </c>
      <c r="F86" s="3" t="str">
        <f>IF('Risk Assessment'!A74="","",'Risk Assessment'!M74)</f>
        <v/>
      </c>
      <c r="G86" s="3" t="str">
        <f>IF('Risk Assessment'!A74="","",'Risk Assessment'!N74)</f>
        <v/>
      </c>
      <c r="H86" s="3" t="str">
        <f>IF('Risk Assessment'!A74="","",'Risk Assessment'!O74)</f>
        <v/>
      </c>
      <c r="I86" s="3" t="str">
        <f>IF('Risk Assessment'!A74="","",'Risk Assessment'!P74)</f>
        <v/>
      </c>
      <c r="J86" s="3" t="str">
        <f>IF('Risk Assessment'!A74="","",'Risk Assessment'!Q74)</f>
        <v/>
      </c>
      <c r="K86" s="3" t="str">
        <f>IF('Risk Assessment'!A74="","",'Risk Assessment'!T74)</f>
        <v/>
      </c>
      <c r="L86" s="3" t="str">
        <f>IF('Risk Assessment'!A74="","",'Risk Assessment'!U74)</f>
        <v/>
      </c>
      <c r="M86" s="97"/>
      <c r="N86" s="94"/>
    </row>
    <row r="87" spans="1:14" x14ac:dyDescent="0.25">
      <c r="A87" s="3" t="str">
        <f>IF('Risk Assessment'!A75="","",'Risk Assessment'!A75)</f>
        <v/>
      </c>
      <c r="B87" s="3" t="str">
        <f>IF('Risk Assessment'!A75="","",'Risk Assessment'!D75)</f>
        <v/>
      </c>
      <c r="C87" s="3" t="str">
        <f>IF('Risk Assessment'!A75="","",'Risk Assessment'!F75)</f>
        <v/>
      </c>
      <c r="D87" s="3" t="str">
        <f>IF('Risk Assessment'!A75="","",'Risk Assessment'!G75)</f>
        <v/>
      </c>
      <c r="E87" s="3" t="str">
        <f>IF('Risk Assessment'!A75="","",'Risk Assessment'!L75)</f>
        <v/>
      </c>
      <c r="F87" s="3" t="str">
        <f>IF('Risk Assessment'!A75="","",'Risk Assessment'!M75)</f>
        <v/>
      </c>
      <c r="G87" s="3" t="str">
        <f>IF('Risk Assessment'!A75="","",'Risk Assessment'!N75)</f>
        <v/>
      </c>
      <c r="H87" s="3" t="str">
        <f>IF('Risk Assessment'!A75="","",'Risk Assessment'!O75)</f>
        <v/>
      </c>
      <c r="I87" s="3" t="str">
        <f>IF('Risk Assessment'!A75="","",'Risk Assessment'!P75)</f>
        <v/>
      </c>
      <c r="J87" s="3" t="str">
        <f>IF('Risk Assessment'!A75="","",'Risk Assessment'!Q75)</f>
        <v/>
      </c>
      <c r="K87" s="3" t="str">
        <f>IF('Risk Assessment'!A75="","",'Risk Assessment'!T75)</f>
        <v/>
      </c>
      <c r="L87" s="3" t="str">
        <f>IF('Risk Assessment'!A75="","",'Risk Assessment'!U75)</f>
        <v/>
      </c>
      <c r="M87" s="97"/>
      <c r="N87" s="94"/>
    </row>
    <row r="88" spans="1:14" x14ac:dyDescent="0.25">
      <c r="A88" s="3" t="str">
        <f>IF('Risk Assessment'!A76="","",'Risk Assessment'!A76)</f>
        <v/>
      </c>
      <c r="B88" s="3" t="str">
        <f>IF('Risk Assessment'!A76="","",'Risk Assessment'!D76)</f>
        <v/>
      </c>
      <c r="C88" s="3" t="str">
        <f>IF('Risk Assessment'!A76="","",'Risk Assessment'!F76)</f>
        <v/>
      </c>
      <c r="D88" s="3" t="str">
        <f>IF('Risk Assessment'!A76="","",'Risk Assessment'!G76)</f>
        <v/>
      </c>
      <c r="E88" s="3" t="str">
        <f>IF('Risk Assessment'!A76="","",'Risk Assessment'!L76)</f>
        <v/>
      </c>
      <c r="F88" s="3" t="str">
        <f>IF('Risk Assessment'!A76="","",'Risk Assessment'!M76)</f>
        <v/>
      </c>
      <c r="G88" s="3" t="str">
        <f>IF('Risk Assessment'!A76="","",'Risk Assessment'!N76)</f>
        <v/>
      </c>
      <c r="H88" s="3" t="str">
        <f>IF('Risk Assessment'!A76="","",'Risk Assessment'!O76)</f>
        <v/>
      </c>
      <c r="I88" s="3" t="str">
        <f>IF('Risk Assessment'!A76="","",'Risk Assessment'!P76)</f>
        <v/>
      </c>
      <c r="J88" s="3" t="str">
        <f>IF('Risk Assessment'!A76="","",'Risk Assessment'!Q76)</f>
        <v/>
      </c>
      <c r="K88" s="3" t="str">
        <f>IF('Risk Assessment'!A76="","",'Risk Assessment'!T76)</f>
        <v/>
      </c>
      <c r="L88" s="3" t="str">
        <f>IF('Risk Assessment'!A76="","",'Risk Assessment'!U76)</f>
        <v/>
      </c>
      <c r="M88" s="97"/>
      <c r="N88" s="94"/>
    </row>
    <row r="89" spans="1:14" x14ac:dyDescent="0.25">
      <c r="A89" s="3" t="str">
        <f>IF('Risk Assessment'!A77="","",'Risk Assessment'!A77)</f>
        <v/>
      </c>
      <c r="B89" s="3" t="str">
        <f>IF('Risk Assessment'!A77="","",'Risk Assessment'!D77)</f>
        <v/>
      </c>
      <c r="C89" s="3" t="str">
        <f>IF('Risk Assessment'!A77="","",'Risk Assessment'!F77)</f>
        <v/>
      </c>
      <c r="D89" s="3" t="str">
        <f>IF('Risk Assessment'!A77="","",'Risk Assessment'!G77)</f>
        <v/>
      </c>
      <c r="E89" s="3" t="str">
        <f>IF('Risk Assessment'!A77="","",'Risk Assessment'!L77)</f>
        <v/>
      </c>
      <c r="F89" s="3" t="str">
        <f>IF('Risk Assessment'!A77="","",'Risk Assessment'!M77)</f>
        <v/>
      </c>
      <c r="G89" s="3" t="str">
        <f>IF('Risk Assessment'!A77="","",'Risk Assessment'!N77)</f>
        <v/>
      </c>
      <c r="H89" s="3" t="str">
        <f>IF('Risk Assessment'!A77="","",'Risk Assessment'!O77)</f>
        <v/>
      </c>
      <c r="I89" s="3" t="str">
        <f>IF('Risk Assessment'!A77="","",'Risk Assessment'!P77)</f>
        <v/>
      </c>
      <c r="J89" s="3" t="str">
        <f>IF('Risk Assessment'!A77="","",'Risk Assessment'!Q77)</f>
        <v/>
      </c>
      <c r="K89" s="3" t="str">
        <f>IF('Risk Assessment'!A77="","",'Risk Assessment'!T77)</f>
        <v/>
      </c>
      <c r="L89" s="3" t="str">
        <f>IF('Risk Assessment'!A77="","",'Risk Assessment'!U77)</f>
        <v/>
      </c>
      <c r="M89" s="97"/>
      <c r="N89" s="94"/>
    </row>
    <row r="90" spans="1:14" x14ac:dyDescent="0.25">
      <c r="A90" s="3" t="str">
        <f>IF('Risk Assessment'!A78="","",'Risk Assessment'!A78)</f>
        <v/>
      </c>
      <c r="B90" s="3" t="str">
        <f>IF('Risk Assessment'!A78="","",'Risk Assessment'!D78)</f>
        <v/>
      </c>
      <c r="C90" s="3" t="str">
        <f>IF('Risk Assessment'!A78="","",'Risk Assessment'!F78)</f>
        <v/>
      </c>
      <c r="D90" s="3" t="str">
        <f>IF('Risk Assessment'!A78="","",'Risk Assessment'!G78)</f>
        <v/>
      </c>
      <c r="E90" s="3" t="str">
        <f>IF('Risk Assessment'!A78="","",'Risk Assessment'!L78)</f>
        <v/>
      </c>
      <c r="F90" s="3" t="str">
        <f>IF('Risk Assessment'!A78="","",'Risk Assessment'!M78)</f>
        <v/>
      </c>
      <c r="G90" s="3" t="str">
        <f>IF('Risk Assessment'!A78="","",'Risk Assessment'!N78)</f>
        <v/>
      </c>
      <c r="H90" s="3" t="str">
        <f>IF('Risk Assessment'!A78="","",'Risk Assessment'!O78)</f>
        <v/>
      </c>
      <c r="I90" s="3" t="str">
        <f>IF('Risk Assessment'!A78="","",'Risk Assessment'!P78)</f>
        <v/>
      </c>
      <c r="J90" s="3" t="str">
        <f>IF('Risk Assessment'!A78="","",'Risk Assessment'!Q78)</f>
        <v/>
      </c>
      <c r="K90" s="3" t="str">
        <f>IF('Risk Assessment'!A78="","",'Risk Assessment'!T78)</f>
        <v/>
      </c>
      <c r="L90" s="3" t="str">
        <f>IF('Risk Assessment'!A78="","",'Risk Assessment'!U78)</f>
        <v/>
      </c>
      <c r="M90" s="97"/>
      <c r="N90" s="94"/>
    </row>
    <row r="91" spans="1:14" x14ac:dyDescent="0.25">
      <c r="A91" s="3" t="str">
        <f>IF('Risk Assessment'!A79="","",'Risk Assessment'!A79)</f>
        <v/>
      </c>
      <c r="B91" s="3" t="str">
        <f>IF('Risk Assessment'!A79="","",'Risk Assessment'!D79)</f>
        <v/>
      </c>
      <c r="C91" s="3" t="str">
        <f>IF('Risk Assessment'!A79="","",'Risk Assessment'!F79)</f>
        <v/>
      </c>
      <c r="D91" s="3" t="str">
        <f>IF('Risk Assessment'!A79="","",'Risk Assessment'!G79)</f>
        <v/>
      </c>
      <c r="E91" s="3" t="str">
        <f>IF('Risk Assessment'!A79="","",'Risk Assessment'!L79)</f>
        <v/>
      </c>
      <c r="F91" s="3" t="str">
        <f>IF('Risk Assessment'!A79="","",'Risk Assessment'!M79)</f>
        <v/>
      </c>
      <c r="G91" s="3" t="str">
        <f>IF('Risk Assessment'!A79="","",'Risk Assessment'!N79)</f>
        <v/>
      </c>
      <c r="H91" s="3" t="str">
        <f>IF('Risk Assessment'!A79="","",'Risk Assessment'!O79)</f>
        <v/>
      </c>
      <c r="I91" s="3" t="str">
        <f>IF('Risk Assessment'!A79="","",'Risk Assessment'!P79)</f>
        <v/>
      </c>
      <c r="J91" s="3" t="str">
        <f>IF('Risk Assessment'!A79="","",'Risk Assessment'!Q79)</f>
        <v/>
      </c>
      <c r="K91" s="3" t="str">
        <f>IF('Risk Assessment'!A79="","",'Risk Assessment'!T79)</f>
        <v/>
      </c>
      <c r="L91" s="3" t="str">
        <f>IF('Risk Assessment'!A79="","",'Risk Assessment'!U79)</f>
        <v/>
      </c>
      <c r="M91" s="97"/>
      <c r="N91" s="94"/>
    </row>
    <row r="92" spans="1:14" x14ac:dyDescent="0.25">
      <c r="A92" s="3" t="str">
        <f>IF('Risk Assessment'!A80="","",'Risk Assessment'!A80)</f>
        <v/>
      </c>
      <c r="B92" s="3" t="str">
        <f>IF('Risk Assessment'!A80="","",'Risk Assessment'!D80)</f>
        <v/>
      </c>
      <c r="C92" s="3" t="str">
        <f>IF('Risk Assessment'!A80="","",'Risk Assessment'!F80)</f>
        <v/>
      </c>
      <c r="D92" s="3" t="str">
        <f>IF('Risk Assessment'!A80="","",'Risk Assessment'!G80)</f>
        <v/>
      </c>
      <c r="E92" s="3" t="str">
        <f>IF('Risk Assessment'!A80="","",'Risk Assessment'!L80)</f>
        <v/>
      </c>
      <c r="F92" s="3" t="str">
        <f>IF('Risk Assessment'!A80="","",'Risk Assessment'!M80)</f>
        <v/>
      </c>
      <c r="G92" s="3" t="str">
        <f>IF('Risk Assessment'!A80="","",'Risk Assessment'!N80)</f>
        <v/>
      </c>
      <c r="H92" s="3" t="str">
        <f>IF('Risk Assessment'!A80="","",'Risk Assessment'!O80)</f>
        <v/>
      </c>
      <c r="I92" s="3" t="str">
        <f>IF('Risk Assessment'!A80="","",'Risk Assessment'!P80)</f>
        <v/>
      </c>
      <c r="J92" s="3" t="str">
        <f>IF('Risk Assessment'!A80="","",'Risk Assessment'!Q80)</f>
        <v/>
      </c>
      <c r="K92" s="3" t="str">
        <f>IF('Risk Assessment'!A80="","",'Risk Assessment'!T80)</f>
        <v/>
      </c>
      <c r="L92" s="3" t="str">
        <f>IF('Risk Assessment'!A80="","",'Risk Assessment'!U80)</f>
        <v/>
      </c>
      <c r="M92" s="97"/>
      <c r="N92" s="94"/>
    </row>
    <row r="93" spans="1:14" x14ac:dyDescent="0.25">
      <c r="A93" s="3" t="str">
        <f>IF('Risk Assessment'!A81="","",'Risk Assessment'!A81)</f>
        <v/>
      </c>
      <c r="B93" s="3" t="str">
        <f>IF('Risk Assessment'!A81="","",'Risk Assessment'!D81)</f>
        <v/>
      </c>
      <c r="C93" s="3" t="str">
        <f>IF('Risk Assessment'!A81="","",'Risk Assessment'!F81)</f>
        <v/>
      </c>
      <c r="D93" s="3" t="str">
        <f>IF('Risk Assessment'!A81="","",'Risk Assessment'!G81)</f>
        <v/>
      </c>
      <c r="E93" s="3" t="str">
        <f>IF('Risk Assessment'!A81="","",'Risk Assessment'!L81)</f>
        <v/>
      </c>
      <c r="F93" s="3" t="str">
        <f>IF('Risk Assessment'!A81="","",'Risk Assessment'!M81)</f>
        <v/>
      </c>
      <c r="G93" s="3" t="str">
        <f>IF('Risk Assessment'!A81="","",'Risk Assessment'!N81)</f>
        <v/>
      </c>
      <c r="H93" s="3" t="str">
        <f>IF('Risk Assessment'!A81="","",'Risk Assessment'!O81)</f>
        <v/>
      </c>
      <c r="I93" s="3" t="str">
        <f>IF('Risk Assessment'!A81="","",'Risk Assessment'!P81)</f>
        <v/>
      </c>
      <c r="J93" s="3" t="str">
        <f>IF('Risk Assessment'!A81="","",'Risk Assessment'!Q81)</f>
        <v/>
      </c>
      <c r="K93" s="3" t="str">
        <f>IF('Risk Assessment'!A81="","",'Risk Assessment'!T81)</f>
        <v/>
      </c>
      <c r="L93" s="3" t="str">
        <f>IF('Risk Assessment'!A81="","",'Risk Assessment'!U81)</f>
        <v/>
      </c>
      <c r="M93" s="97"/>
      <c r="N93" s="94"/>
    </row>
    <row r="94" spans="1:14" x14ac:dyDescent="0.25">
      <c r="A94" s="3" t="str">
        <f>IF('Risk Assessment'!A82="","",'Risk Assessment'!A82)</f>
        <v/>
      </c>
      <c r="B94" s="3" t="str">
        <f>IF('Risk Assessment'!A82="","",'Risk Assessment'!D82)</f>
        <v/>
      </c>
      <c r="C94" s="3" t="str">
        <f>IF('Risk Assessment'!A82="","",'Risk Assessment'!F82)</f>
        <v/>
      </c>
      <c r="D94" s="3" t="str">
        <f>IF('Risk Assessment'!A82="","",'Risk Assessment'!G82)</f>
        <v/>
      </c>
      <c r="E94" s="3" t="str">
        <f>IF('Risk Assessment'!A82="","",'Risk Assessment'!L82)</f>
        <v/>
      </c>
      <c r="F94" s="3" t="str">
        <f>IF('Risk Assessment'!A82="","",'Risk Assessment'!M82)</f>
        <v/>
      </c>
      <c r="G94" s="3" t="str">
        <f>IF('Risk Assessment'!A82="","",'Risk Assessment'!N82)</f>
        <v/>
      </c>
      <c r="H94" s="3" t="str">
        <f>IF('Risk Assessment'!A82="","",'Risk Assessment'!O82)</f>
        <v/>
      </c>
      <c r="I94" s="3" t="str">
        <f>IF('Risk Assessment'!A82="","",'Risk Assessment'!P82)</f>
        <v/>
      </c>
      <c r="J94" s="3" t="str">
        <f>IF('Risk Assessment'!A82="","",'Risk Assessment'!Q82)</f>
        <v/>
      </c>
      <c r="K94" s="3" t="str">
        <f>IF('Risk Assessment'!A82="","",'Risk Assessment'!T82)</f>
        <v/>
      </c>
      <c r="L94" s="3" t="str">
        <f>IF('Risk Assessment'!A82="","",'Risk Assessment'!U82)</f>
        <v/>
      </c>
      <c r="M94" s="97"/>
      <c r="N94" s="94"/>
    </row>
    <row r="95" spans="1:14" x14ac:dyDescent="0.25">
      <c r="A95" s="3" t="str">
        <f>IF('Risk Assessment'!A83="","",'Risk Assessment'!A83)</f>
        <v/>
      </c>
      <c r="B95" s="3" t="str">
        <f>IF('Risk Assessment'!A83="","",'Risk Assessment'!D83)</f>
        <v/>
      </c>
      <c r="C95" s="3" t="str">
        <f>IF('Risk Assessment'!A83="","",'Risk Assessment'!F83)</f>
        <v/>
      </c>
      <c r="D95" s="3" t="str">
        <f>IF('Risk Assessment'!A83="","",'Risk Assessment'!G83)</f>
        <v/>
      </c>
      <c r="E95" s="3" t="str">
        <f>IF('Risk Assessment'!A83="","",'Risk Assessment'!L83)</f>
        <v/>
      </c>
      <c r="F95" s="3" t="str">
        <f>IF('Risk Assessment'!A83="","",'Risk Assessment'!M83)</f>
        <v/>
      </c>
      <c r="G95" s="3" t="str">
        <f>IF('Risk Assessment'!A83="","",'Risk Assessment'!N83)</f>
        <v/>
      </c>
      <c r="H95" s="3" t="str">
        <f>IF('Risk Assessment'!A83="","",'Risk Assessment'!O83)</f>
        <v/>
      </c>
      <c r="I95" s="3" t="str">
        <f>IF('Risk Assessment'!A83="","",'Risk Assessment'!P83)</f>
        <v/>
      </c>
      <c r="J95" s="3" t="str">
        <f>IF('Risk Assessment'!A83="","",'Risk Assessment'!Q83)</f>
        <v/>
      </c>
      <c r="K95" s="3" t="str">
        <f>IF('Risk Assessment'!A83="","",'Risk Assessment'!T83)</f>
        <v/>
      </c>
      <c r="L95" s="3" t="str">
        <f>IF('Risk Assessment'!A83="","",'Risk Assessment'!U83)</f>
        <v/>
      </c>
      <c r="M95" s="97"/>
      <c r="N95" s="94"/>
    </row>
    <row r="96" spans="1:14" x14ac:dyDescent="0.25">
      <c r="A96" s="3" t="str">
        <f>IF('Risk Assessment'!A84="","",'Risk Assessment'!A84)</f>
        <v/>
      </c>
      <c r="B96" s="3" t="str">
        <f>IF('Risk Assessment'!A84="","",'Risk Assessment'!D84)</f>
        <v/>
      </c>
      <c r="C96" s="3" t="str">
        <f>IF('Risk Assessment'!A84="","",'Risk Assessment'!F84)</f>
        <v/>
      </c>
      <c r="D96" s="3" t="str">
        <f>IF('Risk Assessment'!A84="","",'Risk Assessment'!G84)</f>
        <v/>
      </c>
      <c r="E96" s="3" t="str">
        <f>IF('Risk Assessment'!A84="","",'Risk Assessment'!L84)</f>
        <v/>
      </c>
      <c r="F96" s="3" t="str">
        <f>IF('Risk Assessment'!A84="","",'Risk Assessment'!M84)</f>
        <v/>
      </c>
      <c r="G96" s="3" t="str">
        <f>IF('Risk Assessment'!A84="","",'Risk Assessment'!N84)</f>
        <v/>
      </c>
      <c r="H96" s="3" t="str">
        <f>IF('Risk Assessment'!A84="","",'Risk Assessment'!O84)</f>
        <v/>
      </c>
      <c r="I96" s="3" t="str">
        <f>IF('Risk Assessment'!A84="","",'Risk Assessment'!P84)</f>
        <v/>
      </c>
      <c r="J96" s="3" t="str">
        <f>IF('Risk Assessment'!A84="","",'Risk Assessment'!Q84)</f>
        <v/>
      </c>
      <c r="K96" s="3" t="str">
        <f>IF('Risk Assessment'!A84="","",'Risk Assessment'!T84)</f>
        <v/>
      </c>
      <c r="L96" s="3" t="str">
        <f>IF('Risk Assessment'!A84="","",'Risk Assessment'!U84)</f>
        <v/>
      </c>
      <c r="M96" s="97"/>
      <c r="N96" s="94"/>
    </row>
    <row r="97" spans="1:14" x14ac:dyDescent="0.25">
      <c r="A97" s="3" t="str">
        <f>IF('Risk Assessment'!A85="","",'Risk Assessment'!A85)</f>
        <v/>
      </c>
      <c r="B97" s="3" t="str">
        <f>IF('Risk Assessment'!A85="","",'Risk Assessment'!D85)</f>
        <v/>
      </c>
      <c r="C97" s="3" t="str">
        <f>IF('Risk Assessment'!A85="","",'Risk Assessment'!F85)</f>
        <v/>
      </c>
      <c r="D97" s="3" t="str">
        <f>IF('Risk Assessment'!A85="","",'Risk Assessment'!G85)</f>
        <v/>
      </c>
      <c r="E97" s="3" t="str">
        <f>IF('Risk Assessment'!A85="","",'Risk Assessment'!L85)</f>
        <v/>
      </c>
      <c r="F97" s="3" t="str">
        <f>IF('Risk Assessment'!A85="","",'Risk Assessment'!M85)</f>
        <v/>
      </c>
      <c r="G97" s="3" t="str">
        <f>IF('Risk Assessment'!A85="","",'Risk Assessment'!N85)</f>
        <v/>
      </c>
      <c r="H97" s="3" t="str">
        <f>IF('Risk Assessment'!A85="","",'Risk Assessment'!O85)</f>
        <v/>
      </c>
      <c r="I97" s="3" t="str">
        <f>IF('Risk Assessment'!A85="","",'Risk Assessment'!P85)</f>
        <v/>
      </c>
      <c r="J97" s="3" t="str">
        <f>IF('Risk Assessment'!A85="","",'Risk Assessment'!Q85)</f>
        <v/>
      </c>
      <c r="K97" s="3" t="str">
        <f>IF('Risk Assessment'!A85="","",'Risk Assessment'!T85)</f>
        <v/>
      </c>
      <c r="L97" s="3" t="str">
        <f>IF('Risk Assessment'!A85="","",'Risk Assessment'!U85)</f>
        <v/>
      </c>
      <c r="M97" s="97"/>
      <c r="N97" s="94"/>
    </row>
    <row r="98" spans="1:14" x14ac:dyDescent="0.25">
      <c r="A98" s="3" t="str">
        <f>IF('Risk Assessment'!A86="","",'Risk Assessment'!A86)</f>
        <v/>
      </c>
      <c r="B98" s="3" t="str">
        <f>IF('Risk Assessment'!A86="","",'Risk Assessment'!D86)</f>
        <v/>
      </c>
      <c r="C98" s="3" t="str">
        <f>IF('Risk Assessment'!A86="","",'Risk Assessment'!F86)</f>
        <v/>
      </c>
      <c r="D98" s="3" t="str">
        <f>IF('Risk Assessment'!A86="","",'Risk Assessment'!G86)</f>
        <v/>
      </c>
      <c r="E98" s="3" t="str">
        <f>IF('Risk Assessment'!A86="","",'Risk Assessment'!L86)</f>
        <v/>
      </c>
      <c r="F98" s="3" t="str">
        <f>IF('Risk Assessment'!A86="","",'Risk Assessment'!M86)</f>
        <v/>
      </c>
      <c r="G98" s="3" t="str">
        <f>IF('Risk Assessment'!A86="","",'Risk Assessment'!N86)</f>
        <v/>
      </c>
      <c r="H98" s="3" t="str">
        <f>IF('Risk Assessment'!A86="","",'Risk Assessment'!O86)</f>
        <v/>
      </c>
      <c r="I98" s="3" t="str">
        <f>IF('Risk Assessment'!A86="","",'Risk Assessment'!P86)</f>
        <v/>
      </c>
      <c r="J98" s="3" t="str">
        <f>IF('Risk Assessment'!A86="","",'Risk Assessment'!Q86)</f>
        <v/>
      </c>
      <c r="K98" s="3" t="str">
        <f>IF('Risk Assessment'!A86="","",'Risk Assessment'!T86)</f>
        <v/>
      </c>
      <c r="L98" s="3" t="str">
        <f>IF('Risk Assessment'!A86="","",'Risk Assessment'!U86)</f>
        <v/>
      </c>
      <c r="M98" s="97"/>
      <c r="N98" s="94"/>
    </row>
    <row r="99" spans="1:14" x14ac:dyDescent="0.25">
      <c r="A99" s="3" t="str">
        <f>IF('Risk Assessment'!A87="","",'Risk Assessment'!A87)</f>
        <v/>
      </c>
      <c r="B99" s="3" t="str">
        <f>IF('Risk Assessment'!A87="","",'Risk Assessment'!D87)</f>
        <v/>
      </c>
      <c r="C99" s="3" t="str">
        <f>IF('Risk Assessment'!A87="","",'Risk Assessment'!F87)</f>
        <v/>
      </c>
      <c r="D99" s="3" t="str">
        <f>IF('Risk Assessment'!A87="","",'Risk Assessment'!G87)</f>
        <v/>
      </c>
      <c r="E99" s="3" t="str">
        <f>IF('Risk Assessment'!A87="","",'Risk Assessment'!L87)</f>
        <v/>
      </c>
      <c r="F99" s="3" t="str">
        <f>IF('Risk Assessment'!A87="","",'Risk Assessment'!M87)</f>
        <v/>
      </c>
      <c r="G99" s="3" t="str">
        <f>IF('Risk Assessment'!A87="","",'Risk Assessment'!N87)</f>
        <v/>
      </c>
      <c r="H99" s="3" t="str">
        <f>IF('Risk Assessment'!A87="","",'Risk Assessment'!O87)</f>
        <v/>
      </c>
      <c r="I99" s="3" t="str">
        <f>IF('Risk Assessment'!A87="","",'Risk Assessment'!P87)</f>
        <v/>
      </c>
      <c r="J99" s="3" t="str">
        <f>IF('Risk Assessment'!A87="","",'Risk Assessment'!Q87)</f>
        <v/>
      </c>
      <c r="K99" s="3" t="str">
        <f>IF('Risk Assessment'!A87="","",'Risk Assessment'!T87)</f>
        <v/>
      </c>
      <c r="L99" s="3" t="str">
        <f>IF('Risk Assessment'!A87="","",'Risk Assessment'!U87)</f>
        <v/>
      </c>
      <c r="M99" s="97"/>
      <c r="N99" s="94"/>
    </row>
    <row r="100" spans="1:14" x14ac:dyDescent="0.25">
      <c r="A100" s="3" t="str">
        <f>IF('Risk Assessment'!A88="","",'Risk Assessment'!A88)</f>
        <v/>
      </c>
      <c r="B100" s="3" t="str">
        <f>IF('Risk Assessment'!A88="","",'Risk Assessment'!D88)</f>
        <v/>
      </c>
      <c r="C100" s="3" t="str">
        <f>IF('Risk Assessment'!A88="","",'Risk Assessment'!F88)</f>
        <v/>
      </c>
      <c r="D100" s="3" t="str">
        <f>IF('Risk Assessment'!A88="","",'Risk Assessment'!G88)</f>
        <v/>
      </c>
      <c r="E100" s="3" t="str">
        <f>IF('Risk Assessment'!A88="","",'Risk Assessment'!L88)</f>
        <v/>
      </c>
      <c r="F100" s="3" t="str">
        <f>IF('Risk Assessment'!A88="","",'Risk Assessment'!M88)</f>
        <v/>
      </c>
      <c r="G100" s="3" t="str">
        <f>IF('Risk Assessment'!A88="","",'Risk Assessment'!N88)</f>
        <v/>
      </c>
      <c r="H100" s="3" t="str">
        <f>IF('Risk Assessment'!A88="","",'Risk Assessment'!O88)</f>
        <v/>
      </c>
      <c r="I100" s="3" t="str">
        <f>IF('Risk Assessment'!A88="","",'Risk Assessment'!P88)</f>
        <v/>
      </c>
      <c r="J100" s="3" t="str">
        <f>IF('Risk Assessment'!A88="","",'Risk Assessment'!Q88)</f>
        <v/>
      </c>
      <c r="K100" s="3" t="str">
        <f>IF('Risk Assessment'!A88="","",'Risk Assessment'!T88)</f>
        <v/>
      </c>
      <c r="L100" s="3" t="str">
        <f>IF('Risk Assessment'!A88="","",'Risk Assessment'!U88)</f>
        <v/>
      </c>
      <c r="M100" s="97"/>
      <c r="N100" s="94"/>
    </row>
    <row r="101" spans="1:14" x14ac:dyDescent="0.25">
      <c r="A101" s="3" t="str">
        <f>IF('Risk Assessment'!A89="","",'Risk Assessment'!A89)</f>
        <v/>
      </c>
      <c r="B101" s="3" t="str">
        <f>IF('Risk Assessment'!A89="","",'Risk Assessment'!D89)</f>
        <v/>
      </c>
      <c r="C101" s="3" t="str">
        <f>IF('Risk Assessment'!A89="","",'Risk Assessment'!F89)</f>
        <v/>
      </c>
      <c r="D101" s="3" t="str">
        <f>IF('Risk Assessment'!A89="","",'Risk Assessment'!G89)</f>
        <v/>
      </c>
      <c r="E101" s="3" t="str">
        <f>IF('Risk Assessment'!A89="","",'Risk Assessment'!L89)</f>
        <v/>
      </c>
      <c r="F101" s="3" t="str">
        <f>IF('Risk Assessment'!A89="","",'Risk Assessment'!M89)</f>
        <v/>
      </c>
      <c r="G101" s="3" t="str">
        <f>IF('Risk Assessment'!A89="","",'Risk Assessment'!N89)</f>
        <v/>
      </c>
      <c r="H101" s="3" t="str">
        <f>IF('Risk Assessment'!A89="","",'Risk Assessment'!O89)</f>
        <v/>
      </c>
      <c r="I101" s="3" t="str">
        <f>IF('Risk Assessment'!A89="","",'Risk Assessment'!P89)</f>
        <v/>
      </c>
      <c r="J101" s="3" t="str">
        <f>IF('Risk Assessment'!A89="","",'Risk Assessment'!Q89)</f>
        <v/>
      </c>
      <c r="K101" s="3" t="str">
        <f>IF('Risk Assessment'!A89="","",'Risk Assessment'!T89)</f>
        <v/>
      </c>
      <c r="L101" s="3" t="str">
        <f>IF('Risk Assessment'!A89="","",'Risk Assessment'!U89)</f>
        <v/>
      </c>
      <c r="M101" s="97"/>
      <c r="N101" s="94"/>
    </row>
    <row r="102" spans="1:14" x14ac:dyDescent="0.25">
      <c r="A102" s="3" t="str">
        <f>IF('Risk Assessment'!A90="","",'Risk Assessment'!A90)</f>
        <v/>
      </c>
      <c r="B102" s="3" t="str">
        <f>IF('Risk Assessment'!A90="","",'Risk Assessment'!D90)</f>
        <v/>
      </c>
      <c r="C102" s="3" t="str">
        <f>IF('Risk Assessment'!A90="","",'Risk Assessment'!F90)</f>
        <v/>
      </c>
      <c r="D102" s="3" t="str">
        <f>IF('Risk Assessment'!A90="","",'Risk Assessment'!G90)</f>
        <v/>
      </c>
      <c r="E102" s="3" t="str">
        <f>IF('Risk Assessment'!A90="","",'Risk Assessment'!L90)</f>
        <v/>
      </c>
      <c r="F102" s="3" t="str">
        <f>IF('Risk Assessment'!A90="","",'Risk Assessment'!M90)</f>
        <v/>
      </c>
      <c r="G102" s="3" t="str">
        <f>IF('Risk Assessment'!A90="","",'Risk Assessment'!N90)</f>
        <v/>
      </c>
      <c r="H102" s="3" t="str">
        <f>IF('Risk Assessment'!A90="","",'Risk Assessment'!O90)</f>
        <v/>
      </c>
      <c r="I102" s="3" t="str">
        <f>IF('Risk Assessment'!A90="","",'Risk Assessment'!P90)</f>
        <v/>
      </c>
      <c r="J102" s="3" t="str">
        <f>IF('Risk Assessment'!A90="","",'Risk Assessment'!Q90)</f>
        <v/>
      </c>
      <c r="K102" s="3" t="str">
        <f>IF('Risk Assessment'!A90="","",'Risk Assessment'!T90)</f>
        <v/>
      </c>
      <c r="L102" s="3" t="str">
        <f>IF('Risk Assessment'!A90="","",'Risk Assessment'!U90)</f>
        <v/>
      </c>
      <c r="M102" s="97"/>
      <c r="N102" s="94"/>
    </row>
    <row r="103" spans="1:14" x14ac:dyDescent="0.25">
      <c r="A103" s="3" t="str">
        <f>IF('Risk Assessment'!A91="","",'Risk Assessment'!A91)</f>
        <v/>
      </c>
      <c r="B103" s="3" t="str">
        <f>IF('Risk Assessment'!A91="","",'Risk Assessment'!D91)</f>
        <v/>
      </c>
      <c r="C103" s="3" t="str">
        <f>IF('Risk Assessment'!A91="","",'Risk Assessment'!F91)</f>
        <v/>
      </c>
      <c r="D103" s="3" t="str">
        <f>IF('Risk Assessment'!A91="","",'Risk Assessment'!G91)</f>
        <v/>
      </c>
      <c r="E103" s="3" t="str">
        <f>IF('Risk Assessment'!A91="","",'Risk Assessment'!L91)</f>
        <v/>
      </c>
      <c r="F103" s="3" t="str">
        <f>IF('Risk Assessment'!A91="","",'Risk Assessment'!M91)</f>
        <v/>
      </c>
      <c r="G103" s="3" t="str">
        <f>IF('Risk Assessment'!A91="","",'Risk Assessment'!N91)</f>
        <v/>
      </c>
      <c r="H103" s="3" t="str">
        <f>IF('Risk Assessment'!A91="","",'Risk Assessment'!O91)</f>
        <v/>
      </c>
      <c r="I103" s="3" t="str">
        <f>IF('Risk Assessment'!A91="","",'Risk Assessment'!P91)</f>
        <v/>
      </c>
      <c r="J103" s="3" t="str">
        <f>IF('Risk Assessment'!A91="","",'Risk Assessment'!Q91)</f>
        <v/>
      </c>
      <c r="K103" s="3" t="str">
        <f>IF('Risk Assessment'!A91="","",'Risk Assessment'!T91)</f>
        <v/>
      </c>
      <c r="L103" s="3" t="str">
        <f>IF('Risk Assessment'!A91="","",'Risk Assessment'!U91)</f>
        <v/>
      </c>
      <c r="M103" s="97"/>
      <c r="N103" s="94"/>
    </row>
    <row r="104" spans="1:14" x14ac:dyDescent="0.25">
      <c r="A104" s="3" t="str">
        <f>IF('Risk Assessment'!A92="","",'Risk Assessment'!A92)</f>
        <v/>
      </c>
      <c r="B104" s="3" t="str">
        <f>IF('Risk Assessment'!A92="","",'Risk Assessment'!D92)</f>
        <v/>
      </c>
      <c r="C104" s="3" t="str">
        <f>IF('Risk Assessment'!A92="","",'Risk Assessment'!F92)</f>
        <v/>
      </c>
      <c r="D104" s="3" t="str">
        <f>IF('Risk Assessment'!A92="","",'Risk Assessment'!G92)</f>
        <v/>
      </c>
      <c r="E104" s="3" t="str">
        <f>IF('Risk Assessment'!A92="","",'Risk Assessment'!L92)</f>
        <v/>
      </c>
      <c r="F104" s="3" t="str">
        <f>IF('Risk Assessment'!A92="","",'Risk Assessment'!M92)</f>
        <v/>
      </c>
      <c r="G104" s="3" t="str">
        <f>IF('Risk Assessment'!A92="","",'Risk Assessment'!N92)</f>
        <v/>
      </c>
      <c r="H104" s="3" t="str">
        <f>IF('Risk Assessment'!A92="","",'Risk Assessment'!O92)</f>
        <v/>
      </c>
      <c r="I104" s="3" t="str">
        <f>IF('Risk Assessment'!A92="","",'Risk Assessment'!P92)</f>
        <v/>
      </c>
      <c r="J104" s="3" t="str">
        <f>IF('Risk Assessment'!A92="","",'Risk Assessment'!Q92)</f>
        <v/>
      </c>
      <c r="K104" s="3" t="str">
        <f>IF('Risk Assessment'!A92="","",'Risk Assessment'!T92)</f>
        <v/>
      </c>
      <c r="L104" s="3" t="str">
        <f>IF('Risk Assessment'!A92="","",'Risk Assessment'!U92)</f>
        <v/>
      </c>
      <c r="M104" s="97"/>
      <c r="N104" s="94"/>
    </row>
    <row r="105" spans="1:14" x14ac:dyDescent="0.25">
      <c r="A105" s="3" t="str">
        <f>IF('Risk Assessment'!A93="","",'Risk Assessment'!A93)</f>
        <v/>
      </c>
      <c r="B105" s="3" t="str">
        <f>IF('Risk Assessment'!A93="","",'Risk Assessment'!D93)</f>
        <v/>
      </c>
      <c r="C105" s="3" t="str">
        <f>IF('Risk Assessment'!A93="","",'Risk Assessment'!F93)</f>
        <v/>
      </c>
      <c r="D105" s="3" t="str">
        <f>IF('Risk Assessment'!A93="","",'Risk Assessment'!G93)</f>
        <v/>
      </c>
      <c r="E105" s="3" t="str">
        <f>IF('Risk Assessment'!A93="","",'Risk Assessment'!L93)</f>
        <v/>
      </c>
      <c r="F105" s="3" t="str">
        <f>IF('Risk Assessment'!A93="","",'Risk Assessment'!M93)</f>
        <v/>
      </c>
      <c r="G105" s="3" t="str">
        <f>IF('Risk Assessment'!A93="","",'Risk Assessment'!N93)</f>
        <v/>
      </c>
      <c r="H105" s="3" t="str">
        <f>IF('Risk Assessment'!A93="","",'Risk Assessment'!O93)</f>
        <v/>
      </c>
      <c r="I105" s="3" t="str">
        <f>IF('Risk Assessment'!A93="","",'Risk Assessment'!P93)</f>
        <v/>
      </c>
      <c r="J105" s="3" t="str">
        <f>IF('Risk Assessment'!A93="","",'Risk Assessment'!Q93)</f>
        <v/>
      </c>
      <c r="K105" s="3" t="str">
        <f>IF('Risk Assessment'!A93="","",'Risk Assessment'!T93)</f>
        <v/>
      </c>
      <c r="L105" s="3" t="str">
        <f>IF('Risk Assessment'!A93="","",'Risk Assessment'!U93)</f>
        <v/>
      </c>
      <c r="M105" s="97"/>
      <c r="N105" s="94"/>
    </row>
    <row r="106" spans="1:14" x14ac:dyDescent="0.25">
      <c r="A106" s="3" t="str">
        <f>IF('Risk Assessment'!A94="","",'Risk Assessment'!A94)</f>
        <v/>
      </c>
      <c r="B106" s="3" t="str">
        <f>IF('Risk Assessment'!A94="","",'Risk Assessment'!D94)</f>
        <v/>
      </c>
      <c r="C106" s="3" t="str">
        <f>IF('Risk Assessment'!A94="","",'Risk Assessment'!F94)</f>
        <v/>
      </c>
      <c r="D106" s="3" t="str">
        <f>IF('Risk Assessment'!A94="","",'Risk Assessment'!G94)</f>
        <v/>
      </c>
      <c r="E106" s="3" t="str">
        <f>IF('Risk Assessment'!A94="","",'Risk Assessment'!L94)</f>
        <v/>
      </c>
      <c r="F106" s="3" t="str">
        <f>IF('Risk Assessment'!A94="","",'Risk Assessment'!M94)</f>
        <v/>
      </c>
      <c r="G106" s="3" t="str">
        <f>IF('Risk Assessment'!A94="","",'Risk Assessment'!N94)</f>
        <v/>
      </c>
      <c r="H106" s="3" t="str">
        <f>IF('Risk Assessment'!A94="","",'Risk Assessment'!O94)</f>
        <v/>
      </c>
      <c r="I106" s="3" t="str">
        <f>IF('Risk Assessment'!A94="","",'Risk Assessment'!P94)</f>
        <v/>
      </c>
      <c r="J106" s="3" t="str">
        <f>IF('Risk Assessment'!A94="","",'Risk Assessment'!Q94)</f>
        <v/>
      </c>
      <c r="K106" s="3" t="str">
        <f>IF('Risk Assessment'!A94="","",'Risk Assessment'!T94)</f>
        <v/>
      </c>
      <c r="L106" s="3" t="str">
        <f>IF('Risk Assessment'!A94="","",'Risk Assessment'!U94)</f>
        <v/>
      </c>
      <c r="M106" s="97"/>
      <c r="N106" s="94"/>
    </row>
    <row r="107" spans="1:14" x14ac:dyDescent="0.25">
      <c r="A107" s="3" t="str">
        <f>IF('Risk Assessment'!A95="","",'Risk Assessment'!A95)</f>
        <v/>
      </c>
      <c r="B107" s="3" t="str">
        <f>IF('Risk Assessment'!A95="","",'Risk Assessment'!D95)</f>
        <v/>
      </c>
      <c r="C107" s="3" t="str">
        <f>IF('Risk Assessment'!A95="","",'Risk Assessment'!F95)</f>
        <v/>
      </c>
      <c r="D107" s="3" t="str">
        <f>IF('Risk Assessment'!A95="","",'Risk Assessment'!G95)</f>
        <v/>
      </c>
      <c r="E107" s="3" t="str">
        <f>IF('Risk Assessment'!A95="","",'Risk Assessment'!L95)</f>
        <v/>
      </c>
      <c r="F107" s="3" t="str">
        <f>IF('Risk Assessment'!A95="","",'Risk Assessment'!M95)</f>
        <v/>
      </c>
      <c r="G107" s="3" t="str">
        <f>IF('Risk Assessment'!A95="","",'Risk Assessment'!N95)</f>
        <v/>
      </c>
      <c r="H107" s="3" t="str">
        <f>IF('Risk Assessment'!A95="","",'Risk Assessment'!O95)</f>
        <v/>
      </c>
      <c r="I107" s="3" t="str">
        <f>IF('Risk Assessment'!A95="","",'Risk Assessment'!P95)</f>
        <v/>
      </c>
      <c r="J107" s="3" t="str">
        <f>IF('Risk Assessment'!A95="","",'Risk Assessment'!Q95)</f>
        <v/>
      </c>
      <c r="K107" s="3" t="str">
        <f>IF('Risk Assessment'!A95="","",'Risk Assessment'!T95)</f>
        <v/>
      </c>
      <c r="L107" s="3" t="str">
        <f>IF('Risk Assessment'!A95="","",'Risk Assessment'!U95)</f>
        <v/>
      </c>
      <c r="M107" s="97"/>
      <c r="N107" s="94"/>
    </row>
    <row r="108" spans="1:14" x14ac:dyDescent="0.25">
      <c r="A108" s="3" t="str">
        <f>IF('Risk Assessment'!A96="","",'Risk Assessment'!A96)</f>
        <v/>
      </c>
      <c r="B108" s="3" t="str">
        <f>IF('Risk Assessment'!A96="","",'Risk Assessment'!D96)</f>
        <v/>
      </c>
      <c r="C108" s="3" t="str">
        <f>IF('Risk Assessment'!A96="","",'Risk Assessment'!F96)</f>
        <v/>
      </c>
      <c r="D108" s="3" t="str">
        <f>IF('Risk Assessment'!A96="","",'Risk Assessment'!G96)</f>
        <v/>
      </c>
      <c r="E108" s="3" t="str">
        <f>IF('Risk Assessment'!A96="","",'Risk Assessment'!L96)</f>
        <v/>
      </c>
      <c r="F108" s="3" t="str">
        <f>IF('Risk Assessment'!A96="","",'Risk Assessment'!M96)</f>
        <v/>
      </c>
      <c r="G108" s="3" t="str">
        <f>IF('Risk Assessment'!A96="","",'Risk Assessment'!N96)</f>
        <v/>
      </c>
      <c r="H108" s="3" t="str">
        <f>IF('Risk Assessment'!A96="","",'Risk Assessment'!O96)</f>
        <v/>
      </c>
      <c r="I108" s="3" t="str">
        <f>IF('Risk Assessment'!A96="","",'Risk Assessment'!P96)</f>
        <v/>
      </c>
      <c r="J108" s="3" t="str">
        <f>IF('Risk Assessment'!A96="","",'Risk Assessment'!Q96)</f>
        <v/>
      </c>
      <c r="K108" s="3" t="str">
        <f>IF('Risk Assessment'!A96="","",'Risk Assessment'!T96)</f>
        <v/>
      </c>
      <c r="L108" s="3" t="str">
        <f>IF('Risk Assessment'!A96="","",'Risk Assessment'!U96)</f>
        <v/>
      </c>
      <c r="M108" s="97"/>
      <c r="N108" s="94"/>
    </row>
    <row r="109" spans="1:14" x14ac:dyDescent="0.25">
      <c r="A109" s="3" t="str">
        <f>IF('Risk Assessment'!A97="","",'Risk Assessment'!A97)</f>
        <v/>
      </c>
      <c r="B109" s="3" t="str">
        <f>IF('Risk Assessment'!A97="","",'Risk Assessment'!D97)</f>
        <v/>
      </c>
      <c r="C109" s="3" t="str">
        <f>IF('Risk Assessment'!A97="","",'Risk Assessment'!F97)</f>
        <v/>
      </c>
      <c r="D109" s="3" t="str">
        <f>IF('Risk Assessment'!A97="","",'Risk Assessment'!G97)</f>
        <v/>
      </c>
      <c r="E109" s="3" t="str">
        <f>IF('Risk Assessment'!A97="","",'Risk Assessment'!L97)</f>
        <v/>
      </c>
      <c r="F109" s="3" t="str">
        <f>IF('Risk Assessment'!A97="","",'Risk Assessment'!M97)</f>
        <v/>
      </c>
      <c r="G109" s="3" t="str">
        <f>IF('Risk Assessment'!A97="","",'Risk Assessment'!N97)</f>
        <v/>
      </c>
      <c r="H109" s="3" t="str">
        <f>IF('Risk Assessment'!A97="","",'Risk Assessment'!O97)</f>
        <v/>
      </c>
      <c r="I109" s="3" t="str">
        <f>IF('Risk Assessment'!A97="","",'Risk Assessment'!P97)</f>
        <v/>
      </c>
      <c r="J109" s="3" t="str">
        <f>IF('Risk Assessment'!A97="","",'Risk Assessment'!Q97)</f>
        <v/>
      </c>
      <c r="K109" s="3" t="str">
        <f>IF('Risk Assessment'!A97="","",'Risk Assessment'!T97)</f>
        <v/>
      </c>
      <c r="L109" s="3" t="str">
        <f>IF('Risk Assessment'!A97="","",'Risk Assessment'!U97)</f>
        <v/>
      </c>
      <c r="M109" s="97"/>
      <c r="N109" s="94"/>
    </row>
    <row r="110" spans="1:14" x14ac:dyDescent="0.25">
      <c r="A110" s="3" t="str">
        <f>IF('Risk Assessment'!A98="","",'Risk Assessment'!A98)</f>
        <v/>
      </c>
      <c r="B110" s="3" t="str">
        <f>IF('Risk Assessment'!A98="","",'Risk Assessment'!D98)</f>
        <v/>
      </c>
      <c r="C110" s="3" t="str">
        <f>IF('Risk Assessment'!A98="","",'Risk Assessment'!F98)</f>
        <v/>
      </c>
      <c r="D110" s="3" t="str">
        <f>IF('Risk Assessment'!A98="","",'Risk Assessment'!G98)</f>
        <v/>
      </c>
      <c r="E110" s="3" t="str">
        <f>IF('Risk Assessment'!A98="","",'Risk Assessment'!L98)</f>
        <v/>
      </c>
      <c r="F110" s="3" t="str">
        <f>IF('Risk Assessment'!A98="","",'Risk Assessment'!M98)</f>
        <v/>
      </c>
      <c r="G110" s="3" t="str">
        <f>IF('Risk Assessment'!A98="","",'Risk Assessment'!N98)</f>
        <v/>
      </c>
      <c r="H110" s="3" t="str">
        <f>IF('Risk Assessment'!A98="","",'Risk Assessment'!O98)</f>
        <v/>
      </c>
      <c r="I110" s="3" t="str">
        <f>IF('Risk Assessment'!A98="","",'Risk Assessment'!P98)</f>
        <v/>
      </c>
      <c r="J110" s="3" t="str">
        <f>IF('Risk Assessment'!A98="","",'Risk Assessment'!Q98)</f>
        <v/>
      </c>
      <c r="K110" s="3" t="str">
        <f>IF('Risk Assessment'!A98="","",'Risk Assessment'!T98)</f>
        <v/>
      </c>
      <c r="L110" s="3" t="str">
        <f>IF('Risk Assessment'!A98="","",'Risk Assessment'!U98)</f>
        <v/>
      </c>
      <c r="M110" s="97"/>
      <c r="N110" s="94"/>
    </row>
    <row r="111" spans="1:14" x14ac:dyDescent="0.25">
      <c r="A111" s="3" t="str">
        <f>IF('Risk Assessment'!A99="","",'Risk Assessment'!A99)</f>
        <v/>
      </c>
      <c r="B111" s="3" t="str">
        <f>IF('Risk Assessment'!A99="","",'Risk Assessment'!D99)</f>
        <v/>
      </c>
      <c r="C111" s="3" t="str">
        <f>IF('Risk Assessment'!A99="","",'Risk Assessment'!F99)</f>
        <v/>
      </c>
      <c r="D111" s="3" t="str">
        <f>IF('Risk Assessment'!A99="","",'Risk Assessment'!G99)</f>
        <v/>
      </c>
      <c r="E111" s="3" t="str">
        <f>IF('Risk Assessment'!A99="","",'Risk Assessment'!L99)</f>
        <v/>
      </c>
      <c r="F111" s="3" t="str">
        <f>IF('Risk Assessment'!A99="","",'Risk Assessment'!M99)</f>
        <v/>
      </c>
      <c r="G111" s="3" t="str">
        <f>IF('Risk Assessment'!A99="","",'Risk Assessment'!N99)</f>
        <v/>
      </c>
      <c r="H111" s="3" t="str">
        <f>IF('Risk Assessment'!A99="","",'Risk Assessment'!O99)</f>
        <v/>
      </c>
      <c r="I111" s="3" t="str">
        <f>IF('Risk Assessment'!A99="","",'Risk Assessment'!P99)</f>
        <v/>
      </c>
      <c r="J111" s="3" t="str">
        <f>IF('Risk Assessment'!A99="","",'Risk Assessment'!Q99)</f>
        <v/>
      </c>
      <c r="K111" s="3" t="str">
        <f>IF('Risk Assessment'!A99="","",'Risk Assessment'!T99)</f>
        <v/>
      </c>
      <c r="L111" s="3" t="str">
        <f>IF('Risk Assessment'!A99="","",'Risk Assessment'!U99)</f>
        <v/>
      </c>
      <c r="M111" s="97"/>
      <c r="N111" s="94"/>
    </row>
    <row r="112" spans="1:14" x14ac:dyDescent="0.25">
      <c r="A112" s="3" t="str">
        <f>IF('Risk Assessment'!A100="","",'Risk Assessment'!A100)</f>
        <v/>
      </c>
      <c r="B112" s="3" t="str">
        <f>IF('Risk Assessment'!A100="","",'Risk Assessment'!D100)</f>
        <v/>
      </c>
      <c r="C112" s="3" t="str">
        <f>IF('Risk Assessment'!A100="","",'Risk Assessment'!F100)</f>
        <v/>
      </c>
      <c r="D112" s="3" t="str">
        <f>IF('Risk Assessment'!A100="","",'Risk Assessment'!G100)</f>
        <v/>
      </c>
      <c r="E112" s="3" t="str">
        <f>IF('Risk Assessment'!A100="","",'Risk Assessment'!L100)</f>
        <v/>
      </c>
      <c r="F112" s="3" t="str">
        <f>IF('Risk Assessment'!A100="","",'Risk Assessment'!M100)</f>
        <v/>
      </c>
      <c r="G112" s="3" t="str">
        <f>IF('Risk Assessment'!A100="","",'Risk Assessment'!N100)</f>
        <v/>
      </c>
      <c r="H112" s="3" t="str">
        <f>IF('Risk Assessment'!A100="","",'Risk Assessment'!O100)</f>
        <v/>
      </c>
      <c r="I112" s="3" t="str">
        <f>IF('Risk Assessment'!A100="","",'Risk Assessment'!P100)</f>
        <v/>
      </c>
      <c r="J112" s="3" t="str">
        <f>IF('Risk Assessment'!A100="","",'Risk Assessment'!Q100)</f>
        <v/>
      </c>
      <c r="K112" s="3" t="str">
        <f>IF('Risk Assessment'!A100="","",'Risk Assessment'!T100)</f>
        <v/>
      </c>
      <c r="L112" s="3" t="str">
        <f>IF('Risk Assessment'!A100="","",'Risk Assessment'!U100)</f>
        <v/>
      </c>
      <c r="M112" s="97"/>
      <c r="N112" s="94"/>
    </row>
    <row r="113" spans="1:14" x14ac:dyDescent="0.25">
      <c r="A113" s="3" t="str">
        <f>IF('Risk Assessment'!A101="","",'Risk Assessment'!A101)</f>
        <v/>
      </c>
      <c r="B113" s="3" t="str">
        <f>IF('Risk Assessment'!A101="","",'Risk Assessment'!D101)</f>
        <v/>
      </c>
      <c r="C113" s="3" t="str">
        <f>IF('Risk Assessment'!A101="","",'Risk Assessment'!F101)</f>
        <v/>
      </c>
      <c r="D113" s="3" t="str">
        <f>IF('Risk Assessment'!A101="","",'Risk Assessment'!G101)</f>
        <v/>
      </c>
      <c r="E113" s="3" t="str">
        <f>IF('Risk Assessment'!A101="","",'Risk Assessment'!L101)</f>
        <v/>
      </c>
      <c r="F113" s="3" t="str">
        <f>IF('Risk Assessment'!A101="","",'Risk Assessment'!M101)</f>
        <v/>
      </c>
      <c r="G113" s="3" t="str">
        <f>IF('Risk Assessment'!A101="","",'Risk Assessment'!N101)</f>
        <v/>
      </c>
      <c r="H113" s="3" t="str">
        <f>IF('Risk Assessment'!A101="","",'Risk Assessment'!O101)</f>
        <v/>
      </c>
      <c r="I113" s="3" t="str">
        <f>IF('Risk Assessment'!A101="","",'Risk Assessment'!P101)</f>
        <v/>
      </c>
      <c r="J113" s="3" t="str">
        <f>IF('Risk Assessment'!A101="","",'Risk Assessment'!Q101)</f>
        <v/>
      </c>
      <c r="K113" s="3" t="str">
        <f>IF('Risk Assessment'!A101="","",'Risk Assessment'!T101)</f>
        <v/>
      </c>
      <c r="L113" s="3" t="str">
        <f>IF('Risk Assessment'!A101="","",'Risk Assessment'!U101)</f>
        <v/>
      </c>
      <c r="M113" s="97"/>
      <c r="N113" s="94"/>
    </row>
    <row r="114" spans="1:14" x14ac:dyDescent="0.25">
      <c r="A114" s="3" t="str">
        <f>IF('Risk Assessment'!A102="","",'Risk Assessment'!A102)</f>
        <v/>
      </c>
      <c r="B114" s="3" t="str">
        <f>IF('Risk Assessment'!A102="","",'Risk Assessment'!D102)</f>
        <v/>
      </c>
      <c r="C114" s="3" t="str">
        <f>IF('Risk Assessment'!A102="","",'Risk Assessment'!F102)</f>
        <v/>
      </c>
      <c r="D114" s="3" t="str">
        <f>IF('Risk Assessment'!A102="","",'Risk Assessment'!G102)</f>
        <v/>
      </c>
      <c r="E114" s="3" t="str">
        <f>IF('Risk Assessment'!A102="","",'Risk Assessment'!L102)</f>
        <v/>
      </c>
      <c r="F114" s="3" t="str">
        <f>IF('Risk Assessment'!A102="","",'Risk Assessment'!M102)</f>
        <v/>
      </c>
      <c r="G114" s="3" t="str">
        <f>IF('Risk Assessment'!A102="","",'Risk Assessment'!N102)</f>
        <v/>
      </c>
      <c r="H114" s="3" t="str">
        <f>IF('Risk Assessment'!A102="","",'Risk Assessment'!O102)</f>
        <v/>
      </c>
      <c r="I114" s="3" t="str">
        <f>IF('Risk Assessment'!A102="","",'Risk Assessment'!P102)</f>
        <v/>
      </c>
      <c r="J114" s="3" t="str">
        <f>IF('Risk Assessment'!A102="","",'Risk Assessment'!Q102)</f>
        <v/>
      </c>
      <c r="K114" s="3" t="str">
        <f>IF('Risk Assessment'!A102="","",'Risk Assessment'!T102)</f>
        <v/>
      </c>
      <c r="L114" s="3" t="str">
        <f>IF('Risk Assessment'!A102="","",'Risk Assessment'!U102)</f>
        <v/>
      </c>
      <c r="M114" s="97"/>
      <c r="N114" s="94"/>
    </row>
    <row r="115" spans="1:14" x14ac:dyDescent="0.25">
      <c r="A115" s="3" t="str">
        <f>IF('Risk Assessment'!A103="","",'Risk Assessment'!A103)</f>
        <v/>
      </c>
      <c r="B115" s="3" t="str">
        <f>IF('Risk Assessment'!A103="","",'Risk Assessment'!D103)</f>
        <v/>
      </c>
      <c r="C115" s="3" t="str">
        <f>IF('Risk Assessment'!A103="","",'Risk Assessment'!F103)</f>
        <v/>
      </c>
      <c r="D115" s="3" t="str">
        <f>IF('Risk Assessment'!A103="","",'Risk Assessment'!G103)</f>
        <v/>
      </c>
      <c r="E115" s="3" t="str">
        <f>IF('Risk Assessment'!A103="","",'Risk Assessment'!L103)</f>
        <v/>
      </c>
      <c r="F115" s="3" t="str">
        <f>IF('Risk Assessment'!A103="","",'Risk Assessment'!M103)</f>
        <v/>
      </c>
      <c r="G115" s="3" t="str">
        <f>IF('Risk Assessment'!A103="","",'Risk Assessment'!N103)</f>
        <v/>
      </c>
      <c r="H115" s="3" t="str">
        <f>IF('Risk Assessment'!A103="","",'Risk Assessment'!O103)</f>
        <v/>
      </c>
      <c r="I115" s="3" t="str">
        <f>IF('Risk Assessment'!A103="","",'Risk Assessment'!P103)</f>
        <v/>
      </c>
      <c r="J115" s="3" t="str">
        <f>IF('Risk Assessment'!A103="","",'Risk Assessment'!Q103)</f>
        <v/>
      </c>
      <c r="K115" s="3" t="str">
        <f>IF('Risk Assessment'!A103="","",'Risk Assessment'!T103)</f>
        <v/>
      </c>
      <c r="L115" s="3" t="str">
        <f>IF('Risk Assessment'!A103="","",'Risk Assessment'!U103)</f>
        <v/>
      </c>
      <c r="M115" s="97"/>
      <c r="N115" s="94"/>
    </row>
    <row r="116" spans="1:14" x14ac:dyDescent="0.25">
      <c r="A116" s="3" t="str">
        <f>IF('Risk Assessment'!A104="","",'Risk Assessment'!A104)</f>
        <v/>
      </c>
      <c r="B116" s="3" t="str">
        <f>IF('Risk Assessment'!A104="","",'Risk Assessment'!D104)</f>
        <v/>
      </c>
      <c r="C116" s="3" t="str">
        <f>IF('Risk Assessment'!A104="","",'Risk Assessment'!F104)</f>
        <v/>
      </c>
      <c r="D116" s="3" t="str">
        <f>IF('Risk Assessment'!A104="","",'Risk Assessment'!G104)</f>
        <v/>
      </c>
      <c r="E116" s="3" t="str">
        <f>IF('Risk Assessment'!A104="","",'Risk Assessment'!L104)</f>
        <v/>
      </c>
      <c r="F116" s="3" t="str">
        <f>IF('Risk Assessment'!A104="","",'Risk Assessment'!M104)</f>
        <v/>
      </c>
      <c r="G116" s="3" t="str">
        <f>IF('Risk Assessment'!A104="","",'Risk Assessment'!N104)</f>
        <v/>
      </c>
      <c r="H116" s="3" t="str">
        <f>IF('Risk Assessment'!A104="","",'Risk Assessment'!O104)</f>
        <v/>
      </c>
      <c r="I116" s="3" t="str">
        <f>IF('Risk Assessment'!A104="","",'Risk Assessment'!P104)</f>
        <v/>
      </c>
      <c r="J116" s="3" t="str">
        <f>IF('Risk Assessment'!A104="","",'Risk Assessment'!Q104)</f>
        <v/>
      </c>
      <c r="K116" s="3" t="str">
        <f>IF('Risk Assessment'!A104="","",'Risk Assessment'!T104)</f>
        <v/>
      </c>
      <c r="L116" s="3" t="str">
        <f>IF('Risk Assessment'!A104="","",'Risk Assessment'!U104)</f>
        <v/>
      </c>
      <c r="M116" s="97"/>
      <c r="N116" s="94"/>
    </row>
    <row r="117" spans="1:14" x14ac:dyDescent="0.25">
      <c r="A117" s="3" t="str">
        <f>IF('Risk Assessment'!A105="","",'Risk Assessment'!A105)</f>
        <v/>
      </c>
      <c r="B117" s="3" t="str">
        <f>IF('Risk Assessment'!A105="","",'Risk Assessment'!D105)</f>
        <v/>
      </c>
      <c r="C117" s="3" t="str">
        <f>IF('Risk Assessment'!A105="","",'Risk Assessment'!F105)</f>
        <v/>
      </c>
      <c r="D117" s="3" t="str">
        <f>IF('Risk Assessment'!A105="","",'Risk Assessment'!G105)</f>
        <v/>
      </c>
      <c r="E117" s="3" t="str">
        <f>IF('Risk Assessment'!A105="","",'Risk Assessment'!L105)</f>
        <v/>
      </c>
      <c r="F117" s="3" t="str">
        <f>IF('Risk Assessment'!A105="","",'Risk Assessment'!M105)</f>
        <v/>
      </c>
      <c r="G117" s="3" t="str">
        <f>IF('Risk Assessment'!A105="","",'Risk Assessment'!N105)</f>
        <v/>
      </c>
      <c r="H117" s="3" t="str">
        <f>IF('Risk Assessment'!A105="","",'Risk Assessment'!O105)</f>
        <v/>
      </c>
      <c r="I117" s="3" t="str">
        <f>IF('Risk Assessment'!A105="","",'Risk Assessment'!P105)</f>
        <v/>
      </c>
      <c r="J117" s="3" t="str">
        <f>IF('Risk Assessment'!A105="","",'Risk Assessment'!Q105)</f>
        <v/>
      </c>
      <c r="K117" s="3" t="str">
        <f>IF('Risk Assessment'!A105="","",'Risk Assessment'!T105)</f>
        <v/>
      </c>
      <c r="L117" s="3" t="str">
        <f>IF('Risk Assessment'!A105="","",'Risk Assessment'!U105)</f>
        <v/>
      </c>
      <c r="M117" s="97"/>
      <c r="N117" s="94"/>
    </row>
    <row r="118" spans="1:14" x14ac:dyDescent="0.25">
      <c r="A118" s="3" t="str">
        <f>IF('Risk Assessment'!A106="","",'Risk Assessment'!A106)</f>
        <v/>
      </c>
      <c r="B118" s="3" t="str">
        <f>IF('Risk Assessment'!A106="","",'Risk Assessment'!D106)</f>
        <v/>
      </c>
      <c r="C118" s="3" t="str">
        <f>IF('Risk Assessment'!A106="","",'Risk Assessment'!F106)</f>
        <v/>
      </c>
      <c r="D118" s="3" t="str">
        <f>IF('Risk Assessment'!A106="","",'Risk Assessment'!G106)</f>
        <v/>
      </c>
      <c r="E118" s="3" t="str">
        <f>IF('Risk Assessment'!A106="","",'Risk Assessment'!L106)</f>
        <v/>
      </c>
      <c r="F118" s="3" t="str">
        <f>IF('Risk Assessment'!A106="","",'Risk Assessment'!M106)</f>
        <v/>
      </c>
      <c r="G118" s="3" t="str">
        <f>IF('Risk Assessment'!A106="","",'Risk Assessment'!N106)</f>
        <v/>
      </c>
      <c r="H118" s="3" t="str">
        <f>IF('Risk Assessment'!A106="","",'Risk Assessment'!O106)</f>
        <v/>
      </c>
      <c r="I118" s="3" t="str">
        <f>IF('Risk Assessment'!A106="","",'Risk Assessment'!P106)</f>
        <v/>
      </c>
      <c r="J118" s="3" t="str">
        <f>IF('Risk Assessment'!A106="","",'Risk Assessment'!Q106)</f>
        <v/>
      </c>
      <c r="K118" s="3" t="str">
        <f>IF('Risk Assessment'!A106="","",'Risk Assessment'!T106)</f>
        <v/>
      </c>
      <c r="L118" s="3" t="str">
        <f>IF('Risk Assessment'!A106="","",'Risk Assessment'!U106)</f>
        <v/>
      </c>
      <c r="M118" s="97"/>
      <c r="N118" s="94"/>
    </row>
    <row r="119" spans="1:14" x14ac:dyDescent="0.25">
      <c r="A119" s="3" t="str">
        <f>IF('Risk Assessment'!A107="","",'Risk Assessment'!A107)</f>
        <v/>
      </c>
      <c r="B119" s="3" t="str">
        <f>IF('Risk Assessment'!A107="","",'Risk Assessment'!D107)</f>
        <v/>
      </c>
      <c r="C119" s="3" t="str">
        <f>IF('Risk Assessment'!A107="","",'Risk Assessment'!F107)</f>
        <v/>
      </c>
      <c r="D119" s="3" t="str">
        <f>IF('Risk Assessment'!A107="","",'Risk Assessment'!G107)</f>
        <v/>
      </c>
      <c r="E119" s="3" t="str">
        <f>IF('Risk Assessment'!A107="","",'Risk Assessment'!L107)</f>
        <v/>
      </c>
      <c r="F119" s="3" t="str">
        <f>IF('Risk Assessment'!A107="","",'Risk Assessment'!M107)</f>
        <v/>
      </c>
      <c r="G119" s="3" t="str">
        <f>IF('Risk Assessment'!A107="","",'Risk Assessment'!N107)</f>
        <v/>
      </c>
      <c r="H119" s="3" t="str">
        <f>IF('Risk Assessment'!A107="","",'Risk Assessment'!O107)</f>
        <v/>
      </c>
      <c r="I119" s="3" t="str">
        <f>IF('Risk Assessment'!A107="","",'Risk Assessment'!P107)</f>
        <v/>
      </c>
      <c r="J119" s="3" t="str">
        <f>IF('Risk Assessment'!A107="","",'Risk Assessment'!Q107)</f>
        <v/>
      </c>
      <c r="K119" s="3" t="str">
        <f>IF('Risk Assessment'!A107="","",'Risk Assessment'!T107)</f>
        <v/>
      </c>
      <c r="L119" s="3" t="str">
        <f>IF('Risk Assessment'!A107="","",'Risk Assessment'!U107)</f>
        <v/>
      </c>
      <c r="M119" s="97"/>
      <c r="N119" s="94"/>
    </row>
    <row r="120" spans="1:14" x14ac:dyDescent="0.25">
      <c r="A120" s="3" t="str">
        <f>IF('Risk Assessment'!A108="","",'Risk Assessment'!A108)</f>
        <v/>
      </c>
      <c r="B120" s="3" t="str">
        <f>IF('Risk Assessment'!A108="","",'Risk Assessment'!D108)</f>
        <v/>
      </c>
      <c r="C120" s="3" t="str">
        <f>IF('Risk Assessment'!A108="","",'Risk Assessment'!F108)</f>
        <v/>
      </c>
      <c r="D120" s="3" t="str">
        <f>IF('Risk Assessment'!A108="","",'Risk Assessment'!G108)</f>
        <v/>
      </c>
      <c r="E120" s="3" t="str">
        <f>IF('Risk Assessment'!A108="","",'Risk Assessment'!L108)</f>
        <v/>
      </c>
      <c r="F120" s="3" t="str">
        <f>IF('Risk Assessment'!A108="","",'Risk Assessment'!M108)</f>
        <v/>
      </c>
      <c r="G120" s="3" t="str">
        <f>IF('Risk Assessment'!A108="","",'Risk Assessment'!N108)</f>
        <v/>
      </c>
      <c r="H120" s="3" t="str">
        <f>IF('Risk Assessment'!A108="","",'Risk Assessment'!O108)</f>
        <v/>
      </c>
      <c r="I120" s="3" t="str">
        <f>IF('Risk Assessment'!A108="","",'Risk Assessment'!P108)</f>
        <v/>
      </c>
      <c r="J120" s="3" t="str">
        <f>IF('Risk Assessment'!A108="","",'Risk Assessment'!Q108)</f>
        <v/>
      </c>
      <c r="K120" s="3" t="str">
        <f>IF('Risk Assessment'!A108="","",'Risk Assessment'!T108)</f>
        <v/>
      </c>
      <c r="L120" s="3" t="str">
        <f>IF('Risk Assessment'!A108="","",'Risk Assessment'!U108)</f>
        <v/>
      </c>
      <c r="M120" s="97"/>
      <c r="N120" s="94"/>
    </row>
    <row r="121" spans="1:14" x14ac:dyDescent="0.25">
      <c r="A121" s="3" t="str">
        <f>IF('Risk Assessment'!A109="","",'Risk Assessment'!A109)</f>
        <v/>
      </c>
      <c r="B121" s="3" t="str">
        <f>IF('Risk Assessment'!A109="","",'Risk Assessment'!D109)</f>
        <v/>
      </c>
      <c r="C121" s="3" t="str">
        <f>IF('Risk Assessment'!A109="","",'Risk Assessment'!F109)</f>
        <v/>
      </c>
      <c r="D121" s="3" t="str">
        <f>IF('Risk Assessment'!A109="","",'Risk Assessment'!G109)</f>
        <v/>
      </c>
      <c r="E121" s="3" t="str">
        <f>IF('Risk Assessment'!A109="","",'Risk Assessment'!L109)</f>
        <v/>
      </c>
      <c r="F121" s="3" t="str">
        <f>IF('Risk Assessment'!A109="","",'Risk Assessment'!M109)</f>
        <v/>
      </c>
      <c r="G121" s="3" t="str">
        <f>IF('Risk Assessment'!A109="","",'Risk Assessment'!N109)</f>
        <v/>
      </c>
      <c r="H121" s="3" t="str">
        <f>IF('Risk Assessment'!A109="","",'Risk Assessment'!O109)</f>
        <v/>
      </c>
      <c r="I121" s="3" t="str">
        <f>IF('Risk Assessment'!A109="","",'Risk Assessment'!P109)</f>
        <v/>
      </c>
      <c r="J121" s="3" t="str">
        <f>IF('Risk Assessment'!A109="","",'Risk Assessment'!Q109)</f>
        <v/>
      </c>
      <c r="K121" s="3" t="str">
        <f>IF('Risk Assessment'!A109="","",'Risk Assessment'!T109)</f>
        <v/>
      </c>
      <c r="L121" s="3" t="str">
        <f>IF('Risk Assessment'!A109="","",'Risk Assessment'!U109)</f>
        <v/>
      </c>
      <c r="M121" s="97"/>
      <c r="N121" s="94"/>
    </row>
    <row r="122" spans="1:14" x14ac:dyDescent="0.25">
      <c r="A122" s="3" t="str">
        <f>IF('Risk Assessment'!A110="","",'Risk Assessment'!A110)</f>
        <v/>
      </c>
      <c r="B122" s="3" t="str">
        <f>IF('Risk Assessment'!A110="","",'Risk Assessment'!D110)</f>
        <v/>
      </c>
      <c r="C122" s="3" t="str">
        <f>IF('Risk Assessment'!A110="","",'Risk Assessment'!F110)</f>
        <v/>
      </c>
      <c r="D122" s="3" t="str">
        <f>IF('Risk Assessment'!A110="","",'Risk Assessment'!G110)</f>
        <v/>
      </c>
      <c r="E122" s="3" t="str">
        <f>IF('Risk Assessment'!A110="","",'Risk Assessment'!L110)</f>
        <v/>
      </c>
      <c r="F122" s="3" t="str">
        <f>IF('Risk Assessment'!A110="","",'Risk Assessment'!M110)</f>
        <v/>
      </c>
      <c r="G122" s="3" t="str">
        <f>IF('Risk Assessment'!A110="","",'Risk Assessment'!N110)</f>
        <v/>
      </c>
      <c r="H122" s="3" t="str">
        <f>IF('Risk Assessment'!A110="","",'Risk Assessment'!O110)</f>
        <v/>
      </c>
      <c r="I122" s="3" t="str">
        <f>IF('Risk Assessment'!A110="","",'Risk Assessment'!P110)</f>
        <v/>
      </c>
      <c r="J122" s="3" t="str">
        <f>IF('Risk Assessment'!A110="","",'Risk Assessment'!Q110)</f>
        <v/>
      </c>
      <c r="K122" s="3" t="str">
        <f>IF('Risk Assessment'!A110="","",'Risk Assessment'!T110)</f>
        <v/>
      </c>
      <c r="L122" s="3" t="str">
        <f>IF('Risk Assessment'!A110="","",'Risk Assessment'!U110)</f>
        <v/>
      </c>
      <c r="M122" s="97"/>
      <c r="N122" s="94"/>
    </row>
    <row r="123" spans="1:14" x14ac:dyDescent="0.25">
      <c r="A123" s="3" t="str">
        <f>IF('Risk Assessment'!A111="","",'Risk Assessment'!A111)</f>
        <v/>
      </c>
      <c r="B123" s="3" t="str">
        <f>IF('Risk Assessment'!A111="","",'Risk Assessment'!D111)</f>
        <v/>
      </c>
      <c r="C123" s="3" t="str">
        <f>IF('Risk Assessment'!A111="","",'Risk Assessment'!F111)</f>
        <v/>
      </c>
      <c r="D123" s="3" t="str">
        <f>IF('Risk Assessment'!A111="","",'Risk Assessment'!G111)</f>
        <v/>
      </c>
      <c r="E123" s="3" t="str">
        <f>IF('Risk Assessment'!A111="","",'Risk Assessment'!L111)</f>
        <v/>
      </c>
      <c r="F123" s="3" t="str">
        <f>IF('Risk Assessment'!A111="","",'Risk Assessment'!M111)</f>
        <v/>
      </c>
      <c r="G123" s="3" t="str">
        <f>IF('Risk Assessment'!A111="","",'Risk Assessment'!N111)</f>
        <v/>
      </c>
      <c r="H123" s="3" t="str">
        <f>IF('Risk Assessment'!A111="","",'Risk Assessment'!O111)</f>
        <v/>
      </c>
      <c r="I123" s="3" t="str">
        <f>IF('Risk Assessment'!A111="","",'Risk Assessment'!P111)</f>
        <v/>
      </c>
      <c r="J123" s="3" t="str">
        <f>IF('Risk Assessment'!A111="","",'Risk Assessment'!Q111)</f>
        <v/>
      </c>
      <c r="K123" s="3" t="str">
        <f>IF('Risk Assessment'!A111="","",'Risk Assessment'!T111)</f>
        <v/>
      </c>
      <c r="L123" s="3" t="str">
        <f>IF('Risk Assessment'!A111="","",'Risk Assessment'!U111)</f>
        <v/>
      </c>
      <c r="M123" s="97"/>
      <c r="N123" s="94"/>
    </row>
    <row r="124" spans="1:14" x14ac:dyDescent="0.25">
      <c r="A124" s="3" t="str">
        <f>IF('Risk Assessment'!A112="","",'Risk Assessment'!A112)</f>
        <v/>
      </c>
      <c r="B124" s="3" t="str">
        <f>IF('Risk Assessment'!A112="","",'Risk Assessment'!D112)</f>
        <v/>
      </c>
      <c r="C124" s="3" t="str">
        <f>IF('Risk Assessment'!A112="","",'Risk Assessment'!F112)</f>
        <v/>
      </c>
      <c r="D124" s="3" t="str">
        <f>IF('Risk Assessment'!A112="","",'Risk Assessment'!G112)</f>
        <v/>
      </c>
      <c r="E124" s="3" t="str">
        <f>IF('Risk Assessment'!A112="","",'Risk Assessment'!L112)</f>
        <v/>
      </c>
      <c r="F124" s="3" t="str">
        <f>IF('Risk Assessment'!A112="","",'Risk Assessment'!M112)</f>
        <v/>
      </c>
      <c r="G124" s="3" t="str">
        <f>IF('Risk Assessment'!A112="","",'Risk Assessment'!N112)</f>
        <v/>
      </c>
      <c r="H124" s="3" t="str">
        <f>IF('Risk Assessment'!A112="","",'Risk Assessment'!O112)</f>
        <v/>
      </c>
      <c r="I124" s="3" t="str">
        <f>IF('Risk Assessment'!A112="","",'Risk Assessment'!P112)</f>
        <v/>
      </c>
      <c r="J124" s="3" t="str">
        <f>IF('Risk Assessment'!A112="","",'Risk Assessment'!Q112)</f>
        <v/>
      </c>
      <c r="K124" s="3" t="str">
        <f>IF('Risk Assessment'!A112="","",'Risk Assessment'!T112)</f>
        <v/>
      </c>
      <c r="L124" s="3" t="str">
        <f>IF('Risk Assessment'!A112="","",'Risk Assessment'!U112)</f>
        <v/>
      </c>
      <c r="M124" s="97"/>
      <c r="N124" s="94"/>
    </row>
    <row r="125" spans="1:14" x14ac:dyDescent="0.25">
      <c r="A125" s="3" t="str">
        <f>IF('Risk Assessment'!A113="","",'Risk Assessment'!A113)</f>
        <v/>
      </c>
      <c r="B125" s="3" t="str">
        <f>IF('Risk Assessment'!A113="","",'Risk Assessment'!D113)</f>
        <v/>
      </c>
      <c r="C125" s="3" t="str">
        <f>IF('Risk Assessment'!A113="","",'Risk Assessment'!F113)</f>
        <v/>
      </c>
      <c r="D125" s="3" t="str">
        <f>IF('Risk Assessment'!A113="","",'Risk Assessment'!G113)</f>
        <v/>
      </c>
      <c r="E125" s="3" t="str">
        <f>IF('Risk Assessment'!A113="","",'Risk Assessment'!L113)</f>
        <v/>
      </c>
      <c r="F125" s="3" t="str">
        <f>IF('Risk Assessment'!A113="","",'Risk Assessment'!M113)</f>
        <v/>
      </c>
      <c r="G125" s="3" t="str">
        <f>IF('Risk Assessment'!A113="","",'Risk Assessment'!N113)</f>
        <v/>
      </c>
      <c r="H125" s="3" t="str">
        <f>IF('Risk Assessment'!A113="","",'Risk Assessment'!O113)</f>
        <v/>
      </c>
      <c r="I125" s="3" t="str">
        <f>IF('Risk Assessment'!A113="","",'Risk Assessment'!P113)</f>
        <v/>
      </c>
      <c r="J125" s="3" t="str">
        <f>IF('Risk Assessment'!A113="","",'Risk Assessment'!Q113)</f>
        <v/>
      </c>
      <c r="K125" s="3" t="str">
        <f>IF('Risk Assessment'!A113="","",'Risk Assessment'!T113)</f>
        <v/>
      </c>
      <c r="L125" s="3" t="str">
        <f>IF('Risk Assessment'!A113="","",'Risk Assessment'!U113)</f>
        <v/>
      </c>
      <c r="M125" s="97"/>
      <c r="N125" s="94"/>
    </row>
    <row r="126" spans="1:14" x14ac:dyDescent="0.25">
      <c r="A126" s="3" t="str">
        <f>IF('Risk Assessment'!A114="","",'Risk Assessment'!A114)</f>
        <v/>
      </c>
      <c r="B126" s="3" t="str">
        <f>IF('Risk Assessment'!A114="","",'Risk Assessment'!D114)</f>
        <v/>
      </c>
      <c r="C126" s="3" t="str">
        <f>IF('Risk Assessment'!A114="","",'Risk Assessment'!F114)</f>
        <v/>
      </c>
      <c r="D126" s="3" t="str">
        <f>IF('Risk Assessment'!A114="","",'Risk Assessment'!G114)</f>
        <v/>
      </c>
      <c r="E126" s="3" t="str">
        <f>IF('Risk Assessment'!A114="","",'Risk Assessment'!L114)</f>
        <v/>
      </c>
      <c r="F126" s="3" t="str">
        <f>IF('Risk Assessment'!A114="","",'Risk Assessment'!M114)</f>
        <v/>
      </c>
      <c r="G126" s="3" t="str">
        <f>IF('Risk Assessment'!A114="","",'Risk Assessment'!N114)</f>
        <v/>
      </c>
      <c r="H126" s="3" t="str">
        <f>IF('Risk Assessment'!A114="","",'Risk Assessment'!O114)</f>
        <v/>
      </c>
      <c r="I126" s="3" t="str">
        <f>IF('Risk Assessment'!A114="","",'Risk Assessment'!P114)</f>
        <v/>
      </c>
      <c r="J126" s="3" t="str">
        <f>IF('Risk Assessment'!A114="","",'Risk Assessment'!Q114)</f>
        <v/>
      </c>
      <c r="K126" s="3" t="str">
        <f>IF('Risk Assessment'!A114="","",'Risk Assessment'!T114)</f>
        <v/>
      </c>
      <c r="L126" s="3" t="str">
        <f>IF('Risk Assessment'!A114="","",'Risk Assessment'!U114)</f>
        <v/>
      </c>
      <c r="M126" s="97"/>
      <c r="N126" s="94"/>
    </row>
    <row r="127" spans="1:14" x14ac:dyDescent="0.25">
      <c r="A127" s="3" t="str">
        <f>IF('Risk Assessment'!A115="","",'Risk Assessment'!A115)</f>
        <v/>
      </c>
      <c r="B127" s="3" t="str">
        <f>IF('Risk Assessment'!A115="","",'Risk Assessment'!D115)</f>
        <v/>
      </c>
      <c r="C127" s="3" t="str">
        <f>IF('Risk Assessment'!A115="","",'Risk Assessment'!F115)</f>
        <v/>
      </c>
      <c r="D127" s="3" t="str">
        <f>IF('Risk Assessment'!A115="","",'Risk Assessment'!G115)</f>
        <v/>
      </c>
      <c r="E127" s="3" t="str">
        <f>IF('Risk Assessment'!A115="","",'Risk Assessment'!L115)</f>
        <v/>
      </c>
      <c r="F127" s="3" t="str">
        <f>IF('Risk Assessment'!A115="","",'Risk Assessment'!M115)</f>
        <v/>
      </c>
      <c r="G127" s="3" t="str">
        <f>IF('Risk Assessment'!A115="","",'Risk Assessment'!N115)</f>
        <v/>
      </c>
      <c r="H127" s="3" t="str">
        <f>IF('Risk Assessment'!A115="","",'Risk Assessment'!O115)</f>
        <v/>
      </c>
      <c r="I127" s="3" t="str">
        <f>IF('Risk Assessment'!A115="","",'Risk Assessment'!P115)</f>
        <v/>
      </c>
      <c r="J127" s="3" t="str">
        <f>IF('Risk Assessment'!A115="","",'Risk Assessment'!Q115)</f>
        <v/>
      </c>
      <c r="K127" s="3" t="str">
        <f>IF('Risk Assessment'!A115="","",'Risk Assessment'!T115)</f>
        <v/>
      </c>
      <c r="L127" s="3" t="str">
        <f>IF('Risk Assessment'!A115="","",'Risk Assessment'!U115)</f>
        <v/>
      </c>
      <c r="M127" s="97"/>
      <c r="N127" s="94"/>
    </row>
    <row r="128" spans="1:14" x14ac:dyDescent="0.25">
      <c r="A128" s="3" t="str">
        <f>IF('Risk Assessment'!A116="","",'Risk Assessment'!A116)</f>
        <v/>
      </c>
      <c r="B128" s="3" t="str">
        <f>IF('Risk Assessment'!A116="","",'Risk Assessment'!D116)</f>
        <v/>
      </c>
      <c r="C128" s="3" t="str">
        <f>IF('Risk Assessment'!A116="","",'Risk Assessment'!F116)</f>
        <v/>
      </c>
      <c r="D128" s="3" t="str">
        <f>IF('Risk Assessment'!A116="","",'Risk Assessment'!G116)</f>
        <v/>
      </c>
      <c r="E128" s="3" t="str">
        <f>IF('Risk Assessment'!A116="","",'Risk Assessment'!L116)</f>
        <v/>
      </c>
      <c r="F128" s="3" t="str">
        <f>IF('Risk Assessment'!A116="","",'Risk Assessment'!M116)</f>
        <v/>
      </c>
      <c r="G128" s="3" t="str">
        <f>IF('Risk Assessment'!A116="","",'Risk Assessment'!N116)</f>
        <v/>
      </c>
      <c r="H128" s="3" t="str">
        <f>IF('Risk Assessment'!A116="","",'Risk Assessment'!O116)</f>
        <v/>
      </c>
      <c r="I128" s="3" t="str">
        <f>IF('Risk Assessment'!A116="","",'Risk Assessment'!P116)</f>
        <v/>
      </c>
      <c r="J128" s="3" t="str">
        <f>IF('Risk Assessment'!A116="","",'Risk Assessment'!Q116)</f>
        <v/>
      </c>
      <c r="K128" s="3" t="str">
        <f>IF('Risk Assessment'!A116="","",'Risk Assessment'!T116)</f>
        <v/>
      </c>
      <c r="L128" s="3" t="str">
        <f>IF('Risk Assessment'!A116="","",'Risk Assessment'!U116)</f>
        <v/>
      </c>
      <c r="M128" s="97"/>
      <c r="N128" s="94"/>
    </row>
    <row r="129" spans="1:14" x14ac:dyDescent="0.25">
      <c r="A129" s="3" t="str">
        <f>IF('Risk Assessment'!A117="","",'Risk Assessment'!A117)</f>
        <v/>
      </c>
      <c r="B129" s="3" t="str">
        <f>IF('Risk Assessment'!A117="","",'Risk Assessment'!D117)</f>
        <v/>
      </c>
      <c r="C129" s="3" t="str">
        <f>IF('Risk Assessment'!A117="","",'Risk Assessment'!F117)</f>
        <v/>
      </c>
      <c r="D129" s="3" t="str">
        <f>IF('Risk Assessment'!A117="","",'Risk Assessment'!G117)</f>
        <v/>
      </c>
      <c r="E129" s="3" t="str">
        <f>IF('Risk Assessment'!A117="","",'Risk Assessment'!L117)</f>
        <v/>
      </c>
      <c r="F129" s="3" t="str">
        <f>IF('Risk Assessment'!A117="","",'Risk Assessment'!M117)</f>
        <v/>
      </c>
      <c r="G129" s="3" t="str">
        <f>IF('Risk Assessment'!A117="","",'Risk Assessment'!N117)</f>
        <v/>
      </c>
      <c r="H129" s="3" t="str">
        <f>IF('Risk Assessment'!A117="","",'Risk Assessment'!O117)</f>
        <v/>
      </c>
      <c r="I129" s="3" t="str">
        <f>IF('Risk Assessment'!A117="","",'Risk Assessment'!P117)</f>
        <v/>
      </c>
      <c r="J129" s="3" t="str">
        <f>IF('Risk Assessment'!A117="","",'Risk Assessment'!Q117)</f>
        <v/>
      </c>
      <c r="K129" s="3" t="str">
        <f>IF('Risk Assessment'!A117="","",'Risk Assessment'!T117)</f>
        <v/>
      </c>
      <c r="L129" s="3" t="str">
        <f>IF('Risk Assessment'!A117="","",'Risk Assessment'!U117)</f>
        <v/>
      </c>
      <c r="M129" s="97"/>
      <c r="N129" s="94"/>
    </row>
    <row r="130" spans="1:14" x14ac:dyDescent="0.25">
      <c r="A130" s="3" t="str">
        <f>IF('Risk Assessment'!A118="","",'Risk Assessment'!A118)</f>
        <v/>
      </c>
      <c r="B130" s="3" t="str">
        <f>IF('Risk Assessment'!A118="","",'Risk Assessment'!D118)</f>
        <v/>
      </c>
      <c r="C130" s="3" t="str">
        <f>IF('Risk Assessment'!A118="","",'Risk Assessment'!F118)</f>
        <v/>
      </c>
      <c r="D130" s="3" t="str">
        <f>IF('Risk Assessment'!A118="","",'Risk Assessment'!G118)</f>
        <v/>
      </c>
      <c r="E130" s="3" t="str">
        <f>IF('Risk Assessment'!A118="","",'Risk Assessment'!L118)</f>
        <v/>
      </c>
      <c r="F130" s="3" t="str">
        <f>IF('Risk Assessment'!A118="","",'Risk Assessment'!M118)</f>
        <v/>
      </c>
      <c r="G130" s="3" t="str">
        <f>IF('Risk Assessment'!A118="","",'Risk Assessment'!N118)</f>
        <v/>
      </c>
      <c r="H130" s="3" t="str">
        <f>IF('Risk Assessment'!A118="","",'Risk Assessment'!O118)</f>
        <v/>
      </c>
      <c r="I130" s="3" t="str">
        <f>IF('Risk Assessment'!A118="","",'Risk Assessment'!P118)</f>
        <v/>
      </c>
      <c r="J130" s="3" t="str">
        <f>IF('Risk Assessment'!A118="","",'Risk Assessment'!Q118)</f>
        <v/>
      </c>
      <c r="K130" s="3" t="str">
        <f>IF('Risk Assessment'!A118="","",'Risk Assessment'!T118)</f>
        <v/>
      </c>
      <c r="L130" s="3" t="str">
        <f>IF('Risk Assessment'!A118="","",'Risk Assessment'!U118)</f>
        <v/>
      </c>
      <c r="M130" s="97"/>
      <c r="N130" s="94"/>
    </row>
    <row r="131" spans="1:14" x14ac:dyDescent="0.25">
      <c r="A131" s="3" t="str">
        <f>IF('Risk Assessment'!A119="","",'Risk Assessment'!A119)</f>
        <v/>
      </c>
      <c r="B131" s="3" t="str">
        <f>IF('Risk Assessment'!A119="","",'Risk Assessment'!D119)</f>
        <v/>
      </c>
      <c r="C131" s="3" t="str">
        <f>IF('Risk Assessment'!A119="","",'Risk Assessment'!F119)</f>
        <v/>
      </c>
      <c r="D131" s="3" t="str">
        <f>IF('Risk Assessment'!A119="","",'Risk Assessment'!G119)</f>
        <v/>
      </c>
      <c r="E131" s="3" t="str">
        <f>IF('Risk Assessment'!A119="","",'Risk Assessment'!L119)</f>
        <v/>
      </c>
      <c r="F131" s="3" t="str">
        <f>IF('Risk Assessment'!A119="","",'Risk Assessment'!M119)</f>
        <v/>
      </c>
      <c r="G131" s="3" t="str">
        <f>IF('Risk Assessment'!A119="","",'Risk Assessment'!N119)</f>
        <v/>
      </c>
      <c r="H131" s="3" t="str">
        <f>IF('Risk Assessment'!A119="","",'Risk Assessment'!O119)</f>
        <v/>
      </c>
      <c r="I131" s="3" t="str">
        <f>IF('Risk Assessment'!A119="","",'Risk Assessment'!P119)</f>
        <v/>
      </c>
      <c r="J131" s="3" t="str">
        <f>IF('Risk Assessment'!A119="","",'Risk Assessment'!Q119)</f>
        <v/>
      </c>
      <c r="K131" s="3" t="str">
        <f>IF('Risk Assessment'!A119="","",'Risk Assessment'!T119)</f>
        <v/>
      </c>
      <c r="L131" s="3" t="str">
        <f>IF('Risk Assessment'!A119="","",'Risk Assessment'!U119)</f>
        <v/>
      </c>
      <c r="M131" s="97"/>
      <c r="N131" s="94"/>
    </row>
    <row r="132" spans="1:14" x14ac:dyDescent="0.25">
      <c r="A132" s="3" t="str">
        <f>IF('Risk Assessment'!A120="","",'Risk Assessment'!A120)</f>
        <v/>
      </c>
      <c r="B132" s="3" t="str">
        <f>IF('Risk Assessment'!A120="","",'Risk Assessment'!D120)</f>
        <v/>
      </c>
      <c r="C132" s="3" t="str">
        <f>IF('Risk Assessment'!A120="","",'Risk Assessment'!F120)</f>
        <v/>
      </c>
      <c r="D132" s="3" t="str">
        <f>IF('Risk Assessment'!A120="","",'Risk Assessment'!G120)</f>
        <v/>
      </c>
      <c r="E132" s="3" t="str">
        <f>IF('Risk Assessment'!A120="","",'Risk Assessment'!L120)</f>
        <v/>
      </c>
      <c r="F132" s="3" t="str">
        <f>IF('Risk Assessment'!A120="","",'Risk Assessment'!M120)</f>
        <v/>
      </c>
      <c r="G132" s="3" t="str">
        <f>IF('Risk Assessment'!A120="","",'Risk Assessment'!N120)</f>
        <v/>
      </c>
      <c r="H132" s="3" t="str">
        <f>IF('Risk Assessment'!A120="","",'Risk Assessment'!O120)</f>
        <v/>
      </c>
      <c r="I132" s="3" t="str">
        <f>IF('Risk Assessment'!A120="","",'Risk Assessment'!P120)</f>
        <v/>
      </c>
      <c r="J132" s="3" t="str">
        <f>IF('Risk Assessment'!A120="","",'Risk Assessment'!Q120)</f>
        <v/>
      </c>
      <c r="K132" s="3" t="str">
        <f>IF('Risk Assessment'!A120="","",'Risk Assessment'!T120)</f>
        <v/>
      </c>
      <c r="L132" s="3" t="str">
        <f>IF('Risk Assessment'!A120="","",'Risk Assessment'!U120)</f>
        <v/>
      </c>
      <c r="M132" s="97"/>
      <c r="N132" s="94"/>
    </row>
    <row r="133" spans="1:14" x14ac:dyDescent="0.25">
      <c r="A133" s="3" t="str">
        <f>IF('Risk Assessment'!A121="","",'Risk Assessment'!A121)</f>
        <v/>
      </c>
      <c r="B133" s="3" t="str">
        <f>IF('Risk Assessment'!A121="","",'Risk Assessment'!D121)</f>
        <v/>
      </c>
      <c r="C133" s="3" t="str">
        <f>IF('Risk Assessment'!A121="","",'Risk Assessment'!F121)</f>
        <v/>
      </c>
      <c r="D133" s="3" t="str">
        <f>IF('Risk Assessment'!A121="","",'Risk Assessment'!G121)</f>
        <v/>
      </c>
      <c r="E133" s="3" t="str">
        <f>IF('Risk Assessment'!A121="","",'Risk Assessment'!L121)</f>
        <v/>
      </c>
      <c r="F133" s="3" t="str">
        <f>IF('Risk Assessment'!A121="","",'Risk Assessment'!M121)</f>
        <v/>
      </c>
      <c r="G133" s="3" t="str">
        <f>IF('Risk Assessment'!A121="","",'Risk Assessment'!N121)</f>
        <v/>
      </c>
      <c r="H133" s="3" t="str">
        <f>IF('Risk Assessment'!A121="","",'Risk Assessment'!O121)</f>
        <v/>
      </c>
      <c r="I133" s="3" t="str">
        <f>IF('Risk Assessment'!A121="","",'Risk Assessment'!P121)</f>
        <v/>
      </c>
      <c r="J133" s="3" t="str">
        <f>IF('Risk Assessment'!A121="","",'Risk Assessment'!Q121)</f>
        <v/>
      </c>
      <c r="K133" s="3" t="str">
        <f>IF('Risk Assessment'!A121="","",'Risk Assessment'!T121)</f>
        <v/>
      </c>
      <c r="L133" s="3" t="str">
        <f>IF('Risk Assessment'!A121="","",'Risk Assessment'!U121)</f>
        <v/>
      </c>
      <c r="M133" s="97"/>
      <c r="N133" s="94"/>
    </row>
    <row r="134" spans="1:14" x14ac:dyDescent="0.25">
      <c r="A134" s="3" t="str">
        <f>IF('Risk Assessment'!A122="","",'Risk Assessment'!A122)</f>
        <v/>
      </c>
      <c r="B134" s="3" t="str">
        <f>IF('Risk Assessment'!A122="","",'Risk Assessment'!D122)</f>
        <v/>
      </c>
      <c r="C134" s="3" t="str">
        <f>IF('Risk Assessment'!A122="","",'Risk Assessment'!F122)</f>
        <v/>
      </c>
      <c r="D134" s="3" t="str">
        <f>IF('Risk Assessment'!A122="","",'Risk Assessment'!G122)</f>
        <v/>
      </c>
      <c r="E134" s="3" t="str">
        <f>IF('Risk Assessment'!A122="","",'Risk Assessment'!L122)</f>
        <v/>
      </c>
      <c r="F134" s="3" t="str">
        <f>IF('Risk Assessment'!A122="","",'Risk Assessment'!M122)</f>
        <v/>
      </c>
      <c r="G134" s="3" t="str">
        <f>IF('Risk Assessment'!A122="","",'Risk Assessment'!N122)</f>
        <v/>
      </c>
      <c r="H134" s="3" t="str">
        <f>IF('Risk Assessment'!A122="","",'Risk Assessment'!O122)</f>
        <v/>
      </c>
      <c r="I134" s="3" t="str">
        <f>IF('Risk Assessment'!A122="","",'Risk Assessment'!P122)</f>
        <v/>
      </c>
      <c r="J134" s="3" t="str">
        <f>IF('Risk Assessment'!A122="","",'Risk Assessment'!Q122)</f>
        <v/>
      </c>
      <c r="K134" s="3" t="str">
        <f>IF('Risk Assessment'!A122="","",'Risk Assessment'!T122)</f>
        <v/>
      </c>
      <c r="L134" s="3" t="str">
        <f>IF('Risk Assessment'!A122="","",'Risk Assessment'!U122)</f>
        <v/>
      </c>
      <c r="M134" s="97"/>
      <c r="N134" s="94"/>
    </row>
    <row r="135" spans="1:14" x14ac:dyDescent="0.25">
      <c r="A135" s="3" t="str">
        <f>IF('Risk Assessment'!A123="","",'Risk Assessment'!A123)</f>
        <v/>
      </c>
      <c r="B135" s="3" t="str">
        <f>IF('Risk Assessment'!A123="","",'Risk Assessment'!D123)</f>
        <v/>
      </c>
      <c r="C135" s="3" t="str">
        <f>IF('Risk Assessment'!A123="","",'Risk Assessment'!F123)</f>
        <v/>
      </c>
      <c r="D135" s="3" t="str">
        <f>IF('Risk Assessment'!A123="","",'Risk Assessment'!G123)</f>
        <v/>
      </c>
      <c r="E135" s="3" t="str">
        <f>IF('Risk Assessment'!A123="","",'Risk Assessment'!L123)</f>
        <v/>
      </c>
      <c r="F135" s="3" t="str">
        <f>IF('Risk Assessment'!A123="","",'Risk Assessment'!M123)</f>
        <v/>
      </c>
      <c r="G135" s="3" t="str">
        <f>IF('Risk Assessment'!A123="","",'Risk Assessment'!N123)</f>
        <v/>
      </c>
      <c r="H135" s="3" t="str">
        <f>IF('Risk Assessment'!A123="","",'Risk Assessment'!O123)</f>
        <v/>
      </c>
      <c r="I135" s="3" t="str">
        <f>IF('Risk Assessment'!A123="","",'Risk Assessment'!P123)</f>
        <v/>
      </c>
      <c r="J135" s="3" t="str">
        <f>IF('Risk Assessment'!A123="","",'Risk Assessment'!Q123)</f>
        <v/>
      </c>
      <c r="K135" s="3" t="str">
        <f>IF('Risk Assessment'!A123="","",'Risk Assessment'!T123)</f>
        <v/>
      </c>
      <c r="L135" s="3" t="str">
        <f>IF('Risk Assessment'!A123="","",'Risk Assessment'!U123)</f>
        <v/>
      </c>
      <c r="M135" s="97"/>
      <c r="N135" s="94"/>
    </row>
    <row r="136" spans="1:14" x14ac:dyDescent="0.25">
      <c r="A136" s="3" t="str">
        <f>IF('Risk Assessment'!A124="","",'Risk Assessment'!A124)</f>
        <v/>
      </c>
      <c r="B136" s="3" t="str">
        <f>IF('Risk Assessment'!A124="","",'Risk Assessment'!D124)</f>
        <v/>
      </c>
      <c r="C136" s="3" t="str">
        <f>IF('Risk Assessment'!A124="","",'Risk Assessment'!F124)</f>
        <v/>
      </c>
      <c r="D136" s="3" t="str">
        <f>IF('Risk Assessment'!A124="","",'Risk Assessment'!G124)</f>
        <v/>
      </c>
      <c r="E136" s="3" t="str">
        <f>IF('Risk Assessment'!A124="","",'Risk Assessment'!L124)</f>
        <v/>
      </c>
      <c r="F136" s="3" t="str">
        <f>IF('Risk Assessment'!A124="","",'Risk Assessment'!M124)</f>
        <v/>
      </c>
      <c r="G136" s="3" t="str">
        <f>IF('Risk Assessment'!A124="","",'Risk Assessment'!N124)</f>
        <v/>
      </c>
      <c r="H136" s="3" t="str">
        <f>IF('Risk Assessment'!A124="","",'Risk Assessment'!O124)</f>
        <v/>
      </c>
      <c r="I136" s="3" t="str">
        <f>IF('Risk Assessment'!A124="","",'Risk Assessment'!P124)</f>
        <v/>
      </c>
      <c r="J136" s="3" t="str">
        <f>IF('Risk Assessment'!A124="","",'Risk Assessment'!Q124)</f>
        <v/>
      </c>
      <c r="K136" s="3" t="str">
        <f>IF('Risk Assessment'!A124="","",'Risk Assessment'!T124)</f>
        <v/>
      </c>
      <c r="L136" s="3" t="str">
        <f>IF('Risk Assessment'!A124="","",'Risk Assessment'!U124)</f>
        <v/>
      </c>
      <c r="M136" s="97"/>
      <c r="N136" s="94"/>
    </row>
    <row r="137" spans="1:14" x14ac:dyDescent="0.25">
      <c r="A137" s="3" t="str">
        <f>IF('Risk Assessment'!A125="","",'Risk Assessment'!A125)</f>
        <v/>
      </c>
      <c r="B137" s="3" t="str">
        <f>IF('Risk Assessment'!A125="","",'Risk Assessment'!D125)</f>
        <v/>
      </c>
      <c r="C137" s="3" t="str">
        <f>IF('Risk Assessment'!A125="","",'Risk Assessment'!F125)</f>
        <v/>
      </c>
      <c r="D137" s="3" t="str">
        <f>IF('Risk Assessment'!A125="","",'Risk Assessment'!G125)</f>
        <v/>
      </c>
      <c r="E137" s="3" t="str">
        <f>IF('Risk Assessment'!A125="","",'Risk Assessment'!L125)</f>
        <v/>
      </c>
      <c r="F137" s="3" t="str">
        <f>IF('Risk Assessment'!A125="","",'Risk Assessment'!M125)</f>
        <v/>
      </c>
      <c r="G137" s="3" t="str">
        <f>IF('Risk Assessment'!A125="","",'Risk Assessment'!N125)</f>
        <v/>
      </c>
      <c r="H137" s="3" t="str">
        <f>IF('Risk Assessment'!A125="","",'Risk Assessment'!O125)</f>
        <v/>
      </c>
      <c r="I137" s="3" t="str">
        <f>IF('Risk Assessment'!A125="","",'Risk Assessment'!P125)</f>
        <v/>
      </c>
      <c r="J137" s="3" t="str">
        <f>IF('Risk Assessment'!A125="","",'Risk Assessment'!Q125)</f>
        <v/>
      </c>
      <c r="K137" s="3" t="str">
        <f>IF('Risk Assessment'!A125="","",'Risk Assessment'!T125)</f>
        <v/>
      </c>
      <c r="L137" s="3" t="str">
        <f>IF('Risk Assessment'!A125="","",'Risk Assessment'!U125)</f>
        <v/>
      </c>
      <c r="M137" s="97"/>
      <c r="N137" s="94"/>
    </row>
    <row r="138" spans="1:14" x14ac:dyDescent="0.25">
      <c r="A138" s="3" t="str">
        <f>IF('Risk Assessment'!A126="","",'Risk Assessment'!A126)</f>
        <v/>
      </c>
      <c r="B138" s="3" t="str">
        <f>IF('Risk Assessment'!A126="","",'Risk Assessment'!D126)</f>
        <v/>
      </c>
      <c r="C138" s="3" t="str">
        <f>IF('Risk Assessment'!A126="","",'Risk Assessment'!F126)</f>
        <v/>
      </c>
      <c r="D138" s="3" t="str">
        <f>IF('Risk Assessment'!A126="","",'Risk Assessment'!G126)</f>
        <v/>
      </c>
      <c r="E138" s="3" t="str">
        <f>IF('Risk Assessment'!A126="","",'Risk Assessment'!L126)</f>
        <v/>
      </c>
      <c r="F138" s="3" t="str">
        <f>IF('Risk Assessment'!A126="","",'Risk Assessment'!M126)</f>
        <v/>
      </c>
      <c r="G138" s="3" t="str">
        <f>IF('Risk Assessment'!A126="","",'Risk Assessment'!N126)</f>
        <v/>
      </c>
      <c r="H138" s="3" t="str">
        <f>IF('Risk Assessment'!A126="","",'Risk Assessment'!O126)</f>
        <v/>
      </c>
      <c r="I138" s="3" t="str">
        <f>IF('Risk Assessment'!A126="","",'Risk Assessment'!P126)</f>
        <v/>
      </c>
      <c r="J138" s="3" t="str">
        <f>IF('Risk Assessment'!A126="","",'Risk Assessment'!Q126)</f>
        <v/>
      </c>
      <c r="K138" s="3" t="str">
        <f>IF('Risk Assessment'!A126="","",'Risk Assessment'!T126)</f>
        <v/>
      </c>
      <c r="L138" s="3" t="str">
        <f>IF('Risk Assessment'!A126="","",'Risk Assessment'!U126)</f>
        <v/>
      </c>
      <c r="M138" s="97"/>
      <c r="N138" s="94"/>
    </row>
    <row r="139" spans="1:14" x14ac:dyDescent="0.25">
      <c r="A139" s="3" t="str">
        <f>IF('Risk Assessment'!A127="","",'Risk Assessment'!A127)</f>
        <v/>
      </c>
      <c r="B139" s="3" t="str">
        <f>IF('Risk Assessment'!A127="","",'Risk Assessment'!D127)</f>
        <v/>
      </c>
      <c r="C139" s="3" t="str">
        <f>IF('Risk Assessment'!A127="","",'Risk Assessment'!F127)</f>
        <v/>
      </c>
      <c r="D139" s="3" t="str">
        <f>IF('Risk Assessment'!A127="","",'Risk Assessment'!G127)</f>
        <v/>
      </c>
      <c r="E139" s="3" t="str">
        <f>IF('Risk Assessment'!A127="","",'Risk Assessment'!L127)</f>
        <v/>
      </c>
      <c r="F139" s="3" t="str">
        <f>IF('Risk Assessment'!A127="","",'Risk Assessment'!M127)</f>
        <v/>
      </c>
      <c r="G139" s="3" t="str">
        <f>IF('Risk Assessment'!A127="","",'Risk Assessment'!N127)</f>
        <v/>
      </c>
      <c r="H139" s="3" t="str">
        <f>IF('Risk Assessment'!A127="","",'Risk Assessment'!O127)</f>
        <v/>
      </c>
      <c r="I139" s="3" t="str">
        <f>IF('Risk Assessment'!A127="","",'Risk Assessment'!P127)</f>
        <v/>
      </c>
      <c r="J139" s="3" t="str">
        <f>IF('Risk Assessment'!A127="","",'Risk Assessment'!Q127)</f>
        <v/>
      </c>
      <c r="K139" s="3" t="str">
        <f>IF('Risk Assessment'!A127="","",'Risk Assessment'!T127)</f>
        <v/>
      </c>
      <c r="L139" s="3" t="str">
        <f>IF('Risk Assessment'!A127="","",'Risk Assessment'!U127)</f>
        <v/>
      </c>
      <c r="M139" s="97"/>
      <c r="N139" s="94"/>
    </row>
    <row r="140" spans="1:14" x14ac:dyDescent="0.25">
      <c r="A140" s="3" t="str">
        <f>IF('Risk Assessment'!A128="","",'Risk Assessment'!A128)</f>
        <v/>
      </c>
      <c r="B140" s="3" t="str">
        <f>IF('Risk Assessment'!A128="","",'Risk Assessment'!D128)</f>
        <v/>
      </c>
      <c r="C140" s="3" t="str">
        <f>IF('Risk Assessment'!A128="","",'Risk Assessment'!F128)</f>
        <v/>
      </c>
      <c r="D140" s="3" t="str">
        <f>IF('Risk Assessment'!A128="","",'Risk Assessment'!G128)</f>
        <v/>
      </c>
      <c r="E140" s="3" t="str">
        <f>IF('Risk Assessment'!A128="","",'Risk Assessment'!L128)</f>
        <v/>
      </c>
      <c r="F140" s="3" t="str">
        <f>IF('Risk Assessment'!A128="","",'Risk Assessment'!M128)</f>
        <v/>
      </c>
      <c r="G140" s="3" t="str">
        <f>IF('Risk Assessment'!A128="","",'Risk Assessment'!N128)</f>
        <v/>
      </c>
      <c r="H140" s="3" t="str">
        <f>IF('Risk Assessment'!A128="","",'Risk Assessment'!O128)</f>
        <v/>
      </c>
      <c r="I140" s="3" t="str">
        <f>IF('Risk Assessment'!A128="","",'Risk Assessment'!P128)</f>
        <v/>
      </c>
      <c r="J140" s="3" t="str">
        <f>IF('Risk Assessment'!A128="","",'Risk Assessment'!Q128)</f>
        <v/>
      </c>
      <c r="K140" s="3" t="str">
        <f>IF('Risk Assessment'!A128="","",'Risk Assessment'!T128)</f>
        <v/>
      </c>
      <c r="L140" s="3" t="str">
        <f>IF('Risk Assessment'!A128="","",'Risk Assessment'!U128)</f>
        <v/>
      </c>
      <c r="M140" s="97"/>
      <c r="N140" s="94"/>
    </row>
    <row r="141" spans="1:14" x14ac:dyDescent="0.25">
      <c r="A141" s="3" t="str">
        <f>IF('Risk Assessment'!A129="","",'Risk Assessment'!A129)</f>
        <v/>
      </c>
      <c r="B141" s="3" t="str">
        <f>IF('Risk Assessment'!A129="","",'Risk Assessment'!D129)</f>
        <v/>
      </c>
      <c r="C141" s="3" t="str">
        <f>IF('Risk Assessment'!A129="","",'Risk Assessment'!F129)</f>
        <v/>
      </c>
      <c r="D141" s="3" t="str">
        <f>IF('Risk Assessment'!A129="","",'Risk Assessment'!G129)</f>
        <v/>
      </c>
      <c r="E141" s="3" t="str">
        <f>IF('Risk Assessment'!A129="","",'Risk Assessment'!L129)</f>
        <v/>
      </c>
      <c r="F141" s="3" t="str">
        <f>IF('Risk Assessment'!A129="","",'Risk Assessment'!M129)</f>
        <v/>
      </c>
      <c r="G141" s="3" t="str">
        <f>IF('Risk Assessment'!A129="","",'Risk Assessment'!N129)</f>
        <v/>
      </c>
      <c r="H141" s="3" t="str">
        <f>IF('Risk Assessment'!A129="","",'Risk Assessment'!O129)</f>
        <v/>
      </c>
      <c r="I141" s="3" t="str">
        <f>IF('Risk Assessment'!A129="","",'Risk Assessment'!P129)</f>
        <v/>
      </c>
      <c r="J141" s="3" t="str">
        <f>IF('Risk Assessment'!A129="","",'Risk Assessment'!Q129)</f>
        <v/>
      </c>
      <c r="K141" s="3" t="str">
        <f>IF('Risk Assessment'!A129="","",'Risk Assessment'!T129)</f>
        <v/>
      </c>
      <c r="L141" s="3" t="str">
        <f>IF('Risk Assessment'!A129="","",'Risk Assessment'!U129)</f>
        <v/>
      </c>
      <c r="M141" s="97"/>
      <c r="N141" s="94"/>
    </row>
    <row r="142" spans="1:14" x14ac:dyDescent="0.25">
      <c r="A142" s="3" t="str">
        <f>IF('Risk Assessment'!A130="","",'Risk Assessment'!A130)</f>
        <v/>
      </c>
      <c r="B142" s="3" t="str">
        <f>IF('Risk Assessment'!A130="","",'Risk Assessment'!D130)</f>
        <v/>
      </c>
      <c r="C142" s="3" t="str">
        <f>IF('Risk Assessment'!A130="","",'Risk Assessment'!F130)</f>
        <v/>
      </c>
      <c r="D142" s="3" t="str">
        <f>IF('Risk Assessment'!A130="","",'Risk Assessment'!G130)</f>
        <v/>
      </c>
      <c r="E142" s="3" t="str">
        <f>IF('Risk Assessment'!A130="","",'Risk Assessment'!L130)</f>
        <v/>
      </c>
      <c r="F142" s="3" t="str">
        <f>IF('Risk Assessment'!A130="","",'Risk Assessment'!M130)</f>
        <v/>
      </c>
      <c r="G142" s="3" t="str">
        <f>IF('Risk Assessment'!A130="","",'Risk Assessment'!N130)</f>
        <v/>
      </c>
      <c r="H142" s="3" t="str">
        <f>IF('Risk Assessment'!A130="","",'Risk Assessment'!O130)</f>
        <v/>
      </c>
      <c r="I142" s="3" t="str">
        <f>IF('Risk Assessment'!A130="","",'Risk Assessment'!P130)</f>
        <v/>
      </c>
      <c r="J142" s="3" t="str">
        <f>IF('Risk Assessment'!A130="","",'Risk Assessment'!Q130)</f>
        <v/>
      </c>
      <c r="K142" s="3" t="str">
        <f>IF('Risk Assessment'!A130="","",'Risk Assessment'!T130)</f>
        <v/>
      </c>
      <c r="L142" s="3" t="str">
        <f>IF('Risk Assessment'!A130="","",'Risk Assessment'!U130)</f>
        <v/>
      </c>
      <c r="M142" s="97"/>
      <c r="N142" s="94"/>
    </row>
    <row r="143" spans="1:14" x14ac:dyDescent="0.25">
      <c r="A143" s="3" t="str">
        <f>IF('Risk Assessment'!A131="","",'Risk Assessment'!A131)</f>
        <v/>
      </c>
      <c r="B143" s="3" t="str">
        <f>IF('Risk Assessment'!A131="","",'Risk Assessment'!D131)</f>
        <v/>
      </c>
      <c r="C143" s="3" t="str">
        <f>IF('Risk Assessment'!A131="","",'Risk Assessment'!F131)</f>
        <v/>
      </c>
      <c r="D143" s="3" t="str">
        <f>IF('Risk Assessment'!A131="","",'Risk Assessment'!G131)</f>
        <v/>
      </c>
      <c r="E143" s="3" t="str">
        <f>IF('Risk Assessment'!A131="","",'Risk Assessment'!L131)</f>
        <v/>
      </c>
      <c r="F143" s="3" t="str">
        <f>IF('Risk Assessment'!A131="","",'Risk Assessment'!M131)</f>
        <v/>
      </c>
      <c r="G143" s="3" t="str">
        <f>IF('Risk Assessment'!A131="","",'Risk Assessment'!N131)</f>
        <v/>
      </c>
      <c r="H143" s="3" t="str">
        <f>IF('Risk Assessment'!A131="","",'Risk Assessment'!O131)</f>
        <v/>
      </c>
      <c r="I143" s="3" t="str">
        <f>IF('Risk Assessment'!A131="","",'Risk Assessment'!P131)</f>
        <v/>
      </c>
      <c r="J143" s="3" t="str">
        <f>IF('Risk Assessment'!A131="","",'Risk Assessment'!Q131)</f>
        <v/>
      </c>
      <c r="K143" s="3" t="str">
        <f>IF('Risk Assessment'!A131="","",'Risk Assessment'!T131)</f>
        <v/>
      </c>
      <c r="L143" s="3" t="str">
        <f>IF('Risk Assessment'!A131="","",'Risk Assessment'!U131)</f>
        <v/>
      </c>
      <c r="M143" s="97"/>
      <c r="N143" s="94"/>
    </row>
    <row r="144" spans="1:14" x14ac:dyDescent="0.25">
      <c r="A144" s="3" t="str">
        <f>IF('Risk Assessment'!A132="","",'Risk Assessment'!A132)</f>
        <v/>
      </c>
      <c r="B144" s="3" t="str">
        <f>IF('Risk Assessment'!A132="","",'Risk Assessment'!D132)</f>
        <v/>
      </c>
      <c r="C144" s="3" t="str">
        <f>IF('Risk Assessment'!A132="","",'Risk Assessment'!F132)</f>
        <v/>
      </c>
      <c r="D144" s="3" t="str">
        <f>IF('Risk Assessment'!A132="","",'Risk Assessment'!G132)</f>
        <v/>
      </c>
      <c r="E144" s="3" t="str">
        <f>IF('Risk Assessment'!A132="","",'Risk Assessment'!L132)</f>
        <v/>
      </c>
      <c r="F144" s="3" t="str">
        <f>IF('Risk Assessment'!A132="","",'Risk Assessment'!M132)</f>
        <v/>
      </c>
      <c r="G144" s="3" t="str">
        <f>IF('Risk Assessment'!A132="","",'Risk Assessment'!N132)</f>
        <v/>
      </c>
      <c r="H144" s="3" t="str">
        <f>IF('Risk Assessment'!A132="","",'Risk Assessment'!O132)</f>
        <v/>
      </c>
      <c r="I144" s="3" t="str">
        <f>IF('Risk Assessment'!A132="","",'Risk Assessment'!P132)</f>
        <v/>
      </c>
      <c r="J144" s="3" t="str">
        <f>IF('Risk Assessment'!A132="","",'Risk Assessment'!Q132)</f>
        <v/>
      </c>
      <c r="K144" s="3" t="str">
        <f>IF('Risk Assessment'!A132="","",'Risk Assessment'!T132)</f>
        <v/>
      </c>
      <c r="L144" s="3" t="str">
        <f>IF('Risk Assessment'!A132="","",'Risk Assessment'!U132)</f>
        <v/>
      </c>
      <c r="M144" s="97"/>
      <c r="N144" s="94"/>
    </row>
    <row r="145" spans="1:14" x14ac:dyDescent="0.25">
      <c r="A145" s="3" t="str">
        <f>IF('Risk Assessment'!A133="","",'Risk Assessment'!A133)</f>
        <v/>
      </c>
      <c r="B145" s="3" t="str">
        <f>IF('Risk Assessment'!A133="","",'Risk Assessment'!D133)</f>
        <v/>
      </c>
      <c r="C145" s="3" t="str">
        <f>IF('Risk Assessment'!A133="","",'Risk Assessment'!F133)</f>
        <v/>
      </c>
      <c r="D145" s="3" t="str">
        <f>IF('Risk Assessment'!A133="","",'Risk Assessment'!G133)</f>
        <v/>
      </c>
      <c r="E145" s="3" t="str">
        <f>IF('Risk Assessment'!A133="","",'Risk Assessment'!L133)</f>
        <v/>
      </c>
      <c r="F145" s="3" t="str">
        <f>IF('Risk Assessment'!A133="","",'Risk Assessment'!M133)</f>
        <v/>
      </c>
      <c r="G145" s="3" t="str">
        <f>IF('Risk Assessment'!A133="","",'Risk Assessment'!N133)</f>
        <v/>
      </c>
      <c r="H145" s="3" t="str">
        <f>IF('Risk Assessment'!A133="","",'Risk Assessment'!O133)</f>
        <v/>
      </c>
      <c r="I145" s="3" t="str">
        <f>IF('Risk Assessment'!A133="","",'Risk Assessment'!P133)</f>
        <v/>
      </c>
      <c r="J145" s="3" t="str">
        <f>IF('Risk Assessment'!A133="","",'Risk Assessment'!Q133)</f>
        <v/>
      </c>
      <c r="K145" s="3" t="str">
        <f>IF('Risk Assessment'!A133="","",'Risk Assessment'!T133)</f>
        <v/>
      </c>
      <c r="L145" s="3" t="str">
        <f>IF('Risk Assessment'!A133="","",'Risk Assessment'!U133)</f>
        <v/>
      </c>
      <c r="M145" s="97"/>
      <c r="N145" s="94"/>
    </row>
    <row r="146" spans="1:14" x14ac:dyDescent="0.25">
      <c r="A146" s="3" t="str">
        <f>IF('Risk Assessment'!A134="","",'Risk Assessment'!A134)</f>
        <v/>
      </c>
      <c r="B146" s="3" t="str">
        <f>IF('Risk Assessment'!A134="","",'Risk Assessment'!D134)</f>
        <v/>
      </c>
      <c r="C146" s="3" t="str">
        <f>IF('Risk Assessment'!A134="","",'Risk Assessment'!F134)</f>
        <v/>
      </c>
      <c r="D146" s="3" t="str">
        <f>IF('Risk Assessment'!A134="","",'Risk Assessment'!G134)</f>
        <v/>
      </c>
      <c r="E146" s="3" t="str">
        <f>IF('Risk Assessment'!A134="","",'Risk Assessment'!L134)</f>
        <v/>
      </c>
      <c r="F146" s="3" t="str">
        <f>IF('Risk Assessment'!A134="","",'Risk Assessment'!M134)</f>
        <v/>
      </c>
      <c r="G146" s="3" t="str">
        <f>IF('Risk Assessment'!A134="","",'Risk Assessment'!N134)</f>
        <v/>
      </c>
      <c r="H146" s="3" t="str">
        <f>IF('Risk Assessment'!A134="","",'Risk Assessment'!O134)</f>
        <v/>
      </c>
      <c r="I146" s="3" t="str">
        <f>IF('Risk Assessment'!A134="","",'Risk Assessment'!P134)</f>
        <v/>
      </c>
      <c r="J146" s="3" t="str">
        <f>IF('Risk Assessment'!A134="","",'Risk Assessment'!Q134)</f>
        <v/>
      </c>
      <c r="K146" s="3" t="str">
        <f>IF('Risk Assessment'!A134="","",'Risk Assessment'!T134)</f>
        <v/>
      </c>
      <c r="L146" s="3" t="str">
        <f>IF('Risk Assessment'!A134="","",'Risk Assessment'!U134)</f>
        <v/>
      </c>
      <c r="M146" s="97"/>
      <c r="N146" s="94"/>
    </row>
    <row r="147" spans="1:14" x14ac:dyDescent="0.25">
      <c r="A147" s="3" t="str">
        <f>IF('Risk Assessment'!A135="","",'Risk Assessment'!A135)</f>
        <v/>
      </c>
      <c r="B147" s="3" t="str">
        <f>IF('Risk Assessment'!A135="","",'Risk Assessment'!D135)</f>
        <v/>
      </c>
      <c r="C147" s="3" t="str">
        <f>IF('Risk Assessment'!A135="","",'Risk Assessment'!F135)</f>
        <v/>
      </c>
      <c r="D147" s="3" t="str">
        <f>IF('Risk Assessment'!A135="","",'Risk Assessment'!G135)</f>
        <v/>
      </c>
      <c r="E147" s="3" t="str">
        <f>IF('Risk Assessment'!A135="","",'Risk Assessment'!L135)</f>
        <v/>
      </c>
      <c r="F147" s="3" t="str">
        <f>IF('Risk Assessment'!A135="","",'Risk Assessment'!M135)</f>
        <v/>
      </c>
      <c r="G147" s="3" t="str">
        <f>IF('Risk Assessment'!A135="","",'Risk Assessment'!N135)</f>
        <v/>
      </c>
      <c r="H147" s="3" t="str">
        <f>IF('Risk Assessment'!A135="","",'Risk Assessment'!O135)</f>
        <v/>
      </c>
      <c r="I147" s="3" t="str">
        <f>IF('Risk Assessment'!A135="","",'Risk Assessment'!P135)</f>
        <v/>
      </c>
      <c r="J147" s="3" t="str">
        <f>IF('Risk Assessment'!A135="","",'Risk Assessment'!Q135)</f>
        <v/>
      </c>
      <c r="K147" s="3" t="str">
        <f>IF('Risk Assessment'!A135="","",'Risk Assessment'!T135)</f>
        <v/>
      </c>
      <c r="L147" s="3" t="str">
        <f>IF('Risk Assessment'!A135="","",'Risk Assessment'!U135)</f>
        <v/>
      </c>
      <c r="M147" s="97"/>
      <c r="N147" s="94"/>
    </row>
    <row r="148" spans="1:14" x14ac:dyDescent="0.25">
      <c r="A148" s="3" t="str">
        <f>IF('Risk Assessment'!A136="","",'Risk Assessment'!A136)</f>
        <v/>
      </c>
      <c r="B148" s="3" t="str">
        <f>IF('Risk Assessment'!A136="","",'Risk Assessment'!D136)</f>
        <v/>
      </c>
      <c r="C148" s="3" t="str">
        <f>IF('Risk Assessment'!A136="","",'Risk Assessment'!F136)</f>
        <v/>
      </c>
      <c r="D148" s="3" t="str">
        <f>IF('Risk Assessment'!A136="","",'Risk Assessment'!G136)</f>
        <v/>
      </c>
      <c r="E148" s="3" t="str">
        <f>IF('Risk Assessment'!A136="","",'Risk Assessment'!L136)</f>
        <v/>
      </c>
      <c r="F148" s="3" t="str">
        <f>IF('Risk Assessment'!A136="","",'Risk Assessment'!M136)</f>
        <v/>
      </c>
      <c r="G148" s="3" t="str">
        <f>IF('Risk Assessment'!A136="","",'Risk Assessment'!N136)</f>
        <v/>
      </c>
      <c r="H148" s="3" t="str">
        <f>IF('Risk Assessment'!A136="","",'Risk Assessment'!O136)</f>
        <v/>
      </c>
      <c r="I148" s="3" t="str">
        <f>IF('Risk Assessment'!A136="","",'Risk Assessment'!P136)</f>
        <v/>
      </c>
      <c r="J148" s="3" t="str">
        <f>IF('Risk Assessment'!A136="","",'Risk Assessment'!Q136)</f>
        <v/>
      </c>
      <c r="K148" s="3" t="str">
        <f>IF('Risk Assessment'!A136="","",'Risk Assessment'!T136)</f>
        <v/>
      </c>
      <c r="L148" s="3" t="str">
        <f>IF('Risk Assessment'!A136="","",'Risk Assessment'!U136)</f>
        <v/>
      </c>
      <c r="M148" s="97"/>
      <c r="N148" s="94"/>
    </row>
    <row r="149" spans="1:14" x14ac:dyDescent="0.25">
      <c r="A149" s="3" t="str">
        <f>IF('Risk Assessment'!A137="","",'Risk Assessment'!A137)</f>
        <v/>
      </c>
      <c r="B149" s="3" t="str">
        <f>IF('Risk Assessment'!A137="","",'Risk Assessment'!D137)</f>
        <v/>
      </c>
      <c r="C149" s="3" t="str">
        <f>IF('Risk Assessment'!A137="","",'Risk Assessment'!F137)</f>
        <v/>
      </c>
      <c r="D149" s="3" t="str">
        <f>IF('Risk Assessment'!A137="","",'Risk Assessment'!G137)</f>
        <v/>
      </c>
      <c r="E149" s="3" t="str">
        <f>IF('Risk Assessment'!A137="","",'Risk Assessment'!L137)</f>
        <v/>
      </c>
      <c r="F149" s="3" t="str">
        <f>IF('Risk Assessment'!A137="","",'Risk Assessment'!M137)</f>
        <v/>
      </c>
      <c r="G149" s="3" t="str">
        <f>IF('Risk Assessment'!A137="","",'Risk Assessment'!N137)</f>
        <v/>
      </c>
      <c r="H149" s="3" t="str">
        <f>IF('Risk Assessment'!A137="","",'Risk Assessment'!O137)</f>
        <v/>
      </c>
      <c r="I149" s="3" t="str">
        <f>IF('Risk Assessment'!A137="","",'Risk Assessment'!P137)</f>
        <v/>
      </c>
      <c r="J149" s="3" t="str">
        <f>IF('Risk Assessment'!A137="","",'Risk Assessment'!Q137)</f>
        <v/>
      </c>
      <c r="K149" s="3" t="str">
        <f>IF('Risk Assessment'!A137="","",'Risk Assessment'!T137)</f>
        <v/>
      </c>
      <c r="L149" s="3" t="str">
        <f>IF('Risk Assessment'!A137="","",'Risk Assessment'!U137)</f>
        <v/>
      </c>
      <c r="M149" s="97"/>
      <c r="N149" s="94"/>
    </row>
    <row r="150" spans="1:14" x14ac:dyDescent="0.25">
      <c r="A150" s="3" t="str">
        <f>IF('Risk Assessment'!A138="","",'Risk Assessment'!A138)</f>
        <v/>
      </c>
      <c r="B150" s="3" t="str">
        <f>IF('Risk Assessment'!A138="","",'Risk Assessment'!D138)</f>
        <v/>
      </c>
      <c r="C150" s="3" t="str">
        <f>IF('Risk Assessment'!A138="","",'Risk Assessment'!F138)</f>
        <v/>
      </c>
      <c r="D150" s="3" t="str">
        <f>IF('Risk Assessment'!A138="","",'Risk Assessment'!G138)</f>
        <v/>
      </c>
      <c r="E150" s="3" t="str">
        <f>IF('Risk Assessment'!A138="","",'Risk Assessment'!L138)</f>
        <v/>
      </c>
      <c r="F150" s="3" t="str">
        <f>IF('Risk Assessment'!A138="","",'Risk Assessment'!M138)</f>
        <v/>
      </c>
      <c r="G150" s="3" t="str">
        <f>IF('Risk Assessment'!A138="","",'Risk Assessment'!N138)</f>
        <v/>
      </c>
      <c r="H150" s="3" t="str">
        <f>IF('Risk Assessment'!A138="","",'Risk Assessment'!O138)</f>
        <v/>
      </c>
      <c r="I150" s="3" t="str">
        <f>IF('Risk Assessment'!A138="","",'Risk Assessment'!P138)</f>
        <v/>
      </c>
      <c r="J150" s="3" t="str">
        <f>IF('Risk Assessment'!A138="","",'Risk Assessment'!Q138)</f>
        <v/>
      </c>
      <c r="K150" s="3" t="str">
        <f>IF('Risk Assessment'!A138="","",'Risk Assessment'!T138)</f>
        <v/>
      </c>
      <c r="L150" s="3" t="str">
        <f>IF('Risk Assessment'!A138="","",'Risk Assessment'!U138)</f>
        <v/>
      </c>
      <c r="M150" s="97"/>
      <c r="N150" s="94"/>
    </row>
    <row r="151" spans="1:14" x14ac:dyDescent="0.25">
      <c r="A151" s="3" t="str">
        <f>IF('Risk Assessment'!A139="","",'Risk Assessment'!A139)</f>
        <v/>
      </c>
      <c r="B151" s="3" t="str">
        <f>IF('Risk Assessment'!A139="","",'Risk Assessment'!D139)</f>
        <v/>
      </c>
      <c r="C151" s="3" t="str">
        <f>IF('Risk Assessment'!A139="","",'Risk Assessment'!F139)</f>
        <v/>
      </c>
      <c r="D151" s="3" t="str">
        <f>IF('Risk Assessment'!A139="","",'Risk Assessment'!G139)</f>
        <v/>
      </c>
      <c r="E151" s="3" t="str">
        <f>IF('Risk Assessment'!A139="","",'Risk Assessment'!L139)</f>
        <v/>
      </c>
      <c r="F151" s="3" t="str">
        <f>IF('Risk Assessment'!A139="","",'Risk Assessment'!M139)</f>
        <v/>
      </c>
      <c r="G151" s="3" t="str">
        <f>IF('Risk Assessment'!A139="","",'Risk Assessment'!N139)</f>
        <v/>
      </c>
      <c r="H151" s="3" t="str">
        <f>IF('Risk Assessment'!A139="","",'Risk Assessment'!O139)</f>
        <v/>
      </c>
      <c r="I151" s="3" t="str">
        <f>IF('Risk Assessment'!A139="","",'Risk Assessment'!P139)</f>
        <v/>
      </c>
      <c r="J151" s="3" t="str">
        <f>IF('Risk Assessment'!A139="","",'Risk Assessment'!Q139)</f>
        <v/>
      </c>
      <c r="K151" s="3" t="str">
        <f>IF('Risk Assessment'!A139="","",'Risk Assessment'!T139)</f>
        <v/>
      </c>
      <c r="L151" s="3" t="str">
        <f>IF('Risk Assessment'!A139="","",'Risk Assessment'!U139)</f>
        <v/>
      </c>
      <c r="M151" s="97"/>
      <c r="N151" s="94"/>
    </row>
    <row r="152" spans="1:14" x14ac:dyDescent="0.25">
      <c r="A152" s="3" t="str">
        <f>IF('Risk Assessment'!A140="","",'Risk Assessment'!A140)</f>
        <v/>
      </c>
      <c r="B152" s="3" t="str">
        <f>IF('Risk Assessment'!A140="","",'Risk Assessment'!D140)</f>
        <v/>
      </c>
      <c r="C152" s="3" t="str">
        <f>IF('Risk Assessment'!A140="","",'Risk Assessment'!F140)</f>
        <v/>
      </c>
      <c r="D152" s="3" t="str">
        <f>IF('Risk Assessment'!A140="","",'Risk Assessment'!G140)</f>
        <v/>
      </c>
      <c r="E152" s="3" t="str">
        <f>IF('Risk Assessment'!A140="","",'Risk Assessment'!L140)</f>
        <v/>
      </c>
      <c r="F152" s="3" t="str">
        <f>IF('Risk Assessment'!A140="","",'Risk Assessment'!M140)</f>
        <v/>
      </c>
      <c r="G152" s="3" t="str">
        <f>IF('Risk Assessment'!A140="","",'Risk Assessment'!N140)</f>
        <v/>
      </c>
      <c r="H152" s="3" t="str">
        <f>IF('Risk Assessment'!A140="","",'Risk Assessment'!O140)</f>
        <v/>
      </c>
      <c r="I152" s="3" t="str">
        <f>IF('Risk Assessment'!A140="","",'Risk Assessment'!P140)</f>
        <v/>
      </c>
      <c r="J152" s="3" t="str">
        <f>IF('Risk Assessment'!A140="","",'Risk Assessment'!Q140)</f>
        <v/>
      </c>
      <c r="K152" s="3" t="str">
        <f>IF('Risk Assessment'!A140="","",'Risk Assessment'!T140)</f>
        <v/>
      </c>
      <c r="L152" s="3" t="str">
        <f>IF('Risk Assessment'!A140="","",'Risk Assessment'!U140)</f>
        <v/>
      </c>
      <c r="M152" s="97"/>
      <c r="N152" s="94"/>
    </row>
    <row r="153" spans="1:14" x14ac:dyDescent="0.25">
      <c r="A153" s="3" t="str">
        <f>IF('Risk Assessment'!A141="","",'Risk Assessment'!A141)</f>
        <v/>
      </c>
      <c r="B153" s="3" t="str">
        <f>IF('Risk Assessment'!A141="","",'Risk Assessment'!D141)</f>
        <v/>
      </c>
      <c r="C153" s="3" t="str">
        <f>IF('Risk Assessment'!A141="","",'Risk Assessment'!F141)</f>
        <v/>
      </c>
      <c r="D153" s="3" t="str">
        <f>IF('Risk Assessment'!A141="","",'Risk Assessment'!G141)</f>
        <v/>
      </c>
      <c r="E153" s="3" t="str">
        <f>IF('Risk Assessment'!A141="","",'Risk Assessment'!L141)</f>
        <v/>
      </c>
      <c r="F153" s="3" t="str">
        <f>IF('Risk Assessment'!A141="","",'Risk Assessment'!M141)</f>
        <v/>
      </c>
      <c r="G153" s="3" t="str">
        <f>IF('Risk Assessment'!A141="","",'Risk Assessment'!N141)</f>
        <v/>
      </c>
      <c r="H153" s="3" t="str">
        <f>IF('Risk Assessment'!A141="","",'Risk Assessment'!O141)</f>
        <v/>
      </c>
      <c r="I153" s="3" t="str">
        <f>IF('Risk Assessment'!A141="","",'Risk Assessment'!P141)</f>
        <v/>
      </c>
      <c r="J153" s="3" t="str">
        <f>IF('Risk Assessment'!A141="","",'Risk Assessment'!Q141)</f>
        <v/>
      </c>
      <c r="K153" s="3" t="str">
        <f>IF('Risk Assessment'!A141="","",'Risk Assessment'!T141)</f>
        <v/>
      </c>
      <c r="L153" s="3" t="str">
        <f>IF('Risk Assessment'!A141="","",'Risk Assessment'!U141)</f>
        <v/>
      </c>
      <c r="M153" s="97"/>
      <c r="N153" s="94"/>
    </row>
    <row r="154" spans="1:14" x14ac:dyDescent="0.25">
      <c r="A154" s="3" t="str">
        <f>IF('Risk Assessment'!A142="","",'Risk Assessment'!A142)</f>
        <v/>
      </c>
      <c r="B154" s="3" t="str">
        <f>IF('Risk Assessment'!A142="","",'Risk Assessment'!D142)</f>
        <v/>
      </c>
      <c r="C154" s="3" t="str">
        <f>IF('Risk Assessment'!A142="","",'Risk Assessment'!F142)</f>
        <v/>
      </c>
      <c r="D154" s="3" t="str">
        <f>IF('Risk Assessment'!A142="","",'Risk Assessment'!G142)</f>
        <v/>
      </c>
      <c r="E154" s="3" t="str">
        <f>IF('Risk Assessment'!A142="","",'Risk Assessment'!L142)</f>
        <v/>
      </c>
      <c r="F154" s="3" t="str">
        <f>IF('Risk Assessment'!A142="","",'Risk Assessment'!M142)</f>
        <v/>
      </c>
      <c r="G154" s="3" t="str">
        <f>IF('Risk Assessment'!A142="","",'Risk Assessment'!N142)</f>
        <v/>
      </c>
      <c r="H154" s="3" t="str">
        <f>IF('Risk Assessment'!A142="","",'Risk Assessment'!O142)</f>
        <v/>
      </c>
      <c r="I154" s="3" t="str">
        <f>IF('Risk Assessment'!A142="","",'Risk Assessment'!P142)</f>
        <v/>
      </c>
      <c r="J154" s="3" t="str">
        <f>IF('Risk Assessment'!A142="","",'Risk Assessment'!Q142)</f>
        <v/>
      </c>
      <c r="K154" s="3" t="str">
        <f>IF('Risk Assessment'!A142="","",'Risk Assessment'!T142)</f>
        <v/>
      </c>
      <c r="L154" s="3" t="str">
        <f>IF('Risk Assessment'!A142="","",'Risk Assessment'!U142)</f>
        <v/>
      </c>
      <c r="M154" s="97"/>
      <c r="N154" s="94"/>
    </row>
    <row r="155" spans="1:14" x14ac:dyDescent="0.25">
      <c r="A155" s="3" t="str">
        <f>IF('Risk Assessment'!A143="","",'Risk Assessment'!A143)</f>
        <v/>
      </c>
      <c r="B155" s="3" t="str">
        <f>IF('Risk Assessment'!A143="","",'Risk Assessment'!D143)</f>
        <v/>
      </c>
      <c r="C155" s="3" t="str">
        <f>IF('Risk Assessment'!A143="","",'Risk Assessment'!F143)</f>
        <v/>
      </c>
      <c r="D155" s="3" t="str">
        <f>IF('Risk Assessment'!A143="","",'Risk Assessment'!G143)</f>
        <v/>
      </c>
      <c r="E155" s="3" t="str">
        <f>IF('Risk Assessment'!A143="","",'Risk Assessment'!L143)</f>
        <v/>
      </c>
      <c r="F155" s="3" t="str">
        <f>IF('Risk Assessment'!A143="","",'Risk Assessment'!M143)</f>
        <v/>
      </c>
      <c r="G155" s="3" t="str">
        <f>IF('Risk Assessment'!A143="","",'Risk Assessment'!N143)</f>
        <v/>
      </c>
      <c r="H155" s="3" t="str">
        <f>IF('Risk Assessment'!A143="","",'Risk Assessment'!O143)</f>
        <v/>
      </c>
      <c r="I155" s="3" t="str">
        <f>IF('Risk Assessment'!A143="","",'Risk Assessment'!P143)</f>
        <v/>
      </c>
      <c r="J155" s="3" t="str">
        <f>IF('Risk Assessment'!A143="","",'Risk Assessment'!Q143)</f>
        <v/>
      </c>
      <c r="K155" s="3" t="str">
        <f>IF('Risk Assessment'!A143="","",'Risk Assessment'!T143)</f>
        <v/>
      </c>
      <c r="L155" s="3" t="str">
        <f>IF('Risk Assessment'!A143="","",'Risk Assessment'!U143)</f>
        <v/>
      </c>
      <c r="M155" s="97"/>
      <c r="N155" s="94"/>
    </row>
    <row r="156" spans="1:14" x14ac:dyDescent="0.25">
      <c r="A156" s="3" t="str">
        <f>IF('Risk Assessment'!A144="","",'Risk Assessment'!A144)</f>
        <v/>
      </c>
      <c r="B156" s="3" t="str">
        <f>IF('Risk Assessment'!A144="","",'Risk Assessment'!D144)</f>
        <v/>
      </c>
      <c r="C156" s="3" t="str">
        <f>IF('Risk Assessment'!A144="","",'Risk Assessment'!F144)</f>
        <v/>
      </c>
      <c r="D156" s="3" t="str">
        <f>IF('Risk Assessment'!A144="","",'Risk Assessment'!G144)</f>
        <v/>
      </c>
      <c r="E156" s="3" t="str">
        <f>IF('Risk Assessment'!A144="","",'Risk Assessment'!L144)</f>
        <v/>
      </c>
      <c r="F156" s="3" t="str">
        <f>IF('Risk Assessment'!A144="","",'Risk Assessment'!M144)</f>
        <v/>
      </c>
      <c r="G156" s="3" t="str">
        <f>IF('Risk Assessment'!A144="","",'Risk Assessment'!N144)</f>
        <v/>
      </c>
      <c r="H156" s="3" t="str">
        <f>IF('Risk Assessment'!A144="","",'Risk Assessment'!O144)</f>
        <v/>
      </c>
      <c r="I156" s="3" t="str">
        <f>IF('Risk Assessment'!A144="","",'Risk Assessment'!P144)</f>
        <v/>
      </c>
      <c r="J156" s="3" t="str">
        <f>IF('Risk Assessment'!A144="","",'Risk Assessment'!Q144)</f>
        <v/>
      </c>
      <c r="K156" s="3" t="str">
        <f>IF('Risk Assessment'!A144="","",'Risk Assessment'!T144)</f>
        <v/>
      </c>
      <c r="L156" s="3" t="str">
        <f>IF('Risk Assessment'!A144="","",'Risk Assessment'!U144)</f>
        <v/>
      </c>
      <c r="M156" s="97"/>
      <c r="N156" s="94"/>
    </row>
    <row r="157" spans="1:14" x14ac:dyDescent="0.25">
      <c r="A157" s="3" t="str">
        <f>IF('Risk Assessment'!A145="","",'Risk Assessment'!A145)</f>
        <v/>
      </c>
      <c r="B157" s="3" t="str">
        <f>IF('Risk Assessment'!A145="","",'Risk Assessment'!D145)</f>
        <v/>
      </c>
      <c r="C157" s="3" t="str">
        <f>IF('Risk Assessment'!A145="","",'Risk Assessment'!F145)</f>
        <v/>
      </c>
      <c r="D157" s="3" t="str">
        <f>IF('Risk Assessment'!A145="","",'Risk Assessment'!G145)</f>
        <v/>
      </c>
      <c r="E157" s="3" t="str">
        <f>IF('Risk Assessment'!A145="","",'Risk Assessment'!L145)</f>
        <v/>
      </c>
      <c r="F157" s="3" t="str">
        <f>IF('Risk Assessment'!A145="","",'Risk Assessment'!M145)</f>
        <v/>
      </c>
      <c r="G157" s="3" t="str">
        <f>IF('Risk Assessment'!A145="","",'Risk Assessment'!N145)</f>
        <v/>
      </c>
      <c r="H157" s="3" t="str">
        <f>IF('Risk Assessment'!A145="","",'Risk Assessment'!O145)</f>
        <v/>
      </c>
      <c r="I157" s="3" t="str">
        <f>IF('Risk Assessment'!A145="","",'Risk Assessment'!P145)</f>
        <v/>
      </c>
      <c r="J157" s="3" t="str">
        <f>IF('Risk Assessment'!A145="","",'Risk Assessment'!Q145)</f>
        <v/>
      </c>
      <c r="K157" s="3" t="str">
        <f>IF('Risk Assessment'!A145="","",'Risk Assessment'!T145)</f>
        <v/>
      </c>
      <c r="L157" s="3" t="str">
        <f>IF('Risk Assessment'!A145="","",'Risk Assessment'!U145)</f>
        <v/>
      </c>
      <c r="M157" s="97"/>
      <c r="N157" s="94"/>
    </row>
    <row r="158" spans="1:14" x14ac:dyDescent="0.25">
      <c r="A158" s="3" t="str">
        <f>IF('Risk Assessment'!A146="","",'Risk Assessment'!A146)</f>
        <v/>
      </c>
      <c r="B158" s="3" t="str">
        <f>IF('Risk Assessment'!A146="","",'Risk Assessment'!D146)</f>
        <v/>
      </c>
      <c r="C158" s="3" t="str">
        <f>IF('Risk Assessment'!A146="","",'Risk Assessment'!F146)</f>
        <v/>
      </c>
      <c r="D158" s="3" t="str">
        <f>IF('Risk Assessment'!A146="","",'Risk Assessment'!G146)</f>
        <v/>
      </c>
      <c r="E158" s="3" t="str">
        <f>IF('Risk Assessment'!A146="","",'Risk Assessment'!L146)</f>
        <v/>
      </c>
      <c r="F158" s="3" t="str">
        <f>IF('Risk Assessment'!A146="","",'Risk Assessment'!M146)</f>
        <v/>
      </c>
      <c r="G158" s="3" t="str">
        <f>IF('Risk Assessment'!A146="","",'Risk Assessment'!N146)</f>
        <v/>
      </c>
      <c r="H158" s="3" t="str">
        <f>IF('Risk Assessment'!A146="","",'Risk Assessment'!O146)</f>
        <v/>
      </c>
      <c r="I158" s="3" t="str">
        <f>IF('Risk Assessment'!A146="","",'Risk Assessment'!P146)</f>
        <v/>
      </c>
      <c r="J158" s="3" t="str">
        <f>IF('Risk Assessment'!A146="","",'Risk Assessment'!Q146)</f>
        <v/>
      </c>
      <c r="K158" s="3" t="str">
        <f>IF('Risk Assessment'!A146="","",'Risk Assessment'!T146)</f>
        <v/>
      </c>
      <c r="L158" s="3" t="str">
        <f>IF('Risk Assessment'!A146="","",'Risk Assessment'!U146)</f>
        <v/>
      </c>
      <c r="M158" s="97"/>
      <c r="N158" s="94"/>
    </row>
    <row r="159" spans="1:14" x14ac:dyDescent="0.25">
      <c r="A159" s="3" t="str">
        <f>IF('Risk Assessment'!A147="","",'Risk Assessment'!A147)</f>
        <v/>
      </c>
      <c r="B159" s="3" t="str">
        <f>IF('Risk Assessment'!A147="","",'Risk Assessment'!D147)</f>
        <v/>
      </c>
      <c r="C159" s="3" t="str">
        <f>IF('Risk Assessment'!A147="","",'Risk Assessment'!F147)</f>
        <v/>
      </c>
      <c r="D159" s="3" t="str">
        <f>IF('Risk Assessment'!A147="","",'Risk Assessment'!G147)</f>
        <v/>
      </c>
      <c r="E159" s="3" t="str">
        <f>IF('Risk Assessment'!A147="","",'Risk Assessment'!L147)</f>
        <v/>
      </c>
      <c r="F159" s="3" t="str">
        <f>IF('Risk Assessment'!A147="","",'Risk Assessment'!M147)</f>
        <v/>
      </c>
      <c r="G159" s="3" t="str">
        <f>IF('Risk Assessment'!A147="","",'Risk Assessment'!N147)</f>
        <v/>
      </c>
      <c r="H159" s="3" t="str">
        <f>IF('Risk Assessment'!A147="","",'Risk Assessment'!O147)</f>
        <v/>
      </c>
      <c r="I159" s="3" t="str">
        <f>IF('Risk Assessment'!A147="","",'Risk Assessment'!P147)</f>
        <v/>
      </c>
      <c r="J159" s="3" t="str">
        <f>IF('Risk Assessment'!A147="","",'Risk Assessment'!Q147)</f>
        <v/>
      </c>
      <c r="K159" s="3" t="str">
        <f>IF('Risk Assessment'!A147="","",'Risk Assessment'!T147)</f>
        <v/>
      </c>
      <c r="L159" s="3" t="str">
        <f>IF('Risk Assessment'!A147="","",'Risk Assessment'!U147)</f>
        <v/>
      </c>
      <c r="M159" s="97"/>
      <c r="N159" s="94"/>
    </row>
    <row r="160" spans="1:14" x14ac:dyDescent="0.25">
      <c r="A160" s="3" t="str">
        <f>IF('Risk Assessment'!A148="","",'Risk Assessment'!A148)</f>
        <v/>
      </c>
      <c r="B160" s="3" t="str">
        <f>IF('Risk Assessment'!A148="","",'Risk Assessment'!D148)</f>
        <v/>
      </c>
      <c r="C160" s="3" t="str">
        <f>IF('Risk Assessment'!A148="","",'Risk Assessment'!F148)</f>
        <v/>
      </c>
      <c r="D160" s="3" t="str">
        <f>IF('Risk Assessment'!A148="","",'Risk Assessment'!G148)</f>
        <v/>
      </c>
      <c r="E160" s="3" t="str">
        <f>IF('Risk Assessment'!A148="","",'Risk Assessment'!L148)</f>
        <v/>
      </c>
      <c r="F160" s="3" t="str">
        <f>IF('Risk Assessment'!A148="","",'Risk Assessment'!M148)</f>
        <v/>
      </c>
      <c r="G160" s="3" t="str">
        <f>IF('Risk Assessment'!A148="","",'Risk Assessment'!N148)</f>
        <v/>
      </c>
      <c r="H160" s="3" t="str">
        <f>IF('Risk Assessment'!A148="","",'Risk Assessment'!O148)</f>
        <v/>
      </c>
      <c r="I160" s="3" t="str">
        <f>IF('Risk Assessment'!A148="","",'Risk Assessment'!P148)</f>
        <v/>
      </c>
      <c r="J160" s="3" t="str">
        <f>IF('Risk Assessment'!A148="","",'Risk Assessment'!Q148)</f>
        <v/>
      </c>
      <c r="K160" s="3" t="str">
        <f>IF('Risk Assessment'!A148="","",'Risk Assessment'!T148)</f>
        <v/>
      </c>
      <c r="L160" s="3" t="str">
        <f>IF('Risk Assessment'!A148="","",'Risk Assessment'!U148)</f>
        <v/>
      </c>
      <c r="M160" s="97"/>
      <c r="N160" s="94"/>
    </row>
    <row r="161" spans="1:14" x14ac:dyDescent="0.25">
      <c r="A161" s="3" t="str">
        <f>IF('Risk Assessment'!A149="","",'Risk Assessment'!A149)</f>
        <v/>
      </c>
      <c r="B161" s="3" t="str">
        <f>IF('Risk Assessment'!A149="","",'Risk Assessment'!D149)</f>
        <v/>
      </c>
      <c r="C161" s="3" t="str">
        <f>IF('Risk Assessment'!A149="","",'Risk Assessment'!F149)</f>
        <v/>
      </c>
      <c r="D161" s="3" t="str">
        <f>IF('Risk Assessment'!A149="","",'Risk Assessment'!G149)</f>
        <v/>
      </c>
      <c r="E161" s="3" t="str">
        <f>IF('Risk Assessment'!A149="","",'Risk Assessment'!L149)</f>
        <v/>
      </c>
      <c r="F161" s="3" t="str">
        <f>IF('Risk Assessment'!A149="","",'Risk Assessment'!M149)</f>
        <v/>
      </c>
      <c r="G161" s="3" t="str">
        <f>IF('Risk Assessment'!A149="","",'Risk Assessment'!N149)</f>
        <v/>
      </c>
      <c r="H161" s="3" t="str">
        <f>IF('Risk Assessment'!A149="","",'Risk Assessment'!O149)</f>
        <v/>
      </c>
      <c r="I161" s="3" t="str">
        <f>IF('Risk Assessment'!A149="","",'Risk Assessment'!P149)</f>
        <v/>
      </c>
      <c r="J161" s="3" t="str">
        <f>IF('Risk Assessment'!A149="","",'Risk Assessment'!Q149)</f>
        <v/>
      </c>
      <c r="K161" s="3" t="str">
        <f>IF('Risk Assessment'!A149="","",'Risk Assessment'!T149)</f>
        <v/>
      </c>
      <c r="L161" s="3" t="str">
        <f>IF('Risk Assessment'!A149="","",'Risk Assessment'!U149)</f>
        <v/>
      </c>
      <c r="M161" s="97"/>
      <c r="N161" s="94"/>
    </row>
    <row r="162" spans="1:14" x14ac:dyDescent="0.25">
      <c r="A162" s="3" t="str">
        <f>IF('Risk Assessment'!A150="","",'Risk Assessment'!A150)</f>
        <v/>
      </c>
      <c r="B162" s="3" t="str">
        <f>IF('Risk Assessment'!A150="","",'Risk Assessment'!D150)</f>
        <v/>
      </c>
      <c r="C162" s="3" t="str">
        <f>IF('Risk Assessment'!A150="","",'Risk Assessment'!F150)</f>
        <v/>
      </c>
      <c r="D162" s="3" t="str">
        <f>IF('Risk Assessment'!A150="","",'Risk Assessment'!G150)</f>
        <v/>
      </c>
      <c r="E162" s="3" t="str">
        <f>IF('Risk Assessment'!A150="","",'Risk Assessment'!L150)</f>
        <v/>
      </c>
      <c r="F162" s="3" t="str">
        <f>IF('Risk Assessment'!A150="","",'Risk Assessment'!M150)</f>
        <v/>
      </c>
      <c r="G162" s="3" t="str">
        <f>IF('Risk Assessment'!A150="","",'Risk Assessment'!N150)</f>
        <v/>
      </c>
      <c r="H162" s="3" t="str">
        <f>IF('Risk Assessment'!A150="","",'Risk Assessment'!O150)</f>
        <v/>
      </c>
      <c r="I162" s="3" t="str">
        <f>IF('Risk Assessment'!A150="","",'Risk Assessment'!P150)</f>
        <v/>
      </c>
      <c r="J162" s="3" t="str">
        <f>IF('Risk Assessment'!A150="","",'Risk Assessment'!Q150)</f>
        <v/>
      </c>
      <c r="K162" s="3" t="str">
        <f>IF('Risk Assessment'!A150="","",'Risk Assessment'!T150)</f>
        <v/>
      </c>
      <c r="L162" s="3" t="str">
        <f>IF('Risk Assessment'!A150="","",'Risk Assessment'!U150)</f>
        <v/>
      </c>
      <c r="M162" s="97"/>
      <c r="N162" s="94"/>
    </row>
    <row r="163" spans="1:14" x14ac:dyDescent="0.25">
      <c r="A163" s="3" t="str">
        <f>IF('Risk Assessment'!A151="","",'Risk Assessment'!A151)</f>
        <v/>
      </c>
      <c r="B163" s="3" t="str">
        <f>IF('Risk Assessment'!A151="","",'Risk Assessment'!D151)</f>
        <v/>
      </c>
      <c r="C163" s="3" t="str">
        <f>IF('Risk Assessment'!A151="","",'Risk Assessment'!F151)</f>
        <v/>
      </c>
      <c r="D163" s="3" t="str">
        <f>IF('Risk Assessment'!A151="","",'Risk Assessment'!G151)</f>
        <v/>
      </c>
      <c r="E163" s="3" t="str">
        <f>IF('Risk Assessment'!A151="","",'Risk Assessment'!L151)</f>
        <v/>
      </c>
      <c r="F163" s="3" t="str">
        <f>IF('Risk Assessment'!A151="","",'Risk Assessment'!M151)</f>
        <v/>
      </c>
      <c r="G163" s="3" t="str">
        <f>IF('Risk Assessment'!A151="","",'Risk Assessment'!N151)</f>
        <v/>
      </c>
      <c r="H163" s="3" t="str">
        <f>IF('Risk Assessment'!A151="","",'Risk Assessment'!O151)</f>
        <v/>
      </c>
      <c r="I163" s="3" t="str">
        <f>IF('Risk Assessment'!A151="","",'Risk Assessment'!P151)</f>
        <v/>
      </c>
      <c r="J163" s="3" t="str">
        <f>IF('Risk Assessment'!A151="","",'Risk Assessment'!Q151)</f>
        <v/>
      </c>
      <c r="K163" s="3" t="str">
        <f>IF('Risk Assessment'!A151="","",'Risk Assessment'!T151)</f>
        <v/>
      </c>
      <c r="L163" s="3" t="str">
        <f>IF('Risk Assessment'!A151="","",'Risk Assessment'!U151)</f>
        <v/>
      </c>
      <c r="M163" s="97"/>
      <c r="N163" s="94"/>
    </row>
    <row r="164" spans="1:14" x14ac:dyDescent="0.25">
      <c r="A164" s="3" t="str">
        <f>IF('Risk Assessment'!A152="","",'Risk Assessment'!A152)</f>
        <v/>
      </c>
      <c r="B164" s="3" t="str">
        <f>IF('Risk Assessment'!A152="","",'Risk Assessment'!D152)</f>
        <v/>
      </c>
      <c r="C164" s="3" t="str">
        <f>IF('Risk Assessment'!A152="","",'Risk Assessment'!F152)</f>
        <v/>
      </c>
      <c r="D164" s="3" t="str">
        <f>IF('Risk Assessment'!A152="","",'Risk Assessment'!G152)</f>
        <v/>
      </c>
      <c r="E164" s="3" t="str">
        <f>IF('Risk Assessment'!A152="","",'Risk Assessment'!L152)</f>
        <v/>
      </c>
      <c r="F164" s="3" t="str">
        <f>IF('Risk Assessment'!A152="","",'Risk Assessment'!M152)</f>
        <v/>
      </c>
      <c r="G164" s="3" t="str">
        <f>IF('Risk Assessment'!A152="","",'Risk Assessment'!N152)</f>
        <v/>
      </c>
      <c r="H164" s="3" t="str">
        <f>IF('Risk Assessment'!A152="","",'Risk Assessment'!O152)</f>
        <v/>
      </c>
      <c r="I164" s="3" t="str">
        <f>IF('Risk Assessment'!A152="","",'Risk Assessment'!P152)</f>
        <v/>
      </c>
      <c r="J164" s="3" t="str">
        <f>IF('Risk Assessment'!A152="","",'Risk Assessment'!Q152)</f>
        <v/>
      </c>
      <c r="K164" s="3" t="str">
        <f>IF('Risk Assessment'!A152="","",'Risk Assessment'!T152)</f>
        <v/>
      </c>
      <c r="L164" s="3" t="str">
        <f>IF('Risk Assessment'!A152="","",'Risk Assessment'!U152)</f>
        <v/>
      </c>
      <c r="M164" s="97"/>
      <c r="N164" s="94"/>
    </row>
    <row r="165" spans="1:14" x14ac:dyDescent="0.25">
      <c r="A165" s="3" t="str">
        <f>IF('Risk Assessment'!A153="","",'Risk Assessment'!A153)</f>
        <v/>
      </c>
      <c r="B165" s="3" t="str">
        <f>IF('Risk Assessment'!A153="","",'Risk Assessment'!D153)</f>
        <v/>
      </c>
      <c r="C165" s="3" t="str">
        <f>IF('Risk Assessment'!A153="","",'Risk Assessment'!F153)</f>
        <v/>
      </c>
      <c r="D165" s="3" t="str">
        <f>IF('Risk Assessment'!A153="","",'Risk Assessment'!G153)</f>
        <v/>
      </c>
      <c r="E165" s="3" t="str">
        <f>IF('Risk Assessment'!A153="","",'Risk Assessment'!L153)</f>
        <v/>
      </c>
      <c r="F165" s="3" t="str">
        <f>IF('Risk Assessment'!A153="","",'Risk Assessment'!M153)</f>
        <v/>
      </c>
      <c r="G165" s="3" t="str">
        <f>IF('Risk Assessment'!A153="","",'Risk Assessment'!N153)</f>
        <v/>
      </c>
      <c r="H165" s="3" t="str">
        <f>IF('Risk Assessment'!A153="","",'Risk Assessment'!O153)</f>
        <v/>
      </c>
      <c r="I165" s="3" t="str">
        <f>IF('Risk Assessment'!A153="","",'Risk Assessment'!P153)</f>
        <v/>
      </c>
      <c r="J165" s="3" t="str">
        <f>IF('Risk Assessment'!A153="","",'Risk Assessment'!Q153)</f>
        <v/>
      </c>
      <c r="K165" s="3" t="str">
        <f>IF('Risk Assessment'!A153="","",'Risk Assessment'!T153)</f>
        <v/>
      </c>
      <c r="L165" s="3" t="str">
        <f>IF('Risk Assessment'!A153="","",'Risk Assessment'!U153)</f>
        <v/>
      </c>
      <c r="M165" s="97"/>
      <c r="N165" s="94"/>
    </row>
    <row r="166" spans="1:14" x14ac:dyDescent="0.25">
      <c r="A166" s="3" t="str">
        <f>IF('Risk Assessment'!A154="","",'Risk Assessment'!A154)</f>
        <v/>
      </c>
      <c r="B166" s="3" t="str">
        <f>IF('Risk Assessment'!A154="","",'Risk Assessment'!D154)</f>
        <v/>
      </c>
      <c r="C166" s="3" t="str">
        <f>IF('Risk Assessment'!A154="","",'Risk Assessment'!F154)</f>
        <v/>
      </c>
      <c r="D166" s="3" t="str">
        <f>IF('Risk Assessment'!A154="","",'Risk Assessment'!G154)</f>
        <v/>
      </c>
      <c r="E166" s="3" t="str">
        <f>IF('Risk Assessment'!A154="","",'Risk Assessment'!L154)</f>
        <v/>
      </c>
      <c r="F166" s="3" t="str">
        <f>IF('Risk Assessment'!A154="","",'Risk Assessment'!M154)</f>
        <v/>
      </c>
      <c r="G166" s="3" t="str">
        <f>IF('Risk Assessment'!A154="","",'Risk Assessment'!N154)</f>
        <v/>
      </c>
      <c r="H166" s="3" t="str">
        <f>IF('Risk Assessment'!A154="","",'Risk Assessment'!O154)</f>
        <v/>
      </c>
      <c r="I166" s="3" t="str">
        <f>IF('Risk Assessment'!A154="","",'Risk Assessment'!P154)</f>
        <v/>
      </c>
      <c r="J166" s="3" t="str">
        <f>IF('Risk Assessment'!A154="","",'Risk Assessment'!Q154)</f>
        <v/>
      </c>
      <c r="K166" s="3" t="str">
        <f>IF('Risk Assessment'!A154="","",'Risk Assessment'!T154)</f>
        <v/>
      </c>
      <c r="L166" s="3" t="str">
        <f>IF('Risk Assessment'!A154="","",'Risk Assessment'!U154)</f>
        <v/>
      </c>
      <c r="M166" s="97"/>
      <c r="N166" s="94"/>
    </row>
    <row r="167" spans="1:14" x14ac:dyDescent="0.25">
      <c r="A167" s="3" t="str">
        <f>IF('Risk Assessment'!A155="","",'Risk Assessment'!A155)</f>
        <v/>
      </c>
      <c r="B167" s="3" t="str">
        <f>IF('Risk Assessment'!A155="","",'Risk Assessment'!D155)</f>
        <v/>
      </c>
      <c r="C167" s="3" t="str">
        <f>IF('Risk Assessment'!A155="","",'Risk Assessment'!F155)</f>
        <v/>
      </c>
      <c r="D167" s="3" t="str">
        <f>IF('Risk Assessment'!A155="","",'Risk Assessment'!G155)</f>
        <v/>
      </c>
      <c r="E167" s="3" t="str">
        <f>IF('Risk Assessment'!A155="","",'Risk Assessment'!L155)</f>
        <v/>
      </c>
      <c r="F167" s="3" t="str">
        <f>IF('Risk Assessment'!A155="","",'Risk Assessment'!M155)</f>
        <v/>
      </c>
      <c r="G167" s="3" t="str">
        <f>IF('Risk Assessment'!A155="","",'Risk Assessment'!N155)</f>
        <v/>
      </c>
      <c r="H167" s="3" t="str">
        <f>IF('Risk Assessment'!A155="","",'Risk Assessment'!O155)</f>
        <v/>
      </c>
      <c r="I167" s="3" t="str">
        <f>IF('Risk Assessment'!A155="","",'Risk Assessment'!P155)</f>
        <v/>
      </c>
      <c r="J167" s="3" t="str">
        <f>IF('Risk Assessment'!A155="","",'Risk Assessment'!Q155)</f>
        <v/>
      </c>
      <c r="K167" s="3" t="str">
        <f>IF('Risk Assessment'!A155="","",'Risk Assessment'!T155)</f>
        <v/>
      </c>
      <c r="L167" s="3" t="str">
        <f>IF('Risk Assessment'!A155="","",'Risk Assessment'!U155)</f>
        <v/>
      </c>
      <c r="M167" s="97"/>
      <c r="N167" s="94"/>
    </row>
    <row r="168" spans="1:14" x14ac:dyDescent="0.25">
      <c r="A168" s="3" t="str">
        <f>IF('Risk Assessment'!A156="","",'Risk Assessment'!A156)</f>
        <v/>
      </c>
      <c r="B168" s="3" t="str">
        <f>IF('Risk Assessment'!A156="","",'Risk Assessment'!D156)</f>
        <v/>
      </c>
      <c r="C168" s="3" t="str">
        <f>IF('Risk Assessment'!A156="","",'Risk Assessment'!F156)</f>
        <v/>
      </c>
      <c r="D168" s="3" t="str">
        <f>IF('Risk Assessment'!A156="","",'Risk Assessment'!G156)</f>
        <v/>
      </c>
      <c r="E168" s="3" t="str">
        <f>IF('Risk Assessment'!A156="","",'Risk Assessment'!L156)</f>
        <v/>
      </c>
      <c r="F168" s="3" t="str">
        <f>IF('Risk Assessment'!A156="","",'Risk Assessment'!M156)</f>
        <v/>
      </c>
      <c r="G168" s="3" t="str">
        <f>IF('Risk Assessment'!A156="","",'Risk Assessment'!N156)</f>
        <v/>
      </c>
      <c r="H168" s="3" t="str">
        <f>IF('Risk Assessment'!A156="","",'Risk Assessment'!O156)</f>
        <v/>
      </c>
      <c r="I168" s="3" t="str">
        <f>IF('Risk Assessment'!A156="","",'Risk Assessment'!P156)</f>
        <v/>
      </c>
      <c r="J168" s="3" t="str">
        <f>IF('Risk Assessment'!A156="","",'Risk Assessment'!Q156)</f>
        <v/>
      </c>
      <c r="K168" s="3" t="str">
        <f>IF('Risk Assessment'!A156="","",'Risk Assessment'!T156)</f>
        <v/>
      </c>
      <c r="L168" s="3" t="str">
        <f>IF('Risk Assessment'!A156="","",'Risk Assessment'!U156)</f>
        <v/>
      </c>
      <c r="M168" s="97"/>
      <c r="N168" s="94"/>
    </row>
    <row r="169" spans="1:14" x14ac:dyDescent="0.25">
      <c r="A169" s="3" t="str">
        <f>IF('Risk Assessment'!A157="","",'Risk Assessment'!A157)</f>
        <v/>
      </c>
      <c r="B169" s="3" t="str">
        <f>IF('Risk Assessment'!A157="","",'Risk Assessment'!D157)</f>
        <v/>
      </c>
      <c r="C169" s="3" t="str">
        <f>IF('Risk Assessment'!A157="","",'Risk Assessment'!F157)</f>
        <v/>
      </c>
      <c r="D169" s="3" t="str">
        <f>IF('Risk Assessment'!A157="","",'Risk Assessment'!G157)</f>
        <v/>
      </c>
      <c r="E169" s="3" t="str">
        <f>IF('Risk Assessment'!A157="","",'Risk Assessment'!L157)</f>
        <v/>
      </c>
      <c r="F169" s="3" t="str">
        <f>IF('Risk Assessment'!A157="","",'Risk Assessment'!M157)</f>
        <v/>
      </c>
      <c r="G169" s="3" t="str">
        <f>IF('Risk Assessment'!A157="","",'Risk Assessment'!N157)</f>
        <v/>
      </c>
      <c r="H169" s="3" t="str">
        <f>IF('Risk Assessment'!A157="","",'Risk Assessment'!O157)</f>
        <v/>
      </c>
      <c r="I169" s="3" t="str">
        <f>IF('Risk Assessment'!A157="","",'Risk Assessment'!P157)</f>
        <v/>
      </c>
      <c r="J169" s="3" t="str">
        <f>IF('Risk Assessment'!A157="","",'Risk Assessment'!Q157)</f>
        <v/>
      </c>
      <c r="K169" s="3" t="str">
        <f>IF('Risk Assessment'!A157="","",'Risk Assessment'!T157)</f>
        <v/>
      </c>
      <c r="L169" s="3" t="str">
        <f>IF('Risk Assessment'!A157="","",'Risk Assessment'!U157)</f>
        <v/>
      </c>
      <c r="M169" s="97"/>
      <c r="N169" s="94"/>
    </row>
    <row r="170" spans="1:14" x14ac:dyDescent="0.25">
      <c r="A170" s="3" t="str">
        <f>IF('Risk Assessment'!A158="","",'Risk Assessment'!A158)</f>
        <v/>
      </c>
      <c r="B170" s="3" t="str">
        <f>IF('Risk Assessment'!A158="","",'Risk Assessment'!D158)</f>
        <v/>
      </c>
      <c r="C170" s="3" t="str">
        <f>IF('Risk Assessment'!A158="","",'Risk Assessment'!F158)</f>
        <v/>
      </c>
      <c r="D170" s="3" t="str">
        <f>IF('Risk Assessment'!A158="","",'Risk Assessment'!G158)</f>
        <v/>
      </c>
      <c r="E170" s="3" t="str">
        <f>IF('Risk Assessment'!A158="","",'Risk Assessment'!L158)</f>
        <v/>
      </c>
      <c r="F170" s="3" t="str">
        <f>IF('Risk Assessment'!A158="","",'Risk Assessment'!M158)</f>
        <v/>
      </c>
      <c r="G170" s="3" t="str">
        <f>IF('Risk Assessment'!A158="","",'Risk Assessment'!N158)</f>
        <v/>
      </c>
      <c r="H170" s="3" t="str">
        <f>IF('Risk Assessment'!A158="","",'Risk Assessment'!O158)</f>
        <v/>
      </c>
      <c r="I170" s="3" t="str">
        <f>IF('Risk Assessment'!A158="","",'Risk Assessment'!P158)</f>
        <v/>
      </c>
      <c r="J170" s="3" t="str">
        <f>IF('Risk Assessment'!A158="","",'Risk Assessment'!Q158)</f>
        <v/>
      </c>
      <c r="K170" s="3" t="str">
        <f>IF('Risk Assessment'!A158="","",'Risk Assessment'!T158)</f>
        <v/>
      </c>
      <c r="L170" s="3" t="str">
        <f>IF('Risk Assessment'!A158="","",'Risk Assessment'!U158)</f>
        <v/>
      </c>
      <c r="M170" s="97"/>
      <c r="N170" s="94"/>
    </row>
    <row r="171" spans="1:14" x14ac:dyDescent="0.25">
      <c r="A171" s="3" t="str">
        <f>IF('Risk Assessment'!A159="","",'Risk Assessment'!A159)</f>
        <v/>
      </c>
      <c r="B171" s="3" t="str">
        <f>IF('Risk Assessment'!A159="","",'Risk Assessment'!D159)</f>
        <v/>
      </c>
      <c r="C171" s="3" t="str">
        <f>IF('Risk Assessment'!A159="","",'Risk Assessment'!F159)</f>
        <v/>
      </c>
      <c r="D171" s="3" t="str">
        <f>IF('Risk Assessment'!A159="","",'Risk Assessment'!G159)</f>
        <v/>
      </c>
      <c r="E171" s="3" t="str">
        <f>IF('Risk Assessment'!A159="","",'Risk Assessment'!L159)</f>
        <v/>
      </c>
      <c r="F171" s="3" t="str">
        <f>IF('Risk Assessment'!A159="","",'Risk Assessment'!M159)</f>
        <v/>
      </c>
      <c r="G171" s="3" t="str">
        <f>IF('Risk Assessment'!A159="","",'Risk Assessment'!N159)</f>
        <v/>
      </c>
      <c r="H171" s="3" t="str">
        <f>IF('Risk Assessment'!A159="","",'Risk Assessment'!O159)</f>
        <v/>
      </c>
      <c r="I171" s="3" t="str">
        <f>IF('Risk Assessment'!A159="","",'Risk Assessment'!P159)</f>
        <v/>
      </c>
      <c r="J171" s="3" t="str">
        <f>IF('Risk Assessment'!A159="","",'Risk Assessment'!Q159)</f>
        <v/>
      </c>
      <c r="K171" s="3" t="str">
        <f>IF('Risk Assessment'!A159="","",'Risk Assessment'!T159)</f>
        <v/>
      </c>
      <c r="L171" s="3" t="str">
        <f>IF('Risk Assessment'!A159="","",'Risk Assessment'!U159)</f>
        <v/>
      </c>
      <c r="M171" s="97"/>
      <c r="N171" s="94"/>
    </row>
    <row r="172" spans="1:14" x14ac:dyDescent="0.25">
      <c r="A172" s="3" t="str">
        <f>IF('Risk Assessment'!A160="","",'Risk Assessment'!A160)</f>
        <v/>
      </c>
      <c r="B172" s="3" t="str">
        <f>IF('Risk Assessment'!A160="","",'Risk Assessment'!D160)</f>
        <v/>
      </c>
      <c r="C172" s="3" t="str">
        <f>IF('Risk Assessment'!A160="","",'Risk Assessment'!F160)</f>
        <v/>
      </c>
      <c r="D172" s="3" t="str">
        <f>IF('Risk Assessment'!A160="","",'Risk Assessment'!G160)</f>
        <v/>
      </c>
      <c r="E172" s="3" t="str">
        <f>IF('Risk Assessment'!A160="","",'Risk Assessment'!L160)</f>
        <v/>
      </c>
      <c r="F172" s="3" t="str">
        <f>IF('Risk Assessment'!A160="","",'Risk Assessment'!M160)</f>
        <v/>
      </c>
      <c r="G172" s="3" t="str">
        <f>IF('Risk Assessment'!A160="","",'Risk Assessment'!N160)</f>
        <v/>
      </c>
      <c r="H172" s="3" t="str">
        <f>IF('Risk Assessment'!A160="","",'Risk Assessment'!O160)</f>
        <v/>
      </c>
      <c r="I172" s="3" t="str">
        <f>IF('Risk Assessment'!A160="","",'Risk Assessment'!P160)</f>
        <v/>
      </c>
      <c r="J172" s="3" t="str">
        <f>IF('Risk Assessment'!A160="","",'Risk Assessment'!Q160)</f>
        <v/>
      </c>
      <c r="K172" s="3" t="str">
        <f>IF('Risk Assessment'!A160="","",'Risk Assessment'!T160)</f>
        <v/>
      </c>
      <c r="L172" s="3" t="str">
        <f>IF('Risk Assessment'!A160="","",'Risk Assessment'!U160)</f>
        <v/>
      </c>
      <c r="M172" s="97"/>
      <c r="N172" s="94"/>
    </row>
    <row r="173" spans="1:14" x14ac:dyDescent="0.25">
      <c r="A173" s="3" t="str">
        <f>IF('Risk Assessment'!A161="","",'Risk Assessment'!A161)</f>
        <v/>
      </c>
      <c r="B173" s="3" t="str">
        <f>IF('Risk Assessment'!A161="","",'Risk Assessment'!D161)</f>
        <v/>
      </c>
      <c r="C173" s="3" t="str">
        <f>IF('Risk Assessment'!A161="","",'Risk Assessment'!F161)</f>
        <v/>
      </c>
      <c r="D173" s="3" t="str">
        <f>IF('Risk Assessment'!A161="","",'Risk Assessment'!G161)</f>
        <v/>
      </c>
      <c r="E173" s="3" t="str">
        <f>IF('Risk Assessment'!A161="","",'Risk Assessment'!L161)</f>
        <v/>
      </c>
      <c r="F173" s="3" t="str">
        <f>IF('Risk Assessment'!A161="","",'Risk Assessment'!M161)</f>
        <v/>
      </c>
      <c r="G173" s="3" t="str">
        <f>IF('Risk Assessment'!A161="","",'Risk Assessment'!N161)</f>
        <v/>
      </c>
      <c r="H173" s="3" t="str">
        <f>IF('Risk Assessment'!A161="","",'Risk Assessment'!O161)</f>
        <v/>
      </c>
      <c r="I173" s="3" t="str">
        <f>IF('Risk Assessment'!A161="","",'Risk Assessment'!P161)</f>
        <v/>
      </c>
      <c r="J173" s="3" t="str">
        <f>IF('Risk Assessment'!A161="","",'Risk Assessment'!Q161)</f>
        <v/>
      </c>
      <c r="K173" s="3" t="str">
        <f>IF('Risk Assessment'!A161="","",'Risk Assessment'!T161)</f>
        <v/>
      </c>
      <c r="L173" s="3" t="str">
        <f>IF('Risk Assessment'!A161="","",'Risk Assessment'!U161)</f>
        <v/>
      </c>
      <c r="M173" s="97"/>
      <c r="N173" s="94"/>
    </row>
    <row r="174" spans="1:14" x14ac:dyDescent="0.25">
      <c r="A174" s="3" t="str">
        <f>IF('Risk Assessment'!A162="","",'Risk Assessment'!A162)</f>
        <v/>
      </c>
      <c r="B174" s="3" t="str">
        <f>IF('Risk Assessment'!A162="","",'Risk Assessment'!D162)</f>
        <v/>
      </c>
      <c r="C174" s="3" t="str">
        <f>IF('Risk Assessment'!A162="","",'Risk Assessment'!F162)</f>
        <v/>
      </c>
      <c r="D174" s="3" t="str">
        <f>IF('Risk Assessment'!A162="","",'Risk Assessment'!G162)</f>
        <v/>
      </c>
      <c r="E174" s="3" t="str">
        <f>IF('Risk Assessment'!A162="","",'Risk Assessment'!L162)</f>
        <v/>
      </c>
      <c r="F174" s="3" t="str">
        <f>IF('Risk Assessment'!A162="","",'Risk Assessment'!M162)</f>
        <v/>
      </c>
      <c r="G174" s="3" t="str">
        <f>IF('Risk Assessment'!A162="","",'Risk Assessment'!N162)</f>
        <v/>
      </c>
      <c r="H174" s="3" t="str">
        <f>IF('Risk Assessment'!A162="","",'Risk Assessment'!O162)</f>
        <v/>
      </c>
      <c r="I174" s="3" t="str">
        <f>IF('Risk Assessment'!A162="","",'Risk Assessment'!P162)</f>
        <v/>
      </c>
      <c r="J174" s="3" t="str">
        <f>IF('Risk Assessment'!A162="","",'Risk Assessment'!Q162)</f>
        <v/>
      </c>
      <c r="K174" s="3" t="str">
        <f>IF('Risk Assessment'!A162="","",'Risk Assessment'!T162)</f>
        <v/>
      </c>
      <c r="L174" s="3" t="str">
        <f>IF('Risk Assessment'!A162="","",'Risk Assessment'!U162)</f>
        <v/>
      </c>
      <c r="M174" s="97"/>
      <c r="N174" s="94"/>
    </row>
    <row r="175" spans="1:14" x14ac:dyDescent="0.25">
      <c r="A175" s="3" t="str">
        <f>IF('Risk Assessment'!A163="","",'Risk Assessment'!A163)</f>
        <v/>
      </c>
      <c r="B175" s="3" t="str">
        <f>IF('Risk Assessment'!A163="","",'Risk Assessment'!D163)</f>
        <v/>
      </c>
      <c r="C175" s="3" t="str">
        <f>IF('Risk Assessment'!A163="","",'Risk Assessment'!F163)</f>
        <v/>
      </c>
      <c r="D175" s="3" t="str">
        <f>IF('Risk Assessment'!A163="","",'Risk Assessment'!G163)</f>
        <v/>
      </c>
      <c r="E175" s="3" t="str">
        <f>IF('Risk Assessment'!A163="","",'Risk Assessment'!L163)</f>
        <v/>
      </c>
      <c r="F175" s="3" t="str">
        <f>IF('Risk Assessment'!A163="","",'Risk Assessment'!M163)</f>
        <v/>
      </c>
      <c r="G175" s="3" t="str">
        <f>IF('Risk Assessment'!A163="","",'Risk Assessment'!N163)</f>
        <v/>
      </c>
      <c r="H175" s="3" t="str">
        <f>IF('Risk Assessment'!A163="","",'Risk Assessment'!O163)</f>
        <v/>
      </c>
      <c r="I175" s="3" t="str">
        <f>IF('Risk Assessment'!A163="","",'Risk Assessment'!P163)</f>
        <v/>
      </c>
      <c r="J175" s="3" t="str">
        <f>IF('Risk Assessment'!A163="","",'Risk Assessment'!Q163)</f>
        <v/>
      </c>
      <c r="K175" s="3" t="str">
        <f>IF('Risk Assessment'!A163="","",'Risk Assessment'!T163)</f>
        <v/>
      </c>
      <c r="L175" s="3" t="str">
        <f>IF('Risk Assessment'!A163="","",'Risk Assessment'!U163)</f>
        <v/>
      </c>
      <c r="M175" s="97"/>
      <c r="N175" s="94"/>
    </row>
    <row r="176" spans="1:14" x14ac:dyDescent="0.25">
      <c r="M176" s="98"/>
      <c r="N176" s="94"/>
    </row>
    <row r="177" spans="13:14" x14ac:dyDescent="0.25">
      <c r="M177" s="94"/>
      <c r="N177" s="94"/>
    </row>
    <row r="178" spans="13:14" x14ac:dyDescent="0.25">
      <c r="M178" s="94"/>
      <c r="N178" s="94"/>
    </row>
    <row r="179" spans="13:14" x14ac:dyDescent="0.25">
      <c r="M179" s="94"/>
      <c r="N179" s="94"/>
    </row>
    <row r="180" spans="13:14" x14ac:dyDescent="0.25">
      <c r="M180" s="94"/>
      <c r="N180" s="94"/>
    </row>
    <row r="181" spans="13:14" x14ac:dyDescent="0.25">
      <c r="M181" s="94"/>
      <c r="N181" s="94"/>
    </row>
    <row r="182" spans="13:14" x14ac:dyDescent="0.25">
      <c r="M182" s="94"/>
      <c r="N182" s="94"/>
    </row>
    <row r="183" spans="13:14" x14ac:dyDescent="0.25">
      <c r="M183" s="94"/>
      <c r="N183" s="94"/>
    </row>
    <row r="184" spans="13:14" x14ac:dyDescent="0.25">
      <c r="M184" s="94"/>
      <c r="N184" s="94"/>
    </row>
    <row r="185" spans="13:14" x14ac:dyDescent="0.25">
      <c r="M185" s="94"/>
      <c r="N185" s="94"/>
    </row>
    <row r="186" spans="13:14" x14ac:dyDescent="0.25">
      <c r="M186" s="94"/>
      <c r="N186" s="94"/>
    </row>
    <row r="187" spans="13:14" x14ac:dyDescent="0.25">
      <c r="M187" s="94"/>
      <c r="N187" s="94"/>
    </row>
    <row r="188" spans="13:14" x14ac:dyDescent="0.25">
      <c r="M188" s="94"/>
      <c r="N188" s="94"/>
    </row>
    <row r="189" spans="13:14" x14ac:dyDescent="0.25">
      <c r="M189" s="94"/>
      <c r="N189" s="94"/>
    </row>
    <row r="190" spans="13:14" x14ac:dyDescent="0.25">
      <c r="M190" s="94"/>
      <c r="N190" s="94"/>
    </row>
    <row r="191" spans="13:14" x14ac:dyDescent="0.25">
      <c r="M191" s="94"/>
      <c r="N191" s="94"/>
    </row>
    <row r="192" spans="13:14" x14ac:dyDescent="0.25">
      <c r="M192" s="94"/>
      <c r="N192" s="94"/>
    </row>
  </sheetData>
  <mergeCells count="16">
    <mergeCell ref="A3:L3"/>
    <mergeCell ref="B4:D4"/>
    <mergeCell ref="E4:G4"/>
    <mergeCell ref="A5:L5"/>
    <mergeCell ref="A6:A9"/>
    <mergeCell ref="B6:D9"/>
    <mergeCell ref="E6:E9"/>
    <mergeCell ref="F6:G9"/>
    <mergeCell ref="I11:I12"/>
    <mergeCell ref="R12:R17"/>
    <mergeCell ref="T19:X19"/>
    <mergeCell ref="H6:J6"/>
    <mergeCell ref="H7:J7"/>
    <mergeCell ref="H8:J8"/>
    <mergeCell ref="H9:J9"/>
    <mergeCell ref="A10:L1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0"/>
  <sheetViews>
    <sheetView topLeftCell="B1" zoomScale="136" zoomScaleNormal="136" workbookViewId="0">
      <selection activeCell="B9" sqref="B9"/>
    </sheetView>
  </sheetViews>
  <sheetFormatPr defaultRowHeight="15" x14ac:dyDescent="0.25"/>
  <cols>
    <col min="2" max="2" width="16.42578125" customWidth="1"/>
    <col min="3" max="3" width="92" customWidth="1"/>
    <col min="6" max="9" width="9.28515625" customWidth="1"/>
  </cols>
  <sheetData>
    <row r="2" spans="2:3" ht="19.5" thickBot="1" x14ac:dyDescent="0.35">
      <c r="C2" s="16" t="s">
        <v>26</v>
      </c>
    </row>
    <row r="3" spans="2:3" ht="33.75" customHeight="1" thickBot="1" x14ac:dyDescent="0.3">
      <c r="B3" s="17" t="s">
        <v>17</v>
      </c>
      <c r="C3" s="18" t="s">
        <v>18</v>
      </c>
    </row>
    <row r="4" spans="2:3" ht="17.25" thickBot="1" x14ac:dyDescent="0.3">
      <c r="B4" s="19"/>
      <c r="C4" s="20" t="s">
        <v>19</v>
      </c>
    </row>
    <row r="5" spans="2:3" ht="25.5" customHeight="1" thickBot="1" x14ac:dyDescent="0.3">
      <c r="B5" s="21">
        <v>1</v>
      </c>
      <c r="C5" s="22" t="s">
        <v>20</v>
      </c>
    </row>
    <row r="6" spans="2:3" ht="24" customHeight="1" thickBot="1" x14ac:dyDescent="0.3">
      <c r="B6" s="21">
        <v>2</v>
      </c>
      <c r="C6" s="22" t="s">
        <v>21</v>
      </c>
    </row>
    <row r="7" spans="2:3" ht="22.5" customHeight="1" thickBot="1" x14ac:dyDescent="0.3">
      <c r="B7" s="21">
        <v>3</v>
      </c>
      <c r="C7" s="22" t="s">
        <v>22</v>
      </c>
    </row>
    <row r="8" spans="2:3" ht="23.25" customHeight="1" thickBot="1" x14ac:dyDescent="0.3">
      <c r="B8" s="21">
        <v>4</v>
      </c>
      <c r="C8" s="22" t="s">
        <v>23</v>
      </c>
    </row>
    <row r="9" spans="2:3" ht="21.75" customHeight="1" thickBot="1" x14ac:dyDescent="0.3">
      <c r="B9" s="21">
        <v>5</v>
      </c>
      <c r="C9" s="22" t="s">
        <v>24</v>
      </c>
    </row>
    <row r="10" spans="2:3" ht="19.5" customHeight="1" thickBot="1" x14ac:dyDescent="0.3">
      <c r="B10" s="21">
        <v>6</v>
      </c>
      <c r="C10" s="22" t="s">
        <v>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8"/>
  <sheetViews>
    <sheetView topLeftCell="A9" zoomScale="130" zoomScaleNormal="130" workbookViewId="0">
      <selection activeCell="E11" sqref="E11:E12"/>
    </sheetView>
  </sheetViews>
  <sheetFormatPr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6" ht="30" customHeight="1" thickBot="1" x14ac:dyDescent="0.3">
      <c r="A2" s="439" t="s">
        <v>36</v>
      </c>
      <c r="B2" s="439"/>
      <c r="C2" s="439"/>
      <c r="D2" s="439"/>
      <c r="E2" s="439"/>
      <c r="F2" s="439"/>
    </row>
    <row r="3" spans="1:6" ht="15.75" thickBot="1" x14ac:dyDescent="0.3">
      <c r="B3" s="59" t="s">
        <v>27</v>
      </c>
      <c r="C3" s="60" t="s">
        <v>28</v>
      </c>
      <c r="D3" s="60" t="s">
        <v>45</v>
      </c>
      <c r="E3" s="440" t="s">
        <v>74</v>
      </c>
      <c r="F3" s="441"/>
    </row>
    <row r="4" spans="1:6" ht="15.75" thickBot="1" x14ac:dyDescent="0.3">
      <c r="B4" s="61"/>
      <c r="C4" s="62"/>
      <c r="D4" s="62"/>
      <c r="E4" s="63" t="s">
        <v>29</v>
      </c>
      <c r="F4" s="63" t="s">
        <v>30</v>
      </c>
    </row>
    <row r="5" spans="1:6" ht="15" customHeight="1" x14ac:dyDescent="0.25">
      <c r="B5" s="442" t="s">
        <v>69</v>
      </c>
      <c r="C5" s="445" t="s">
        <v>31</v>
      </c>
      <c r="D5" s="64" t="s">
        <v>85</v>
      </c>
      <c r="E5" s="445" t="s">
        <v>75</v>
      </c>
      <c r="F5" s="445" t="s">
        <v>76</v>
      </c>
    </row>
    <row r="6" spans="1:6" ht="24" x14ac:dyDescent="0.25">
      <c r="B6" s="443"/>
      <c r="C6" s="446"/>
      <c r="D6" s="64" t="s">
        <v>86</v>
      </c>
      <c r="E6" s="446"/>
      <c r="F6" s="446"/>
    </row>
    <row r="7" spans="1:6" ht="15.75" thickBot="1" x14ac:dyDescent="0.3">
      <c r="B7" s="444"/>
      <c r="C7" s="447"/>
      <c r="D7" s="65" t="s">
        <v>87</v>
      </c>
      <c r="E7" s="447"/>
      <c r="F7" s="447"/>
    </row>
    <row r="8" spans="1:6" x14ac:dyDescent="0.25">
      <c r="B8" s="442" t="s">
        <v>70</v>
      </c>
      <c r="C8" s="445" t="s">
        <v>32</v>
      </c>
      <c r="D8" s="64" t="s">
        <v>88</v>
      </c>
      <c r="E8" s="445" t="s">
        <v>77</v>
      </c>
      <c r="F8" s="445" t="s">
        <v>78</v>
      </c>
    </row>
    <row r="9" spans="1:6" ht="15" customHeight="1" x14ac:dyDescent="0.25">
      <c r="B9" s="443"/>
      <c r="C9" s="446"/>
      <c r="D9" s="64" t="s">
        <v>89</v>
      </c>
      <c r="E9" s="446"/>
      <c r="F9" s="446"/>
    </row>
    <row r="10" spans="1:6" ht="15.75" thickBot="1" x14ac:dyDescent="0.3">
      <c r="B10" s="444"/>
      <c r="C10" s="447"/>
      <c r="D10" s="65" t="s">
        <v>90</v>
      </c>
      <c r="E10" s="447"/>
      <c r="F10" s="447"/>
    </row>
    <row r="11" spans="1:6" ht="24" x14ac:dyDescent="0.25">
      <c r="B11" s="442" t="s">
        <v>71</v>
      </c>
      <c r="C11" s="445" t="s">
        <v>33</v>
      </c>
      <c r="D11" s="64" t="s">
        <v>91</v>
      </c>
      <c r="E11" s="445" t="s">
        <v>79</v>
      </c>
      <c r="F11" s="445" t="s">
        <v>80</v>
      </c>
    </row>
    <row r="12" spans="1:6" ht="36.75" thickBot="1" x14ac:dyDescent="0.3">
      <c r="B12" s="444"/>
      <c r="C12" s="447"/>
      <c r="D12" s="65" t="s">
        <v>92</v>
      </c>
      <c r="E12" s="447"/>
      <c r="F12" s="447"/>
    </row>
    <row r="13" spans="1:6" ht="24" x14ac:dyDescent="0.25">
      <c r="B13" s="442" t="s">
        <v>72</v>
      </c>
      <c r="C13" s="445" t="s">
        <v>34</v>
      </c>
      <c r="D13" s="64" t="s">
        <v>93</v>
      </c>
      <c r="E13" s="445" t="s">
        <v>81</v>
      </c>
      <c r="F13" s="445" t="s">
        <v>82</v>
      </c>
    </row>
    <row r="14" spans="1:6" x14ac:dyDescent="0.25">
      <c r="B14" s="443"/>
      <c r="C14" s="446"/>
      <c r="D14" s="64" t="s">
        <v>94</v>
      </c>
      <c r="E14" s="446"/>
      <c r="F14" s="446"/>
    </row>
    <row r="15" spans="1:6" ht="15" customHeight="1" thickBot="1" x14ac:dyDescent="0.3">
      <c r="B15" s="444"/>
      <c r="C15" s="447"/>
      <c r="D15" s="65" t="s">
        <v>95</v>
      </c>
      <c r="E15" s="447"/>
      <c r="F15" s="447"/>
    </row>
    <row r="16" spans="1:6" ht="24" x14ac:dyDescent="0.25">
      <c r="B16" s="442" t="s">
        <v>73</v>
      </c>
      <c r="C16" s="445" t="s">
        <v>35</v>
      </c>
      <c r="D16" s="64" t="s">
        <v>96</v>
      </c>
      <c r="E16" s="445" t="s">
        <v>83</v>
      </c>
      <c r="F16" s="445" t="s">
        <v>84</v>
      </c>
    </row>
    <row r="17" spans="2:6" x14ac:dyDescent="0.25">
      <c r="B17" s="443"/>
      <c r="C17" s="446"/>
      <c r="D17" s="64" t="s">
        <v>97</v>
      </c>
      <c r="E17" s="446"/>
      <c r="F17" s="446"/>
    </row>
    <row r="18" spans="2:6" ht="15" customHeight="1" thickBot="1" x14ac:dyDescent="0.3">
      <c r="B18" s="444"/>
      <c r="C18" s="447"/>
      <c r="D18" s="65" t="s">
        <v>98</v>
      </c>
      <c r="E18" s="447"/>
      <c r="F18" s="447"/>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I17"/>
  <sheetViews>
    <sheetView topLeftCell="A13" workbookViewId="0">
      <selection activeCell="D16" sqref="D16"/>
    </sheetView>
  </sheetViews>
  <sheetFormatPr defaultRowHeight="15" x14ac:dyDescent="0.25"/>
  <cols>
    <col min="5" max="9" width="20.42578125" customWidth="1"/>
  </cols>
  <sheetData>
    <row r="1" spans="3:9" ht="15.75" thickBot="1" x14ac:dyDescent="0.3"/>
    <row r="2" spans="3:9" ht="31.5" customHeight="1" thickBot="1" x14ac:dyDescent="0.45">
      <c r="E2" s="454" t="s">
        <v>103</v>
      </c>
      <c r="F2" s="455"/>
      <c r="G2" s="455"/>
      <c r="H2" s="455"/>
      <c r="I2" s="456"/>
    </row>
    <row r="3" spans="3:9" ht="34.5" customHeight="1" thickBot="1" x14ac:dyDescent="0.3">
      <c r="C3" s="448" t="s">
        <v>16</v>
      </c>
      <c r="D3" s="66">
        <v>6</v>
      </c>
      <c r="E3" s="67" t="s">
        <v>10</v>
      </c>
      <c r="F3" s="67" t="s">
        <v>10</v>
      </c>
      <c r="G3" s="67" t="s">
        <v>10</v>
      </c>
      <c r="H3" s="67" t="s">
        <v>10</v>
      </c>
      <c r="I3" s="67" t="s">
        <v>10</v>
      </c>
    </row>
    <row r="4" spans="3:9" ht="29.25" customHeight="1" thickBot="1" x14ac:dyDescent="0.3">
      <c r="C4" s="449"/>
      <c r="D4" s="68">
        <v>5</v>
      </c>
      <c r="E4" s="69" t="s">
        <v>12</v>
      </c>
      <c r="F4" s="69" t="s">
        <v>12</v>
      </c>
      <c r="G4" s="69" t="s">
        <v>12</v>
      </c>
      <c r="H4" s="70" t="s">
        <v>10</v>
      </c>
      <c r="I4" s="70" t="s">
        <v>10</v>
      </c>
    </row>
    <row r="5" spans="3:9" ht="38.25" customHeight="1" thickBot="1" x14ac:dyDescent="0.3">
      <c r="C5" s="449"/>
      <c r="D5" s="68">
        <v>4</v>
      </c>
      <c r="E5" s="71" t="s">
        <v>13</v>
      </c>
      <c r="F5" s="71" t="s">
        <v>13</v>
      </c>
      <c r="G5" s="69" t="s">
        <v>12</v>
      </c>
      <c r="H5" s="70" t="s">
        <v>10</v>
      </c>
      <c r="I5" s="70" t="s">
        <v>10</v>
      </c>
    </row>
    <row r="6" spans="3:9" ht="36.75" customHeight="1" thickBot="1" x14ac:dyDescent="0.3">
      <c r="C6" s="449"/>
      <c r="D6" s="68">
        <v>3</v>
      </c>
      <c r="E6" s="72" t="s">
        <v>14</v>
      </c>
      <c r="F6" s="71" t="s">
        <v>13</v>
      </c>
      <c r="G6" s="69" t="s">
        <v>12</v>
      </c>
      <c r="H6" s="69" t="s">
        <v>12</v>
      </c>
      <c r="I6" s="70" t="s">
        <v>10</v>
      </c>
    </row>
    <row r="7" spans="3:9" ht="33.75" customHeight="1" thickBot="1" x14ac:dyDescent="0.3">
      <c r="C7" s="449"/>
      <c r="D7" s="68">
        <v>2</v>
      </c>
      <c r="E7" s="72" t="s">
        <v>14</v>
      </c>
      <c r="F7" s="72" t="s">
        <v>14</v>
      </c>
      <c r="G7" s="71" t="s">
        <v>13</v>
      </c>
      <c r="H7" s="69" t="s">
        <v>12</v>
      </c>
      <c r="I7" s="69" t="s">
        <v>12</v>
      </c>
    </row>
    <row r="8" spans="3:9" ht="35.25" customHeight="1" thickBot="1" x14ac:dyDescent="0.3">
      <c r="C8" s="450"/>
      <c r="D8" s="68">
        <v>1</v>
      </c>
      <c r="E8" s="72" t="s">
        <v>14</v>
      </c>
      <c r="F8" s="72" t="s">
        <v>14</v>
      </c>
      <c r="G8" s="71" t="s">
        <v>13</v>
      </c>
      <c r="H8" s="71" t="s">
        <v>13</v>
      </c>
      <c r="I8" s="71" t="s">
        <v>13</v>
      </c>
    </row>
    <row r="9" spans="3:9" ht="20.25" thickBot="1" x14ac:dyDescent="0.3">
      <c r="C9" s="53"/>
      <c r="D9" s="73"/>
      <c r="E9" s="68" t="s">
        <v>69</v>
      </c>
      <c r="F9" s="68" t="s">
        <v>70</v>
      </c>
      <c r="G9" s="68" t="s">
        <v>71</v>
      </c>
      <c r="H9" s="68" t="s">
        <v>72</v>
      </c>
      <c r="I9" s="68" t="s">
        <v>73</v>
      </c>
    </row>
    <row r="10" spans="3:9" ht="26.25" thickBot="1" x14ac:dyDescent="0.3">
      <c r="C10" s="53"/>
      <c r="D10" s="58"/>
      <c r="E10" s="451" t="s">
        <v>7</v>
      </c>
      <c r="F10" s="452"/>
      <c r="G10" s="452"/>
      <c r="H10" s="452"/>
      <c r="I10" s="453"/>
    </row>
    <row r="12" spans="3:9" ht="15.75" thickBot="1" x14ac:dyDescent="0.3"/>
    <row r="13" spans="3:9" ht="33.75" customHeight="1" thickBot="1" x14ac:dyDescent="0.3">
      <c r="D13" s="74" t="s">
        <v>49</v>
      </c>
      <c r="E13" s="75" t="s">
        <v>50</v>
      </c>
      <c r="F13" s="459" t="s">
        <v>51</v>
      </c>
      <c r="G13" s="460"/>
    </row>
    <row r="14" spans="3:9" ht="33.75" customHeight="1" thickBot="1" x14ac:dyDescent="0.3">
      <c r="D14" s="76" t="s">
        <v>10</v>
      </c>
      <c r="E14" s="77" t="s">
        <v>52</v>
      </c>
      <c r="F14" s="457" t="s">
        <v>671</v>
      </c>
      <c r="G14" s="458"/>
    </row>
    <row r="15" spans="3:9" ht="33.75" customHeight="1" thickBot="1" x14ac:dyDescent="0.3">
      <c r="D15" s="78" t="s">
        <v>12</v>
      </c>
      <c r="E15" s="77" t="s">
        <v>53</v>
      </c>
      <c r="F15" s="457" t="s">
        <v>670</v>
      </c>
      <c r="G15" s="458"/>
    </row>
    <row r="16" spans="3:9" ht="33.75" customHeight="1" thickBot="1" x14ac:dyDescent="0.3">
      <c r="D16" s="79" t="s">
        <v>13</v>
      </c>
      <c r="E16" s="77" t="s">
        <v>54</v>
      </c>
      <c r="F16" s="457" t="s">
        <v>101</v>
      </c>
      <c r="G16" s="458"/>
    </row>
    <row r="17" spans="4:7" ht="33.75" customHeight="1" thickBot="1" x14ac:dyDescent="0.3">
      <c r="D17" s="80" t="s">
        <v>14</v>
      </c>
      <c r="E17" s="77" t="s">
        <v>55</v>
      </c>
      <c r="F17" s="457" t="s">
        <v>102</v>
      </c>
      <c r="G17" s="458"/>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H8"/>
  <sheetViews>
    <sheetView topLeftCell="A2" zoomScale="136" zoomScaleNormal="136" workbookViewId="0">
      <selection activeCell="C8" sqref="C8"/>
    </sheetView>
  </sheetViews>
  <sheetFormatPr defaultRowHeight="15" x14ac:dyDescent="0.25"/>
  <cols>
    <col min="2" max="2" width="30.7109375" customWidth="1"/>
    <col min="3" max="3" width="60.28515625" customWidth="1"/>
    <col min="6" max="6" width="23.28515625" customWidth="1"/>
    <col min="7" max="7" width="71.7109375" customWidth="1"/>
    <col min="8" max="8" width="9.28515625" style="49"/>
  </cols>
  <sheetData>
    <row r="3" spans="2:8" ht="21" customHeight="1" thickBot="1" x14ac:dyDescent="0.3">
      <c r="B3" s="461" t="s">
        <v>37</v>
      </c>
      <c r="C3" s="461"/>
    </row>
    <row r="4" spans="2:8" ht="30" customHeight="1" thickBot="1" x14ac:dyDescent="0.3">
      <c r="B4" s="88" t="s">
        <v>62</v>
      </c>
      <c r="C4" s="25" t="s">
        <v>38</v>
      </c>
      <c r="H4" s="56"/>
    </row>
    <row r="5" spans="2:8" ht="64.5" thickBot="1" x14ac:dyDescent="0.3">
      <c r="B5" s="89" t="s">
        <v>39</v>
      </c>
      <c r="C5" s="24" t="s">
        <v>63</v>
      </c>
      <c r="H5" s="55"/>
    </row>
    <row r="6" spans="2:8" ht="51.75" thickBot="1" x14ac:dyDescent="0.3">
      <c r="B6" s="57" t="s">
        <v>64</v>
      </c>
      <c r="C6" s="24" t="s">
        <v>65</v>
      </c>
      <c r="H6" s="55"/>
    </row>
    <row r="7" spans="2:8" ht="49.5" customHeight="1" thickBot="1" x14ac:dyDescent="0.3">
      <c r="B7" s="57" t="s">
        <v>66</v>
      </c>
      <c r="C7" s="24" t="s">
        <v>67</v>
      </c>
      <c r="H7" s="55"/>
    </row>
    <row r="8" spans="2:8" ht="26.25" thickBot="1" x14ac:dyDescent="0.3">
      <c r="B8" s="23" t="s">
        <v>40</v>
      </c>
      <c r="C8" s="54" t="s">
        <v>68</v>
      </c>
    </row>
  </sheetData>
  <mergeCells count="1">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Risk Profile</vt:lpstr>
      <vt:lpstr>Covid-19 BRA</vt:lpstr>
      <vt:lpstr>Risk Assessment</vt:lpstr>
      <vt:lpstr>Contractor Baseline template</vt:lpstr>
      <vt:lpstr>Consequence rating</vt:lpstr>
      <vt:lpstr>Likelihood rating</vt:lpstr>
      <vt:lpstr>Risk matrix</vt:lpstr>
      <vt:lpstr>Risk control effectiveness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Thulare Majebe</cp:lastModifiedBy>
  <cp:lastPrinted>2022-12-14T08:17:08Z</cp:lastPrinted>
  <dcterms:created xsi:type="dcterms:W3CDTF">2013-06-14T10:11:30Z</dcterms:created>
  <dcterms:modified xsi:type="dcterms:W3CDTF">2023-05-30T13:59:30Z</dcterms:modified>
</cp:coreProperties>
</file>