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Users\mkhoo\Documents\Project documents\P Hosp Psychiatric Unit\NEW SCHEME AUG 2021\REPORTS\TENDER\BOQs\"/>
    </mc:Choice>
  </mc:AlternateContent>
  <xr:revisionPtr revIDLastSave="0" documentId="13_ncr:1_{4EDB4C5C-6535-4E8D-B929-D740329C448E}" xr6:coauthVersionLast="47" xr6:coauthVersionMax="47" xr10:uidLastSave="{00000000-0000-0000-0000-000000000000}"/>
  <bookViews>
    <workbookView xWindow="-98" yWindow="-98" windowWidth="21795" windowHeight="12975" xr2:uid="{887748BD-44F1-4EED-97AE-0B242C41FFB3}"/>
  </bookViews>
  <sheets>
    <sheet name="cover" sheetId="6" r:id="rId1"/>
    <sheet name="BOQ" sheetId="4" r:id="rId2"/>
  </sheets>
  <definedNames>
    <definedName name="_xlnm.Print_Area" localSheetId="1">BOQ!$A$1:$F$277</definedName>
    <definedName name="_xlnm.Print_Area" localSheetId="0">cover!$A$1:$J$53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73" i="4" l="1"/>
  <c r="A75" i="4" s="1"/>
  <c r="A92" i="4" s="1"/>
  <c r="A44" i="4"/>
  <c r="A46" i="4" s="1"/>
  <c r="A104" i="4" l="1"/>
  <c r="A106" i="4" s="1"/>
  <c r="A110" i="4" s="1"/>
  <c r="A135" i="4" s="1"/>
  <c r="A143" i="4" l="1"/>
  <c r="A145" i="4" l="1"/>
  <c r="A148" i="4" s="1"/>
  <c r="A60" i="4"/>
  <c r="A67" i="4" s="1"/>
  <c r="A136" i="4"/>
  <c r="A187" i="4" l="1"/>
  <c r="A189" i="4" s="1"/>
  <c r="A191" i="4" s="1"/>
  <c r="A193" i="4" s="1"/>
  <c r="A195" i="4" s="1"/>
  <c r="A197" i="4" s="1"/>
  <c r="A199" i="4" s="1"/>
  <c r="A201" i="4" s="1"/>
  <c r="A203" i="4" s="1"/>
  <c r="A205" i="4" s="1"/>
  <c r="A209" i="4" s="1"/>
  <c r="A211" i="4" s="1"/>
  <c r="A207" i="4" l="1"/>
</calcChain>
</file>

<file path=xl/sharedStrings.xml><?xml version="1.0" encoding="utf-8"?>
<sst xmlns="http://schemas.openxmlformats.org/spreadsheetml/2006/main" count="218" uniqueCount="115">
  <si>
    <t>ITEM NO</t>
  </si>
  <si>
    <t>DESCRIPTION</t>
  </si>
  <si>
    <t>UNIT</t>
  </si>
  <si>
    <t>QTY</t>
  </si>
  <si>
    <t>RATE</t>
  </si>
  <si>
    <t>AMOUNT</t>
  </si>
  <si>
    <t>BILL NO. 1</t>
  </si>
  <si>
    <t>MECHANICAL WORKS</t>
  </si>
  <si>
    <t>The Tenderer is referred to the relevant Clauses in the separate document Model Preambles for Trades (1999 Edition)</t>
  </si>
  <si>
    <t>SUPPLEMENTARY PREAMBLES</t>
  </si>
  <si>
    <t>1. All prices for equipement shall be for supply and final fixing in place.</t>
  </si>
  <si>
    <t>2. This bill must be priced in conjunction with the drawing and specifications documents.</t>
  </si>
  <si>
    <t>3. Unless otherwise stated elsewhere, all rates shall be fixed for the duration of the contract.</t>
  </si>
  <si>
    <t>Specifications, drawings, etc</t>
  </si>
  <si>
    <t>Tenderers are referred to the specifications, for the full descriptions of the following items which are to be read and priced in conjunction with the said specification and drawings</t>
  </si>
  <si>
    <t>CABLING, WIRING</t>
  </si>
  <si>
    <t>PANELS</t>
  </si>
  <si>
    <t>Descriptions of panels shall include housing, fixing in place, removing of existing and installing new in place, and making good where necessary</t>
  </si>
  <si>
    <t>a</t>
  </si>
  <si>
    <t>15mm dia. Pipes</t>
  </si>
  <si>
    <t>m</t>
  </si>
  <si>
    <t>b</t>
  </si>
  <si>
    <t>22mm dia. Pipes</t>
  </si>
  <si>
    <t>c</t>
  </si>
  <si>
    <t>No.</t>
  </si>
  <si>
    <t>d</t>
  </si>
  <si>
    <t>28mm dia. Pipes</t>
  </si>
  <si>
    <t>28mm isolating valves</t>
  </si>
  <si>
    <t>Surface mounted valve boxes complete with valves and labels, mounted at ceiling heightcomplete with notice mounted on wall below ceiling</t>
  </si>
  <si>
    <t>Medical gas alarm panel complete with field components and wiring</t>
  </si>
  <si>
    <t>Total carried forward to summary page:</t>
  </si>
  <si>
    <t xml:space="preserve">Gas Outlet Points </t>
  </si>
  <si>
    <r>
      <t>O</t>
    </r>
    <r>
      <rPr>
        <vertAlign val="subscript"/>
        <sz val="10"/>
        <rFont val="Arial"/>
        <family val="2"/>
      </rPr>
      <t>2</t>
    </r>
  </si>
  <si>
    <t>Vc</t>
  </si>
  <si>
    <t>Coring / Drilling</t>
  </si>
  <si>
    <t>50mm dia in brickwork and making good</t>
  </si>
  <si>
    <t>General</t>
  </si>
  <si>
    <t>sum</t>
  </si>
  <si>
    <t>Production of shop drawings</t>
  </si>
  <si>
    <t>Production of as-built drawings</t>
  </si>
  <si>
    <t>Labelling of all equipment</t>
  </si>
  <si>
    <t>e</t>
  </si>
  <si>
    <t>Compilation and submission of operating and maintenance manuals (with softcopy attached) including training of user client</t>
  </si>
  <si>
    <t>No</t>
  </si>
  <si>
    <t>f</t>
  </si>
  <si>
    <t>Additional copies of operating and maintenance manuals (with softcopy attached)</t>
  </si>
  <si>
    <t>g</t>
  </si>
  <si>
    <t>Commissioning</t>
  </si>
  <si>
    <t>Compliance with OHASA 1993 and Construction Regulations 4(1) (a)</t>
  </si>
  <si>
    <t xml:space="preserve">Fully comprehensive maintenance and guarantee </t>
  </si>
  <si>
    <t>month</t>
  </si>
  <si>
    <t>Other (any item not priced above but required for completion of installation)</t>
  </si>
  <si>
    <t>SUMMARY PAGE</t>
  </si>
  <si>
    <t>22mm isolating valves</t>
  </si>
  <si>
    <t>12mm dia. Pipes</t>
  </si>
  <si>
    <t>BILL OF QUANTITIES</t>
  </si>
  <si>
    <t>Supply and instal surface mounted Health Dept approved outlets complete with labels</t>
  </si>
  <si>
    <t>Single bottle trap</t>
  </si>
  <si>
    <t>Medical grade copper Oxygen Piping (Rates per metre shall include bends, tees, brackets and painting)</t>
  </si>
  <si>
    <t>Medical grade copper Vacuum Piping (Rates per metre shall include bends, tees, brackets and painting)</t>
  </si>
  <si>
    <t>The Dept of Health's standard specification for Medical Gas and Vacuum shall be referenced and complied with. Any conflict shall be brought to the Engineering attention.</t>
  </si>
  <si>
    <t>Descriptions of control panels, switchboards, cabling or wiring shall  be deemed to include terminations, glands, flexibles conduit, saddles</t>
  </si>
  <si>
    <t>12mm isolating valves</t>
  </si>
  <si>
    <t xml:space="preserve">panels </t>
  </si>
  <si>
    <t xml:space="preserve">VP/1 Vacuum plant control panel complete with Pump1/Pump2/off selector switch, ammeter per pump, LED lamp for pump run/trip and pressure fail per pump, main isolator, pressure switches, circuit breakers phase/voltage, protection and flip/flop, field wiring, trunking, conduiting </t>
  </si>
  <si>
    <t>Anti bacterial in-line filters to exhaust line</t>
  </si>
  <si>
    <t>O2 and Vacuum Valve Box (VBX1)</t>
  </si>
  <si>
    <t>MAIN LINE BULK OXYGEN SUPPLY TO CONNECT TO EXISTING BUILDING</t>
  </si>
  <si>
    <t>Medical grade coppper Oxygen 28mm dia. Pipes to be installed in cable tray (tray allowed elsewhere)</t>
  </si>
  <si>
    <t>15mm isolating valves</t>
  </si>
  <si>
    <t>Ivorene labels to outlet points and on ceiling for isolating valves in roof (screwed or rivetted)</t>
  </si>
  <si>
    <t>ii. ...............</t>
  </si>
  <si>
    <t>PORT SHEPSTONE PSYCH WARD (WIMS 044044)</t>
  </si>
  <si>
    <t>OXYGEN AND VACUUM INSTALLATION:  BILL OF QUANTITIES</t>
  </si>
  <si>
    <t>TOTAL EXCLUDING VALUE ADDED TAX CARRIED FORWARD TO MAIN SUMMARY PAGE:</t>
  </si>
  <si>
    <t>Allowance for associated costs to comply with conditions of contract (including but not limited to insurances, securities, site establishment, site attendance, etc.) - shall be paid in equal amounts over the contract period</t>
  </si>
  <si>
    <t>-</t>
  </si>
  <si>
    <t>Relocation of existing oxygen cylinder manifold   serving Special clinic and alarm panel to new position and reconnect supply to clinic (piping  supply from manifold to clinic priced elsewhere in piping rate)</t>
  </si>
  <si>
    <t>New 2 x 8 cylinder oxygen manifold complete with auto-changeover valves, pressure sensors, pigtails, etc.,</t>
  </si>
  <si>
    <t>OXYGEN INSTALLATION</t>
  </si>
  <si>
    <t>VACUUM INSTALLATION</t>
  </si>
  <si>
    <t>R</t>
  </si>
  <si>
    <t>BILL NO. 2 : OXYGEN AND VACUUM INSTALLATION</t>
  </si>
  <si>
    <t>SECTION 4</t>
  </si>
  <si>
    <t xml:space="preserve">PORT SHEPSTONE HOSPITAL </t>
  </si>
  <si>
    <t>NEW PSYCHIATRIC WARD</t>
  </si>
  <si>
    <t>(WIMS 044044)</t>
  </si>
  <si>
    <t>Prepared by:                                                               Prepared for:  Dept. of Public Works</t>
  </si>
  <si>
    <t>MAHESH KHOOSAL AND ASSOCIATES cc</t>
  </si>
  <si>
    <t xml:space="preserve">58 Hilken Drive </t>
  </si>
  <si>
    <t>UMHLANGA ROCKS</t>
  </si>
  <si>
    <t xml:space="preserve">Contact person:   Mr M Khoosal </t>
  </si>
  <si>
    <t>Phone Number:    (031) 5368306</t>
  </si>
  <si>
    <t>MEDICAL GAS AND VACUUM INSTALLATION</t>
  </si>
  <si>
    <t>OAP/1 oxygen master alarm panel in oxygen plantroom indicating status of bulk supply and left and right banks and bulk VIE supply</t>
  </si>
  <si>
    <r>
      <t>MGAP1 local alarm panel in reception with local pressure switches to indicate local line pressure status (O</t>
    </r>
    <r>
      <rPr>
        <vertAlign val="subscript"/>
        <sz val="10"/>
        <rFont val="Arial"/>
        <family val="2"/>
      </rPr>
      <t>2</t>
    </r>
    <r>
      <rPr>
        <sz val="10"/>
        <rFont val="Arial"/>
        <family val="2"/>
      </rPr>
      <t>, and Vac)</t>
    </r>
  </si>
  <si>
    <t>MGAP2 local alarm panel in nurse's station with local pressure switches to indicate local line pressure status (O2, and Vac)</t>
  </si>
  <si>
    <t>MGAP3 local alarm panel in nurse's station with local pressure switches to indicate local line pressure status (O2, and Vac)</t>
  </si>
  <si>
    <t>MGAP4 local alarm panel in nurse's station with local pressure switches to indicate local line pressure status (O2, and Vac)</t>
  </si>
  <si>
    <t>Sub total brought forward from Page MG-B2</t>
  </si>
  <si>
    <t>Sub total brought forward from Page MG-B3</t>
  </si>
  <si>
    <t>Sub total brought forward from Page MG-B4</t>
  </si>
  <si>
    <t>Sub total brought forward from Page MG-B5</t>
  </si>
  <si>
    <t>Contingency - to be expended only on Engineer's instruction</t>
  </si>
  <si>
    <t>JULY 2025</t>
  </si>
  <si>
    <t>Training of building management and service personnel, as specified</t>
  </si>
  <si>
    <t>i…...............</t>
  </si>
  <si>
    <t xml:space="preserve">Profit and Attendance </t>
  </si>
  <si>
    <t>Relocation of Bulk oxygen tank to adjacent area before construction - by AFROX (provisional sum)</t>
  </si>
  <si>
    <t xml:space="preserve">Relocation of Bulk oxygen tank </t>
  </si>
  <si>
    <t>a.</t>
  </si>
  <si>
    <t xml:space="preserve">b. </t>
  </si>
  <si>
    <t>2 x Vane type vacuum pumps on common horizontal receiver as specified (rate to be inclusive of pumps and receiver)</t>
  </si>
  <si>
    <t xml:space="preserve">MAIN LINE BULK OXYGEN SUPPLY to new Building </t>
  </si>
  <si>
    <t>150mm wide Cable ladder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</si>
</sst>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R-1C09]\ #,##0.00"/>
    <numFmt numFmtId="166" formatCode="&quot;R&quot;\ #,##0.00"/>
    <numFmt numFmtId="167" formatCode="0.000"/>
  </numFmts>
  <fonts count="25" x14ac:knownFonts="1">
    <font>
      <sz val="11"/>
      <color theme="1"/>
      <name val="Calibri"/>
      <family val="2"/>
      <scheme val="minor"/>
    </font>
    <font>
      <sz val="11"/>
      <color theme="1"/>
      <name val="Calibri"/>
      <family val="2"/>
      <scheme val="minor"/>
    </font>
    <font>
      <b/>
      <sz val="10"/>
      <color theme="1"/>
      <name val="Arial"/>
      <family val="2"/>
    </font>
    <font>
      <b/>
      <sz val="10"/>
      <color rgb="FFFF0000"/>
      <name val="Arial"/>
      <family val="2"/>
    </font>
    <font>
      <b/>
      <sz val="10"/>
      <name val="Arial"/>
      <family val="2"/>
    </font>
    <font>
      <sz val="10"/>
      <color theme="1"/>
      <name val="Arial"/>
      <family val="2"/>
    </font>
    <font>
      <b/>
      <sz val="10"/>
      <color indexed="8"/>
      <name val="Arial"/>
      <family val="2"/>
    </font>
    <font>
      <sz val="11"/>
      <name val="Calibri"/>
      <family val="2"/>
      <scheme val="minor"/>
    </font>
    <font>
      <sz val="10"/>
      <color indexed="8"/>
      <name val="Arial"/>
      <family val="2"/>
    </font>
    <font>
      <sz val="10"/>
      <name val="Arial"/>
      <family val="2"/>
    </font>
    <font>
      <b/>
      <u/>
      <sz val="10"/>
      <color theme="1"/>
      <name val="Arial"/>
      <family val="2"/>
    </font>
    <font>
      <b/>
      <u/>
      <sz val="10"/>
      <color rgb="FFFF0000"/>
      <name val="Arial"/>
      <family val="2"/>
    </font>
    <font>
      <b/>
      <u/>
      <sz val="10"/>
      <name val="Arial"/>
      <family val="2"/>
    </font>
    <font>
      <b/>
      <u/>
      <sz val="10"/>
      <name val="Times New Roman"/>
      <family val="1"/>
    </font>
    <font>
      <sz val="12"/>
      <name val="Arial"/>
      <family val="2"/>
    </font>
    <font>
      <strike/>
      <sz val="10"/>
      <name val="Arial"/>
      <family val="2"/>
    </font>
    <font>
      <vertAlign val="subscript"/>
      <sz val="10"/>
      <name val="Arial"/>
      <family val="2"/>
    </font>
    <font>
      <sz val="10"/>
      <color rgb="FFFF0000"/>
      <name val="Arial"/>
      <family val="2"/>
    </font>
    <font>
      <sz val="11"/>
      <name val="Arial"/>
      <family val="2"/>
    </font>
    <font>
      <sz val="9"/>
      <name val="Arial"/>
      <family val="2"/>
    </font>
    <font>
      <b/>
      <sz val="16"/>
      <name val="Arial"/>
      <family val="2"/>
    </font>
    <font>
      <b/>
      <sz val="14"/>
      <name val="Arial"/>
      <family val="2"/>
    </font>
    <font>
      <b/>
      <sz val="18"/>
      <name val="Arial"/>
      <family val="2"/>
    </font>
    <font>
      <b/>
      <sz val="12"/>
      <name val="Arial"/>
      <family val="2"/>
    </font>
    <font>
      <sz val="8"/>
      <name val="Calibri"/>
      <family val="2"/>
      <scheme val="minor"/>
    </font>
  </fonts>
  <fills count="2">
    <fill>
      <patternFill patternType="none"/>
    </fill>
    <fill>
      <patternFill patternType="gray125"/>
    </fill>
  </fills>
  <borders count="23">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style="double">
        <color indexed="64"/>
      </right>
      <top/>
      <bottom/>
      <diagonal/>
    </border>
    <border>
      <left/>
      <right style="medium">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double">
        <color indexed="64"/>
      </right>
      <top/>
      <bottom style="medium">
        <color indexed="64"/>
      </bottom>
      <diagonal/>
    </border>
    <border>
      <left style="double">
        <color indexed="64"/>
      </left>
      <right style="medium">
        <color indexed="64"/>
      </right>
      <top/>
      <bottom style="medium">
        <color indexed="64"/>
      </bottom>
      <diagonal/>
    </border>
    <border>
      <left style="medium">
        <color indexed="64"/>
      </left>
      <right style="thin">
        <color indexed="64"/>
      </right>
      <top/>
      <bottom/>
      <diagonal/>
    </border>
    <border>
      <left style="double">
        <color indexed="64"/>
      </left>
      <right style="medium">
        <color indexed="64"/>
      </right>
      <top/>
      <bottom/>
      <diagonal/>
    </border>
    <border>
      <left style="double">
        <color indexed="64"/>
      </left>
      <right/>
      <top/>
      <bottom/>
      <diagonal/>
    </border>
  </borders>
  <cellStyleXfs count="5">
    <xf numFmtId="0" fontId="0" fillId="0" borderId="0"/>
    <xf numFmtId="43" fontId="1" fillId="0" borderId="0" applyFont="0" applyFill="0" applyBorder="0" applyAlignment="0" applyProtection="0"/>
    <xf numFmtId="0" fontId="13" fillId="0" borderId="0"/>
    <xf numFmtId="0" fontId="14" fillId="0" borderId="0"/>
    <xf numFmtId="0" fontId="1" fillId="0" borderId="0"/>
  </cellStyleXfs>
  <cellXfs count="153">
    <xf numFmtId="0" fontId="0" fillId="0" borderId="0" xfId="0"/>
    <xf numFmtId="164" fontId="2" fillId="0" borderId="0" xfId="0" applyNumberFormat="1" applyFont="1" applyAlignment="1">
      <alignment horizontal="left" vertical="top"/>
    </xf>
    <xf numFmtId="164" fontId="2" fillId="0" borderId="0" xfId="0" applyNumberFormat="1" applyFont="1" applyAlignment="1">
      <alignment horizontal="center" vertical="center"/>
    </xf>
    <xf numFmtId="164" fontId="4" fillId="0" borderId="1" xfId="0" applyNumberFormat="1" applyFont="1" applyBorder="1" applyAlignment="1">
      <alignment horizontal="center" vertical="top" wrapText="1"/>
    </xf>
    <xf numFmtId="0" fontId="4" fillId="0" borderId="2" xfId="0" applyFont="1" applyBorder="1" applyAlignment="1">
      <alignment horizontal="left" vertical="top"/>
    </xf>
    <xf numFmtId="49" fontId="4" fillId="0" borderId="2" xfId="0" applyNumberFormat="1" applyFont="1" applyBorder="1" applyAlignment="1">
      <alignment horizontal="center" vertical="center"/>
    </xf>
    <xf numFmtId="2" fontId="4" fillId="0" borderId="2" xfId="0" applyNumberFormat="1" applyFont="1" applyBorder="1" applyAlignment="1">
      <alignment horizontal="center" vertical="center" wrapText="1"/>
    </xf>
    <xf numFmtId="2" fontId="4" fillId="0" borderId="6" xfId="0" applyNumberFormat="1" applyFont="1" applyBorder="1" applyAlignment="1">
      <alignment horizontal="center" vertical="center" wrapText="1"/>
    </xf>
    <xf numFmtId="164" fontId="5" fillId="0" borderId="5" xfId="0" applyNumberFormat="1" applyFont="1" applyBorder="1" applyAlignment="1">
      <alignment horizontal="center" vertical="top"/>
    </xf>
    <xf numFmtId="0" fontId="6" fillId="0" borderId="9" xfId="0" applyFont="1" applyBorder="1" applyAlignment="1">
      <alignment vertical="justify" wrapText="1"/>
    </xf>
    <xf numFmtId="49" fontId="5" fillId="0" borderId="9" xfId="0" applyNumberFormat="1" applyFont="1" applyBorder="1" applyAlignment="1">
      <alignment horizontal="center" vertical="center"/>
    </xf>
    <xf numFmtId="1" fontId="0" fillId="0" borderId="6" xfId="0" applyNumberFormat="1" applyBorder="1" applyAlignment="1">
      <alignment horizontal="center" vertical="center"/>
    </xf>
    <xf numFmtId="0" fontId="8" fillId="0" borderId="9" xfId="0" applyFont="1" applyBorder="1" applyAlignment="1">
      <alignment vertical="justify" wrapText="1"/>
    </xf>
    <xf numFmtId="0" fontId="0" fillId="0" borderId="6" xfId="0" applyBorder="1" applyAlignment="1">
      <alignment horizontal="center" vertical="center"/>
    </xf>
    <xf numFmtId="0" fontId="0" fillId="0" borderId="0" xfId="0" applyAlignment="1">
      <alignment horizontal="center" vertical="center"/>
    </xf>
    <xf numFmtId="164" fontId="2" fillId="0" borderId="5" xfId="0" applyNumberFormat="1" applyFont="1" applyBorder="1" applyAlignment="1">
      <alignment horizontal="center" vertical="top"/>
    </xf>
    <xf numFmtId="164" fontId="2" fillId="0" borderId="5" xfId="1" applyNumberFormat="1" applyFont="1" applyFill="1" applyBorder="1" applyAlignment="1">
      <alignment horizontal="center" vertical="top"/>
    </xf>
    <xf numFmtId="0" fontId="9" fillId="0" borderId="9" xfId="0" applyFont="1" applyBorder="1" applyAlignment="1">
      <alignment horizontal="center" vertical="center"/>
    </xf>
    <xf numFmtId="167" fontId="5" fillId="0" borderId="5" xfId="0" applyNumberFormat="1" applyFont="1" applyBorder="1" applyAlignment="1">
      <alignment horizontal="center" vertical="top"/>
    </xf>
    <xf numFmtId="0" fontId="1" fillId="0" borderId="6" xfId="0" applyFont="1" applyBorder="1" applyAlignment="1">
      <alignment horizontal="center" vertical="center"/>
    </xf>
    <xf numFmtId="49" fontId="10" fillId="0" borderId="9" xfId="0" applyNumberFormat="1" applyFont="1" applyBorder="1" applyAlignment="1">
      <alignment horizontal="center" vertical="center"/>
    </xf>
    <xf numFmtId="164" fontId="11" fillId="0" borderId="5" xfId="0" applyNumberFormat="1" applyFont="1" applyBorder="1" applyAlignment="1">
      <alignment horizontal="center" vertical="top"/>
    </xf>
    <xf numFmtId="0" fontId="11" fillId="0" borderId="10" xfId="0" applyFont="1" applyBorder="1" applyAlignment="1">
      <alignment horizontal="left" vertical="center"/>
    </xf>
    <xf numFmtId="49" fontId="11" fillId="0" borderId="9" xfId="0" applyNumberFormat="1" applyFont="1" applyBorder="1" applyAlignment="1">
      <alignment horizontal="center" vertical="center"/>
    </xf>
    <xf numFmtId="1" fontId="3" fillId="0" borderId="9" xfId="0" applyNumberFormat="1" applyFont="1" applyBorder="1" applyAlignment="1">
      <alignment horizontal="center" vertical="center" wrapText="1"/>
    </xf>
    <xf numFmtId="167" fontId="5" fillId="0" borderId="0" xfId="0" applyNumberFormat="1" applyFont="1" applyAlignment="1">
      <alignment horizontal="left" vertical="center"/>
    </xf>
    <xf numFmtId="49" fontId="5" fillId="0" borderId="0" xfId="0" applyNumberFormat="1" applyFont="1" applyAlignment="1">
      <alignment horizontal="center" vertical="center"/>
    </xf>
    <xf numFmtId="1" fontId="5" fillId="0" borderId="0" xfId="0" applyNumberFormat="1" applyFont="1" applyAlignment="1">
      <alignment horizontal="center" vertical="center"/>
    </xf>
    <xf numFmtId="164" fontId="10" fillId="0" borderId="0" xfId="0" applyNumberFormat="1" applyFont="1" applyAlignment="1">
      <alignment horizontal="left" vertical="top"/>
    </xf>
    <xf numFmtId="164" fontId="10" fillId="0" borderId="0" xfId="0" applyNumberFormat="1" applyFont="1" applyAlignment="1">
      <alignment horizontal="center" vertical="center"/>
    </xf>
    <xf numFmtId="164" fontId="2" fillId="0" borderId="20" xfId="1" applyNumberFormat="1" applyFont="1" applyFill="1" applyBorder="1" applyAlignment="1">
      <alignment horizontal="center" vertical="top"/>
    </xf>
    <xf numFmtId="0" fontId="10" fillId="0" borderId="9" xfId="0" applyFont="1" applyBorder="1" applyAlignment="1">
      <alignment horizontal="left" vertical="justify"/>
    </xf>
    <xf numFmtId="0" fontId="5" fillId="0" borderId="6" xfId="0" applyFont="1" applyBorder="1" applyAlignment="1">
      <alignment horizontal="center" vertical="center"/>
    </xf>
    <xf numFmtId="164" fontId="2" fillId="0" borderId="20" xfId="0" applyNumberFormat="1" applyFont="1" applyBorder="1" applyAlignment="1">
      <alignment horizontal="center" vertical="top"/>
    </xf>
    <xf numFmtId="0" fontId="10" fillId="0" borderId="9" xfId="0" applyFont="1" applyBorder="1" applyAlignment="1">
      <alignment horizontal="left" vertical="top" wrapText="1"/>
    </xf>
    <xf numFmtId="164" fontId="5" fillId="0" borderId="20" xfId="0" applyNumberFormat="1" applyFont="1" applyBorder="1" applyAlignment="1">
      <alignment horizontal="center" vertical="top"/>
    </xf>
    <xf numFmtId="0" fontId="5" fillId="0" borderId="9" xfId="0" applyFont="1" applyBorder="1" applyAlignment="1">
      <alignment horizontal="left" vertical="top"/>
    </xf>
    <xf numFmtId="49" fontId="9" fillId="0" borderId="9" xfId="2" applyNumberFormat="1" applyFont="1" applyBorder="1" applyAlignment="1">
      <alignment horizontal="left" vertical="top" wrapText="1"/>
    </xf>
    <xf numFmtId="0" fontId="5" fillId="0" borderId="9" xfId="0" applyFont="1" applyBorder="1" applyAlignment="1">
      <alignment horizontal="left" vertical="top" wrapText="1"/>
    </xf>
    <xf numFmtId="0" fontId="9" fillId="0" borderId="9" xfId="0" applyFont="1" applyBorder="1"/>
    <xf numFmtId="0" fontId="9" fillId="0" borderId="9" xfId="3" applyFont="1" applyBorder="1" applyAlignment="1">
      <alignment horizontal="center" vertical="center"/>
    </xf>
    <xf numFmtId="164" fontId="4" fillId="0" borderId="20" xfId="0" applyNumberFormat="1" applyFont="1" applyBorder="1" applyAlignment="1">
      <alignment horizontal="center" vertical="top" wrapText="1"/>
    </xf>
    <xf numFmtId="0" fontId="4" fillId="0" borderId="9" xfId="0" applyFont="1" applyBorder="1" applyAlignment="1">
      <alignment horizontal="left" vertical="top"/>
    </xf>
    <xf numFmtId="49" fontId="4" fillId="0" borderId="9" xfId="0" applyNumberFormat="1" applyFont="1" applyBorder="1" applyAlignment="1">
      <alignment horizontal="center" vertical="center"/>
    </xf>
    <xf numFmtId="164" fontId="5" fillId="0" borderId="20" xfId="1" applyNumberFormat="1" applyFont="1" applyFill="1" applyBorder="1" applyAlignment="1">
      <alignment horizontal="center" vertical="top"/>
    </xf>
    <xf numFmtId="164" fontId="11" fillId="0" borderId="20" xfId="0" applyNumberFormat="1" applyFont="1" applyBorder="1" applyAlignment="1">
      <alignment horizontal="center" vertical="top"/>
    </xf>
    <xf numFmtId="0" fontId="11" fillId="0" borderId="9" xfId="0" applyFont="1" applyBorder="1" applyAlignment="1">
      <alignment horizontal="left" vertical="center"/>
    </xf>
    <xf numFmtId="49" fontId="12" fillId="0" borderId="9" xfId="2" applyNumberFormat="1" applyFont="1" applyBorder="1" applyAlignment="1">
      <alignment horizontal="left" vertical="top" wrapText="1"/>
    </xf>
    <xf numFmtId="167" fontId="5" fillId="0" borderId="20" xfId="0" applyNumberFormat="1" applyFont="1" applyBorder="1" applyAlignment="1">
      <alignment horizontal="center" vertical="top"/>
    </xf>
    <xf numFmtId="49" fontId="2" fillId="0" borderId="9" xfId="0" applyNumberFormat="1" applyFont="1" applyBorder="1" applyAlignment="1">
      <alignment horizontal="center" vertical="center"/>
    </xf>
    <xf numFmtId="0" fontId="8" fillId="0" borderId="9" xfId="0" applyFont="1" applyBorder="1" applyAlignment="1">
      <alignment vertical="top" wrapText="1"/>
    </xf>
    <xf numFmtId="0" fontId="10" fillId="0" borderId="9" xfId="0" applyFont="1" applyBorder="1" applyAlignment="1">
      <alignment horizontal="left" vertical="top"/>
    </xf>
    <xf numFmtId="164" fontId="4" fillId="0" borderId="20" xfId="0" applyNumberFormat="1" applyFont="1" applyBorder="1" applyAlignment="1">
      <alignment horizontal="center" vertical="top"/>
    </xf>
    <xf numFmtId="0" fontId="12" fillId="0" borderId="9" xfId="0" applyFont="1" applyBorder="1" applyAlignment="1">
      <alignment vertical="center" wrapText="1"/>
    </xf>
    <xf numFmtId="49" fontId="9" fillId="0" borderId="9" xfId="0" applyNumberFormat="1" applyFont="1" applyBorder="1" applyAlignment="1">
      <alignment horizontal="left" vertical="top" wrapText="1"/>
    </xf>
    <xf numFmtId="0" fontId="5" fillId="0" borderId="9" xfId="0" applyFont="1" applyBorder="1" applyAlignment="1">
      <alignment horizontal="left" vertical="justify"/>
    </xf>
    <xf numFmtId="164" fontId="5" fillId="0" borderId="20" xfId="0" applyNumberFormat="1" applyFont="1" applyBorder="1" applyAlignment="1">
      <alignment vertical="center"/>
    </xf>
    <xf numFmtId="0" fontId="5" fillId="0" borderId="9" xfId="0" applyFont="1" applyBorder="1" applyAlignment="1">
      <alignment vertical="center" wrapText="1"/>
    </xf>
    <xf numFmtId="0" fontId="11" fillId="0" borderId="9" xfId="0" applyFont="1" applyBorder="1" applyAlignment="1">
      <alignment horizontal="left" vertical="top"/>
    </xf>
    <xf numFmtId="1" fontId="5" fillId="0" borderId="6" xfId="0" applyNumberFormat="1" applyFont="1" applyBorder="1" applyAlignment="1">
      <alignment horizontal="center" vertical="center" wrapText="1"/>
    </xf>
    <xf numFmtId="0" fontId="10" fillId="0" borderId="9" xfId="0" applyFont="1" applyBorder="1" applyAlignment="1">
      <alignment horizontal="center" vertical="justify"/>
    </xf>
    <xf numFmtId="0" fontId="12" fillId="0" borderId="9" xfId="0" applyFont="1" applyBorder="1" applyAlignment="1">
      <alignment horizontal="left" vertical="top"/>
    </xf>
    <xf numFmtId="0" fontId="5" fillId="0" borderId="9" xfId="0" applyFont="1" applyBorder="1" applyAlignment="1">
      <alignment horizontal="left" wrapText="1"/>
    </xf>
    <xf numFmtId="166" fontId="7" fillId="0" borderId="7" xfId="0" applyNumberFormat="1" applyFont="1" applyBorder="1" applyAlignment="1">
      <alignment vertical="center"/>
    </xf>
    <xf numFmtId="165" fontId="7" fillId="0" borderId="8" xfId="0" applyNumberFormat="1" applyFont="1" applyBorder="1" applyAlignment="1">
      <alignment vertical="center"/>
    </xf>
    <xf numFmtId="0" fontId="7" fillId="0" borderId="7" xfId="0" applyFont="1" applyBorder="1" applyAlignment="1">
      <alignment vertical="center"/>
    </xf>
    <xf numFmtId="0" fontId="9" fillId="0" borderId="7" xfId="0" applyFont="1" applyBorder="1" applyAlignment="1">
      <alignment vertical="center"/>
    </xf>
    <xf numFmtId="165" fontId="9" fillId="0" borderId="8" xfId="0" applyNumberFormat="1" applyFont="1" applyBorder="1" applyAlignment="1">
      <alignment vertical="center"/>
    </xf>
    <xf numFmtId="166" fontId="9" fillId="0" borderId="7" xfId="0" applyNumberFormat="1" applyFont="1" applyBorder="1" applyAlignment="1">
      <alignment vertical="center"/>
    </xf>
    <xf numFmtId="166" fontId="18" fillId="0" borderId="7" xfId="0" applyNumberFormat="1" applyFont="1" applyBorder="1" applyAlignment="1">
      <alignment vertical="center"/>
    </xf>
    <xf numFmtId="166" fontId="17" fillId="0" borderId="7" xfId="0" applyNumberFormat="1" applyFont="1" applyBorder="1" applyAlignment="1">
      <alignment vertical="center"/>
    </xf>
    <xf numFmtId="0" fontId="7" fillId="0" borderId="0" xfId="0" applyFont="1" applyAlignment="1">
      <alignment vertical="center"/>
    </xf>
    <xf numFmtId="165" fontId="7" fillId="0" borderId="0" xfId="0" applyNumberFormat="1" applyFont="1" applyAlignment="1">
      <alignment vertical="center"/>
    </xf>
    <xf numFmtId="0" fontId="0" fillId="0" borderId="0" xfId="0" applyAlignment="1">
      <alignment vertical="center"/>
    </xf>
    <xf numFmtId="164" fontId="4" fillId="0" borderId="0" xfId="0" applyNumberFormat="1" applyFont="1" applyAlignment="1">
      <alignment vertical="center"/>
    </xf>
    <xf numFmtId="165" fontId="4" fillId="0" borderId="0" xfId="0" applyNumberFormat="1" applyFont="1" applyAlignment="1">
      <alignment vertical="center"/>
    </xf>
    <xf numFmtId="165" fontId="4" fillId="0" borderId="3" xfId="0" applyNumberFormat="1" applyFont="1" applyBorder="1" applyAlignment="1">
      <alignment vertical="center"/>
    </xf>
    <xf numFmtId="165" fontId="4" fillId="0" borderId="4" xfId="0" applyNumberFormat="1" applyFont="1" applyBorder="1" applyAlignment="1">
      <alignment vertical="center" wrapText="1"/>
    </xf>
    <xf numFmtId="165" fontId="12" fillId="0" borderId="7" xfId="0" applyNumberFormat="1" applyFont="1" applyBorder="1" applyAlignment="1">
      <alignment vertical="center"/>
    </xf>
    <xf numFmtId="165" fontId="12" fillId="0" borderId="8" xfId="0" applyNumberFormat="1" applyFont="1" applyBorder="1" applyAlignment="1">
      <alignment vertical="center" wrapText="1"/>
    </xf>
    <xf numFmtId="165" fontId="9" fillId="0" borderId="0" xfId="0" applyNumberFormat="1" applyFont="1" applyAlignment="1">
      <alignment vertical="center"/>
    </xf>
    <xf numFmtId="164" fontId="12" fillId="0" borderId="0" xfId="0" applyNumberFormat="1" applyFont="1" applyAlignment="1">
      <alignment vertical="center"/>
    </xf>
    <xf numFmtId="165" fontId="12" fillId="0" borderId="0" xfId="0" applyNumberFormat="1" applyFont="1" applyAlignment="1">
      <alignment vertical="center"/>
    </xf>
    <xf numFmtId="165" fontId="4" fillId="0" borderId="7" xfId="0" applyNumberFormat="1" applyFont="1" applyBorder="1" applyAlignment="1">
      <alignment vertical="center"/>
    </xf>
    <xf numFmtId="165" fontId="4" fillId="0" borderId="8" xfId="0" applyNumberFormat="1" applyFont="1" applyBorder="1" applyAlignment="1">
      <alignment vertical="center" wrapText="1"/>
    </xf>
    <xf numFmtId="165" fontId="7" fillId="0" borderId="7" xfId="0" applyNumberFormat="1" applyFont="1" applyBorder="1" applyAlignment="1">
      <alignment vertical="center"/>
    </xf>
    <xf numFmtId="165" fontId="7" fillId="0" borderId="21" xfId="0" applyNumberFormat="1" applyFont="1" applyBorder="1" applyAlignment="1">
      <alignment vertical="center"/>
    </xf>
    <xf numFmtId="0" fontId="9" fillId="0" borderId="9" xfId="0" applyFont="1" applyBorder="1" applyAlignment="1">
      <alignment wrapText="1"/>
    </xf>
    <xf numFmtId="0" fontId="9" fillId="0" borderId="9" xfId="0" applyFont="1" applyBorder="1" applyAlignment="1">
      <alignment vertical="top" wrapText="1"/>
    </xf>
    <xf numFmtId="0" fontId="9" fillId="0" borderId="9" xfId="3" applyFont="1" applyBorder="1" applyAlignment="1">
      <alignment horizontal="center" vertical="top"/>
    </xf>
    <xf numFmtId="0" fontId="5" fillId="0" borderId="9" xfId="0" applyFont="1" applyBorder="1"/>
    <xf numFmtId="0" fontId="5" fillId="0" borderId="9" xfId="0" applyFont="1" applyBorder="1" applyAlignment="1">
      <alignment horizontal="center" vertical="center"/>
    </xf>
    <xf numFmtId="0" fontId="5" fillId="0" borderId="9" xfId="0" applyFont="1" applyBorder="1" applyAlignment="1">
      <alignment wrapText="1"/>
    </xf>
    <xf numFmtId="165" fontId="9" fillId="0" borderId="7" xfId="0" applyNumberFormat="1" applyFont="1" applyBorder="1" applyAlignment="1">
      <alignment vertical="center"/>
    </xf>
    <xf numFmtId="1" fontId="5" fillId="0" borderId="9" xfId="0" applyNumberFormat="1" applyFont="1" applyBorder="1" applyAlignment="1">
      <alignment horizontal="center" vertical="center" wrapText="1"/>
    </xf>
    <xf numFmtId="0" fontId="12" fillId="0" borderId="9" xfId="0" applyFont="1" applyBorder="1" applyAlignment="1">
      <alignment wrapText="1"/>
    </xf>
    <xf numFmtId="0" fontId="12" fillId="0" borderId="11" xfId="0" applyFont="1" applyBorder="1" applyAlignment="1">
      <alignment vertical="top"/>
    </xf>
    <xf numFmtId="165" fontId="15" fillId="0" borderId="8" xfId="0" applyNumberFormat="1" applyFont="1" applyBorder="1" applyAlignment="1">
      <alignment vertical="center"/>
    </xf>
    <xf numFmtId="0" fontId="12" fillId="0" borderId="9" xfId="0" applyFont="1" applyBorder="1" applyAlignment="1">
      <alignment horizontal="left" vertical="top" wrapText="1"/>
    </xf>
    <xf numFmtId="0" fontId="4" fillId="0" borderId="9" xfId="0" applyFont="1" applyBorder="1" applyAlignment="1">
      <alignment vertical="top" wrapText="1"/>
    </xf>
    <xf numFmtId="165" fontId="18" fillId="0" borderId="8" xfId="0" applyNumberFormat="1" applyFont="1" applyBorder="1" applyAlignment="1">
      <alignment vertical="center"/>
    </xf>
    <xf numFmtId="164" fontId="10" fillId="0" borderId="0" xfId="4" applyNumberFormat="1" applyFont="1" applyAlignment="1">
      <alignment horizontal="center" vertical="top"/>
    </xf>
    <xf numFmtId="0" fontId="12" fillId="0" borderId="0" xfId="0" applyFont="1" applyAlignment="1">
      <alignment vertical="top"/>
    </xf>
    <xf numFmtId="0" fontId="0" fillId="0" borderId="0" xfId="0" applyAlignment="1">
      <alignment vertical="top"/>
    </xf>
    <xf numFmtId="0" fontId="0" fillId="0" borderId="0" xfId="0" applyAlignment="1">
      <alignment horizontal="center"/>
    </xf>
    <xf numFmtId="167" fontId="2" fillId="0" borderId="12" xfId="0" applyNumberFormat="1" applyFont="1" applyBorder="1" applyAlignment="1">
      <alignment horizontal="left" vertical="center"/>
    </xf>
    <xf numFmtId="167" fontId="2" fillId="0" borderId="13" xfId="0" applyNumberFormat="1" applyFont="1" applyBorder="1" applyAlignment="1">
      <alignment horizontal="left" vertical="center"/>
    </xf>
    <xf numFmtId="49" fontId="5" fillId="0" borderId="13" xfId="0" applyNumberFormat="1" applyFont="1" applyBorder="1" applyAlignment="1">
      <alignment horizontal="left" vertical="center"/>
    </xf>
    <xf numFmtId="1" fontId="5" fillId="0" borderId="13" xfId="0" applyNumberFormat="1" applyFont="1" applyBorder="1" applyAlignment="1">
      <alignment horizontal="left" vertical="center"/>
    </xf>
    <xf numFmtId="167" fontId="2" fillId="0" borderId="16" xfId="0" applyNumberFormat="1" applyFont="1" applyBorder="1" applyAlignment="1">
      <alignment horizontal="left" vertical="center"/>
    </xf>
    <xf numFmtId="167" fontId="2" fillId="0" borderId="17" xfId="0" applyNumberFormat="1" applyFont="1" applyBorder="1" applyAlignment="1">
      <alignment horizontal="left" vertical="center"/>
    </xf>
    <xf numFmtId="49" fontId="5" fillId="0" borderId="17" xfId="0" applyNumberFormat="1" applyFont="1" applyBorder="1" applyAlignment="1">
      <alignment horizontal="left" vertical="center"/>
    </xf>
    <xf numFmtId="1" fontId="5" fillId="0" borderId="17" xfId="0" applyNumberFormat="1" applyFont="1" applyBorder="1" applyAlignment="1">
      <alignment horizontal="left" vertical="center"/>
    </xf>
    <xf numFmtId="0" fontId="9" fillId="0" borderId="9" xfId="0" quotePrefix="1" applyFont="1" applyBorder="1" applyAlignment="1">
      <alignment horizontal="center" vertical="top"/>
    </xf>
    <xf numFmtId="0" fontId="0" fillId="0" borderId="9" xfId="0" quotePrefix="1" applyBorder="1" applyAlignment="1">
      <alignment horizontal="center" vertical="top"/>
    </xf>
    <xf numFmtId="0" fontId="9" fillId="0" borderId="0" xfId="0" applyFont="1" applyAlignment="1">
      <alignment vertical="top" wrapText="1"/>
    </xf>
    <xf numFmtId="0" fontId="9" fillId="0" borderId="9" xfId="0" applyFont="1" applyBorder="1" applyAlignment="1">
      <alignment horizontal="center" vertical="top"/>
    </xf>
    <xf numFmtId="0" fontId="0" fillId="0" borderId="6" xfId="0" applyBorder="1" applyAlignment="1">
      <alignment horizontal="center" vertical="top"/>
    </xf>
    <xf numFmtId="164" fontId="9" fillId="0" borderId="20" xfId="0" applyNumberFormat="1" applyFont="1" applyBorder="1" applyAlignment="1">
      <alignment horizontal="center" vertical="top"/>
    </xf>
    <xf numFmtId="43" fontId="19" fillId="0" borderId="7" xfId="1" applyFont="1" applyFill="1" applyBorder="1" applyAlignment="1">
      <alignment horizontal="right" vertical="top"/>
    </xf>
    <xf numFmtId="0" fontId="20" fillId="0" borderId="0" xfId="0" applyFont="1"/>
    <xf numFmtId="0" fontId="22" fillId="0" borderId="0" xfId="0" applyFont="1"/>
    <xf numFmtId="17" fontId="0" fillId="0" borderId="0" xfId="0" applyNumberFormat="1"/>
    <xf numFmtId="17" fontId="23" fillId="0" borderId="0" xfId="0" quotePrefix="1" applyNumberFormat="1" applyFont="1"/>
    <xf numFmtId="165" fontId="0" fillId="0" borderId="7" xfId="0" applyNumberFormat="1" applyBorder="1" applyAlignment="1">
      <alignment horizontal="center" vertical="top"/>
    </xf>
    <xf numFmtId="0" fontId="0" fillId="0" borderId="0" xfId="0" applyAlignment="1">
      <alignment horizontal="center" vertical="top"/>
    </xf>
    <xf numFmtId="0" fontId="0" fillId="0" borderId="22" xfId="0" applyBorder="1"/>
    <xf numFmtId="164" fontId="17" fillId="0" borderId="20" xfId="0" applyNumberFormat="1" applyFont="1" applyBorder="1" applyAlignment="1">
      <alignment horizontal="center" vertical="top"/>
    </xf>
    <xf numFmtId="0" fontId="17" fillId="0" borderId="9" xfId="0" applyFont="1" applyBorder="1" applyAlignment="1">
      <alignment vertical="top" wrapText="1"/>
    </xf>
    <xf numFmtId="0" fontId="17" fillId="0" borderId="9" xfId="0" applyFont="1" applyBorder="1" applyAlignment="1">
      <alignment horizontal="left" vertical="top" wrapText="1"/>
    </xf>
    <xf numFmtId="0" fontId="17" fillId="0" borderId="6" xfId="0" applyFont="1" applyBorder="1" applyAlignment="1">
      <alignment horizontal="center" vertical="center"/>
    </xf>
    <xf numFmtId="0" fontId="21" fillId="0" borderId="0" xfId="0" applyFont="1" applyAlignment="1">
      <alignment horizontal="center"/>
    </xf>
    <xf numFmtId="0" fontId="20" fillId="0" borderId="0" xfId="0" applyFont="1" applyAlignment="1">
      <alignment horizontal="center"/>
    </xf>
    <xf numFmtId="0" fontId="22" fillId="0" borderId="0" xfId="0" applyFont="1" applyAlignment="1">
      <alignment horizontal="center"/>
    </xf>
    <xf numFmtId="165" fontId="9" fillId="0" borderId="15" xfId="0" applyNumberFormat="1" applyFont="1" applyBorder="1" applyAlignment="1">
      <alignment vertical="center"/>
    </xf>
    <xf numFmtId="165" fontId="9" fillId="0" borderId="19" xfId="0" applyNumberFormat="1" applyFont="1" applyBorder="1" applyAlignment="1">
      <alignment vertical="center"/>
    </xf>
    <xf numFmtId="165" fontId="4" fillId="0" borderId="15" xfId="0" applyNumberFormat="1" applyFont="1" applyBorder="1" applyAlignment="1">
      <alignment vertical="center"/>
    </xf>
    <xf numFmtId="165" fontId="4" fillId="0" borderId="19" xfId="0" applyNumberFormat="1" applyFont="1" applyBorder="1" applyAlignment="1">
      <alignment vertical="center"/>
    </xf>
    <xf numFmtId="167" fontId="5" fillId="0" borderId="12" xfId="0" applyNumberFormat="1" applyFont="1" applyBorder="1" applyAlignment="1">
      <alignment horizontal="left" vertical="center"/>
    </xf>
    <xf numFmtId="167" fontId="5" fillId="0" borderId="13" xfId="0" applyNumberFormat="1" applyFont="1" applyBorder="1" applyAlignment="1">
      <alignment horizontal="left" vertical="center"/>
    </xf>
    <xf numFmtId="167" fontId="5" fillId="0" borderId="16" xfId="0" applyNumberFormat="1" applyFont="1" applyBorder="1" applyAlignment="1">
      <alignment horizontal="left" vertical="center"/>
    </xf>
    <xf numFmtId="167" fontId="5" fillId="0" borderId="17" xfId="0" applyNumberFormat="1" applyFont="1" applyBorder="1" applyAlignment="1">
      <alignment horizontal="left" vertical="center"/>
    </xf>
    <xf numFmtId="49" fontId="5" fillId="0" borderId="13" xfId="0" applyNumberFormat="1" applyFont="1" applyBorder="1" applyAlignment="1">
      <alignment horizontal="center" vertical="center"/>
    </xf>
    <xf numFmtId="49" fontId="5" fillId="0" borderId="17" xfId="0" applyNumberFormat="1" applyFont="1" applyBorder="1" applyAlignment="1">
      <alignment horizontal="center" vertical="center"/>
    </xf>
    <xf numFmtId="1" fontId="5" fillId="0" borderId="13" xfId="0" applyNumberFormat="1" applyFont="1" applyBorder="1" applyAlignment="1">
      <alignment horizontal="center" vertical="center"/>
    </xf>
    <xf numFmtId="1" fontId="5" fillId="0" borderId="17" xfId="0" applyNumberFormat="1" applyFont="1" applyBorder="1" applyAlignment="1">
      <alignment horizontal="center" vertical="center"/>
    </xf>
    <xf numFmtId="165" fontId="9" fillId="0" borderId="14" xfId="0" applyNumberFormat="1" applyFont="1" applyBorder="1" applyAlignment="1">
      <alignment horizontal="right" vertical="center"/>
    </xf>
    <xf numFmtId="165" fontId="9" fillId="0" borderId="18" xfId="0" applyNumberFormat="1" applyFont="1" applyBorder="1" applyAlignment="1">
      <alignment horizontal="right" vertical="center"/>
    </xf>
    <xf numFmtId="164" fontId="4" fillId="0" borderId="5" xfId="0" applyNumberFormat="1" applyFont="1" applyBorder="1" applyAlignment="1">
      <alignment horizontal="left" vertical="top"/>
    </xf>
    <xf numFmtId="164" fontId="4" fillId="0" borderId="0" xfId="0" applyNumberFormat="1" applyFont="1" applyAlignment="1">
      <alignment horizontal="left" vertical="top"/>
    </xf>
    <xf numFmtId="164" fontId="2" fillId="0" borderId="0" xfId="4" applyNumberFormat="1" applyFont="1" applyAlignment="1">
      <alignment horizontal="center" vertical="top"/>
    </xf>
    <xf numFmtId="165" fontId="9" fillId="0" borderId="14" xfId="0" applyNumberFormat="1" applyFont="1" applyBorder="1" applyAlignment="1">
      <alignment vertical="center"/>
    </xf>
    <xf numFmtId="165" fontId="9" fillId="0" borderId="18" xfId="0" applyNumberFormat="1" applyFont="1" applyBorder="1" applyAlignment="1">
      <alignment vertical="center"/>
    </xf>
  </cellXfs>
  <cellStyles count="5">
    <cellStyle name="Comma" xfId="1" builtinId="3"/>
    <cellStyle name="Normal" xfId="0" builtinId="0"/>
    <cellStyle name="Normal 3" xfId="4" xr:uid="{E1E3D6B5-5BF6-4E5E-9E09-497AC9B842A8}"/>
    <cellStyle name="Normal_Shed 11.1" xfId="3" xr:uid="{205F6AE6-09C0-47BA-A982-98DB7750F157}"/>
    <cellStyle name="OPSKRIF" xfId="2" xr:uid="{C9136752-47B0-49AE-B368-A698EE2AFA6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300038</xdr:colOff>
      <xdr:row>34</xdr:row>
      <xdr:rowOff>1</xdr:rowOff>
    </xdr:from>
    <xdr:to>
      <xdr:col>3</xdr:col>
      <xdr:colOff>519113</xdr:colOff>
      <xdr:row>37</xdr:row>
      <xdr:rowOff>138113</xdr:rowOff>
    </xdr:to>
    <xdr:pic>
      <xdr:nvPicPr>
        <xdr:cNvPr id="2" name="Picture 17">
          <a:extLst>
            <a:ext uri="{FF2B5EF4-FFF2-40B4-BE49-F238E27FC236}">
              <a16:creationId xmlns:a16="http://schemas.microsoft.com/office/drawing/2014/main" id="{807E8B8D-E566-4A34-B477-A1D4FFF5A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5438" y="7529514"/>
          <a:ext cx="866775" cy="6238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447676</xdr:colOff>
      <xdr:row>32</xdr:row>
      <xdr:rowOff>104775</xdr:rowOff>
    </xdr:from>
    <xdr:to>
      <xdr:col>9</xdr:col>
      <xdr:colOff>576263</xdr:colOff>
      <xdr:row>37</xdr:row>
      <xdr:rowOff>19050</xdr:rowOff>
    </xdr:to>
    <xdr:pic>
      <xdr:nvPicPr>
        <xdr:cNvPr id="3" name="Picture 2">
          <a:extLst>
            <a:ext uri="{FF2B5EF4-FFF2-40B4-BE49-F238E27FC236}">
              <a16:creationId xmlns:a16="http://schemas.microsoft.com/office/drawing/2014/main" id="{0825A76A-8A9F-4EAA-8D07-9F96047170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38476" y="7310438"/>
          <a:ext cx="3367087"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C157A-125E-4B31-B8D5-D0B921AD2506}">
  <dimension ref="A2:J191"/>
  <sheetViews>
    <sheetView tabSelected="1" topLeftCell="A11" workbookViewId="0">
      <selection activeCell="B68" sqref="B68"/>
    </sheetView>
  </sheetViews>
  <sheetFormatPr defaultRowHeight="14.25" x14ac:dyDescent="0.45"/>
  <sheetData>
    <row r="2" spans="1:10" ht="20.65" x14ac:dyDescent="0.6">
      <c r="I2" s="120" t="s">
        <v>83</v>
      </c>
    </row>
    <row r="6" spans="1:10" ht="17.649999999999999" x14ac:dyDescent="0.5">
      <c r="A6" s="131" t="s">
        <v>84</v>
      </c>
      <c r="B6" s="131"/>
      <c r="C6" s="131"/>
      <c r="D6" s="131"/>
      <c r="E6" s="131"/>
      <c r="F6" s="131"/>
      <c r="G6" s="131"/>
      <c r="H6" s="131"/>
      <c r="I6" s="131"/>
      <c r="J6" s="131"/>
    </row>
    <row r="7" spans="1:10" ht="17.649999999999999" x14ac:dyDescent="0.5">
      <c r="A7" s="131" t="s">
        <v>85</v>
      </c>
      <c r="B7" s="131"/>
      <c r="C7" s="131"/>
      <c r="D7" s="131"/>
      <c r="E7" s="131"/>
      <c r="F7" s="131"/>
      <c r="G7" s="131"/>
      <c r="H7" s="131"/>
      <c r="I7" s="131"/>
      <c r="J7" s="131"/>
    </row>
    <row r="8" spans="1:10" ht="17.649999999999999" x14ac:dyDescent="0.5">
      <c r="A8" s="131" t="s">
        <v>86</v>
      </c>
      <c r="B8" s="131"/>
      <c r="C8" s="131"/>
      <c r="D8" s="131"/>
      <c r="E8" s="131"/>
      <c r="F8" s="131"/>
      <c r="G8" s="131"/>
      <c r="H8" s="131"/>
      <c r="I8" s="131"/>
      <c r="J8" s="131"/>
    </row>
    <row r="10" spans="1:10" ht="20.65" x14ac:dyDescent="0.6">
      <c r="A10" s="132" t="s">
        <v>93</v>
      </c>
      <c r="B10" s="132"/>
      <c r="C10" s="132"/>
      <c r="D10" s="132"/>
      <c r="E10" s="132"/>
      <c r="F10" s="132"/>
      <c r="G10" s="132"/>
      <c r="H10" s="132"/>
      <c r="I10" s="132"/>
      <c r="J10" s="132"/>
    </row>
    <row r="14" spans="1:10" ht="28.5" customHeight="1" x14ac:dyDescent="0.6">
      <c r="A14" s="133" t="s">
        <v>55</v>
      </c>
      <c r="B14" s="133"/>
      <c r="C14" s="133"/>
      <c r="D14" s="133"/>
      <c r="E14" s="133"/>
      <c r="F14" s="133"/>
      <c r="G14" s="133"/>
      <c r="H14" s="133"/>
      <c r="I14" s="133"/>
      <c r="J14" s="133"/>
    </row>
    <row r="15" spans="1:10" ht="14.35" customHeight="1" x14ac:dyDescent="0.6">
      <c r="D15" s="121"/>
    </row>
    <row r="16" spans="1:10" ht="14.35" customHeight="1" x14ac:dyDescent="0.6">
      <c r="D16" s="121"/>
    </row>
    <row r="17" spans="1:4" ht="14.35" customHeight="1" x14ac:dyDescent="0.6">
      <c r="D17" s="121"/>
    </row>
    <row r="18" spans="1:4" ht="14.35" customHeight="1" x14ac:dyDescent="0.6">
      <c r="D18" s="121"/>
    </row>
    <row r="19" spans="1:4" ht="14.35" customHeight="1" x14ac:dyDescent="0.6">
      <c r="D19" s="121"/>
    </row>
    <row r="20" spans="1:4" ht="14.35" customHeight="1" x14ac:dyDescent="0.6">
      <c r="D20" s="121"/>
    </row>
    <row r="21" spans="1:4" ht="14.35" customHeight="1" x14ac:dyDescent="0.6">
      <c r="D21" s="121"/>
    </row>
    <row r="22" spans="1:4" ht="14.35" customHeight="1" x14ac:dyDescent="0.6">
      <c r="D22" s="121"/>
    </row>
    <row r="23" spans="1:4" ht="14.35" customHeight="1" x14ac:dyDescent="0.6">
      <c r="D23" s="121"/>
    </row>
    <row r="31" spans="1:4" x14ac:dyDescent="0.45">
      <c r="A31" s="122"/>
    </row>
    <row r="32" spans="1:4" x14ac:dyDescent="0.45">
      <c r="A32" t="s">
        <v>87</v>
      </c>
    </row>
    <row r="34" spans="1:5" x14ac:dyDescent="0.45">
      <c r="A34" t="s">
        <v>88</v>
      </c>
    </row>
    <row r="35" spans="1:5" x14ac:dyDescent="0.45">
      <c r="A35" t="s">
        <v>89</v>
      </c>
    </row>
    <row r="36" spans="1:5" x14ac:dyDescent="0.45">
      <c r="A36" t="s">
        <v>90</v>
      </c>
    </row>
    <row r="37" spans="1:5" x14ac:dyDescent="0.45">
      <c r="A37">
        <v>1320</v>
      </c>
    </row>
    <row r="40" spans="1:5" x14ac:dyDescent="0.45">
      <c r="A40" t="s">
        <v>91</v>
      </c>
    </row>
    <row r="41" spans="1:5" x14ac:dyDescent="0.45">
      <c r="A41" t="s">
        <v>92</v>
      </c>
    </row>
    <row r="46" spans="1:5" ht="15.4" x14ac:dyDescent="0.45">
      <c r="E46" s="123" t="s">
        <v>104</v>
      </c>
    </row>
    <row r="191" spans="5:5" x14ac:dyDescent="0.45">
      <c r="E191" s="125"/>
    </row>
  </sheetData>
  <mergeCells count="5">
    <mergeCell ref="A6:J6"/>
    <mergeCell ref="A7:J7"/>
    <mergeCell ref="A8:J8"/>
    <mergeCell ref="A10:J10"/>
    <mergeCell ref="A14:J14"/>
  </mergeCells>
  <pageMargins left="0.70866141732283472" right="0.70866141732283472" top="0.74803149606299213" bottom="0.74803149606299213" header="0.31496062992125984" footer="0.31496062992125984"/>
  <pageSetup paperSize="9" scale="90" orientation="portrait" useFirstPageNumber="1" r:id="rId1"/>
  <headerFooter>
    <oddHeader>&amp;R&amp;9Port Shepstone Hospital Psych ward
Medical gas and Vacuum Installation</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0A95D-D7C0-4AFD-B396-66AD1B69489B}">
  <dimension ref="A1:G277"/>
  <sheetViews>
    <sheetView view="pageBreakPreview" zoomScaleNormal="85" zoomScaleSheetLayoutView="100" workbookViewId="0">
      <selection activeCell="B68" sqref="B68"/>
    </sheetView>
  </sheetViews>
  <sheetFormatPr defaultRowHeight="14.25" x14ac:dyDescent="0.45"/>
  <cols>
    <col min="2" max="2" width="44.3984375" customWidth="1"/>
    <col min="3" max="3" width="9" customWidth="1"/>
    <col min="4" max="4" width="7.19921875" customWidth="1"/>
    <col min="5" max="5" width="13" style="73" customWidth="1"/>
    <col min="6" max="6" width="13.86328125" style="73" bestFit="1" customWidth="1"/>
  </cols>
  <sheetData>
    <row r="1" spans="1:6" x14ac:dyDescent="0.45">
      <c r="A1" s="150" t="s">
        <v>73</v>
      </c>
      <c r="B1" s="150"/>
      <c r="C1" s="150"/>
      <c r="D1" s="150"/>
      <c r="E1" s="150"/>
      <c r="F1" s="150"/>
    </row>
    <row r="2" spans="1:6" x14ac:dyDescent="0.45">
      <c r="A2" s="150" t="s">
        <v>72</v>
      </c>
      <c r="B2" s="150"/>
      <c r="C2" s="150"/>
      <c r="D2" s="150"/>
      <c r="E2" s="150"/>
      <c r="F2" s="150"/>
    </row>
    <row r="3" spans="1:6" x14ac:dyDescent="0.45">
      <c r="A3" s="101"/>
      <c r="B3" s="101"/>
      <c r="C3" s="101"/>
      <c r="D3" s="101"/>
      <c r="E3" s="101"/>
      <c r="F3" s="101"/>
    </row>
    <row r="4" spans="1:6" x14ac:dyDescent="0.45">
      <c r="A4" s="102" t="s">
        <v>82</v>
      </c>
      <c r="B4" s="103"/>
      <c r="C4" s="104"/>
      <c r="D4" s="104"/>
      <c r="E4"/>
      <c r="F4"/>
    </row>
    <row r="5" spans="1:6" ht="14.65" thickBot="1" x14ac:dyDescent="0.5">
      <c r="A5" s="1"/>
      <c r="B5" s="1"/>
      <c r="C5" s="2"/>
      <c r="D5" s="2"/>
      <c r="E5" s="74"/>
      <c r="F5" s="75"/>
    </row>
    <row r="6" spans="1:6" ht="14.65" thickBot="1" x14ac:dyDescent="0.5">
      <c r="A6" s="3" t="s">
        <v>0</v>
      </c>
      <c r="B6" s="4" t="s">
        <v>1</v>
      </c>
      <c r="C6" s="5" t="s">
        <v>2</v>
      </c>
      <c r="D6" s="6" t="s">
        <v>3</v>
      </c>
      <c r="E6" s="76" t="s">
        <v>4</v>
      </c>
      <c r="F6" s="77" t="s">
        <v>5</v>
      </c>
    </row>
    <row r="7" spans="1:6" x14ac:dyDescent="0.45">
      <c r="A7" s="8"/>
      <c r="B7" s="9" t="s">
        <v>6</v>
      </c>
      <c r="C7" s="10"/>
      <c r="D7" s="11"/>
      <c r="E7" s="63"/>
      <c r="F7" s="64"/>
    </row>
    <row r="8" spans="1:6" ht="16.350000000000001" customHeight="1" x14ac:dyDescent="0.45">
      <c r="A8" s="8"/>
      <c r="B8" s="9" t="s">
        <v>7</v>
      </c>
      <c r="C8" s="10"/>
      <c r="D8" s="11"/>
      <c r="E8" s="63"/>
      <c r="F8" s="64"/>
    </row>
    <row r="9" spans="1:6" x14ac:dyDescent="0.45">
      <c r="A9" s="15"/>
      <c r="B9" s="12"/>
      <c r="C9" s="10"/>
      <c r="D9" s="13"/>
      <c r="E9" s="63"/>
      <c r="F9" s="64"/>
    </row>
    <row r="10" spans="1:6" ht="39.4" x14ac:dyDescent="0.45">
      <c r="A10" s="8"/>
      <c r="B10" s="9" t="s">
        <v>8</v>
      </c>
      <c r="C10" s="10"/>
      <c r="D10" s="11"/>
      <c r="E10" s="63"/>
      <c r="F10" s="64"/>
    </row>
    <row r="11" spans="1:6" x14ac:dyDescent="0.45">
      <c r="A11" s="16"/>
      <c r="B11" s="12"/>
      <c r="C11" s="10"/>
      <c r="D11" s="13"/>
      <c r="E11" s="63"/>
      <c r="F11" s="64"/>
    </row>
    <row r="12" spans="1:6" ht="16.899999999999999" customHeight="1" x14ac:dyDescent="0.45">
      <c r="A12" s="8"/>
      <c r="B12" s="9" t="s">
        <v>9</v>
      </c>
      <c r="C12" s="10"/>
      <c r="D12" s="11"/>
      <c r="E12" s="63"/>
      <c r="F12" s="64"/>
    </row>
    <row r="13" spans="1:6" x14ac:dyDescent="0.45">
      <c r="A13" s="8"/>
      <c r="B13" s="12"/>
      <c r="C13" s="17"/>
      <c r="D13" s="13"/>
      <c r="E13" s="63"/>
      <c r="F13" s="64"/>
    </row>
    <row r="14" spans="1:6" ht="25.9" customHeight="1" x14ac:dyDescent="0.45">
      <c r="A14" s="8"/>
      <c r="B14" s="9" t="s">
        <v>10</v>
      </c>
      <c r="C14" s="10"/>
      <c r="D14" s="11"/>
      <c r="E14" s="63"/>
      <c r="F14" s="64"/>
    </row>
    <row r="15" spans="1:6" x14ac:dyDescent="0.45">
      <c r="A15" s="8"/>
      <c r="B15" s="12"/>
      <c r="C15" s="10"/>
      <c r="D15" s="13"/>
      <c r="E15" s="63"/>
      <c r="F15" s="64"/>
    </row>
    <row r="16" spans="1:6" ht="39.4" x14ac:dyDescent="0.45">
      <c r="A16" s="8"/>
      <c r="B16" s="9" t="s">
        <v>11</v>
      </c>
      <c r="C16" s="10"/>
      <c r="D16" s="11"/>
      <c r="E16" s="63"/>
      <c r="F16" s="64"/>
    </row>
    <row r="17" spans="1:6" x14ac:dyDescent="0.45">
      <c r="A17" s="8"/>
      <c r="B17" s="12"/>
      <c r="C17" s="17"/>
      <c r="D17" s="13"/>
      <c r="E17" s="65"/>
      <c r="F17" s="64"/>
    </row>
    <row r="18" spans="1:6" ht="39.4" x14ac:dyDescent="0.45">
      <c r="A18" s="16"/>
      <c r="B18" s="9" t="s">
        <v>12</v>
      </c>
      <c r="C18" s="10"/>
      <c r="D18" s="13"/>
      <c r="E18" s="63"/>
      <c r="F18" s="64"/>
    </row>
    <row r="19" spans="1:6" x14ac:dyDescent="0.45">
      <c r="A19" s="18"/>
      <c r="B19" s="12"/>
      <c r="C19" s="10"/>
      <c r="D19" s="13"/>
      <c r="E19" s="63"/>
      <c r="F19" s="64"/>
    </row>
    <row r="20" spans="1:6" ht="17.75" customHeight="1" x14ac:dyDescent="0.45">
      <c r="A20" s="8"/>
      <c r="B20" s="9" t="s">
        <v>13</v>
      </c>
      <c r="C20" s="10"/>
      <c r="D20" s="19"/>
      <c r="E20" s="63"/>
      <c r="F20" s="64"/>
    </row>
    <row r="21" spans="1:6" x14ac:dyDescent="0.45">
      <c r="A21" s="8"/>
      <c r="B21" s="12"/>
      <c r="C21" s="10"/>
      <c r="D21" s="19"/>
      <c r="E21" s="63"/>
      <c r="F21" s="64"/>
    </row>
    <row r="22" spans="1:6" ht="65.650000000000006" x14ac:dyDescent="0.45">
      <c r="A22" s="8"/>
      <c r="B22" s="9" t="s">
        <v>14</v>
      </c>
      <c r="C22" s="10"/>
      <c r="D22" s="19"/>
      <c r="E22" s="63"/>
      <c r="F22" s="64"/>
    </row>
    <row r="23" spans="1:6" x14ac:dyDescent="0.45">
      <c r="A23" s="8"/>
      <c r="B23" s="12"/>
      <c r="C23" s="10"/>
      <c r="D23" s="19"/>
      <c r="E23" s="63"/>
      <c r="F23" s="64"/>
    </row>
    <row r="24" spans="1:6" ht="18" customHeight="1" x14ac:dyDescent="0.45">
      <c r="A24" s="8"/>
      <c r="B24" s="9" t="s">
        <v>15</v>
      </c>
      <c r="C24" s="10"/>
      <c r="D24" s="19"/>
      <c r="E24" s="63"/>
      <c r="F24" s="64"/>
    </row>
    <row r="25" spans="1:6" ht="39.4" x14ac:dyDescent="0.45">
      <c r="A25" s="8"/>
      <c r="B25" s="9" t="s">
        <v>61</v>
      </c>
      <c r="C25" s="10"/>
      <c r="D25" s="19"/>
      <c r="E25" s="63"/>
      <c r="F25" s="64"/>
    </row>
    <row r="26" spans="1:6" x14ac:dyDescent="0.45">
      <c r="A26" s="8"/>
      <c r="B26" s="12"/>
      <c r="C26" s="10"/>
      <c r="D26" s="19"/>
      <c r="E26" s="63"/>
      <c r="F26" s="64"/>
    </row>
    <row r="27" spans="1:6" x14ac:dyDescent="0.45">
      <c r="A27" s="16"/>
      <c r="B27" s="9" t="s">
        <v>16</v>
      </c>
      <c r="C27" s="20"/>
      <c r="D27" s="13"/>
      <c r="E27" s="65"/>
      <c r="F27" s="64"/>
    </row>
    <row r="28" spans="1:6" ht="52.5" x14ac:dyDescent="0.45">
      <c r="A28" s="8"/>
      <c r="B28" s="9" t="s">
        <v>17</v>
      </c>
      <c r="C28" s="10"/>
      <c r="D28" s="11"/>
      <c r="E28" s="63"/>
      <c r="F28" s="64"/>
    </row>
    <row r="29" spans="1:6" x14ac:dyDescent="0.45">
      <c r="A29" s="8"/>
      <c r="B29" s="9"/>
      <c r="C29" s="10"/>
      <c r="D29" s="11"/>
      <c r="E29" s="63"/>
      <c r="F29" s="64"/>
    </row>
    <row r="30" spans="1:6" ht="52.5" x14ac:dyDescent="0.45">
      <c r="A30" s="8"/>
      <c r="B30" s="9" t="s">
        <v>60</v>
      </c>
      <c r="C30" s="10"/>
      <c r="D30" s="11"/>
      <c r="E30" s="63"/>
      <c r="F30" s="64"/>
    </row>
    <row r="31" spans="1:6" x14ac:dyDescent="0.45">
      <c r="A31" s="8"/>
      <c r="B31" s="9"/>
      <c r="C31" s="10"/>
      <c r="D31" s="11"/>
      <c r="E31" s="63"/>
      <c r="F31" s="64"/>
    </row>
    <row r="32" spans="1:6" x14ac:dyDescent="0.45">
      <c r="A32" s="8"/>
      <c r="B32" s="9"/>
      <c r="C32" s="10"/>
      <c r="D32" s="11"/>
      <c r="E32" s="63"/>
      <c r="F32" s="64"/>
    </row>
    <row r="33" spans="1:6" x14ac:dyDescent="0.45">
      <c r="A33" s="8"/>
      <c r="B33" s="9"/>
      <c r="C33" s="10"/>
      <c r="D33" s="11"/>
      <c r="E33" s="63"/>
      <c r="F33" s="64"/>
    </row>
    <row r="34" spans="1:6" x14ac:dyDescent="0.45">
      <c r="A34" s="8"/>
      <c r="B34" s="9"/>
      <c r="C34" s="10"/>
      <c r="D34" s="11"/>
      <c r="E34" s="63"/>
      <c r="F34" s="64"/>
    </row>
    <row r="35" spans="1:6" ht="14.65" thickBot="1" x14ac:dyDescent="0.5">
      <c r="A35" s="21"/>
      <c r="B35" s="22"/>
      <c r="C35" s="23"/>
      <c r="D35" s="24"/>
      <c r="E35" s="78"/>
      <c r="F35" s="79"/>
    </row>
    <row r="36" spans="1:6" x14ac:dyDescent="0.45">
      <c r="A36" s="138"/>
      <c r="B36" s="139"/>
      <c r="C36" s="142"/>
      <c r="D36" s="144"/>
      <c r="E36" s="151"/>
      <c r="F36" s="136"/>
    </row>
    <row r="37" spans="1:6" ht="14.65" thickBot="1" x14ac:dyDescent="0.5">
      <c r="A37" s="140"/>
      <c r="B37" s="141"/>
      <c r="C37" s="143"/>
      <c r="D37" s="145"/>
      <c r="E37" s="152"/>
      <c r="F37" s="137"/>
    </row>
    <row r="38" spans="1:6" x14ac:dyDescent="0.45">
      <c r="A38" s="25"/>
      <c r="B38" s="25"/>
      <c r="C38" s="26"/>
      <c r="D38" s="27"/>
      <c r="E38" s="80"/>
      <c r="F38" s="75"/>
    </row>
    <row r="39" spans="1:6" ht="14.65" thickBot="1" x14ac:dyDescent="0.5">
      <c r="A39" s="28"/>
      <c r="B39" s="28"/>
      <c r="C39" s="29"/>
      <c r="D39" s="29"/>
      <c r="E39" s="81"/>
      <c r="F39" s="82"/>
    </row>
    <row r="40" spans="1:6" ht="14.65" thickBot="1" x14ac:dyDescent="0.5">
      <c r="A40" s="3" t="s">
        <v>0</v>
      </c>
      <c r="B40" s="4" t="s">
        <v>1</v>
      </c>
      <c r="C40" s="5" t="s">
        <v>2</v>
      </c>
      <c r="D40" s="6" t="s">
        <v>3</v>
      </c>
      <c r="E40" s="76" t="s">
        <v>4</v>
      </c>
      <c r="F40" s="77" t="s">
        <v>5</v>
      </c>
    </row>
    <row r="41" spans="1:6" x14ac:dyDescent="0.45">
      <c r="A41" s="41"/>
      <c r="B41" s="42"/>
      <c r="C41" s="43"/>
      <c r="D41" s="7"/>
      <c r="E41" s="83"/>
      <c r="F41" s="84"/>
    </row>
    <row r="42" spans="1:6" ht="19.45" customHeight="1" x14ac:dyDescent="0.45">
      <c r="A42" s="30">
        <v>1</v>
      </c>
      <c r="B42" s="31" t="s">
        <v>79</v>
      </c>
      <c r="C42" s="20"/>
      <c r="D42" s="32"/>
      <c r="E42" s="66"/>
      <c r="F42" s="67"/>
    </row>
    <row r="43" spans="1:6" ht="8" customHeight="1" x14ac:dyDescent="0.45">
      <c r="A43" s="33"/>
      <c r="B43" s="60"/>
      <c r="C43" s="20"/>
      <c r="D43" s="32"/>
      <c r="E43" s="66"/>
      <c r="F43" s="67"/>
    </row>
    <row r="44" spans="1:6" ht="42.6" customHeight="1" x14ac:dyDescent="0.45">
      <c r="A44" s="33">
        <f>A42+0.1</f>
        <v>1.1000000000000001</v>
      </c>
      <c r="B44" s="38" t="s">
        <v>78</v>
      </c>
      <c r="C44" s="10" t="s">
        <v>24</v>
      </c>
      <c r="D44" s="32">
        <v>1</v>
      </c>
      <c r="E44" s="68"/>
      <c r="F44" s="67"/>
    </row>
    <row r="45" spans="1:6" x14ac:dyDescent="0.45">
      <c r="A45" s="35"/>
      <c r="B45" s="36"/>
      <c r="C45" s="10"/>
      <c r="D45" s="32"/>
      <c r="E45" s="68"/>
      <c r="F45" s="67"/>
    </row>
    <row r="46" spans="1:6" ht="42.6" customHeight="1" x14ac:dyDescent="0.45">
      <c r="A46" s="33">
        <f>A44+0.1</f>
        <v>1.2000000000000002</v>
      </c>
      <c r="B46" s="34" t="s">
        <v>58</v>
      </c>
      <c r="C46" s="10"/>
      <c r="D46" s="32"/>
      <c r="E46" s="68"/>
      <c r="F46" s="67"/>
    </row>
    <row r="47" spans="1:6" x14ac:dyDescent="0.45">
      <c r="A47" s="35"/>
      <c r="B47" s="36"/>
      <c r="C47" s="10"/>
      <c r="D47" s="32"/>
      <c r="E47" s="68"/>
      <c r="F47" s="67"/>
    </row>
    <row r="48" spans="1:6" x14ac:dyDescent="0.45">
      <c r="A48" s="35" t="s">
        <v>18</v>
      </c>
      <c r="B48" s="90" t="s">
        <v>54</v>
      </c>
      <c r="C48" s="91" t="s">
        <v>20</v>
      </c>
      <c r="D48" s="32">
        <v>144</v>
      </c>
      <c r="E48" s="68"/>
      <c r="F48" s="64"/>
    </row>
    <row r="49" spans="1:6" ht="8" customHeight="1" x14ac:dyDescent="0.45">
      <c r="A49" s="35"/>
      <c r="B49" s="90"/>
      <c r="C49" s="91"/>
      <c r="D49" s="32"/>
      <c r="E49" s="68"/>
      <c r="F49" s="67"/>
    </row>
    <row r="50" spans="1:6" x14ac:dyDescent="0.45">
      <c r="A50" s="35" t="s">
        <v>21</v>
      </c>
      <c r="B50" s="90" t="s">
        <v>19</v>
      </c>
      <c r="C50" s="91" t="s">
        <v>20</v>
      </c>
      <c r="D50" s="32">
        <v>72</v>
      </c>
      <c r="E50" s="68"/>
      <c r="F50" s="64"/>
    </row>
    <row r="51" spans="1:6" ht="8" customHeight="1" x14ac:dyDescent="0.45">
      <c r="A51" s="44"/>
      <c r="B51" s="36"/>
      <c r="C51" s="10"/>
      <c r="D51" s="32"/>
      <c r="E51" s="69"/>
      <c r="F51" s="67"/>
    </row>
    <row r="52" spans="1:6" x14ac:dyDescent="0.45">
      <c r="A52" s="44" t="s">
        <v>23</v>
      </c>
      <c r="B52" s="90" t="s">
        <v>22</v>
      </c>
      <c r="C52" s="91" t="s">
        <v>20</v>
      </c>
      <c r="D52" s="32">
        <v>20</v>
      </c>
      <c r="E52" s="69"/>
      <c r="F52" s="64"/>
    </row>
    <row r="53" spans="1:6" ht="8" customHeight="1" x14ac:dyDescent="0.45">
      <c r="A53" s="44"/>
      <c r="B53" s="36"/>
      <c r="C53" s="10"/>
      <c r="D53" s="32"/>
      <c r="E53" s="69"/>
      <c r="F53" s="67"/>
    </row>
    <row r="54" spans="1:6" ht="17.75" customHeight="1" x14ac:dyDescent="0.45">
      <c r="A54" s="35" t="s">
        <v>25</v>
      </c>
      <c r="B54" s="37" t="s">
        <v>62</v>
      </c>
      <c r="C54" s="10" t="s">
        <v>24</v>
      </c>
      <c r="D54" s="32">
        <v>6</v>
      </c>
      <c r="E54" s="69"/>
      <c r="F54" s="64"/>
    </row>
    <row r="55" spans="1:6" ht="8" customHeight="1" x14ac:dyDescent="0.45">
      <c r="A55" s="35"/>
      <c r="B55" s="37"/>
      <c r="C55" s="10"/>
      <c r="D55" s="32"/>
      <c r="E55" s="69"/>
      <c r="F55" s="64"/>
    </row>
    <row r="56" spans="1:6" ht="17.75" customHeight="1" x14ac:dyDescent="0.45">
      <c r="A56" s="35" t="s">
        <v>41</v>
      </c>
      <c r="B56" s="37" t="s">
        <v>69</v>
      </c>
      <c r="C56" s="10" t="s">
        <v>24</v>
      </c>
      <c r="D56" s="32">
        <v>2</v>
      </c>
      <c r="E56" s="68"/>
      <c r="F56" s="64"/>
    </row>
    <row r="57" spans="1:6" ht="8" customHeight="1" x14ac:dyDescent="0.45">
      <c r="A57" s="35"/>
      <c r="B57" s="37"/>
      <c r="C57" s="10"/>
      <c r="D57" s="32"/>
      <c r="E57" s="69"/>
      <c r="F57" s="67"/>
    </row>
    <row r="58" spans="1:6" ht="16.899999999999999" customHeight="1" x14ac:dyDescent="0.45">
      <c r="A58" s="35" t="s">
        <v>44</v>
      </c>
      <c r="B58" s="37" t="s">
        <v>53</v>
      </c>
      <c r="C58" s="10" t="s">
        <v>24</v>
      </c>
      <c r="D58" s="32">
        <v>1</v>
      </c>
      <c r="E58" s="69"/>
      <c r="F58" s="64"/>
    </row>
    <row r="59" spans="1:6" ht="14.45" customHeight="1" x14ac:dyDescent="0.45">
      <c r="A59" s="35"/>
      <c r="B59" s="58"/>
      <c r="C59" s="23"/>
      <c r="D59" s="59"/>
      <c r="E59" s="69"/>
      <c r="F59" s="67"/>
    </row>
    <row r="60" spans="1:6" ht="19.8" customHeight="1" x14ac:dyDescent="0.45">
      <c r="A60" s="41">
        <f>A46+0.1</f>
        <v>1.3000000000000003</v>
      </c>
      <c r="B60" s="61" t="s">
        <v>113</v>
      </c>
      <c r="C60" s="43"/>
      <c r="D60" s="32"/>
      <c r="E60" s="69"/>
      <c r="F60" s="67"/>
    </row>
    <row r="61" spans="1:6" ht="26.25" x14ac:dyDescent="0.45">
      <c r="A61" s="35" t="s">
        <v>18</v>
      </c>
      <c r="B61" s="92" t="s">
        <v>68</v>
      </c>
      <c r="C61" s="91" t="s">
        <v>20</v>
      </c>
      <c r="D61" s="130">
        <v>130</v>
      </c>
      <c r="E61" s="69"/>
      <c r="F61" s="64"/>
    </row>
    <row r="62" spans="1:6" ht="8" customHeight="1" x14ac:dyDescent="0.45">
      <c r="A62" s="35"/>
      <c r="B62" s="92"/>
      <c r="C62" s="91"/>
      <c r="D62" s="32"/>
      <c r="E62" s="69"/>
      <c r="F62" s="64"/>
    </row>
    <row r="63" spans="1:6" x14ac:dyDescent="0.45">
      <c r="A63" s="35" t="s">
        <v>21</v>
      </c>
      <c r="B63" s="92" t="s">
        <v>114</v>
      </c>
      <c r="C63" s="91" t="s">
        <v>20</v>
      </c>
      <c r="D63" s="130">
        <v>130</v>
      </c>
      <c r="E63" s="69"/>
      <c r="F63" s="64"/>
    </row>
    <row r="64" spans="1:6" ht="8" customHeight="1" x14ac:dyDescent="0.45">
      <c r="A64" s="35"/>
      <c r="B64" s="92"/>
      <c r="C64" s="91"/>
      <c r="D64" s="32"/>
      <c r="E64" s="69"/>
      <c r="F64" s="64"/>
    </row>
    <row r="65" spans="1:6" x14ac:dyDescent="0.45">
      <c r="A65" s="35" t="s">
        <v>23</v>
      </c>
      <c r="B65" s="38" t="s">
        <v>27</v>
      </c>
      <c r="C65" s="10" t="s">
        <v>24</v>
      </c>
      <c r="D65" s="32">
        <v>1</v>
      </c>
      <c r="E65" s="93"/>
      <c r="F65" s="64"/>
    </row>
    <row r="66" spans="1:6" x14ac:dyDescent="0.45">
      <c r="A66" s="35"/>
      <c r="B66" s="92"/>
      <c r="C66" s="91"/>
      <c r="D66" s="32"/>
      <c r="E66" s="69"/>
      <c r="F66" s="64"/>
    </row>
    <row r="67" spans="1:6" ht="26.25" x14ac:dyDescent="0.45">
      <c r="A67" s="41">
        <f>A60+0.1</f>
        <v>1.4000000000000004</v>
      </c>
      <c r="B67" s="98" t="s">
        <v>67</v>
      </c>
      <c r="C67" s="43"/>
      <c r="D67" s="32"/>
      <c r="E67" s="69"/>
      <c r="F67" s="67"/>
    </row>
    <row r="68" spans="1:6" x14ac:dyDescent="0.45">
      <c r="A68" s="41"/>
      <c r="B68" s="61"/>
      <c r="C68" s="43"/>
      <c r="D68" s="32"/>
      <c r="E68" s="69"/>
      <c r="F68" s="67"/>
    </row>
    <row r="69" spans="1:6" ht="26.25" x14ac:dyDescent="0.45">
      <c r="A69" s="35" t="s">
        <v>18</v>
      </c>
      <c r="B69" s="92" t="s">
        <v>68</v>
      </c>
      <c r="C69" s="91" t="s">
        <v>20</v>
      </c>
      <c r="D69" s="32">
        <v>75</v>
      </c>
      <c r="E69" s="69"/>
      <c r="F69" s="64"/>
    </row>
    <row r="70" spans="1:6" ht="8" customHeight="1" x14ac:dyDescent="0.45">
      <c r="A70" s="35"/>
      <c r="B70" s="92"/>
      <c r="C70" s="91"/>
      <c r="D70" s="32"/>
      <c r="E70" s="69"/>
      <c r="F70" s="64"/>
    </row>
    <row r="71" spans="1:6" x14ac:dyDescent="0.45">
      <c r="A71" s="35" t="s">
        <v>21</v>
      </c>
      <c r="B71" s="92" t="s">
        <v>114</v>
      </c>
      <c r="C71" s="91" t="s">
        <v>20</v>
      </c>
      <c r="D71" s="32">
        <v>75</v>
      </c>
      <c r="E71" s="69"/>
      <c r="F71" s="64"/>
    </row>
    <row r="72" spans="1:6" x14ac:dyDescent="0.45">
      <c r="A72" s="41"/>
      <c r="B72" s="61"/>
      <c r="C72" s="43"/>
      <c r="D72" s="32"/>
      <c r="E72" s="69"/>
      <c r="F72" s="67"/>
    </row>
    <row r="73" spans="1:6" x14ac:dyDescent="0.45">
      <c r="A73" s="41">
        <f>A42+1</f>
        <v>2</v>
      </c>
      <c r="B73" s="34" t="s">
        <v>80</v>
      </c>
      <c r="C73" s="10"/>
      <c r="D73" s="32"/>
      <c r="E73" s="68"/>
      <c r="F73" s="67"/>
    </row>
    <row r="74" spans="1:6" x14ac:dyDescent="0.45">
      <c r="A74" s="33"/>
      <c r="B74" s="34"/>
      <c r="C74" s="10"/>
      <c r="D74" s="32"/>
      <c r="E74" s="68"/>
      <c r="F74" s="67"/>
    </row>
    <row r="75" spans="1:6" ht="38.25" x14ac:dyDescent="0.45">
      <c r="A75" s="41">
        <f>A73+0.1</f>
        <v>2.1</v>
      </c>
      <c r="B75" s="129" t="s">
        <v>112</v>
      </c>
      <c r="C75" s="10" t="s">
        <v>24</v>
      </c>
      <c r="D75" s="32">
        <v>1</v>
      </c>
      <c r="E75" s="68"/>
      <c r="F75" s="67"/>
    </row>
    <row r="76" spans="1:6" x14ac:dyDescent="0.45">
      <c r="A76" s="41"/>
      <c r="B76" s="38"/>
      <c r="C76" s="10"/>
      <c r="D76" s="32"/>
      <c r="E76" s="68"/>
      <c r="F76" s="67"/>
    </row>
    <row r="77" spans="1:6" x14ac:dyDescent="0.45">
      <c r="A77" s="41"/>
      <c r="B77" s="38"/>
      <c r="C77" s="10"/>
      <c r="D77" s="32"/>
      <c r="E77" s="68"/>
      <c r="F77" s="67"/>
    </row>
    <row r="78" spans="1:6" x14ac:dyDescent="0.45">
      <c r="A78" s="41"/>
      <c r="B78" s="38"/>
      <c r="C78" s="10"/>
      <c r="D78" s="32"/>
      <c r="E78" s="68"/>
      <c r="F78" s="67"/>
    </row>
    <row r="79" spans="1:6" x14ac:dyDescent="0.45">
      <c r="A79" s="41"/>
      <c r="B79" s="38"/>
      <c r="C79" s="10"/>
      <c r="D79" s="32"/>
      <c r="E79" s="68"/>
      <c r="F79" s="67"/>
    </row>
    <row r="80" spans="1:6" x14ac:dyDescent="0.45">
      <c r="A80" s="41"/>
      <c r="B80" s="38"/>
      <c r="C80" s="10"/>
      <c r="D80" s="32"/>
      <c r="E80" s="68"/>
      <c r="F80" s="67"/>
    </row>
    <row r="81" spans="1:6" x14ac:dyDescent="0.45">
      <c r="A81" s="41"/>
      <c r="B81" s="38"/>
      <c r="C81" s="10"/>
      <c r="D81" s="32"/>
      <c r="E81" s="68"/>
      <c r="F81" s="67"/>
    </row>
    <row r="82" spans="1:6" x14ac:dyDescent="0.45">
      <c r="A82" s="41"/>
      <c r="B82" s="38"/>
      <c r="C82" s="10"/>
      <c r="D82" s="32"/>
      <c r="E82" s="68"/>
      <c r="F82" s="67"/>
    </row>
    <row r="83" spans="1:6" x14ac:dyDescent="0.45">
      <c r="A83" s="41"/>
      <c r="B83" s="38"/>
      <c r="C83" s="10"/>
      <c r="D83" s="32"/>
      <c r="E83" s="68"/>
      <c r="F83" s="67"/>
    </row>
    <row r="84" spans="1:6" x14ac:dyDescent="0.45">
      <c r="A84" s="41"/>
      <c r="B84" s="38"/>
      <c r="C84" s="10"/>
      <c r="D84" s="32"/>
      <c r="E84" s="68"/>
      <c r="F84" s="67"/>
    </row>
    <row r="85" spans="1:6" ht="14.65" thickBot="1" x14ac:dyDescent="0.5">
      <c r="A85" s="35"/>
      <c r="B85" s="37"/>
      <c r="C85" s="10"/>
      <c r="D85" s="32"/>
      <c r="E85" s="68"/>
      <c r="F85" s="67"/>
    </row>
    <row r="86" spans="1:6" x14ac:dyDescent="0.45">
      <c r="A86" s="138" t="s">
        <v>30</v>
      </c>
      <c r="B86" s="139"/>
      <c r="C86" s="142"/>
      <c r="D86" s="144"/>
      <c r="E86" s="146" t="s">
        <v>81</v>
      </c>
      <c r="F86" s="136"/>
    </row>
    <row r="87" spans="1:6" ht="14.65" thickBot="1" x14ac:dyDescent="0.5">
      <c r="A87" s="140"/>
      <c r="B87" s="141"/>
      <c r="C87" s="143"/>
      <c r="D87" s="145"/>
      <c r="E87" s="147"/>
      <c r="F87" s="137"/>
    </row>
    <row r="88" spans="1:6" x14ac:dyDescent="0.45">
      <c r="A88" s="25"/>
      <c r="B88" s="25"/>
      <c r="C88" s="26"/>
      <c r="D88" s="27"/>
      <c r="E88" s="80"/>
      <c r="F88" s="75"/>
    </row>
    <row r="89" spans="1:6" ht="14.65" thickBot="1" x14ac:dyDescent="0.5">
      <c r="A89" s="25"/>
      <c r="B89" s="25"/>
      <c r="C89" s="26"/>
      <c r="D89" s="27"/>
      <c r="E89" s="80"/>
      <c r="F89" s="75"/>
    </row>
    <row r="90" spans="1:6" ht="14.65" thickBot="1" x14ac:dyDescent="0.5">
      <c r="A90" s="3" t="s">
        <v>0</v>
      </c>
      <c r="B90" s="4" t="s">
        <v>1</v>
      </c>
      <c r="C90" s="5" t="s">
        <v>2</v>
      </c>
      <c r="D90" s="6" t="s">
        <v>3</v>
      </c>
      <c r="E90" s="76" t="s">
        <v>4</v>
      </c>
      <c r="F90" s="77" t="s">
        <v>5</v>
      </c>
    </row>
    <row r="91" spans="1:6" x14ac:dyDescent="0.45">
      <c r="A91" s="35"/>
      <c r="B91" s="36"/>
      <c r="C91" s="10"/>
      <c r="D91" s="32"/>
      <c r="E91" s="68"/>
      <c r="F91" s="67"/>
    </row>
    <row r="92" spans="1:6" ht="41.65" customHeight="1" x14ac:dyDescent="0.45">
      <c r="A92" s="41">
        <f>A75+0.1</f>
        <v>2.2000000000000002</v>
      </c>
      <c r="B92" s="34" t="s">
        <v>59</v>
      </c>
      <c r="C92" s="10"/>
      <c r="D92" s="32"/>
      <c r="E92" s="68"/>
      <c r="F92" s="67"/>
    </row>
    <row r="93" spans="1:6" ht="10.050000000000001" customHeight="1" x14ac:dyDescent="0.45">
      <c r="A93" s="35"/>
      <c r="B93" s="90"/>
      <c r="C93" s="91"/>
      <c r="D93" s="32"/>
      <c r="E93" s="68"/>
      <c r="F93" s="67"/>
    </row>
    <row r="94" spans="1:6" x14ac:dyDescent="0.45">
      <c r="A94" s="35" t="s">
        <v>18</v>
      </c>
      <c r="B94" s="90" t="s">
        <v>19</v>
      </c>
      <c r="C94" s="91" t="s">
        <v>20</v>
      </c>
      <c r="D94" s="32">
        <v>142</v>
      </c>
      <c r="E94" s="68"/>
      <c r="F94" s="64"/>
    </row>
    <row r="95" spans="1:6" ht="8" customHeight="1" x14ac:dyDescent="0.45">
      <c r="A95" s="35"/>
      <c r="B95" s="90"/>
      <c r="C95" s="91"/>
      <c r="D95" s="32"/>
      <c r="E95" s="68"/>
      <c r="F95" s="67"/>
    </row>
    <row r="96" spans="1:6" x14ac:dyDescent="0.45">
      <c r="A96" s="35" t="s">
        <v>21</v>
      </c>
      <c r="B96" s="90" t="s">
        <v>22</v>
      </c>
      <c r="C96" s="91" t="s">
        <v>20</v>
      </c>
      <c r="D96" s="32">
        <v>72</v>
      </c>
      <c r="E96" s="68"/>
      <c r="F96" s="64"/>
    </row>
    <row r="97" spans="1:6" ht="8" customHeight="1" x14ac:dyDescent="0.45">
      <c r="A97" s="35"/>
      <c r="B97" s="90"/>
      <c r="C97" s="91"/>
      <c r="D97" s="32"/>
      <c r="E97" s="68"/>
      <c r="F97" s="67"/>
    </row>
    <row r="98" spans="1:6" x14ac:dyDescent="0.45">
      <c r="A98" s="35" t="s">
        <v>23</v>
      </c>
      <c r="B98" s="90" t="s">
        <v>26</v>
      </c>
      <c r="C98" s="91" t="s">
        <v>20</v>
      </c>
      <c r="D98" s="130">
        <v>50</v>
      </c>
      <c r="E98" s="68"/>
      <c r="F98" s="64"/>
    </row>
    <row r="99" spans="1:6" ht="8" customHeight="1" x14ac:dyDescent="0.45">
      <c r="A99" s="44"/>
      <c r="B99" s="36"/>
      <c r="C99" s="10"/>
      <c r="D99" s="32"/>
      <c r="E99" s="68"/>
      <c r="F99" s="67"/>
    </row>
    <row r="100" spans="1:6" x14ac:dyDescent="0.45">
      <c r="A100" s="44" t="s">
        <v>25</v>
      </c>
      <c r="B100" s="38" t="s">
        <v>53</v>
      </c>
      <c r="C100" s="10" t="s">
        <v>24</v>
      </c>
      <c r="D100" s="32">
        <v>8</v>
      </c>
      <c r="E100" s="68"/>
      <c r="F100" s="64"/>
    </row>
    <row r="101" spans="1:6" ht="8" customHeight="1" x14ac:dyDescent="0.45">
      <c r="A101" s="44"/>
      <c r="B101" s="36"/>
      <c r="C101" s="10"/>
      <c r="D101" s="32"/>
      <c r="E101" s="68"/>
      <c r="F101" s="67"/>
    </row>
    <row r="102" spans="1:6" ht="16.899999999999999" customHeight="1" x14ac:dyDescent="0.45">
      <c r="A102" s="35" t="s">
        <v>41</v>
      </c>
      <c r="B102" s="38" t="s">
        <v>27</v>
      </c>
      <c r="C102" s="10" t="s">
        <v>24</v>
      </c>
      <c r="D102" s="32">
        <v>1</v>
      </c>
      <c r="E102" s="93"/>
      <c r="F102" s="64"/>
    </row>
    <row r="103" spans="1:6" ht="8.65" customHeight="1" x14ac:dyDescent="0.45">
      <c r="A103" s="35"/>
      <c r="B103" s="58"/>
      <c r="C103" s="23"/>
      <c r="D103" s="94"/>
      <c r="E103" s="68"/>
      <c r="F103" s="67"/>
    </row>
    <row r="104" spans="1:6" ht="13.5" customHeight="1" x14ac:dyDescent="0.45">
      <c r="A104" s="33">
        <f>A73+1</f>
        <v>3</v>
      </c>
      <c r="B104" s="37" t="s">
        <v>57</v>
      </c>
      <c r="C104" s="10" t="s">
        <v>24</v>
      </c>
      <c r="D104" s="32">
        <v>5</v>
      </c>
      <c r="E104" s="68"/>
      <c r="F104" s="64"/>
    </row>
    <row r="105" spans="1:6" ht="8.65" customHeight="1" x14ac:dyDescent="0.45">
      <c r="A105" s="35"/>
      <c r="B105" s="90"/>
      <c r="C105" s="91"/>
      <c r="D105" s="32"/>
      <c r="E105" s="68"/>
      <c r="F105" s="67"/>
    </row>
    <row r="106" spans="1:6" ht="52.9" x14ac:dyDescent="0.45">
      <c r="A106" s="33">
        <f>A104+1</f>
        <v>4</v>
      </c>
      <c r="B106" s="95" t="s">
        <v>28</v>
      </c>
      <c r="C106" s="10"/>
      <c r="D106" s="32"/>
      <c r="E106" s="68"/>
      <c r="F106" s="67"/>
    </row>
    <row r="107" spans="1:6" ht="8" customHeight="1" x14ac:dyDescent="0.45">
      <c r="A107" s="35"/>
      <c r="B107" s="96"/>
      <c r="C107" s="10"/>
      <c r="D107" s="32"/>
      <c r="E107" s="68"/>
      <c r="F107" s="67"/>
    </row>
    <row r="108" spans="1:6" x14ac:dyDescent="0.45">
      <c r="A108" s="35" t="s">
        <v>18</v>
      </c>
      <c r="B108" s="87" t="s">
        <v>66</v>
      </c>
      <c r="C108" s="17" t="s">
        <v>24</v>
      </c>
      <c r="D108" s="32">
        <v>2</v>
      </c>
      <c r="E108" s="68"/>
      <c r="F108" s="64"/>
    </row>
    <row r="109" spans="1:6" x14ac:dyDescent="0.45">
      <c r="A109" s="35"/>
      <c r="B109" s="39"/>
      <c r="C109" s="20"/>
      <c r="D109" s="32"/>
      <c r="E109" s="68"/>
      <c r="F109" s="67"/>
    </row>
    <row r="110" spans="1:6" ht="27.1" customHeight="1" x14ac:dyDescent="0.45">
      <c r="A110" s="33">
        <f>A106+1</f>
        <v>5</v>
      </c>
      <c r="B110" s="31" t="s">
        <v>29</v>
      </c>
      <c r="C110" s="20"/>
      <c r="D110" s="32"/>
      <c r="E110" s="68"/>
      <c r="F110" s="67"/>
    </row>
    <row r="111" spans="1:6" ht="8" customHeight="1" x14ac:dyDescent="0.45">
      <c r="A111" s="33"/>
      <c r="B111" s="31"/>
      <c r="C111" s="20"/>
      <c r="D111" s="32"/>
      <c r="E111" s="68"/>
      <c r="F111" s="67"/>
    </row>
    <row r="112" spans="1:6" ht="40.5" x14ac:dyDescent="0.45">
      <c r="A112" s="35" t="s">
        <v>18</v>
      </c>
      <c r="B112" s="88" t="s">
        <v>95</v>
      </c>
      <c r="C112" s="40" t="s">
        <v>24</v>
      </c>
      <c r="D112" s="130">
        <v>2</v>
      </c>
      <c r="E112" s="68"/>
      <c r="F112" s="64"/>
    </row>
    <row r="113" spans="1:6" ht="8" customHeight="1" x14ac:dyDescent="0.45">
      <c r="A113" s="35"/>
      <c r="B113" s="87"/>
      <c r="C113" s="40"/>
      <c r="D113" s="32"/>
      <c r="E113" s="68"/>
      <c r="F113" s="64"/>
    </row>
    <row r="114" spans="1:6" ht="38.25" x14ac:dyDescent="0.45">
      <c r="A114" s="35" t="s">
        <v>21</v>
      </c>
      <c r="B114" s="88" t="s">
        <v>96</v>
      </c>
      <c r="C114" s="40" t="s">
        <v>24</v>
      </c>
      <c r="D114" s="32">
        <v>1</v>
      </c>
      <c r="E114" s="68"/>
      <c r="F114" s="64"/>
    </row>
    <row r="115" spans="1:6" ht="8" customHeight="1" x14ac:dyDescent="0.45">
      <c r="A115" s="35"/>
      <c r="B115" s="87"/>
      <c r="C115" s="40"/>
      <c r="D115" s="32"/>
      <c r="E115" s="68"/>
      <c r="F115" s="64"/>
    </row>
    <row r="116" spans="1:6" ht="38.25" x14ac:dyDescent="0.45">
      <c r="A116" s="35" t="s">
        <v>23</v>
      </c>
      <c r="B116" s="88" t="s">
        <v>97</v>
      </c>
      <c r="C116" s="40" t="s">
        <v>24</v>
      </c>
      <c r="D116" s="32">
        <v>1</v>
      </c>
      <c r="E116" s="68"/>
      <c r="F116" s="64"/>
    </row>
    <row r="117" spans="1:6" ht="8" customHeight="1" x14ac:dyDescent="0.45">
      <c r="A117" s="35"/>
      <c r="B117" s="87"/>
      <c r="C117" s="40"/>
      <c r="D117" s="32"/>
      <c r="E117" s="68"/>
      <c r="F117" s="64"/>
    </row>
    <row r="118" spans="1:6" ht="38.25" x14ac:dyDescent="0.45">
      <c r="A118" s="35" t="s">
        <v>25</v>
      </c>
      <c r="B118" s="88" t="s">
        <v>98</v>
      </c>
      <c r="C118" s="40" t="s">
        <v>24</v>
      </c>
      <c r="D118" s="32">
        <v>1</v>
      </c>
      <c r="E118" s="68"/>
      <c r="F118" s="64"/>
    </row>
    <row r="119" spans="1:6" ht="8" customHeight="1" x14ac:dyDescent="0.45">
      <c r="A119" s="35"/>
      <c r="B119" s="87"/>
      <c r="C119" s="40"/>
      <c r="D119" s="32"/>
      <c r="E119" s="68"/>
      <c r="F119" s="64"/>
    </row>
    <row r="120" spans="1:6" ht="38.25" x14ac:dyDescent="0.45">
      <c r="A120" s="35" t="s">
        <v>41</v>
      </c>
      <c r="B120" s="88" t="s">
        <v>94</v>
      </c>
      <c r="C120" s="40" t="s">
        <v>63</v>
      </c>
      <c r="D120" s="32">
        <v>1</v>
      </c>
      <c r="E120" s="68"/>
      <c r="F120" s="67"/>
    </row>
    <row r="121" spans="1:6" ht="8" customHeight="1" x14ac:dyDescent="0.45">
      <c r="A121" s="35"/>
      <c r="B121" s="88"/>
      <c r="C121" s="89"/>
      <c r="D121" s="32"/>
      <c r="E121" s="68"/>
      <c r="F121" s="67"/>
    </row>
    <row r="122" spans="1:6" ht="77.25" x14ac:dyDescent="0.45">
      <c r="A122" s="35" t="s">
        <v>44</v>
      </c>
      <c r="B122" s="62" t="s">
        <v>64</v>
      </c>
      <c r="C122" s="40" t="s">
        <v>24</v>
      </c>
      <c r="D122" s="32">
        <v>1</v>
      </c>
      <c r="E122" s="68"/>
      <c r="F122" s="67"/>
    </row>
    <row r="123" spans="1:6" ht="8" customHeight="1" x14ac:dyDescent="0.45">
      <c r="A123" s="35"/>
      <c r="B123" s="62"/>
      <c r="C123" s="40"/>
      <c r="D123" s="32"/>
      <c r="E123" s="68"/>
      <c r="F123" s="67"/>
    </row>
    <row r="124" spans="1:6" x14ac:dyDescent="0.45">
      <c r="A124" s="35" t="s">
        <v>46</v>
      </c>
      <c r="B124" s="38" t="s">
        <v>65</v>
      </c>
      <c r="C124" s="89" t="s">
        <v>24</v>
      </c>
      <c r="D124" s="32">
        <v>1</v>
      </c>
      <c r="E124" s="68"/>
      <c r="F124" s="67"/>
    </row>
    <row r="125" spans="1:6" x14ac:dyDescent="0.45">
      <c r="A125" s="35"/>
      <c r="B125" s="38"/>
      <c r="C125" s="89"/>
      <c r="D125" s="32"/>
      <c r="E125" s="68"/>
      <c r="F125" s="67"/>
    </row>
    <row r="126" spans="1:6" x14ac:dyDescent="0.45">
      <c r="A126" s="35"/>
      <c r="B126" s="38"/>
      <c r="C126" s="89"/>
      <c r="D126" s="32"/>
      <c r="E126" s="68"/>
      <c r="F126" s="67"/>
    </row>
    <row r="127" spans="1:6" x14ac:dyDescent="0.45">
      <c r="A127" s="35"/>
      <c r="B127" s="38"/>
      <c r="C127" s="40"/>
      <c r="D127" s="32"/>
      <c r="E127" s="68"/>
      <c r="F127" s="100"/>
    </row>
    <row r="128" spans="1:6" ht="14.65" thickBot="1" x14ac:dyDescent="0.5">
      <c r="A128" s="35"/>
      <c r="B128" s="39"/>
      <c r="C128" s="17"/>
      <c r="D128" s="32"/>
      <c r="E128" s="68"/>
      <c r="F128" s="67"/>
    </row>
    <row r="129" spans="1:6" x14ac:dyDescent="0.45">
      <c r="A129" s="138" t="s">
        <v>30</v>
      </c>
      <c r="B129" s="139"/>
      <c r="C129" s="142"/>
      <c r="D129" s="144"/>
      <c r="E129" s="146" t="s">
        <v>81</v>
      </c>
      <c r="F129" s="136"/>
    </row>
    <row r="130" spans="1:6" ht="14.65" thickBot="1" x14ac:dyDescent="0.5">
      <c r="A130" s="140"/>
      <c r="B130" s="141"/>
      <c r="C130" s="143"/>
      <c r="D130" s="145"/>
      <c r="E130" s="147"/>
      <c r="F130" s="137"/>
    </row>
    <row r="131" spans="1:6" x14ac:dyDescent="0.45">
      <c r="A131" s="25"/>
      <c r="B131" s="25"/>
      <c r="C131" s="26"/>
      <c r="D131" s="27"/>
      <c r="E131" s="80"/>
      <c r="F131" s="75"/>
    </row>
    <row r="132" spans="1:6" ht="14.65" thickBot="1" x14ac:dyDescent="0.5">
      <c r="A132" s="25"/>
      <c r="B132" s="25"/>
      <c r="C132" s="26"/>
      <c r="D132" s="27"/>
      <c r="E132" s="80"/>
      <c r="F132" s="75"/>
    </row>
    <row r="133" spans="1:6" ht="14.65" thickBot="1" x14ac:dyDescent="0.5">
      <c r="A133" s="3" t="s">
        <v>0</v>
      </c>
      <c r="B133" s="4" t="s">
        <v>1</v>
      </c>
      <c r="C133" s="5" t="s">
        <v>2</v>
      </c>
      <c r="D133" s="6" t="s">
        <v>3</v>
      </c>
      <c r="E133" s="76" t="s">
        <v>4</v>
      </c>
      <c r="F133" s="77" t="s">
        <v>5</v>
      </c>
    </row>
    <row r="134" spans="1:6" x14ac:dyDescent="0.45">
      <c r="A134" s="35"/>
      <c r="B134" s="36"/>
      <c r="C134" s="10"/>
      <c r="D134" s="32"/>
      <c r="E134" s="68"/>
      <c r="F134" s="67"/>
    </row>
    <row r="135" spans="1:6" ht="18" customHeight="1" x14ac:dyDescent="0.45">
      <c r="A135" s="33">
        <f>A110+1</f>
        <v>6</v>
      </c>
      <c r="B135" s="34" t="s">
        <v>31</v>
      </c>
      <c r="C135" s="10"/>
      <c r="D135" s="32"/>
      <c r="E135" s="68"/>
      <c r="F135" s="97"/>
    </row>
    <row r="136" spans="1:6" ht="26.25" x14ac:dyDescent="0.45">
      <c r="A136" s="33">
        <f>A135+0.1</f>
        <v>6.1</v>
      </c>
      <c r="B136" s="87" t="s">
        <v>56</v>
      </c>
      <c r="C136" s="40"/>
      <c r="D136" s="32"/>
      <c r="E136" s="68"/>
      <c r="F136" s="67"/>
    </row>
    <row r="137" spans="1:6" ht="15" x14ac:dyDescent="0.5">
      <c r="A137" s="35" t="s">
        <v>18</v>
      </c>
      <c r="B137" s="87" t="s">
        <v>32</v>
      </c>
      <c r="C137" s="40" t="s">
        <v>24</v>
      </c>
      <c r="D137" s="32">
        <v>7</v>
      </c>
      <c r="E137" s="68"/>
      <c r="F137" s="100"/>
    </row>
    <row r="138" spans="1:6" ht="8" customHeight="1" x14ac:dyDescent="0.45">
      <c r="A138" s="35"/>
      <c r="B138" s="87"/>
      <c r="C138" s="40"/>
      <c r="D138" s="32"/>
      <c r="E138" s="68"/>
      <c r="F138" s="100"/>
    </row>
    <row r="139" spans="1:6" x14ac:dyDescent="0.45">
      <c r="A139" s="35" t="s">
        <v>21</v>
      </c>
      <c r="B139" s="38" t="s">
        <v>33</v>
      </c>
      <c r="C139" s="40" t="s">
        <v>24</v>
      </c>
      <c r="D139" s="32">
        <v>7</v>
      </c>
      <c r="E139" s="68"/>
      <c r="F139" s="100"/>
    </row>
    <row r="140" spans="1:6" ht="8" customHeight="1" x14ac:dyDescent="0.45">
      <c r="A140" s="35"/>
      <c r="B140" s="38"/>
      <c r="C140" s="40"/>
      <c r="D140" s="32"/>
      <c r="E140" s="68"/>
      <c r="F140" s="100"/>
    </row>
    <row r="141" spans="1:6" ht="25.5" x14ac:dyDescent="0.45">
      <c r="A141" s="35" t="s">
        <v>23</v>
      </c>
      <c r="B141" s="38" t="s">
        <v>70</v>
      </c>
      <c r="C141" s="40" t="s">
        <v>24</v>
      </c>
      <c r="D141" s="32">
        <v>16</v>
      </c>
      <c r="E141" s="68"/>
      <c r="F141" s="100"/>
    </row>
    <row r="142" spans="1:6" x14ac:dyDescent="0.45">
      <c r="A142" s="35"/>
      <c r="B142" s="38"/>
      <c r="C142" s="40"/>
      <c r="D142" s="32"/>
      <c r="E142" s="68"/>
      <c r="F142" s="100"/>
    </row>
    <row r="143" spans="1:6" ht="51.75" x14ac:dyDescent="0.45">
      <c r="A143" s="33">
        <f>A135+1</f>
        <v>7</v>
      </c>
      <c r="B143" s="87" t="s">
        <v>77</v>
      </c>
      <c r="C143" s="10" t="s">
        <v>24</v>
      </c>
      <c r="D143" s="32">
        <v>1</v>
      </c>
      <c r="E143" s="68"/>
      <c r="F143" s="67"/>
    </row>
    <row r="144" spans="1:6" ht="8" customHeight="1" x14ac:dyDescent="0.45">
      <c r="A144" s="35"/>
      <c r="B144" s="96"/>
      <c r="C144" s="10"/>
      <c r="D144" s="32"/>
      <c r="E144" s="68"/>
      <c r="F144" s="67"/>
    </row>
    <row r="145" spans="1:6" x14ac:dyDescent="0.45">
      <c r="A145" s="33">
        <f>A143+1</f>
        <v>8</v>
      </c>
      <c r="B145" s="34" t="s">
        <v>34</v>
      </c>
      <c r="C145" s="10"/>
      <c r="D145" s="32"/>
      <c r="E145" s="70"/>
      <c r="F145" s="67"/>
    </row>
    <row r="146" spans="1:6" x14ac:dyDescent="0.45">
      <c r="A146" s="35" t="s">
        <v>18</v>
      </c>
      <c r="B146" s="39" t="s">
        <v>35</v>
      </c>
      <c r="C146" s="40" t="s">
        <v>24</v>
      </c>
      <c r="D146" s="32">
        <v>10</v>
      </c>
      <c r="E146" s="68"/>
      <c r="F146" s="100"/>
    </row>
    <row r="147" spans="1:6" ht="8" customHeight="1" x14ac:dyDescent="0.45">
      <c r="A147" s="35"/>
      <c r="B147" s="39"/>
      <c r="C147" s="40"/>
      <c r="D147" s="32"/>
      <c r="E147" s="68"/>
      <c r="F147" s="67"/>
    </row>
    <row r="148" spans="1:6" x14ac:dyDescent="0.45">
      <c r="A148" s="33">
        <f>A145+1</f>
        <v>9</v>
      </c>
      <c r="B148" s="99" t="s">
        <v>109</v>
      </c>
      <c r="C148" s="40"/>
      <c r="D148" s="32"/>
      <c r="E148" s="68"/>
      <c r="F148" s="100"/>
    </row>
    <row r="149" spans="1:6" ht="25.5" x14ac:dyDescent="0.45">
      <c r="A149" s="127" t="s">
        <v>110</v>
      </c>
      <c r="B149" s="128" t="s">
        <v>108</v>
      </c>
      <c r="C149" s="10" t="s">
        <v>24</v>
      </c>
      <c r="D149" s="19">
        <v>1</v>
      </c>
      <c r="E149" s="63">
        <v>250000</v>
      </c>
      <c r="F149" s="64"/>
    </row>
    <row r="150" spans="1:6" x14ac:dyDescent="0.45">
      <c r="A150" s="127"/>
      <c r="B150" s="128"/>
      <c r="C150" s="40"/>
      <c r="D150" s="32"/>
      <c r="E150" s="68"/>
      <c r="F150" s="67"/>
    </row>
    <row r="151" spans="1:6" x14ac:dyDescent="0.45">
      <c r="A151" s="127" t="s">
        <v>111</v>
      </c>
      <c r="B151" s="129" t="s">
        <v>107</v>
      </c>
      <c r="C151" s="40"/>
      <c r="D151" s="32" t="s">
        <v>37</v>
      </c>
      <c r="E151" s="68"/>
      <c r="F151" s="67"/>
    </row>
    <row r="152" spans="1:6" x14ac:dyDescent="0.45">
      <c r="A152" s="35"/>
      <c r="B152" s="38"/>
      <c r="C152" s="10"/>
      <c r="D152" s="19"/>
      <c r="E152" s="63"/>
      <c r="F152" s="67"/>
    </row>
    <row r="153" spans="1:6" x14ac:dyDescent="0.45">
      <c r="A153" s="35"/>
      <c r="B153" s="38"/>
      <c r="C153" s="89"/>
      <c r="D153" s="32"/>
      <c r="E153" s="68"/>
      <c r="F153" s="67"/>
    </row>
    <row r="154" spans="1:6" x14ac:dyDescent="0.45">
      <c r="A154" s="35"/>
      <c r="B154" s="38"/>
      <c r="C154" s="89"/>
      <c r="D154" s="32"/>
      <c r="E154" s="68"/>
      <c r="F154" s="67"/>
    </row>
    <row r="155" spans="1:6" x14ac:dyDescent="0.45">
      <c r="A155" s="35"/>
      <c r="B155" s="38"/>
      <c r="C155" s="89"/>
      <c r="D155" s="32"/>
      <c r="E155" s="68"/>
      <c r="F155" s="67"/>
    </row>
    <row r="156" spans="1:6" x14ac:dyDescent="0.45">
      <c r="A156" s="35"/>
      <c r="B156" s="38"/>
      <c r="C156" s="89"/>
      <c r="D156" s="32"/>
      <c r="E156" s="68"/>
      <c r="F156" s="67"/>
    </row>
    <row r="157" spans="1:6" x14ac:dyDescent="0.45">
      <c r="A157" s="35"/>
      <c r="B157" s="38"/>
      <c r="C157" s="89"/>
      <c r="D157" s="32"/>
      <c r="E157" s="68"/>
      <c r="F157" s="67"/>
    </row>
    <row r="158" spans="1:6" x14ac:dyDescent="0.45">
      <c r="A158" s="35"/>
      <c r="B158" s="38"/>
      <c r="C158" s="89"/>
      <c r="D158" s="32"/>
      <c r="E158" s="68"/>
      <c r="F158" s="67"/>
    </row>
    <row r="159" spans="1:6" x14ac:dyDescent="0.45">
      <c r="A159" s="35"/>
      <c r="B159" s="38"/>
      <c r="C159" s="89"/>
      <c r="D159" s="32"/>
      <c r="E159" s="68"/>
      <c r="F159" s="67"/>
    </row>
    <row r="160" spans="1:6" x14ac:dyDescent="0.45">
      <c r="A160" s="35"/>
      <c r="B160" s="38"/>
      <c r="C160" s="89"/>
      <c r="D160" s="32"/>
      <c r="E160" s="68"/>
      <c r="F160" s="67"/>
    </row>
    <row r="161" spans="1:6" x14ac:dyDescent="0.45">
      <c r="A161" s="35"/>
      <c r="B161" s="38"/>
      <c r="C161" s="89"/>
      <c r="D161" s="32"/>
      <c r="E161" s="68"/>
      <c r="F161" s="67"/>
    </row>
    <row r="162" spans="1:6" x14ac:dyDescent="0.45">
      <c r="A162" s="35"/>
      <c r="B162" s="38"/>
      <c r="C162" s="89"/>
      <c r="D162" s="32"/>
      <c r="E162" s="68"/>
      <c r="F162" s="67"/>
    </row>
    <row r="163" spans="1:6" x14ac:dyDescent="0.45">
      <c r="A163" s="35"/>
      <c r="B163" s="38"/>
      <c r="C163" s="89"/>
      <c r="D163" s="32"/>
      <c r="E163" s="68"/>
      <c r="F163" s="67"/>
    </row>
    <row r="164" spans="1:6" x14ac:dyDescent="0.45">
      <c r="A164" s="35"/>
      <c r="B164" s="38"/>
      <c r="C164" s="89"/>
      <c r="D164" s="32"/>
      <c r="E164" s="68"/>
      <c r="F164" s="67"/>
    </row>
    <row r="165" spans="1:6" x14ac:dyDescent="0.45">
      <c r="A165" s="35"/>
      <c r="B165" s="38"/>
      <c r="C165" s="89"/>
      <c r="D165" s="32"/>
      <c r="E165" s="68"/>
      <c r="F165" s="67"/>
    </row>
    <row r="166" spans="1:6" x14ac:dyDescent="0.45">
      <c r="A166" s="35"/>
      <c r="B166" s="38"/>
      <c r="C166" s="89"/>
      <c r="D166" s="32"/>
      <c r="E166" s="68"/>
      <c r="F166" s="67"/>
    </row>
    <row r="167" spans="1:6" x14ac:dyDescent="0.45">
      <c r="A167" s="35"/>
      <c r="B167" s="38"/>
      <c r="C167" s="89"/>
      <c r="D167" s="32"/>
      <c r="E167" s="68"/>
      <c r="F167" s="67"/>
    </row>
    <row r="168" spans="1:6" x14ac:dyDescent="0.45">
      <c r="A168" s="35"/>
      <c r="B168" s="38"/>
      <c r="C168" s="89"/>
      <c r="D168" s="32"/>
      <c r="E168" s="68"/>
      <c r="F168" s="67"/>
    </row>
    <row r="169" spans="1:6" x14ac:dyDescent="0.45">
      <c r="A169" s="33"/>
      <c r="B169" s="38"/>
      <c r="C169" s="89"/>
      <c r="D169" s="32"/>
      <c r="E169" s="68"/>
      <c r="F169" s="67"/>
    </row>
    <row r="170" spans="1:6" ht="18" customHeight="1" x14ac:dyDescent="0.45">
      <c r="A170" s="33"/>
      <c r="B170" s="34"/>
      <c r="C170" s="10"/>
      <c r="D170" s="32"/>
      <c r="E170" s="68"/>
      <c r="F170" s="97"/>
    </row>
    <row r="171" spans="1:6" x14ac:dyDescent="0.45">
      <c r="A171" s="33"/>
      <c r="B171" s="87"/>
      <c r="C171" s="40"/>
      <c r="D171" s="32"/>
      <c r="E171" s="68"/>
      <c r="F171" s="67"/>
    </row>
    <row r="172" spans="1:6" x14ac:dyDescent="0.45">
      <c r="A172" s="35"/>
      <c r="B172" s="87"/>
      <c r="C172" s="40"/>
      <c r="D172" s="32"/>
      <c r="E172" s="68"/>
      <c r="F172" s="100"/>
    </row>
    <row r="173" spans="1:6" ht="8" customHeight="1" x14ac:dyDescent="0.45">
      <c r="A173" s="35"/>
      <c r="B173" s="87"/>
      <c r="C173" s="40"/>
      <c r="D173" s="32"/>
      <c r="E173" s="68"/>
      <c r="F173" s="100"/>
    </row>
    <row r="174" spans="1:6" x14ac:dyDescent="0.45">
      <c r="A174" s="35"/>
      <c r="B174" s="38"/>
      <c r="C174" s="40"/>
      <c r="D174" s="32"/>
      <c r="E174" s="68"/>
      <c r="F174" s="100"/>
    </row>
    <row r="175" spans="1:6" ht="8" customHeight="1" x14ac:dyDescent="0.45">
      <c r="A175" s="35"/>
      <c r="B175" s="38"/>
      <c r="C175" s="40"/>
      <c r="D175" s="32"/>
      <c r="E175" s="68"/>
      <c r="F175" s="100"/>
    </row>
    <row r="176" spans="1:6" x14ac:dyDescent="0.45">
      <c r="A176" s="35"/>
      <c r="B176" s="38"/>
      <c r="C176" s="40"/>
      <c r="D176" s="32"/>
      <c r="E176" s="68"/>
      <c r="F176" s="100"/>
    </row>
    <row r="177" spans="1:7" x14ac:dyDescent="0.45">
      <c r="A177" s="33"/>
      <c r="B177" s="34"/>
      <c r="C177" s="10"/>
      <c r="D177" s="32"/>
      <c r="E177" s="70"/>
      <c r="F177" s="67"/>
    </row>
    <row r="178" spans="1:7" x14ac:dyDescent="0.45">
      <c r="A178" s="35"/>
      <c r="B178" s="39"/>
      <c r="C178" s="40"/>
      <c r="D178" s="32"/>
      <c r="E178" s="68"/>
      <c r="F178" s="100"/>
    </row>
    <row r="179" spans="1:7" ht="8" customHeight="1" x14ac:dyDescent="0.45">
      <c r="A179" s="35"/>
      <c r="B179" s="39"/>
      <c r="C179" s="40"/>
      <c r="D179" s="32"/>
      <c r="E179" s="68"/>
      <c r="F179" s="67"/>
    </row>
    <row r="180" spans="1:7" x14ac:dyDescent="0.45">
      <c r="A180" s="35"/>
      <c r="B180" s="88"/>
      <c r="C180" s="40"/>
      <c r="D180" s="32"/>
      <c r="E180" s="68"/>
      <c r="F180" s="100"/>
    </row>
    <row r="181" spans="1:7" ht="8" customHeight="1" thickBot="1" x14ac:dyDescent="0.5">
      <c r="A181" s="44"/>
      <c r="B181" s="37"/>
      <c r="C181" s="10"/>
      <c r="D181" s="13"/>
      <c r="E181" s="68"/>
      <c r="F181" s="67"/>
    </row>
    <row r="182" spans="1:7" x14ac:dyDescent="0.45">
      <c r="A182" s="138" t="s">
        <v>30</v>
      </c>
      <c r="B182" s="139"/>
      <c r="C182" s="142"/>
      <c r="D182" s="144"/>
      <c r="E182" s="146" t="s">
        <v>81</v>
      </c>
      <c r="F182" s="136"/>
    </row>
    <row r="183" spans="1:7" ht="14.65" thickBot="1" x14ac:dyDescent="0.5">
      <c r="A183" s="140"/>
      <c r="B183" s="141"/>
      <c r="C183" s="143"/>
      <c r="D183" s="145"/>
      <c r="E183" s="147"/>
      <c r="F183" s="137"/>
    </row>
    <row r="184" spans="1:7" x14ac:dyDescent="0.45">
      <c r="A184" s="25"/>
      <c r="B184" s="25"/>
      <c r="C184" s="26"/>
      <c r="D184" s="27"/>
      <c r="E184" s="80"/>
      <c r="F184" s="75"/>
    </row>
    <row r="185" spans="1:7" ht="14.65" thickBot="1" x14ac:dyDescent="0.5">
      <c r="A185" s="25"/>
      <c r="B185" s="25"/>
      <c r="C185" s="26"/>
      <c r="D185" s="27"/>
      <c r="E185" s="80"/>
      <c r="F185" s="75"/>
    </row>
    <row r="186" spans="1:7" ht="14.65" thickBot="1" x14ac:dyDescent="0.5">
      <c r="A186" s="3" t="s">
        <v>0</v>
      </c>
      <c r="B186" s="4" t="s">
        <v>1</v>
      </c>
      <c r="C186" s="5" t="s">
        <v>2</v>
      </c>
      <c r="D186" s="6" t="s">
        <v>3</v>
      </c>
      <c r="E186" s="76" t="s">
        <v>4</v>
      </c>
      <c r="F186" s="77" t="s">
        <v>5</v>
      </c>
    </row>
    <row r="187" spans="1:7" x14ac:dyDescent="0.45">
      <c r="A187" s="30">
        <f>A145+1</f>
        <v>9</v>
      </c>
      <c r="B187" s="47" t="s">
        <v>36</v>
      </c>
      <c r="C187" s="10"/>
      <c r="D187" s="13"/>
      <c r="E187" s="63"/>
      <c r="F187" s="67"/>
      <c r="G187" s="126"/>
    </row>
    <row r="188" spans="1:7" ht="10.5" customHeight="1" x14ac:dyDescent="0.45">
      <c r="A188" s="48"/>
      <c r="B188" s="37"/>
      <c r="C188" s="10"/>
      <c r="D188" s="13"/>
      <c r="E188" s="63"/>
      <c r="F188" s="64"/>
      <c r="G188" s="126"/>
    </row>
    <row r="189" spans="1:7" ht="63.75" x14ac:dyDescent="0.45">
      <c r="A189" s="118">
        <f>A187+0.1</f>
        <v>9.1</v>
      </c>
      <c r="B189" s="88" t="s">
        <v>75</v>
      </c>
      <c r="C189" s="113" t="s">
        <v>76</v>
      </c>
      <c r="D189" s="114" t="s">
        <v>76</v>
      </c>
      <c r="E189" s="124" t="s">
        <v>37</v>
      </c>
      <c r="F189" s="64"/>
      <c r="G189" s="126"/>
    </row>
    <row r="190" spans="1:7" x14ac:dyDescent="0.45">
      <c r="A190" s="118"/>
      <c r="B190" s="115"/>
      <c r="C190" s="116"/>
      <c r="D190" s="117"/>
      <c r="E190" s="119"/>
      <c r="F190" s="64"/>
      <c r="G190" s="126"/>
    </row>
    <row r="191" spans="1:7" x14ac:dyDescent="0.45">
      <c r="A191" s="35">
        <f>A189+0.1</f>
        <v>9.1999999999999993</v>
      </c>
      <c r="B191" s="36" t="s">
        <v>38</v>
      </c>
      <c r="C191" s="10" t="s">
        <v>37</v>
      </c>
      <c r="D191" s="19">
        <v>1</v>
      </c>
      <c r="E191" s="63"/>
      <c r="F191" s="64"/>
      <c r="G191" s="126"/>
    </row>
    <row r="192" spans="1:7" x14ac:dyDescent="0.45">
      <c r="A192" s="35"/>
      <c r="B192" s="36"/>
      <c r="C192" s="10"/>
      <c r="D192" s="19"/>
      <c r="E192" s="63"/>
      <c r="F192" s="64"/>
      <c r="G192" s="126"/>
    </row>
    <row r="193" spans="1:7" x14ac:dyDescent="0.45">
      <c r="A193" s="35">
        <f>A191+0.1</f>
        <v>9.2999999999999989</v>
      </c>
      <c r="B193" s="36" t="s">
        <v>39</v>
      </c>
      <c r="C193" s="10" t="s">
        <v>37</v>
      </c>
      <c r="D193" s="13">
        <v>1</v>
      </c>
      <c r="E193" s="63"/>
      <c r="F193" s="64"/>
      <c r="G193" s="126"/>
    </row>
    <row r="194" spans="1:7" x14ac:dyDescent="0.45">
      <c r="A194" s="35"/>
      <c r="B194" s="36"/>
      <c r="C194" s="10"/>
      <c r="D194" s="19"/>
      <c r="E194" s="63"/>
      <c r="F194" s="64"/>
      <c r="G194" s="126"/>
    </row>
    <row r="195" spans="1:7" x14ac:dyDescent="0.45">
      <c r="A195" s="35">
        <f t="shared" ref="A195" si="0">A193+0.1</f>
        <v>9.3999999999999986</v>
      </c>
      <c r="B195" s="36" t="s">
        <v>40</v>
      </c>
      <c r="C195" s="10" t="s">
        <v>37</v>
      </c>
      <c r="D195" s="19">
        <v>1</v>
      </c>
      <c r="E195" s="63"/>
      <c r="F195" s="64"/>
      <c r="G195" s="126"/>
    </row>
    <row r="196" spans="1:7" x14ac:dyDescent="0.45">
      <c r="A196" s="35"/>
      <c r="B196" s="36"/>
      <c r="C196" s="10"/>
      <c r="D196" s="19"/>
      <c r="E196" s="63"/>
      <c r="F196" s="64"/>
    </row>
    <row r="197" spans="1:7" ht="38.25" x14ac:dyDescent="0.45">
      <c r="A197" s="35">
        <f t="shared" ref="A197" si="1">A195+0.1</f>
        <v>9.4999999999999982</v>
      </c>
      <c r="B197" s="38" t="s">
        <v>42</v>
      </c>
      <c r="C197" s="10" t="s">
        <v>43</v>
      </c>
      <c r="D197" s="19">
        <v>1</v>
      </c>
      <c r="E197" s="63"/>
      <c r="F197" s="64"/>
    </row>
    <row r="198" spans="1:7" x14ac:dyDescent="0.45">
      <c r="A198" s="35"/>
      <c r="B198" s="38"/>
      <c r="C198" s="10"/>
      <c r="D198" s="19"/>
      <c r="E198" s="63"/>
      <c r="F198" s="64"/>
    </row>
    <row r="199" spans="1:7" ht="25.5" x14ac:dyDescent="0.45">
      <c r="A199" s="35">
        <f t="shared" ref="A199" si="2">A197+0.1</f>
        <v>9.5999999999999979</v>
      </c>
      <c r="B199" s="38" t="s">
        <v>45</v>
      </c>
      <c r="C199" s="10" t="s">
        <v>43</v>
      </c>
      <c r="D199" s="19">
        <v>3</v>
      </c>
      <c r="E199" s="63"/>
      <c r="F199" s="64"/>
    </row>
    <row r="200" spans="1:7" x14ac:dyDescent="0.45">
      <c r="A200" s="35"/>
      <c r="B200" s="37"/>
      <c r="C200" s="10"/>
      <c r="D200" s="13"/>
      <c r="E200" s="63"/>
      <c r="F200" s="64"/>
    </row>
    <row r="201" spans="1:7" x14ac:dyDescent="0.45">
      <c r="A201" s="35">
        <f t="shared" ref="A201" si="3">A199+0.1</f>
        <v>9.6999999999999975</v>
      </c>
      <c r="B201" s="38" t="s">
        <v>47</v>
      </c>
      <c r="C201" s="10" t="s">
        <v>37</v>
      </c>
      <c r="D201" s="19">
        <v>1</v>
      </c>
      <c r="E201" s="63"/>
      <c r="F201" s="64"/>
    </row>
    <row r="202" spans="1:7" x14ac:dyDescent="0.45">
      <c r="A202" s="35"/>
      <c r="B202" s="38"/>
      <c r="C202" s="10"/>
      <c r="D202" s="19"/>
      <c r="E202" s="63"/>
      <c r="F202" s="64"/>
    </row>
    <row r="203" spans="1:7" ht="30.7" customHeight="1" x14ac:dyDescent="0.45">
      <c r="A203" s="35">
        <f t="shared" ref="A203" si="4">A201+0.1</f>
        <v>9.7999999999999972</v>
      </c>
      <c r="B203" s="38" t="s">
        <v>105</v>
      </c>
      <c r="C203" s="10" t="s">
        <v>37</v>
      </c>
      <c r="D203" s="19">
        <v>1</v>
      </c>
      <c r="E203" s="63"/>
      <c r="F203" s="64"/>
    </row>
    <row r="204" spans="1:7" ht="10.9" customHeight="1" x14ac:dyDescent="0.45">
      <c r="A204" s="35"/>
      <c r="B204" s="50"/>
      <c r="C204" s="17"/>
      <c r="D204" s="19"/>
      <c r="E204" s="65"/>
      <c r="F204" s="64"/>
    </row>
    <row r="205" spans="1:7" ht="35.75" customHeight="1" x14ac:dyDescent="0.45">
      <c r="A205" s="35">
        <f t="shared" ref="A205:A207" si="5">A203+0.1</f>
        <v>9.8999999999999968</v>
      </c>
      <c r="B205" s="38" t="s">
        <v>48</v>
      </c>
      <c r="C205" s="10" t="s">
        <v>37</v>
      </c>
      <c r="D205" s="13">
        <v>1</v>
      </c>
      <c r="E205" s="63"/>
      <c r="F205" s="64"/>
    </row>
    <row r="206" spans="1:7" ht="9" customHeight="1" x14ac:dyDescent="0.45">
      <c r="A206" s="35"/>
      <c r="B206" s="36"/>
      <c r="C206" s="10"/>
      <c r="D206" s="13"/>
      <c r="E206" s="65"/>
      <c r="F206" s="64"/>
    </row>
    <row r="207" spans="1:7" ht="25.5" x14ac:dyDescent="0.45">
      <c r="A207" s="35">
        <f t="shared" si="5"/>
        <v>9.9999999999999964</v>
      </c>
      <c r="B207" s="38" t="s">
        <v>103</v>
      </c>
      <c r="C207" s="10" t="s">
        <v>37</v>
      </c>
      <c r="D207" s="13">
        <v>1</v>
      </c>
      <c r="E207" s="63"/>
      <c r="F207" s="64">
        <v>150000</v>
      </c>
    </row>
    <row r="208" spans="1:7" x14ac:dyDescent="0.45">
      <c r="A208" s="35"/>
      <c r="B208" s="36"/>
      <c r="C208" s="10"/>
      <c r="D208" s="13"/>
      <c r="E208" s="65"/>
      <c r="F208" s="64"/>
    </row>
    <row r="209" spans="1:6" ht="20.25" customHeight="1" x14ac:dyDescent="0.45">
      <c r="A209" s="35">
        <f t="shared" ref="A209" si="6">A205+0.1</f>
        <v>9.9999999999999964</v>
      </c>
      <c r="B209" s="38" t="s">
        <v>49</v>
      </c>
      <c r="C209" s="10" t="s">
        <v>50</v>
      </c>
      <c r="D209" s="19">
        <v>12</v>
      </c>
      <c r="E209" s="63"/>
      <c r="F209" s="64"/>
    </row>
    <row r="210" spans="1:6" x14ac:dyDescent="0.45">
      <c r="A210" s="35"/>
      <c r="B210" s="51"/>
      <c r="C210" s="10"/>
      <c r="D210" s="13"/>
      <c r="E210" s="63"/>
      <c r="F210" s="64"/>
    </row>
    <row r="211" spans="1:6" ht="33.1" customHeight="1" x14ac:dyDescent="0.45">
      <c r="A211" s="35">
        <f t="shared" ref="A211" si="7">A209+0.1</f>
        <v>10.099999999999996</v>
      </c>
      <c r="B211" s="38" t="s">
        <v>51</v>
      </c>
      <c r="C211" s="10"/>
      <c r="D211" s="19"/>
      <c r="E211" s="85"/>
      <c r="F211" s="64"/>
    </row>
    <row r="212" spans="1:6" ht="5.25" customHeight="1" x14ac:dyDescent="0.45">
      <c r="A212" s="30"/>
      <c r="B212" s="38"/>
      <c r="C212" s="10"/>
      <c r="D212" s="19"/>
      <c r="E212" s="63"/>
      <c r="F212" s="64"/>
    </row>
    <row r="213" spans="1:6" ht="27.1" customHeight="1" x14ac:dyDescent="0.45">
      <c r="A213" s="35"/>
      <c r="B213" s="38" t="s">
        <v>106</v>
      </c>
      <c r="C213" s="10"/>
      <c r="D213" s="19"/>
      <c r="E213" s="63"/>
      <c r="F213" s="64"/>
    </row>
    <row r="214" spans="1:6" x14ac:dyDescent="0.45">
      <c r="A214" s="35"/>
      <c r="B214" s="38" t="s">
        <v>71</v>
      </c>
      <c r="C214" s="10"/>
      <c r="D214" s="19"/>
      <c r="E214" s="63"/>
      <c r="F214" s="64"/>
    </row>
    <row r="215" spans="1:6" x14ac:dyDescent="0.45">
      <c r="A215" s="35"/>
      <c r="B215" s="38"/>
      <c r="C215" s="10"/>
      <c r="D215" s="19"/>
      <c r="E215" s="63"/>
      <c r="F215" s="64"/>
    </row>
    <row r="216" spans="1:6" x14ac:dyDescent="0.45">
      <c r="A216" s="35"/>
      <c r="B216" s="38"/>
      <c r="C216" s="10"/>
      <c r="D216" s="19"/>
      <c r="E216" s="63"/>
      <c r="F216" s="64"/>
    </row>
    <row r="217" spans="1:6" x14ac:dyDescent="0.45">
      <c r="A217" s="35"/>
      <c r="B217" s="38"/>
      <c r="C217" s="10"/>
      <c r="D217" s="19"/>
      <c r="E217" s="63"/>
      <c r="F217" s="64"/>
    </row>
    <row r="218" spans="1:6" x14ac:dyDescent="0.45">
      <c r="A218" s="35"/>
      <c r="B218" s="38"/>
      <c r="C218" s="10"/>
      <c r="D218" s="19"/>
      <c r="E218" s="63"/>
      <c r="F218" s="64"/>
    </row>
    <row r="219" spans="1:6" x14ac:dyDescent="0.45">
      <c r="A219" s="35"/>
      <c r="B219" s="38"/>
      <c r="C219" s="10"/>
      <c r="D219" s="19"/>
      <c r="E219" s="63"/>
      <c r="F219" s="64"/>
    </row>
    <row r="220" spans="1:6" x14ac:dyDescent="0.45">
      <c r="A220" s="35"/>
      <c r="B220" s="38"/>
      <c r="C220" s="10"/>
      <c r="D220" s="19"/>
      <c r="E220" s="63"/>
      <c r="F220" s="64"/>
    </row>
    <row r="221" spans="1:6" x14ac:dyDescent="0.45">
      <c r="A221" s="35"/>
      <c r="B221" s="38"/>
      <c r="C221" s="10"/>
      <c r="D221" s="19"/>
      <c r="E221" s="63"/>
      <c r="F221" s="64"/>
    </row>
    <row r="222" spans="1:6" x14ac:dyDescent="0.45">
      <c r="A222" s="35"/>
      <c r="B222" s="38"/>
      <c r="C222" s="10"/>
      <c r="D222" s="19"/>
      <c r="E222" s="63"/>
      <c r="F222" s="64"/>
    </row>
    <row r="223" spans="1:6" x14ac:dyDescent="0.45">
      <c r="A223" s="35"/>
      <c r="B223" s="38"/>
      <c r="C223" s="10"/>
      <c r="D223" s="19"/>
      <c r="E223" s="63"/>
      <c r="F223" s="64"/>
    </row>
    <row r="224" spans="1:6" ht="23.25" customHeight="1" x14ac:dyDescent="0.45">
      <c r="A224" s="35"/>
      <c r="B224" s="38"/>
      <c r="C224" s="10"/>
      <c r="D224" s="19"/>
      <c r="E224" s="63"/>
      <c r="F224" s="64"/>
    </row>
    <row r="225" spans="1:6" ht="14.65" thickBot="1" x14ac:dyDescent="0.5">
      <c r="A225" s="35"/>
      <c r="B225" s="38"/>
      <c r="C225" s="10"/>
      <c r="D225" s="19"/>
      <c r="E225" s="63"/>
      <c r="F225" s="64"/>
    </row>
    <row r="226" spans="1:6" x14ac:dyDescent="0.45">
      <c r="A226" s="138" t="s">
        <v>30</v>
      </c>
      <c r="B226" s="139"/>
      <c r="C226" s="142"/>
      <c r="D226" s="144"/>
      <c r="E226" s="146" t="s">
        <v>81</v>
      </c>
      <c r="F226" s="136"/>
    </row>
    <row r="227" spans="1:6" ht="14.65" thickBot="1" x14ac:dyDescent="0.5">
      <c r="A227" s="140"/>
      <c r="B227" s="141"/>
      <c r="C227" s="143"/>
      <c r="D227" s="145"/>
      <c r="E227" s="147"/>
      <c r="F227" s="137"/>
    </row>
    <row r="228" spans="1:6" x14ac:dyDescent="0.45">
      <c r="C228" s="14"/>
      <c r="D228" s="14"/>
      <c r="E228" s="71"/>
      <c r="F228" s="72"/>
    </row>
    <row r="229" spans="1:6" ht="14.65" thickBot="1" x14ac:dyDescent="0.5">
      <c r="C229" s="14"/>
      <c r="D229" s="14"/>
      <c r="E229" s="71"/>
      <c r="F229" s="72"/>
    </row>
    <row r="230" spans="1:6" ht="14.65" thickBot="1" x14ac:dyDescent="0.5">
      <c r="A230" s="3" t="s">
        <v>0</v>
      </c>
      <c r="B230" s="4" t="s">
        <v>1</v>
      </c>
      <c r="C230" s="5" t="s">
        <v>2</v>
      </c>
      <c r="D230" s="6" t="s">
        <v>3</v>
      </c>
      <c r="E230" s="76" t="s">
        <v>4</v>
      </c>
      <c r="F230" s="77" t="s">
        <v>5</v>
      </c>
    </row>
    <row r="231" spans="1:6" x14ac:dyDescent="0.45">
      <c r="A231" s="41"/>
      <c r="B231" s="42"/>
      <c r="C231" s="43"/>
      <c r="D231" s="7"/>
      <c r="E231" s="83"/>
      <c r="F231" s="84"/>
    </row>
    <row r="232" spans="1:6" x14ac:dyDescent="0.45">
      <c r="A232" s="148" t="s">
        <v>52</v>
      </c>
      <c r="B232" s="149"/>
      <c r="C232" s="10"/>
      <c r="D232" s="13"/>
      <c r="E232" s="63"/>
      <c r="F232" s="64"/>
    </row>
    <row r="233" spans="1:6" x14ac:dyDescent="0.45">
      <c r="A233" s="52"/>
      <c r="B233" s="53"/>
      <c r="C233" s="10"/>
      <c r="D233" s="13"/>
      <c r="E233" s="63"/>
      <c r="F233" s="64"/>
    </row>
    <row r="234" spans="1:6" ht="23.65" customHeight="1" x14ac:dyDescent="0.45">
      <c r="A234" s="52"/>
      <c r="B234" s="54" t="s">
        <v>99</v>
      </c>
      <c r="C234" s="10"/>
      <c r="D234" s="19"/>
      <c r="E234" s="65"/>
      <c r="F234" s="64"/>
    </row>
    <row r="235" spans="1:6" x14ac:dyDescent="0.45">
      <c r="A235" s="52"/>
      <c r="B235" s="55"/>
      <c r="C235" s="49"/>
      <c r="D235" s="19"/>
      <c r="E235" s="65"/>
      <c r="F235" s="64"/>
    </row>
    <row r="236" spans="1:6" ht="21" customHeight="1" x14ac:dyDescent="0.45">
      <c r="A236" s="52"/>
      <c r="B236" s="54" t="s">
        <v>100</v>
      </c>
      <c r="C236" s="10"/>
      <c r="D236" s="19"/>
      <c r="E236" s="63"/>
      <c r="F236" s="64"/>
    </row>
    <row r="237" spans="1:6" x14ac:dyDescent="0.45">
      <c r="A237" s="35"/>
      <c r="B237" s="55"/>
      <c r="C237" s="10"/>
      <c r="D237" s="19"/>
      <c r="E237" s="63"/>
      <c r="F237" s="64"/>
    </row>
    <row r="238" spans="1:6" ht="21.6" customHeight="1" x14ac:dyDescent="0.45">
      <c r="A238" s="35"/>
      <c r="B238" s="54" t="s">
        <v>101</v>
      </c>
      <c r="C238" s="10"/>
      <c r="D238" s="19"/>
      <c r="E238" s="63"/>
      <c r="F238" s="64"/>
    </row>
    <row r="239" spans="1:6" x14ac:dyDescent="0.45">
      <c r="A239" s="35"/>
      <c r="B239" s="55"/>
      <c r="C239" s="10"/>
      <c r="D239" s="19"/>
      <c r="E239" s="63"/>
      <c r="F239" s="64"/>
    </row>
    <row r="240" spans="1:6" ht="21.6" customHeight="1" x14ac:dyDescent="0.45">
      <c r="A240" s="35"/>
      <c r="B240" s="54" t="s">
        <v>102</v>
      </c>
      <c r="C240" s="10"/>
      <c r="D240" s="19"/>
      <c r="E240" s="63"/>
      <c r="F240" s="64"/>
    </row>
    <row r="241" spans="1:6" ht="21.6" customHeight="1" x14ac:dyDescent="0.45">
      <c r="A241" s="35"/>
      <c r="B241" s="55"/>
      <c r="C241" s="10"/>
      <c r="D241" s="19"/>
      <c r="E241" s="63"/>
      <c r="F241" s="64"/>
    </row>
    <row r="242" spans="1:6" x14ac:dyDescent="0.45">
      <c r="A242" s="35"/>
      <c r="B242" s="54"/>
      <c r="C242" s="10"/>
      <c r="D242" s="19"/>
      <c r="E242" s="63"/>
      <c r="F242" s="64"/>
    </row>
    <row r="243" spans="1:6" ht="21.6" customHeight="1" x14ac:dyDescent="0.45">
      <c r="A243" s="35"/>
      <c r="B243" s="55"/>
      <c r="C243" s="10"/>
      <c r="D243" s="19"/>
      <c r="E243" s="63"/>
      <c r="F243" s="64"/>
    </row>
    <row r="244" spans="1:6" ht="21.6" customHeight="1" x14ac:dyDescent="0.45">
      <c r="A244" s="35"/>
      <c r="B244" s="54"/>
      <c r="C244" s="10"/>
      <c r="D244" s="19"/>
      <c r="E244" s="63"/>
      <c r="F244" s="64"/>
    </row>
    <row r="245" spans="1:6" ht="21.6" customHeight="1" x14ac:dyDescent="0.45">
      <c r="A245" s="35"/>
      <c r="B245" s="54"/>
      <c r="C245" s="10"/>
      <c r="D245" s="19"/>
      <c r="E245" s="63"/>
      <c r="F245" s="64"/>
    </row>
    <row r="246" spans="1:6" ht="21.6" customHeight="1" x14ac:dyDescent="0.45">
      <c r="A246" s="35"/>
      <c r="B246" s="54"/>
      <c r="C246" s="10"/>
      <c r="D246" s="19"/>
      <c r="E246" s="63"/>
      <c r="F246" s="64"/>
    </row>
    <row r="247" spans="1:6" x14ac:dyDescent="0.45">
      <c r="A247" s="35"/>
      <c r="B247" s="54"/>
      <c r="C247" s="10"/>
      <c r="D247" s="19"/>
      <c r="E247" s="63"/>
      <c r="F247" s="64"/>
    </row>
    <row r="248" spans="1:6" x14ac:dyDescent="0.45">
      <c r="A248" s="35"/>
      <c r="B248" s="54"/>
      <c r="C248" s="10"/>
      <c r="D248" s="19"/>
      <c r="E248" s="63"/>
      <c r="F248" s="64"/>
    </row>
    <row r="249" spans="1:6" x14ac:dyDescent="0.45">
      <c r="A249" s="35"/>
      <c r="B249" s="54"/>
      <c r="C249" s="10"/>
      <c r="D249" s="19"/>
      <c r="E249" s="63"/>
      <c r="F249" s="64"/>
    </row>
    <row r="250" spans="1:6" ht="21.6" customHeight="1" x14ac:dyDescent="0.45">
      <c r="A250" s="35"/>
      <c r="B250" s="54"/>
      <c r="C250" s="10"/>
      <c r="D250" s="19"/>
      <c r="E250" s="63"/>
      <c r="F250" s="64"/>
    </row>
    <row r="251" spans="1:6" x14ac:dyDescent="0.45">
      <c r="A251" s="35"/>
      <c r="B251" s="54"/>
      <c r="C251" s="10"/>
      <c r="D251" s="19"/>
      <c r="E251" s="63"/>
      <c r="F251" s="64"/>
    </row>
    <row r="252" spans="1:6" x14ac:dyDescent="0.45">
      <c r="A252" s="35"/>
      <c r="B252" s="54"/>
      <c r="C252" s="10"/>
      <c r="D252" s="19"/>
      <c r="E252" s="63"/>
      <c r="F252" s="64"/>
    </row>
    <row r="253" spans="1:6" x14ac:dyDescent="0.45">
      <c r="A253" s="35"/>
      <c r="B253" s="54"/>
      <c r="C253" s="10"/>
      <c r="D253" s="19"/>
      <c r="E253" s="63"/>
      <c r="F253" s="64"/>
    </row>
    <row r="254" spans="1:6" x14ac:dyDescent="0.45">
      <c r="A254" s="35"/>
      <c r="B254" s="54"/>
      <c r="C254" s="10"/>
      <c r="D254" s="19"/>
      <c r="E254" s="63"/>
      <c r="F254" s="64"/>
    </row>
    <row r="255" spans="1:6" x14ac:dyDescent="0.45">
      <c r="A255" s="35"/>
      <c r="B255" s="54"/>
      <c r="C255" s="10"/>
      <c r="D255" s="19"/>
      <c r="E255" s="63"/>
      <c r="F255" s="64"/>
    </row>
    <row r="256" spans="1:6" x14ac:dyDescent="0.45">
      <c r="A256" s="35"/>
      <c r="B256" s="55"/>
      <c r="C256" s="10"/>
      <c r="D256" s="19"/>
      <c r="E256" s="63"/>
      <c r="F256" s="64"/>
    </row>
    <row r="257" spans="1:6" x14ac:dyDescent="0.45">
      <c r="A257" s="35"/>
      <c r="B257" s="54"/>
      <c r="C257" s="10"/>
      <c r="D257" s="19"/>
      <c r="E257" s="63"/>
      <c r="F257" s="64"/>
    </row>
    <row r="258" spans="1:6" x14ac:dyDescent="0.45">
      <c r="A258" s="35"/>
      <c r="B258" s="55"/>
      <c r="C258" s="10"/>
      <c r="D258" s="19"/>
      <c r="E258" s="63"/>
      <c r="F258" s="64"/>
    </row>
    <row r="259" spans="1:6" x14ac:dyDescent="0.45">
      <c r="A259" s="35"/>
      <c r="B259" s="54"/>
      <c r="C259" s="10"/>
      <c r="D259" s="19"/>
      <c r="E259" s="63"/>
      <c r="F259" s="64"/>
    </row>
    <row r="260" spans="1:6" x14ac:dyDescent="0.45">
      <c r="A260" s="35"/>
      <c r="B260" s="55"/>
      <c r="C260" s="10"/>
      <c r="D260" s="19"/>
      <c r="E260" s="63"/>
      <c r="F260" s="64"/>
    </row>
    <row r="261" spans="1:6" x14ac:dyDescent="0.45">
      <c r="A261" s="35"/>
      <c r="B261" s="54"/>
      <c r="C261" s="10"/>
      <c r="D261" s="19"/>
      <c r="E261" s="63"/>
      <c r="F261" s="64"/>
    </row>
    <row r="262" spans="1:6" x14ac:dyDescent="0.45">
      <c r="A262" s="35"/>
      <c r="B262" s="55"/>
      <c r="C262" s="10"/>
      <c r="D262" s="13"/>
      <c r="E262" s="63"/>
      <c r="F262" s="64"/>
    </row>
    <row r="263" spans="1:6" x14ac:dyDescent="0.45">
      <c r="A263" s="35"/>
      <c r="B263" s="54"/>
      <c r="C263" s="10"/>
      <c r="D263" s="19"/>
      <c r="E263" s="63"/>
      <c r="F263" s="64"/>
    </row>
    <row r="264" spans="1:6" x14ac:dyDescent="0.45">
      <c r="A264" s="35"/>
      <c r="B264" s="55"/>
      <c r="C264" s="10"/>
      <c r="D264" s="19"/>
      <c r="E264" s="63"/>
      <c r="F264" s="64"/>
    </row>
    <row r="265" spans="1:6" x14ac:dyDescent="0.45">
      <c r="A265" s="35"/>
      <c r="B265" s="55"/>
      <c r="C265" s="10"/>
      <c r="D265" s="19"/>
      <c r="E265" s="63"/>
      <c r="F265" s="64"/>
    </row>
    <row r="266" spans="1:6" x14ac:dyDescent="0.45">
      <c r="A266" s="35"/>
      <c r="B266" s="55"/>
      <c r="C266" s="10"/>
      <c r="D266" s="19"/>
      <c r="E266" s="63"/>
      <c r="F266" s="64"/>
    </row>
    <row r="267" spans="1:6" x14ac:dyDescent="0.45">
      <c r="A267" s="35"/>
      <c r="B267" s="55"/>
      <c r="C267" s="10"/>
      <c r="D267" s="19"/>
      <c r="E267" s="63"/>
      <c r="F267" s="64"/>
    </row>
    <row r="268" spans="1:6" x14ac:dyDescent="0.45">
      <c r="A268" s="30"/>
      <c r="B268" s="31"/>
      <c r="C268" s="10"/>
      <c r="D268" s="13"/>
      <c r="E268" s="63"/>
      <c r="F268" s="64"/>
    </row>
    <row r="269" spans="1:6" x14ac:dyDescent="0.45">
      <c r="A269" s="35"/>
      <c r="B269" s="55"/>
      <c r="C269" s="10"/>
      <c r="D269" s="19"/>
      <c r="E269" s="63"/>
      <c r="F269" s="64"/>
    </row>
    <row r="270" spans="1:6" x14ac:dyDescent="0.45">
      <c r="A270" s="35"/>
      <c r="B270" s="38"/>
      <c r="C270" s="10"/>
      <c r="D270" s="19"/>
      <c r="E270" s="63"/>
      <c r="F270" s="64"/>
    </row>
    <row r="271" spans="1:6" x14ac:dyDescent="0.45">
      <c r="A271" s="35"/>
      <c r="B271" s="38"/>
      <c r="C271" s="10"/>
      <c r="D271" s="19"/>
      <c r="E271" s="63"/>
      <c r="F271" s="64"/>
    </row>
    <row r="272" spans="1:6" x14ac:dyDescent="0.45">
      <c r="A272" s="35"/>
      <c r="B272" s="38"/>
      <c r="C272" s="10"/>
      <c r="D272" s="19"/>
      <c r="E272" s="63"/>
      <c r="F272" s="64"/>
    </row>
    <row r="273" spans="1:6" x14ac:dyDescent="0.45">
      <c r="A273" s="45"/>
      <c r="B273" s="46"/>
      <c r="C273" s="23"/>
      <c r="D273" s="24"/>
      <c r="E273" s="63"/>
      <c r="F273" s="79"/>
    </row>
    <row r="274" spans="1:6" x14ac:dyDescent="0.45">
      <c r="A274" s="56"/>
      <c r="B274" s="57"/>
      <c r="C274" s="10"/>
      <c r="D274" s="19"/>
      <c r="E274" s="63"/>
      <c r="F274" s="86"/>
    </row>
    <row r="275" spans="1:6" ht="14.65" thickBot="1" x14ac:dyDescent="0.5">
      <c r="A275" s="56"/>
      <c r="B275" s="57"/>
      <c r="C275" s="10"/>
      <c r="D275" s="19"/>
      <c r="F275" s="86"/>
    </row>
    <row r="276" spans="1:6" x14ac:dyDescent="0.45">
      <c r="A276" s="105" t="s">
        <v>74</v>
      </c>
      <c r="B276" s="106"/>
      <c r="C276" s="107"/>
      <c r="D276" s="108"/>
      <c r="E276" s="108"/>
      <c r="F276" s="134"/>
    </row>
    <row r="277" spans="1:6" ht="14.65" thickBot="1" x14ac:dyDescent="0.5">
      <c r="A277" s="109"/>
      <c r="B277" s="110"/>
      <c r="C277" s="111"/>
      <c r="D277" s="112"/>
      <c r="E277" s="112"/>
      <c r="F277" s="135"/>
    </row>
  </sheetData>
  <mergeCells count="29">
    <mergeCell ref="E226:E227"/>
    <mergeCell ref="A1:F1"/>
    <mergeCell ref="A2:F2"/>
    <mergeCell ref="A182:B183"/>
    <mergeCell ref="C182:C183"/>
    <mergeCell ref="D182:D183"/>
    <mergeCell ref="E182:E183"/>
    <mergeCell ref="F182:F183"/>
    <mergeCell ref="A36:B37"/>
    <mergeCell ref="C36:C37"/>
    <mergeCell ref="D36:D37"/>
    <mergeCell ref="E36:E37"/>
    <mergeCell ref="F36:F37"/>
    <mergeCell ref="F276:F277"/>
    <mergeCell ref="F226:F227"/>
    <mergeCell ref="A86:B87"/>
    <mergeCell ref="C86:C87"/>
    <mergeCell ref="D86:D87"/>
    <mergeCell ref="E86:E87"/>
    <mergeCell ref="F86:F87"/>
    <mergeCell ref="A129:B130"/>
    <mergeCell ref="C129:C130"/>
    <mergeCell ref="D129:D130"/>
    <mergeCell ref="E129:E130"/>
    <mergeCell ref="F129:F130"/>
    <mergeCell ref="A232:B232"/>
    <mergeCell ref="A226:B227"/>
    <mergeCell ref="C226:C227"/>
    <mergeCell ref="D226:D227"/>
  </mergeCells>
  <phoneticPr fontId="24" type="noConversion"/>
  <pageMargins left="0.70866141732283472" right="0.70866141732283472" top="0.74803149606299213" bottom="0.74803149606299213" header="0.31496062992125984" footer="0.31496062992125984"/>
  <pageSetup paperSize="9" scale="90" orientation="portrait" useFirstPageNumber="1" r:id="rId1"/>
  <headerFooter>
    <oddHeader>&amp;R&amp;9Port Shepstone Hospital Psych ward
Medical gas and Vacuum Installation</oddHeader>
    <oddFooter>&amp;LAmendment 5.8.2025&amp;CMG-B&amp;P</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cover</vt:lpstr>
      <vt:lpstr>BOQ</vt:lpstr>
      <vt:lpstr>BOQ!Print_Area</vt:lpstr>
      <vt:lpstr>cover!Print_Area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MEDI-PIPE</dc:creator>
  <cp:lastModifiedBy>Mahesh Khoosal</cp:lastModifiedBy>
  <cp:lastPrinted>2025-08-05T13:25:35Z</cp:lastPrinted>
  <dcterms:created xsi:type="dcterms:W3CDTF">2020-08-20T14:04:12Z</dcterms:created>
  <dcterms:modified xsi:type="dcterms:W3CDTF">2025-08-05T13:25:43Z</dcterms:modified>
</cp:coreProperties>
</file>