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2309426\Desktop\2024 DOCUMENTS\SPECIFICATIONS 2024\LAUNDERY SERVICE\"/>
    </mc:Choice>
  </mc:AlternateContent>
  <xr:revisionPtr revIDLastSave="0" documentId="8_{61C30807-67FA-48B7-A472-A486E8FDFD08}" xr6:coauthVersionLast="47" xr6:coauthVersionMax="47" xr10:uidLastSave="{00000000-0000-0000-0000-000000000000}"/>
  <bookViews>
    <workbookView xWindow="-110" yWindow="-110" windowWidth="19420" windowHeight="10300" tabRatio="968" xr2:uid="{00000000-000D-0000-FFFF-FFFF00000000}"/>
  </bookViews>
  <sheets>
    <sheet name="ANNEXURE B CAPRICORN " sheetId="22" r:id="rId1"/>
    <sheet name="ANNEXURE C Itmised PS CAPRICORN" sheetId="21" r:id="rId2"/>
    <sheet name="ANNEXURE B MOPANI" sheetId="7" r:id="rId3"/>
    <sheet name="ANNEXURE C Itemised PS Mopani" sheetId="8" r:id="rId4"/>
    <sheet name="ANNEXURE VHEMBE" sheetId="14" r:id="rId5"/>
    <sheet name="ANNEXURE C Itemised PS Vhembe" sheetId="10" r:id="rId6"/>
    <sheet name="ANNEXURE B WATERBURG" sheetId="15" r:id="rId7"/>
    <sheet name="ANNEXURE C Itemised PS Wate" sheetId="12" r:id="rId8"/>
    <sheet name="ANNEXURE B SEKHUKHUNE" sheetId="16" r:id="rId9"/>
    <sheet name="ANNEXURE C Itmised PS Sekhu" sheetId="17" r:id="rId10"/>
  </sheets>
  <definedNames>
    <definedName name="_xlnm.Print_Area" localSheetId="2">'ANNEXURE B MOPANI'!$A$1:$E$40</definedName>
    <definedName name="_xlnm.Print_Area" localSheetId="6">'ANNEXURE B WATERBURG'!$A$1:$E$34</definedName>
    <definedName name="_xlnm.Print_Area" localSheetId="3">'ANNEXURE C Itemised PS Mopani'!$A$1:$C$64</definedName>
    <definedName name="_xlnm.Print_Area" localSheetId="5">'ANNEXURE C Itemised PS Vhembe'!$A$1:$C$64</definedName>
    <definedName name="_xlnm.Print_Area" localSheetId="7">'ANNEXURE C Itemised PS Wate'!$A$1:$C$64</definedName>
    <definedName name="_xlnm.Print_Area" localSheetId="4">'ANNEXURE VHEMBE'!$A$1:$E$35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22" l="1"/>
  <c r="C63" i="21"/>
  <c r="D16" i="22" s="1"/>
  <c r="C35" i="21"/>
  <c r="C31" i="21"/>
  <c r="C16" i="22" s="1"/>
  <c r="D18" i="15"/>
  <c r="C18" i="15"/>
  <c r="B16" i="16"/>
  <c r="C63" i="17"/>
  <c r="D16" i="16" s="1"/>
  <c r="C35" i="17"/>
  <c r="C31" i="17"/>
  <c r="C16" i="16" s="1"/>
  <c r="E16" i="22" l="1"/>
  <c r="E17" i="22" s="1"/>
  <c r="E18" i="22" s="1"/>
  <c r="E19" i="22" s="1"/>
  <c r="E16" i="16"/>
  <c r="B18" i="15"/>
  <c r="B19" i="14"/>
  <c r="B24" i="7"/>
  <c r="C64" i="8" l="1"/>
  <c r="D24" i="7" s="1"/>
  <c r="C32" i="8"/>
  <c r="C24" i="7" s="1"/>
  <c r="C64" i="10"/>
  <c r="D19" i="14" s="1"/>
  <c r="C32" i="10"/>
  <c r="C19" i="14" s="1"/>
  <c r="C64" i="12"/>
  <c r="C31" i="12"/>
  <c r="C36" i="8"/>
  <c r="C36" i="10"/>
  <c r="C39" i="12"/>
  <c r="E18" i="15" l="1"/>
  <c r="E19" i="14"/>
  <c r="E24" i="7"/>
  <c r="E17" i="16" l="1"/>
  <c r="E20" i="14"/>
  <c r="E19" i="15"/>
  <c r="E18" i="16" l="1"/>
  <c r="E19" i="16" s="1"/>
  <c r="E20" i="15"/>
  <c r="E21" i="15" s="1"/>
  <c r="E21" i="14"/>
  <c r="E22" i="14" s="1"/>
  <c r="E25" i="7"/>
  <c r="E26" i="7" l="1"/>
  <c r="E27" i="7" s="1"/>
</calcChain>
</file>

<file path=xl/sharedStrings.xml><?xml version="1.0" encoding="utf-8"?>
<sst xmlns="http://schemas.openxmlformats.org/spreadsheetml/2006/main" count="456" uniqueCount="101">
  <si>
    <t>DISTRICT NAME:</t>
  </si>
  <si>
    <t>No</t>
  </si>
  <si>
    <t>LINEN</t>
  </si>
  <si>
    <t>MOPANI DISTRICT</t>
  </si>
  <si>
    <t xml:space="preserve">Baby Wrappers </t>
  </si>
  <si>
    <t>Doctor’s Cap</t>
  </si>
  <si>
    <t>Doctor’s White Coat (Small &amp; XXX Large)</t>
  </si>
  <si>
    <t>Gown S,M &amp; L</t>
  </si>
  <si>
    <t>Jacket Adult</t>
  </si>
  <si>
    <t>Pyjamas Shirt (Adult)</t>
  </si>
  <si>
    <t>Pyjamas Trouser (Children)</t>
  </si>
  <si>
    <t>New Baby Born Dress</t>
  </si>
  <si>
    <t>Night Dress (Adult)</t>
  </si>
  <si>
    <t>Theatre Boots</t>
  </si>
  <si>
    <t>T-Shirt</t>
  </si>
  <si>
    <t>Underwear (Female)</t>
  </si>
  <si>
    <t>Underwear (Male)</t>
  </si>
  <si>
    <t>Bath Towel</t>
  </si>
  <si>
    <t>Duvet Cover</t>
  </si>
  <si>
    <t>Duvet Inner</t>
  </si>
  <si>
    <t>Bedpan Cover</t>
  </si>
  <si>
    <t>Laundry Bag</t>
  </si>
  <si>
    <t xml:space="preserve">Blankets S &amp; L </t>
  </si>
  <si>
    <t>Lithotomic Sheet</t>
  </si>
  <si>
    <t xml:space="preserve">Bunny Blanket </t>
  </si>
  <si>
    <t>Comforter</t>
  </si>
  <si>
    <t>Mayo Cover Theatre</t>
  </si>
  <si>
    <t>Cot Blanket</t>
  </si>
  <si>
    <t>Counterpane (Cot)</t>
  </si>
  <si>
    <t>Pillow</t>
  </si>
  <si>
    <t>Counterpane S &amp; L</t>
  </si>
  <si>
    <t>Pillow Case</t>
  </si>
  <si>
    <t xml:space="preserve">Cradle Baby  </t>
  </si>
  <si>
    <t>Crepe Cover</t>
  </si>
  <si>
    <t>Table Cloth</t>
  </si>
  <si>
    <t>Curtain Screen (Wards)</t>
  </si>
  <si>
    <t>Theatre Towel (Green)</t>
  </si>
  <si>
    <t>Draw Sheets</t>
  </si>
  <si>
    <t>Window Curtain</t>
  </si>
  <si>
    <t>INSTITUTION</t>
  </si>
  <si>
    <t>DISTRICT</t>
  </si>
  <si>
    <t>BID NO.</t>
  </si>
  <si>
    <t>VHEMBE DISTRICT</t>
  </si>
  <si>
    <t>WATERBERG DISTRICT</t>
  </si>
  <si>
    <t>Name of Company</t>
  </si>
  <si>
    <t>Date</t>
  </si>
  <si>
    <t>Company Representative's Name:</t>
  </si>
  <si>
    <t>Signature (Rep)</t>
  </si>
  <si>
    <t>PART A: CLOTHING</t>
  </si>
  <si>
    <t>PART B: LINEN</t>
  </si>
  <si>
    <t>CLOTHING</t>
  </si>
  <si>
    <t>Comparative Aggregate Price</t>
  </si>
  <si>
    <t>(addition Of Linen And Clothing Prices)</t>
  </si>
  <si>
    <r>
      <rPr>
        <b/>
        <sz val="12"/>
        <color theme="1"/>
        <rFont val="Arial"/>
        <family val="2"/>
      </rPr>
      <t>a)</t>
    </r>
    <r>
      <rPr>
        <sz val="12"/>
        <color theme="1"/>
        <rFont val="Arial"/>
        <family val="2"/>
      </rPr>
      <t xml:space="preserve"> The price proposal must be based on </t>
    </r>
    <r>
      <rPr>
        <b/>
        <sz val="12"/>
        <color theme="1"/>
        <rFont val="Arial"/>
        <family val="2"/>
      </rPr>
      <t>ALL OF THE BID SPECIFICATIONS.</t>
    </r>
  </si>
  <si>
    <t>ITEMS</t>
  </si>
  <si>
    <r>
      <rPr>
        <b/>
        <sz val="12"/>
        <color theme="1"/>
        <rFont val="Arial"/>
        <family val="2"/>
      </rPr>
      <t xml:space="preserve">d) </t>
    </r>
    <r>
      <rPr>
        <sz val="12"/>
        <color theme="1"/>
        <rFont val="Arial"/>
        <family val="2"/>
      </rPr>
      <t>The price must be inclusive of delivery charges (No delivery cost may be claimed separately)</t>
    </r>
  </si>
  <si>
    <r>
      <rPr>
        <b/>
        <sz val="12"/>
        <color theme="1"/>
        <rFont val="Arial"/>
        <family val="2"/>
      </rPr>
      <t>c)</t>
    </r>
    <r>
      <rPr>
        <sz val="12"/>
        <color theme="1"/>
        <rFont val="Arial"/>
        <family val="2"/>
      </rPr>
      <t xml:space="preserve"> This price proposal structure must be compiled per hospital in </t>
    </r>
    <r>
      <rPr>
        <b/>
        <sz val="12"/>
        <color theme="1"/>
        <rFont val="Arial"/>
        <family val="2"/>
      </rPr>
      <t xml:space="preserve">Annexure C </t>
    </r>
    <r>
      <rPr>
        <sz val="12"/>
        <color theme="1"/>
        <rFont val="Arial"/>
        <family val="2"/>
      </rPr>
      <t xml:space="preserve">and both </t>
    </r>
    <r>
      <rPr>
        <b/>
        <sz val="12"/>
        <color theme="1"/>
        <rFont val="Arial"/>
        <family val="2"/>
      </rPr>
      <t>Part A: Clothing Items  
     and Part B: Linen Items</t>
    </r>
    <r>
      <rPr>
        <sz val="12"/>
        <color theme="1"/>
        <rFont val="Arial"/>
        <family val="2"/>
      </rPr>
      <t xml:space="preserve"> must be fully completed.</t>
    </r>
  </si>
  <si>
    <r>
      <rPr>
        <b/>
        <sz val="12"/>
        <color theme="1"/>
        <rFont val="Arial"/>
        <family val="2"/>
      </rPr>
      <t>b)</t>
    </r>
    <r>
      <rPr>
        <sz val="12"/>
        <color theme="1"/>
        <rFont val="Arial"/>
        <family val="2"/>
      </rPr>
      <t xml:space="preserve"> A </t>
    </r>
    <r>
      <rPr>
        <b/>
        <sz val="12"/>
        <color theme="1"/>
        <rFont val="Arial"/>
        <family val="2"/>
      </rPr>
      <t xml:space="preserve">Bid Price Proposal </t>
    </r>
    <r>
      <rPr>
        <sz val="12"/>
        <color theme="1"/>
        <rFont val="Arial"/>
        <family val="2"/>
      </rPr>
      <t xml:space="preserve">excluding some of the required services (as outlined in the bid specifications) </t>
    </r>
    <r>
      <rPr>
        <b/>
        <sz val="12"/>
        <color theme="1"/>
        <rFont val="Arial"/>
        <family val="2"/>
      </rPr>
      <t>shall not be accepted</t>
    </r>
    <r>
      <rPr>
        <sz val="12"/>
        <color theme="1"/>
        <rFont val="Arial"/>
        <family val="2"/>
      </rPr>
      <t>.</t>
    </r>
  </si>
  <si>
    <t>N.B. ALL Bid Price Proposals must be completed in line with the bid document and the following requirements:</t>
  </si>
  <si>
    <r>
      <rPr>
        <b/>
        <sz val="12"/>
        <color theme="1"/>
        <rFont val="Arial"/>
        <family val="2"/>
      </rPr>
      <t xml:space="preserve">e) </t>
    </r>
    <r>
      <rPr>
        <sz val="12"/>
        <color theme="1"/>
        <rFont val="Arial"/>
        <family val="2"/>
      </rPr>
      <t xml:space="preserve">All the cells highlighted in yellow on </t>
    </r>
    <r>
      <rPr>
        <b/>
        <sz val="12"/>
        <color theme="1"/>
        <rFont val="Arial"/>
        <family val="2"/>
      </rPr>
      <t>Annexure B and Annexure C</t>
    </r>
    <r>
      <rPr>
        <sz val="12"/>
        <color theme="1"/>
        <rFont val="Arial"/>
        <family val="2"/>
      </rPr>
      <t xml:space="preserve"> must be populated with the required data.</t>
    </r>
  </si>
  <si>
    <t>NB: All prices charged must be inclusive of business overheads and VAT. NB: Successful bidders who</t>
  </si>
  <si>
    <t>TOTAL PRICE EXCLUSIVE</t>
  </si>
  <si>
    <t xml:space="preserve">are not registered for VAT shall register immediately after award. </t>
  </si>
  <si>
    <r>
      <rPr>
        <b/>
        <sz val="12"/>
        <color theme="1"/>
        <rFont val="Arial"/>
        <family val="2"/>
      </rPr>
      <t>f)</t>
    </r>
    <r>
      <rPr>
        <sz val="12"/>
        <color theme="1"/>
        <rFont val="Arial"/>
        <family val="2"/>
      </rPr>
      <t xml:space="preserve"> Bidders must populate the round trip distance</t>
    </r>
    <r>
      <rPr>
        <b/>
        <sz val="12"/>
        <color theme="1"/>
        <rFont val="Arial"/>
        <family val="2"/>
      </rPr>
      <t xml:space="preserve"> (ONLY KILOMETERS) </t>
    </r>
    <r>
      <rPr>
        <sz val="12"/>
        <color theme="1"/>
        <rFont val="Arial"/>
        <family val="2"/>
      </rPr>
      <t xml:space="preserve">from their laundry premises to the chosen   hospitals on </t>
    </r>
    <r>
      <rPr>
        <b/>
        <sz val="12"/>
        <color theme="1"/>
        <rFont val="Arial"/>
        <family val="2"/>
      </rPr>
      <t>ANNEXURE B.</t>
    </r>
  </si>
  <si>
    <t>VAT @ 15%</t>
  </si>
  <si>
    <t>Baby Bootee/Socks</t>
  </si>
  <si>
    <t>Doctor’s Trouser and Tops (Theatre)</t>
  </si>
  <si>
    <t>Gowns (Children)</t>
  </si>
  <si>
    <t>Pyjamas Trouser (Adult)</t>
  </si>
  <si>
    <t>Operating Theatre Gown (Short &amp; Long sleeves)</t>
  </si>
  <si>
    <t>Operating Theatre Patient’s Gown (Children &amp; Adult)</t>
  </si>
  <si>
    <t>Nurses Wrap overs</t>
  </si>
  <si>
    <t>Sheets</t>
  </si>
  <si>
    <t>Pyjamas Shirt (Children)</t>
  </si>
  <si>
    <t>Neonates Bonnets (Hats)</t>
  </si>
  <si>
    <t>Night Dress (Children)</t>
  </si>
  <si>
    <t>TOTAL BID PRICE INCLUSIVE OF VAT</t>
  </si>
  <si>
    <t>ANNEXURE C: ITEMISED PRICING SCHEDULE: MOPANI DISTRICT</t>
  </si>
  <si>
    <t>TOTAL BID PRICE INCLUSIVE</t>
  </si>
  <si>
    <t xml:space="preserve">Total Bid Price </t>
  </si>
  <si>
    <t>BID NUMBER</t>
  </si>
  <si>
    <t>Unit Price</t>
  </si>
  <si>
    <t>ANNEXURE B - CONSOLIDATED PRICING SECHEDULE: MOPANI DISTRICT</t>
  </si>
  <si>
    <t>ANNEXURE C: ITEMISED PRICING SCHEDULE: VHEMBE DISTRICT</t>
  </si>
  <si>
    <t>ELLISRAS HOSPITAL</t>
  </si>
  <si>
    <t>HEDP015/19/20</t>
  </si>
  <si>
    <t>ANNEXURE C: ITEMISED PRICING SCHEDULE: WATERBERG DISTRICT</t>
  </si>
  <si>
    <t>ANNEXURE B - CONSOLIDATED PRICING SECHEDULE: WATERBERG DISTRICT</t>
  </si>
  <si>
    <t>ANNEXURE B - CONSOLIDATED PRICING SECHEDULE: VHEMBE DISTRICT</t>
  </si>
  <si>
    <t>HEDP 006/23/24</t>
  </si>
  <si>
    <t>ONLY PRICE PROPOSALS SUBMITTED IN LINE WITH THIS TEMPLATE AND ALL THE PRICING SCHEDULE FOR EACH DISTRICT SHALL BE ACCEPTED</t>
  </si>
  <si>
    <t>ONLY PRICE PROPOSALS SUBMITTED IN LINE WITH THIS TEMPLATE AND ALL THE PRICING SCHEDULE FOR EACH  DISTRICT SHALL BE ACCEPTED</t>
  </si>
  <si>
    <t>ANNEXURE C: ITEMISED PRICING SCHEDULE: SEKHUKHUNE DISTRICT</t>
  </si>
  <si>
    <t>ANNEXURE B - CONSOLIDATED PRICING SECHEDULE: SEKHUKHUNE DISTRICT</t>
  </si>
  <si>
    <t>SEKHUKHUNE DISTRICT</t>
  </si>
  <si>
    <t xml:space="preserve">NAME OF BIDDER </t>
  </si>
  <si>
    <t>ANNEXURE B - CONSOLIDATED PRICING SECHEDULE: CAPRICORN  DISTRICT</t>
  </si>
  <si>
    <t>CAPRICORN DISTRICT</t>
  </si>
  <si>
    <t>ANNEXURE C: ITEMISED PRICING SCHEDULE: CAPRICORN DISTRICT</t>
  </si>
  <si>
    <t xml:space="preserve">CAPRICORN DISTRICT </t>
  </si>
  <si>
    <t xml:space="preserve">SEKHUKHUNE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</si>
</sst>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&quot;* #,##0.00_-;\-&quot;R&quot;* #,##0.00_-;_-&quot;R&quot;* &quot;-&quot;??_-;_-@_-"/>
    <numFmt numFmtId="43" formatCode="_-* #,##0.00_-;\-* #,##0.00_-;_-* &quot;-&quot;??_-;_-@_-"/>
    <numFmt numFmtId="164" formatCode="dd\-mmm\-yyyy"/>
  </numFmts>
  <fonts count="28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 Black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 Black"/>
      <family val="2"/>
    </font>
    <font>
      <sz val="14"/>
      <color theme="1"/>
      <name val="Arial Black"/>
      <family val="2"/>
    </font>
    <font>
      <b/>
      <sz val="12"/>
      <color theme="1"/>
      <name val="Arial Black"/>
      <family val="2"/>
    </font>
    <font>
      <b/>
      <sz val="12"/>
      <color rgb="FFFF0000"/>
      <name val="Arial Black"/>
      <family val="2"/>
    </font>
    <font>
      <b/>
      <sz val="9"/>
      <color theme="1"/>
      <name val="Arial"/>
      <family val="2"/>
    </font>
    <font>
      <b/>
      <sz val="10"/>
      <color rgb="FF000000"/>
      <name val="Arial Black"/>
      <family val="2"/>
    </font>
    <font>
      <b/>
      <sz val="10"/>
      <name val="Arial Black"/>
      <family val="2"/>
    </font>
    <font>
      <sz val="14"/>
      <color theme="1"/>
      <name val="Arial"/>
      <family val="2"/>
    </font>
    <font>
      <b/>
      <sz val="15"/>
      <color rgb="FF008000"/>
      <name val="Berlin Sans FB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3"/>
      <color theme="1"/>
      <name val="Arial Black"/>
      <family val="2"/>
    </font>
    <font>
      <sz val="13"/>
      <color theme="1"/>
      <name val="Calibri"/>
      <family val="2"/>
      <scheme val="minor"/>
    </font>
    <font>
      <b/>
      <i/>
      <sz val="14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26FA77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61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10" fillId="0" borderId="0" xfId="0" applyFont="1"/>
    <xf numFmtId="0" fontId="9" fillId="0" borderId="0" xfId="0" applyFont="1"/>
    <xf numFmtId="0" fontId="10" fillId="0" borderId="3" xfId="0" applyFont="1" applyBorder="1"/>
    <xf numFmtId="0" fontId="3" fillId="0" borderId="3" xfId="0" applyFont="1" applyBorder="1"/>
    <xf numFmtId="0" fontId="11" fillId="0" borderId="0" xfId="0" applyFont="1"/>
    <xf numFmtId="0" fontId="9" fillId="0" borderId="6" xfId="0" applyFont="1" applyBorder="1" applyAlignment="1">
      <alignment horizontal="center"/>
    </xf>
    <xf numFmtId="0" fontId="9" fillId="3" borderId="4" xfId="0" applyFont="1" applyFill="1" applyBorder="1" applyAlignment="1">
      <alignment vertical="top" wrapText="1"/>
    </xf>
    <xf numFmtId="0" fontId="9" fillId="3" borderId="6" xfId="0" applyFont="1" applyFill="1" applyBorder="1" applyAlignment="1">
      <alignment vertical="top" wrapText="1"/>
    </xf>
    <xf numFmtId="0" fontId="9" fillId="0" borderId="0" xfId="0" applyFont="1" applyAlignment="1">
      <alignment vertical="top"/>
    </xf>
    <xf numFmtId="0" fontId="9" fillId="3" borderId="13" xfId="0" applyFont="1" applyFill="1" applyBorder="1"/>
    <xf numFmtId="0" fontId="9" fillId="3" borderId="1" xfId="0" applyFont="1" applyFill="1" applyBorder="1" applyAlignment="1">
      <alignment wrapText="1"/>
    </xf>
    <xf numFmtId="0" fontId="13" fillId="4" borderId="5" xfId="0" applyFont="1" applyFill="1" applyBorder="1"/>
    <xf numFmtId="0" fontId="13" fillId="4" borderId="4" xfId="0" applyFont="1" applyFill="1" applyBorder="1" applyAlignment="1">
      <alignment wrapText="1"/>
    </xf>
    <xf numFmtId="0" fontId="9" fillId="0" borderId="0" xfId="0" applyFont="1" applyAlignment="1">
      <alignment vertical="top" wrapText="1"/>
    </xf>
    <xf numFmtId="44" fontId="9" fillId="0" borderId="0" xfId="1" applyNumberFormat="1" applyFont="1" applyBorder="1" applyAlignment="1">
      <alignment vertical="top"/>
    </xf>
    <xf numFmtId="0" fontId="16" fillId="3" borderId="8" xfId="0" applyFont="1" applyFill="1" applyBorder="1" applyAlignment="1">
      <alignment horizontal="center" vertical="center" wrapText="1"/>
    </xf>
    <xf numFmtId="164" fontId="17" fillId="2" borderId="6" xfId="0" applyNumberFormat="1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/>
    </xf>
    <xf numFmtId="44" fontId="9" fillId="0" borderId="6" xfId="1" applyNumberFormat="1" applyFont="1" applyBorder="1" applyAlignment="1">
      <alignment vertical="top"/>
    </xf>
    <xf numFmtId="44" fontId="9" fillId="0" borderId="22" xfId="1" applyNumberFormat="1" applyFont="1" applyBorder="1" applyAlignment="1">
      <alignment vertical="top"/>
    </xf>
    <xf numFmtId="0" fontId="18" fillId="0" borderId="0" xfId="0" applyFont="1" applyAlignment="1">
      <alignment horizontal="center"/>
    </xf>
    <xf numFmtId="0" fontId="4" fillId="0" borderId="23" xfId="0" applyFont="1" applyBorder="1"/>
    <xf numFmtId="0" fontId="10" fillId="6" borderId="11" xfId="0" applyFont="1" applyFill="1" applyBorder="1" applyAlignment="1">
      <alignment vertical="top"/>
    </xf>
    <xf numFmtId="0" fontId="10" fillId="6" borderId="0" xfId="0" applyFont="1" applyFill="1" applyAlignment="1">
      <alignment vertical="top"/>
    </xf>
    <xf numFmtId="0" fontId="10" fillId="6" borderId="11" xfId="0" applyFont="1" applyFill="1" applyBorder="1"/>
    <xf numFmtId="0" fontId="10" fillId="6" borderId="0" xfId="0" applyFont="1" applyFill="1"/>
    <xf numFmtId="0" fontId="10" fillId="6" borderId="11" xfId="0" applyFont="1" applyFill="1" applyBorder="1" applyAlignment="1">
      <alignment vertical="center"/>
    </xf>
    <xf numFmtId="0" fontId="10" fillId="6" borderId="0" xfId="0" applyFont="1" applyFill="1" applyAlignment="1">
      <alignment vertical="center"/>
    </xf>
    <xf numFmtId="0" fontId="9" fillId="6" borderId="2" xfId="0" applyFont="1" applyFill="1" applyBorder="1"/>
    <xf numFmtId="0" fontId="12" fillId="0" borderId="3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164" fontId="17" fillId="2" borderId="17" xfId="0" applyNumberFormat="1" applyFont="1" applyFill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9" fillId="6" borderId="0" xfId="0" applyFont="1" applyFill="1"/>
    <xf numFmtId="0" fontId="9" fillId="6" borderId="13" xfId="0" applyFont="1" applyFill="1" applyBorder="1" applyAlignment="1">
      <alignment horizontal="left"/>
    </xf>
    <xf numFmtId="0" fontId="9" fillId="6" borderId="1" xfId="0" applyFont="1" applyFill="1" applyBorder="1" applyAlignment="1">
      <alignment horizontal="left"/>
    </xf>
    <xf numFmtId="0" fontId="9" fillId="6" borderId="12" xfId="0" applyFont="1" applyFill="1" applyBorder="1" applyAlignment="1">
      <alignment horizontal="left"/>
    </xf>
    <xf numFmtId="0" fontId="11" fillId="0" borderId="0" xfId="0" applyFont="1" applyAlignment="1">
      <alignment horizontal="center" vertical="center"/>
    </xf>
    <xf numFmtId="0" fontId="7" fillId="0" borderId="6" xfId="0" applyFont="1" applyBorder="1"/>
    <xf numFmtId="0" fontId="10" fillId="0" borderId="16" xfId="0" applyFont="1" applyBorder="1" applyAlignment="1">
      <alignment vertical="top" wrapText="1"/>
    </xf>
    <xf numFmtId="44" fontId="10" fillId="5" borderId="19" xfId="1" applyNumberFormat="1" applyFont="1" applyFill="1" applyBorder="1" applyAlignment="1" applyProtection="1">
      <alignment vertical="top"/>
      <protection locked="0"/>
    </xf>
    <xf numFmtId="0" fontId="10" fillId="0" borderId="14" xfId="0" applyFont="1" applyBorder="1" applyAlignment="1">
      <alignment vertical="top" wrapText="1"/>
    </xf>
    <xf numFmtId="44" fontId="10" fillId="5" borderId="21" xfId="1" applyNumberFormat="1" applyFont="1" applyFill="1" applyBorder="1" applyAlignment="1" applyProtection="1">
      <alignment vertical="top"/>
      <protection locked="0"/>
    </xf>
    <xf numFmtId="0" fontId="10" fillId="0" borderId="15" xfId="0" applyFont="1" applyBorder="1" applyAlignment="1">
      <alignment vertical="top" wrapText="1"/>
    </xf>
    <xf numFmtId="44" fontId="10" fillId="5" borderId="20" xfId="1" applyNumberFormat="1" applyFont="1" applyFill="1" applyBorder="1" applyAlignment="1" applyProtection="1">
      <alignment vertical="top"/>
      <protection locked="0"/>
    </xf>
    <xf numFmtId="0" fontId="20" fillId="0" borderId="16" xfId="0" applyFont="1" applyBorder="1" applyAlignment="1">
      <alignment vertical="top"/>
    </xf>
    <xf numFmtId="0" fontId="21" fillId="0" borderId="16" xfId="0" applyFont="1" applyBorder="1" applyAlignment="1">
      <alignment vertical="top" wrapText="1"/>
    </xf>
    <xf numFmtId="44" fontId="21" fillId="5" borderId="19" xfId="1" applyNumberFormat="1" applyFont="1" applyFill="1" applyBorder="1" applyAlignment="1" applyProtection="1">
      <alignment vertical="top"/>
      <protection locked="0"/>
    </xf>
    <xf numFmtId="0" fontId="20" fillId="0" borderId="14" xfId="0" applyFont="1" applyBorder="1" applyAlignment="1">
      <alignment vertical="top"/>
    </xf>
    <xf numFmtId="0" fontId="21" fillId="0" borderId="14" xfId="0" applyFont="1" applyBorder="1" applyAlignment="1">
      <alignment vertical="top" wrapText="1"/>
    </xf>
    <xf numFmtId="0" fontId="21" fillId="0" borderId="15" xfId="0" applyFont="1" applyBorder="1" applyAlignment="1">
      <alignment vertical="top" wrapText="1"/>
    </xf>
    <xf numFmtId="0" fontId="10" fillId="0" borderId="0" xfId="0" applyFont="1" applyAlignment="1">
      <alignment wrapText="1"/>
    </xf>
    <xf numFmtId="0" fontId="10" fillId="0" borderId="16" xfId="0" applyFont="1" applyBorder="1" applyAlignment="1">
      <alignment vertical="top"/>
    </xf>
    <xf numFmtId="0" fontId="10" fillId="0" borderId="14" xfId="0" applyFont="1" applyBorder="1" applyAlignment="1">
      <alignment vertical="top"/>
    </xf>
    <xf numFmtId="0" fontId="9" fillId="0" borderId="0" xfId="0" applyFont="1" applyAlignment="1">
      <alignment horizontal="left"/>
    </xf>
    <xf numFmtId="0" fontId="10" fillId="0" borderId="18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44" fontId="15" fillId="0" borderId="6" xfId="0" applyNumberFormat="1" applyFont="1" applyBorder="1" applyAlignment="1">
      <alignment horizontal="center" vertical="center"/>
    </xf>
    <xf numFmtId="0" fontId="24" fillId="0" borderId="0" xfId="0" applyFont="1"/>
    <xf numFmtId="0" fontId="23" fillId="0" borderId="0" xfId="0" applyFont="1"/>
    <xf numFmtId="0" fontId="23" fillId="0" borderId="6" xfId="0" applyFont="1" applyBorder="1"/>
    <xf numFmtId="0" fontId="20" fillId="3" borderId="1" xfId="0" applyFont="1" applyFill="1" applyBorder="1" applyAlignment="1">
      <alignment wrapText="1"/>
    </xf>
    <xf numFmtId="0" fontId="20" fillId="3" borderId="10" xfId="0" applyFont="1" applyFill="1" applyBorder="1" applyAlignment="1">
      <alignment horizontal="center"/>
    </xf>
    <xf numFmtId="0" fontId="20" fillId="3" borderId="13" xfId="0" applyFont="1" applyFill="1" applyBorder="1"/>
    <xf numFmtId="0" fontId="2" fillId="0" borderId="6" xfId="0" applyFont="1" applyBorder="1" applyAlignment="1">
      <alignment vertical="center"/>
    </xf>
    <xf numFmtId="0" fontId="9" fillId="4" borderId="5" xfId="0" applyFont="1" applyFill="1" applyBorder="1"/>
    <xf numFmtId="0" fontId="9" fillId="4" borderId="4" xfId="0" applyFont="1" applyFill="1" applyBorder="1" applyAlignment="1">
      <alignment wrapText="1"/>
    </xf>
    <xf numFmtId="0" fontId="21" fillId="0" borderId="0" xfId="0" applyFont="1"/>
    <xf numFmtId="0" fontId="1" fillId="0" borderId="2" xfId="0" applyFont="1" applyBorder="1" applyAlignment="1">
      <alignment horizontal="center" vertical="center" wrapText="1"/>
    </xf>
    <xf numFmtId="44" fontId="1" fillId="0" borderId="7" xfId="0" applyNumberFormat="1" applyFont="1" applyBorder="1" applyAlignment="1">
      <alignment horizontal="left" vertical="center" wrapText="1"/>
    </xf>
    <xf numFmtId="44" fontId="2" fillId="0" borderId="6" xfId="0" applyNumberFormat="1" applyFont="1" applyBorder="1"/>
    <xf numFmtId="0" fontId="10" fillId="0" borderId="11" xfId="0" applyFont="1" applyBorder="1" applyAlignment="1">
      <alignment horizontal="left" wrapText="1"/>
    </xf>
    <xf numFmtId="0" fontId="10" fillId="0" borderId="0" xfId="0" applyFont="1" applyAlignment="1">
      <alignment horizontal="left"/>
    </xf>
    <xf numFmtId="0" fontId="10" fillId="0" borderId="23" xfId="0" applyFont="1" applyBorder="1" applyAlignment="1">
      <alignment horizontal="left"/>
    </xf>
    <xf numFmtId="0" fontId="10" fillId="0" borderId="0" xfId="0" applyFont="1" applyAlignment="1">
      <alignment horizontal="left" wrapText="1"/>
    </xf>
    <xf numFmtId="0" fontId="10" fillId="0" borderId="23" xfId="0" applyFont="1" applyBorder="1" applyAlignment="1">
      <alignment horizontal="left" wrapText="1"/>
    </xf>
    <xf numFmtId="44" fontId="1" fillId="7" borderId="6" xfId="0" applyNumberFormat="1" applyFont="1" applyFill="1" applyBorder="1" applyAlignment="1">
      <alignment vertical="center" wrapText="1"/>
    </xf>
    <xf numFmtId="0" fontId="25" fillId="0" borderId="24" xfId="0" applyFont="1" applyBorder="1"/>
    <xf numFmtId="0" fontId="26" fillId="0" borderId="24" xfId="0" applyFont="1" applyBorder="1"/>
    <xf numFmtId="0" fontId="27" fillId="0" borderId="0" xfId="0" applyFont="1" applyAlignment="1">
      <alignment horizontal="center" vertical="center"/>
    </xf>
    <xf numFmtId="44" fontId="25" fillId="0" borderId="24" xfId="0" applyNumberFormat="1" applyFont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13" fillId="4" borderId="5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0" borderId="3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 readingOrder="1"/>
    </xf>
    <xf numFmtId="44" fontId="3" fillId="0" borderId="3" xfId="0" applyNumberFormat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8" fillId="7" borderId="5" xfId="0" applyFont="1" applyFill="1" applyBorder="1" applyAlignment="1">
      <alignment horizontal="left" vertical="center"/>
    </xf>
    <xf numFmtId="0" fontId="8" fillId="7" borderId="4" xfId="0" applyFont="1" applyFill="1" applyBorder="1" applyAlignment="1">
      <alignment horizontal="left" vertical="center"/>
    </xf>
    <xf numFmtId="0" fontId="8" fillId="7" borderId="9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164" fontId="17" fillId="2" borderId="10" xfId="0" applyNumberFormat="1" applyFont="1" applyFill="1" applyBorder="1" applyAlignment="1">
      <alignment horizontal="center" vertical="top" wrapText="1"/>
    </xf>
    <xf numFmtId="164" fontId="17" fillId="2" borderId="7" xfId="0" applyNumberFormat="1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9" fillId="0" borderId="3" xfId="0" applyFont="1" applyBorder="1" applyAlignment="1">
      <alignment horizontal="left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9" fillId="6" borderId="11" xfId="0" applyFont="1" applyFill="1" applyBorder="1" applyAlignment="1">
      <alignment horizontal="left" wrapText="1"/>
    </xf>
    <xf numFmtId="0" fontId="9" fillId="6" borderId="0" xfId="0" applyFont="1" applyFill="1" applyAlignment="1">
      <alignment horizontal="left" wrapText="1"/>
    </xf>
    <xf numFmtId="0" fontId="9" fillId="6" borderId="23" xfId="0" applyFont="1" applyFill="1" applyBorder="1" applyAlignment="1">
      <alignment horizontal="left" wrapText="1"/>
    </xf>
    <xf numFmtId="0" fontId="10" fillId="6" borderId="11" xfId="0" applyFont="1" applyFill="1" applyBorder="1" applyAlignment="1">
      <alignment horizontal="left" wrapText="1"/>
    </xf>
    <xf numFmtId="0" fontId="10" fillId="6" borderId="0" xfId="0" applyFont="1" applyFill="1" applyAlignment="1">
      <alignment horizontal="left"/>
    </xf>
    <xf numFmtId="0" fontId="10" fillId="6" borderId="23" xfId="0" applyFont="1" applyFill="1" applyBorder="1" applyAlignment="1">
      <alignment horizontal="left"/>
    </xf>
    <xf numFmtId="0" fontId="9" fillId="0" borderId="3" xfId="0" applyFont="1" applyBorder="1" applyAlignment="1">
      <alignment horizontal="left" wrapText="1" readingOrder="1"/>
    </xf>
    <xf numFmtId="44" fontId="3" fillId="0" borderId="3" xfId="0" applyNumberFormat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10" fillId="6" borderId="11" xfId="0" applyFont="1" applyFill="1" applyBorder="1" applyAlignment="1">
      <alignment horizontal="left" vertical="center" wrapText="1"/>
    </xf>
    <xf numFmtId="0" fontId="10" fillId="6" borderId="0" xfId="0" applyFont="1" applyFill="1" applyAlignment="1">
      <alignment horizontal="left" vertical="center" wrapText="1"/>
    </xf>
    <xf numFmtId="0" fontId="10" fillId="6" borderId="23" xfId="0" applyFont="1" applyFill="1" applyBorder="1" applyAlignment="1">
      <alignment horizontal="left" vertical="center" wrapText="1"/>
    </xf>
    <xf numFmtId="0" fontId="10" fillId="0" borderId="11" xfId="0" applyFont="1" applyBorder="1" applyAlignment="1">
      <alignment horizontal="left" wrapText="1"/>
    </xf>
    <xf numFmtId="0" fontId="10" fillId="0" borderId="0" xfId="0" applyFont="1" applyAlignment="1">
      <alignment horizontal="left"/>
    </xf>
    <xf numFmtId="0" fontId="10" fillId="0" borderId="23" xfId="0" applyFont="1" applyBorder="1" applyAlignment="1">
      <alignment horizontal="left"/>
    </xf>
    <xf numFmtId="0" fontId="9" fillId="6" borderId="0" xfId="0" applyFont="1" applyFill="1" applyAlignment="1">
      <alignment horizontal="left"/>
    </xf>
    <xf numFmtId="0" fontId="9" fillId="6" borderId="23" xfId="0" applyFont="1" applyFill="1" applyBorder="1" applyAlignment="1">
      <alignment horizontal="left"/>
    </xf>
    <xf numFmtId="0" fontId="8" fillId="4" borderId="5" xfId="0" applyFont="1" applyFill="1" applyBorder="1" applyAlignment="1">
      <alignment horizontal="left" vertical="center" wrapText="1"/>
    </xf>
    <xf numFmtId="0" fontId="8" fillId="4" borderId="9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14" fillId="0" borderId="1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13" fillId="0" borderId="1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3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7" fillId="0" borderId="13" xfId="0" applyFont="1" applyBorder="1"/>
    <xf numFmtId="0" fontId="0" fillId="0" borderId="2" xfId="0" applyBorder="1"/>
    <xf numFmtId="0" fontId="9" fillId="0" borderId="5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22" fillId="0" borderId="13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10" fillId="0" borderId="5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7" fillId="0" borderId="2" xfId="0" applyFont="1" applyBorder="1"/>
    <xf numFmtId="0" fontId="14" fillId="0" borderId="2" xfId="0" applyFont="1" applyBorder="1" applyAlignment="1">
      <alignment vertical="center"/>
    </xf>
    <xf numFmtId="0" fontId="20" fillId="6" borderId="13" xfId="0" applyFont="1" applyFill="1" applyBorder="1"/>
    <xf numFmtId="0" fontId="20" fillId="6" borderId="1" xfId="0" applyFont="1" applyFill="1" applyBorder="1" applyAlignment="1">
      <alignment wrapText="1"/>
    </xf>
    <xf numFmtId="0" fontId="20" fillId="6" borderId="13" xfId="0" applyFont="1" applyFill="1" applyBorder="1" applyAlignment="1">
      <alignment horizontal="center"/>
    </xf>
    <xf numFmtId="0" fontId="23" fillId="6" borderId="0" xfId="0" applyFont="1" applyFill="1"/>
    <xf numFmtId="0" fontId="9" fillId="3" borderId="13" xfId="0" applyFont="1" applyFill="1" applyBorder="1" applyAlignment="1">
      <alignment vertical="top" wrapText="1"/>
    </xf>
    <xf numFmtId="0" fontId="20" fillId="0" borderId="13" xfId="0" applyFont="1" applyFill="1" applyBorder="1"/>
    <xf numFmtId="0" fontId="20" fillId="0" borderId="1" xfId="0" applyFont="1" applyFill="1" applyBorder="1" applyAlignment="1">
      <alignment wrapText="1"/>
    </xf>
    <xf numFmtId="0" fontId="9" fillId="0" borderId="13" xfId="0" applyFont="1" applyFill="1" applyBorder="1" applyAlignment="1">
      <alignment vertical="top" wrapText="1"/>
    </xf>
    <xf numFmtId="0" fontId="20" fillId="0" borderId="1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CC99"/>
      <color rgb="FF32EE56"/>
      <color rgb="FFFFFF66"/>
      <color rgb="FF26FA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1862666</xdr:colOff>
      <xdr:row>2</xdr:row>
      <xdr:rowOff>99760</xdr:rowOff>
    </xdr:from>
    <xdr:to>
      <xdr:col>3</xdr:col>
      <xdr:colOff>63500</xdr:colOff>
      <xdr:row>3</xdr:row>
      <xdr:rowOff>119944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16DE8C-9B24-4588-BF32-6EDAEF1DE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3016" y="658560"/>
          <a:ext cx="2715684" cy="2995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2511777</xdr:colOff>
      <xdr:row>1</xdr:row>
      <xdr:rowOff>5291</xdr:rowOff>
    </xdr:from>
    <xdr:to>
      <xdr:col>3</xdr:col>
      <xdr:colOff>804334</xdr:colOff>
      <xdr:row>2</xdr:row>
      <xdr:rowOff>148167</xdr:rowOff>
    </xdr:to>
    <xdr:pic>
      <xdr:nvPicPr>
        <xdr:cNvPr id="3" name="Picture 2" descr="logos new">
          <a:extLst>
            <a:ext uri="{FF2B5EF4-FFF2-40B4-BE49-F238E27FC236}">
              <a16:creationId xmlns:a16="http://schemas.microsoft.com/office/drawing/2014/main" id="{78B760AB-B9B0-4FF4-BA8F-AA38DE2508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2127" y="284691"/>
          <a:ext cx="2807407" cy="4222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113870</xdr:rowOff>
    </xdr:from>
    <xdr:to>
      <xdr:col>3</xdr:col>
      <xdr:colOff>619125</xdr:colOff>
      <xdr:row>3</xdr:row>
      <xdr:rowOff>381000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7263" y="987929"/>
          <a:ext cx="5314950" cy="267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495300</xdr:colOff>
      <xdr:row>1</xdr:row>
      <xdr:rowOff>47625</xdr:rowOff>
    </xdr:from>
    <xdr:to>
      <xdr:col>3</xdr:col>
      <xdr:colOff>326901</xdr:colOff>
      <xdr:row>3</xdr:row>
      <xdr:rowOff>95251</xdr:rowOff>
    </xdr:to>
    <xdr:pic>
      <xdr:nvPicPr>
        <xdr:cNvPr id="5" name="Picture 4" descr="logos new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525" y="333375"/>
          <a:ext cx="3564467" cy="6191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113870</xdr:rowOff>
    </xdr:from>
    <xdr:to>
      <xdr:col>3</xdr:col>
      <xdr:colOff>619125</xdr:colOff>
      <xdr:row>3</xdr:row>
      <xdr:rowOff>381000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971120"/>
          <a:ext cx="5314950" cy="267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495300</xdr:colOff>
      <xdr:row>1</xdr:row>
      <xdr:rowOff>47625</xdr:rowOff>
    </xdr:from>
    <xdr:to>
      <xdr:col>3</xdr:col>
      <xdr:colOff>234585</xdr:colOff>
      <xdr:row>3</xdr:row>
      <xdr:rowOff>95251</xdr:rowOff>
    </xdr:to>
    <xdr:pic>
      <xdr:nvPicPr>
        <xdr:cNvPr id="3" name="Picture 2" descr="logos new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333375"/>
          <a:ext cx="4068172" cy="6191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113870</xdr:rowOff>
    </xdr:from>
    <xdr:to>
      <xdr:col>3</xdr:col>
      <xdr:colOff>619125</xdr:colOff>
      <xdr:row>3</xdr:row>
      <xdr:rowOff>381000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971120"/>
          <a:ext cx="5314950" cy="267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495300</xdr:colOff>
      <xdr:row>1</xdr:row>
      <xdr:rowOff>47625</xdr:rowOff>
    </xdr:from>
    <xdr:to>
      <xdr:col>3</xdr:col>
      <xdr:colOff>274607</xdr:colOff>
      <xdr:row>3</xdr:row>
      <xdr:rowOff>95251</xdr:rowOff>
    </xdr:to>
    <xdr:pic>
      <xdr:nvPicPr>
        <xdr:cNvPr id="3" name="Picture 2" descr="logos new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333375"/>
          <a:ext cx="4068172" cy="6191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1862666</xdr:colOff>
      <xdr:row>2</xdr:row>
      <xdr:rowOff>99760</xdr:rowOff>
    </xdr:from>
    <xdr:to>
      <xdr:col>3</xdr:col>
      <xdr:colOff>63500</xdr:colOff>
      <xdr:row>3</xdr:row>
      <xdr:rowOff>119944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3722" y="664204"/>
          <a:ext cx="4353278" cy="302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2511777</xdr:colOff>
      <xdr:row>1</xdr:row>
      <xdr:rowOff>5291</xdr:rowOff>
    </xdr:from>
    <xdr:to>
      <xdr:col>3</xdr:col>
      <xdr:colOff>804334</xdr:colOff>
      <xdr:row>2</xdr:row>
      <xdr:rowOff>148167</xdr:rowOff>
    </xdr:to>
    <xdr:pic>
      <xdr:nvPicPr>
        <xdr:cNvPr id="17" name="Picture 16" descr="logos new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2833" y="287513"/>
          <a:ext cx="2808112" cy="4250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9A85A-8AE8-48FE-BADA-691FFB9A8FBA}">
  <sheetPr>
    <tabColor rgb="FF00B0F0"/>
  </sheetPr>
  <dimension ref="A1:E31"/>
  <sheetViews>
    <sheetView tabSelected="1" view="pageBreakPreview" topLeftCell="A7" zoomScale="90" zoomScaleNormal="100" zoomScaleSheetLayoutView="90" workbookViewId="0">
      <selection activeCell="A8" sqref="A8:E8"/>
    </sheetView>
  </sheetViews>
  <sheetFormatPr defaultRowHeight="14.5" x14ac:dyDescent="0.35"/>
  <cols>
    <col min="1" max="1" width="3.7265625" customWidth="1"/>
    <col min="2" max="2" width="47.36328125" customWidth="1"/>
    <col min="3" max="3" width="17.26953125" customWidth="1"/>
    <col min="4" max="4" width="17.1796875" customWidth="1"/>
    <col min="5" max="5" width="27" customWidth="1"/>
  </cols>
  <sheetData>
    <row r="1" spans="1:5" ht="22" x14ac:dyDescent="0.65">
      <c r="A1" s="106" t="s">
        <v>96</v>
      </c>
      <c r="B1" s="107"/>
      <c r="C1" s="107"/>
      <c r="D1" s="107"/>
      <c r="E1" s="107"/>
    </row>
    <row r="2" spans="1:5" ht="22" x14ac:dyDescent="0.65">
      <c r="A2" s="42"/>
      <c r="B2" s="37"/>
      <c r="C2" s="37"/>
      <c r="D2" s="37"/>
      <c r="E2" s="37"/>
    </row>
    <row r="3" spans="1:5" ht="22" x14ac:dyDescent="0.65">
      <c r="A3" s="1"/>
      <c r="B3" s="37"/>
      <c r="C3" s="37"/>
      <c r="D3" s="37"/>
      <c r="E3" s="37"/>
    </row>
    <row r="4" spans="1:5" ht="22" x14ac:dyDescent="0.65">
      <c r="A4" s="42"/>
      <c r="B4" s="37"/>
      <c r="C4" s="86"/>
      <c r="D4" s="37"/>
      <c r="E4" s="37"/>
    </row>
    <row r="5" spans="1:5" ht="15.75" customHeight="1" x14ac:dyDescent="0.35">
      <c r="A5" s="108" t="s">
        <v>58</v>
      </c>
      <c r="B5" s="109"/>
      <c r="C5" s="109"/>
      <c r="D5" s="109"/>
      <c r="E5" s="110"/>
    </row>
    <row r="6" spans="1:5" ht="17.5" x14ac:dyDescent="0.35">
      <c r="A6" s="27" t="s">
        <v>53</v>
      </c>
      <c r="B6" s="28"/>
      <c r="C6" s="25"/>
      <c r="D6" s="25"/>
      <c r="E6" s="26"/>
    </row>
    <row r="7" spans="1:5" ht="15.75" customHeight="1" x14ac:dyDescent="0.35">
      <c r="A7" s="111" t="s">
        <v>57</v>
      </c>
      <c r="B7" s="112"/>
      <c r="C7" s="112"/>
      <c r="D7" s="112"/>
      <c r="E7" s="113"/>
    </row>
    <row r="8" spans="1:5" ht="15" customHeight="1" x14ac:dyDescent="0.35">
      <c r="A8" s="117" t="s">
        <v>56</v>
      </c>
      <c r="B8" s="118"/>
      <c r="C8" s="118"/>
      <c r="D8" s="118"/>
      <c r="E8" s="119"/>
    </row>
    <row r="9" spans="1:5" ht="17.5" x14ac:dyDescent="0.35">
      <c r="A9" s="31" t="s">
        <v>55</v>
      </c>
      <c r="B9" s="32"/>
      <c r="C9" s="25"/>
      <c r="D9" s="25"/>
      <c r="E9" s="26"/>
    </row>
    <row r="10" spans="1:5" ht="18" thickBot="1" x14ac:dyDescent="0.4">
      <c r="A10" s="31" t="s">
        <v>59</v>
      </c>
      <c r="B10" s="32"/>
      <c r="C10" s="25"/>
      <c r="D10" s="25"/>
      <c r="E10" s="26"/>
    </row>
    <row r="11" spans="1:5" ht="15.5" x14ac:dyDescent="0.35">
      <c r="A11" s="39" t="s">
        <v>60</v>
      </c>
      <c r="B11" s="40"/>
      <c r="C11" s="40"/>
      <c r="D11" s="40"/>
      <c r="E11" s="41"/>
    </row>
    <row r="12" spans="1:5" ht="22.5" thickBot="1" x14ac:dyDescent="0.7">
      <c r="A12" s="33" t="s">
        <v>62</v>
      </c>
      <c r="B12" s="34"/>
      <c r="C12" s="34"/>
      <c r="D12" s="34"/>
      <c r="E12" s="35"/>
    </row>
    <row r="13" spans="1:5" ht="15.75" customHeight="1" thickBot="1" x14ac:dyDescent="0.4">
      <c r="A13" s="125" t="s">
        <v>0</v>
      </c>
      <c r="B13" s="126"/>
      <c r="C13" s="127"/>
      <c r="D13" s="127"/>
      <c r="E13" s="126"/>
    </row>
    <row r="14" spans="1:5" ht="75.75" customHeight="1" thickBot="1" x14ac:dyDescent="0.4">
      <c r="A14" s="100" t="s">
        <v>1</v>
      </c>
      <c r="B14" s="100" t="s">
        <v>41</v>
      </c>
      <c r="C14" s="36" t="s">
        <v>50</v>
      </c>
      <c r="D14" s="36" t="s">
        <v>2</v>
      </c>
      <c r="E14" s="36" t="s">
        <v>51</v>
      </c>
    </row>
    <row r="15" spans="1:5" ht="31.5" thickBot="1" x14ac:dyDescent="0.4">
      <c r="A15" s="101"/>
      <c r="B15" s="101"/>
      <c r="C15" s="20" t="s">
        <v>79</v>
      </c>
      <c r="D15" s="20" t="s">
        <v>79</v>
      </c>
      <c r="E15" s="21" t="s">
        <v>52</v>
      </c>
    </row>
    <row r="16" spans="1:5" ht="36" customHeight="1" thickBot="1" x14ac:dyDescent="0.4">
      <c r="A16" s="73">
        <v>1</v>
      </c>
      <c r="B16" s="69" t="str">
        <f>'ANNEXURE C Itemised PS Wate'!C3</f>
        <v>HEDP 006/23/24</v>
      </c>
      <c r="C16" s="62">
        <f>'ANNEXURE C Itmised PS CAPRICORN'!C31</f>
        <v>0</v>
      </c>
      <c r="D16" s="62">
        <f>'ANNEXURE C Itmised PS CAPRICORN'!C63</f>
        <v>0</v>
      </c>
      <c r="E16" s="74">
        <f>SUM(C16:D16)</f>
        <v>0</v>
      </c>
    </row>
    <row r="17" spans="1:5" ht="22.5" customHeight="1" thickBot="1" x14ac:dyDescent="0.4">
      <c r="A17" s="102" t="s">
        <v>76</v>
      </c>
      <c r="B17" s="103"/>
      <c r="C17" s="103"/>
      <c r="D17" s="104"/>
      <c r="E17" s="75">
        <f>SUM(E16:E16)</f>
        <v>0</v>
      </c>
    </row>
    <row r="18" spans="1:5" ht="22.5" customHeight="1" thickBot="1" x14ac:dyDescent="0.4">
      <c r="A18" s="93" t="s">
        <v>64</v>
      </c>
      <c r="B18" s="94"/>
      <c r="C18" s="94"/>
      <c r="D18" s="95"/>
      <c r="E18" s="81">
        <f>E17-E17/(100%+15%)</f>
        <v>0</v>
      </c>
    </row>
    <row r="19" spans="1:5" ht="22.5" customHeight="1" thickBot="1" x14ac:dyDescent="0.4">
      <c r="A19" s="93" t="s">
        <v>61</v>
      </c>
      <c r="B19" s="94"/>
      <c r="C19" s="94"/>
      <c r="D19" s="95"/>
      <c r="E19" s="81">
        <f>E17-E18</f>
        <v>0</v>
      </c>
    </row>
    <row r="20" spans="1:5" x14ac:dyDescent="0.35">
      <c r="A20" s="96"/>
      <c r="B20" s="97"/>
      <c r="C20" s="97"/>
      <c r="D20" s="97"/>
      <c r="E20" s="97"/>
    </row>
    <row r="21" spans="1:5" x14ac:dyDescent="0.35">
      <c r="A21" s="98"/>
      <c r="B21" s="99"/>
      <c r="C21" s="99"/>
      <c r="D21" s="99"/>
      <c r="E21" s="99"/>
    </row>
    <row r="22" spans="1:5" x14ac:dyDescent="0.35">
      <c r="A22" s="99"/>
      <c r="B22" s="99"/>
      <c r="C22" s="99"/>
      <c r="D22" s="99"/>
      <c r="E22" s="99"/>
    </row>
    <row r="23" spans="1:5" ht="16" thickBot="1" x14ac:dyDescent="0.4">
      <c r="A23" s="114"/>
      <c r="B23" s="114"/>
      <c r="C23" s="1"/>
      <c r="D23" s="115"/>
      <c r="E23" s="116"/>
    </row>
    <row r="24" spans="1:5" ht="15.5" x14ac:dyDescent="0.35">
      <c r="A24" s="59" t="s">
        <v>44</v>
      </c>
      <c r="B24" s="5"/>
      <c r="C24" s="5"/>
      <c r="D24" s="6" t="s">
        <v>45</v>
      </c>
      <c r="E24" s="5"/>
    </row>
    <row r="25" spans="1:5" ht="15.5" x14ac:dyDescent="0.35">
      <c r="A25" s="59"/>
      <c r="B25" s="5"/>
      <c r="C25" s="5"/>
      <c r="D25" s="6"/>
      <c r="E25" s="5"/>
    </row>
    <row r="26" spans="1:5" ht="15.5" x14ac:dyDescent="0.35">
      <c r="A26" s="59"/>
      <c r="B26" s="5"/>
      <c r="C26" s="5"/>
      <c r="D26" s="6"/>
      <c r="E26" s="5"/>
    </row>
    <row r="27" spans="1:5" ht="16" thickBot="1" x14ac:dyDescent="0.4">
      <c r="A27" s="105"/>
      <c r="B27" s="105"/>
      <c r="C27" s="5"/>
      <c r="D27" s="8"/>
      <c r="E27" s="7"/>
    </row>
    <row r="28" spans="1:5" ht="15.5" x14ac:dyDescent="0.35">
      <c r="A28" s="6" t="s">
        <v>46</v>
      </c>
      <c r="B28" s="6"/>
      <c r="C28" s="5"/>
      <c r="D28" s="6" t="s">
        <v>47</v>
      </c>
      <c r="E28" s="5"/>
    </row>
    <row r="29" spans="1:5" x14ac:dyDescent="0.35">
      <c r="A29" s="1"/>
      <c r="B29" s="2"/>
      <c r="C29" s="1"/>
      <c r="D29" s="1"/>
      <c r="E29" s="1"/>
    </row>
    <row r="30" spans="1:5" ht="21" thickBot="1" x14ac:dyDescent="0.65">
      <c r="A30" s="82" t="s">
        <v>76</v>
      </c>
      <c r="B30" s="83"/>
      <c r="C30" s="85"/>
    </row>
    <row r="31" spans="1:5" ht="15" thickTop="1" x14ac:dyDescent="0.35"/>
  </sheetData>
  <sheetProtection algorithmName="SHA-512" hashValue="4QR+/zb9OcSYwxlyuxz/xwp8n6BSXW7qGWsyUYiczy8rUd7lC2MsyTng7j+hzmdmVyVfFN53uCNYgLP2ZcJWrg==" saltValue="UVVOpCbL1WegkJagMEy3Qg==" spinCount="100000" sheet="1" objects="1" scenarios="1"/>
  <mergeCells count="15">
    <mergeCell ref="A23:B23"/>
    <mergeCell ref="D23:E23"/>
    <mergeCell ref="A27:B27"/>
    <mergeCell ref="A14:A15"/>
    <mergeCell ref="B14:B15"/>
    <mergeCell ref="A17:D17"/>
    <mergeCell ref="A18:D18"/>
    <mergeCell ref="A19:D19"/>
    <mergeCell ref="A20:E22"/>
    <mergeCell ref="A1:E1"/>
    <mergeCell ref="A5:E5"/>
    <mergeCell ref="A7:E7"/>
    <mergeCell ref="A8:E8"/>
    <mergeCell ref="A13:B13"/>
    <mergeCell ref="C13:E13"/>
  </mergeCells>
  <pageMargins left="0.7" right="0.7" top="0.75" bottom="0.75" header="0.3" footer="0.3"/>
  <pageSetup paperSize="9" scale="57"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C63"/>
  <sheetViews>
    <sheetView view="pageBreakPreview" topLeftCell="A88" zoomScaleNormal="100" zoomScaleSheetLayoutView="100" workbookViewId="0">
      <selection activeCell="C41" sqref="C41"/>
    </sheetView>
  </sheetViews>
  <sheetFormatPr defaultRowHeight="14.5" x14ac:dyDescent="0.35"/>
  <cols>
    <col min="1" max="1" width="6.7265625" customWidth="1"/>
    <col min="2" max="2" width="34.453125" customWidth="1"/>
    <col min="3" max="3" width="50.6328125" customWidth="1"/>
  </cols>
  <sheetData>
    <row r="1" spans="1:3" ht="18.5" thickBot="1" x14ac:dyDescent="0.45">
      <c r="A1" s="63" t="s">
        <v>92</v>
      </c>
      <c r="B1" s="56"/>
      <c r="C1" s="5"/>
    </row>
    <row r="2" spans="1:3" ht="16" thickBot="1" x14ac:dyDescent="0.4">
      <c r="A2" s="70"/>
      <c r="B2" s="71" t="s">
        <v>40</v>
      </c>
      <c r="C2" s="88" t="s">
        <v>94</v>
      </c>
    </row>
    <row r="3" spans="1:3" ht="15" thickBot="1" x14ac:dyDescent="0.4">
      <c r="A3" s="68"/>
      <c r="B3" s="66" t="s">
        <v>80</v>
      </c>
      <c r="C3" s="67" t="s">
        <v>89</v>
      </c>
    </row>
    <row r="4" spans="1:3" ht="15" thickBot="1" x14ac:dyDescent="0.4">
      <c r="A4" s="157"/>
      <c r="B4" s="158" t="s">
        <v>95</v>
      </c>
      <c r="C4" s="160"/>
    </row>
    <row r="5" spans="1:3" x14ac:dyDescent="0.35">
      <c r="A5" s="132" t="s">
        <v>48</v>
      </c>
      <c r="B5" s="133"/>
      <c r="C5" s="146"/>
    </row>
    <row r="6" spans="1:3" ht="5.5" customHeight="1" thickBot="1" x14ac:dyDescent="0.4">
      <c r="A6" s="134"/>
      <c r="B6" s="135"/>
      <c r="C6" s="147"/>
    </row>
    <row r="7" spans="1:3" ht="16" thickBot="1" x14ac:dyDescent="0.4">
      <c r="A7" s="148" t="s">
        <v>54</v>
      </c>
      <c r="B7" s="149"/>
      <c r="C7" s="10" t="s">
        <v>81</v>
      </c>
    </row>
    <row r="8" spans="1:3" ht="15.5" x14ac:dyDescent="0.35">
      <c r="A8" s="57">
        <v>1</v>
      </c>
      <c r="B8" s="44" t="s">
        <v>65</v>
      </c>
      <c r="C8" s="45">
        <v>0</v>
      </c>
    </row>
    <row r="9" spans="1:3" ht="15.5" x14ac:dyDescent="0.35">
      <c r="A9" s="58">
        <v>2</v>
      </c>
      <c r="B9" s="46" t="s">
        <v>4</v>
      </c>
      <c r="C9" s="45">
        <v>0</v>
      </c>
    </row>
    <row r="10" spans="1:3" ht="15.5" x14ac:dyDescent="0.35">
      <c r="A10" s="57">
        <v>3</v>
      </c>
      <c r="B10" s="46" t="s">
        <v>5</v>
      </c>
      <c r="C10" s="45">
        <v>0</v>
      </c>
    </row>
    <row r="11" spans="1:3" ht="31" x14ac:dyDescent="0.35">
      <c r="A11" s="58">
        <v>4</v>
      </c>
      <c r="B11" s="46" t="s">
        <v>66</v>
      </c>
      <c r="C11" s="45">
        <v>0</v>
      </c>
    </row>
    <row r="12" spans="1:3" ht="31" x14ac:dyDescent="0.35">
      <c r="A12" s="57">
        <v>5</v>
      </c>
      <c r="B12" s="46" t="s">
        <v>6</v>
      </c>
      <c r="C12" s="45">
        <v>0</v>
      </c>
    </row>
    <row r="13" spans="1:3" ht="15.5" x14ac:dyDescent="0.35">
      <c r="A13" s="58">
        <v>6</v>
      </c>
      <c r="B13" s="46" t="s">
        <v>67</v>
      </c>
      <c r="C13" s="45">
        <v>0</v>
      </c>
    </row>
    <row r="14" spans="1:3" ht="15.5" x14ac:dyDescent="0.35">
      <c r="A14" s="57">
        <v>7</v>
      </c>
      <c r="B14" s="46" t="s">
        <v>7</v>
      </c>
      <c r="C14" s="45">
        <v>0</v>
      </c>
    </row>
    <row r="15" spans="1:3" ht="15.5" x14ac:dyDescent="0.35">
      <c r="A15" s="58">
        <v>8</v>
      </c>
      <c r="B15" s="46" t="s">
        <v>8</v>
      </c>
      <c r="C15" s="45">
        <v>0</v>
      </c>
    </row>
    <row r="16" spans="1:3" ht="15.5" x14ac:dyDescent="0.35">
      <c r="A16" s="57">
        <v>9</v>
      </c>
      <c r="B16" s="46" t="s">
        <v>9</v>
      </c>
      <c r="C16" s="45">
        <v>0</v>
      </c>
    </row>
    <row r="17" spans="1:3" ht="15.5" x14ac:dyDescent="0.35">
      <c r="A17" s="58">
        <v>10</v>
      </c>
      <c r="B17" s="46" t="s">
        <v>68</v>
      </c>
      <c r="C17" s="45">
        <v>0</v>
      </c>
    </row>
    <row r="18" spans="1:3" ht="15.5" x14ac:dyDescent="0.35">
      <c r="A18" s="57">
        <v>11</v>
      </c>
      <c r="B18" s="46" t="s">
        <v>10</v>
      </c>
      <c r="C18" s="45">
        <v>0</v>
      </c>
    </row>
    <row r="19" spans="1:3" ht="15.5" x14ac:dyDescent="0.35">
      <c r="A19" s="58">
        <v>12</v>
      </c>
      <c r="B19" s="46" t="s">
        <v>73</v>
      </c>
      <c r="C19" s="45">
        <v>0</v>
      </c>
    </row>
    <row r="20" spans="1:3" ht="15.5" x14ac:dyDescent="0.35">
      <c r="A20" s="57">
        <v>13</v>
      </c>
      <c r="B20" s="46" t="s">
        <v>11</v>
      </c>
      <c r="C20" s="47">
        <v>0</v>
      </c>
    </row>
    <row r="21" spans="1:3" ht="15.5" x14ac:dyDescent="0.35">
      <c r="A21" s="58">
        <v>14</v>
      </c>
      <c r="B21" s="46" t="s">
        <v>12</v>
      </c>
      <c r="C21" s="47">
        <v>0</v>
      </c>
    </row>
    <row r="22" spans="1:3" ht="31" x14ac:dyDescent="0.35">
      <c r="A22" s="57">
        <v>15</v>
      </c>
      <c r="B22" s="46" t="s">
        <v>69</v>
      </c>
      <c r="C22" s="47">
        <v>0</v>
      </c>
    </row>
    <row r="23" spans="1:3" ht="31" x14ac:dyDescent="0.35">
      <c r="A23" s="58">
        <v>16</v>
      </c>
      <c r="B23" s="46" t="s">
        <v>70</v>
      </c>
      <c r="C23" s="47">
        <v>0</v>
      </c>
    </row>
    <row r="24" spans="1:3" ht="15.5" x14ac:dyDescent="0.35">
      <c r="A24" s="57">
        <v>17</v>
      </c>
      <c r="B24" s="46" t="s">
        <v>13</v>
      </c>
      <c r="C24" s="45">
        <v>0</v>
      </c>
    </row>
    <row r="25" spans="1:3" ht="15.5" x14ac:dyDescent="0.35">
      <c r="A25" s="58">
        <v>18</v>
      </c>
      <c r="B25" s="48" t="s">
        <v>74</v>
      </c>
      <c r="C25" s="45">
        <v>0</v>
      </c>
    </row>
    <row r="26" spans="1:3" ht="15.5" x14ac:dyDescent="0.35">
      <c r="A26" s="57">
        <v>19</v>
      </c>
      <c r="B26" s="46" t="s">
        <v>75</v>
      </c>
      <c r="C26" s="45">
        <v>0</v>
      </c>
    </row>
    <row r="27" spans="1:3" ht="15.5" x14ac:dyDescent="0.35">
      <c r="A27" s="58">
        <v>20</v>
      </c>
      <c r="B27" s="48" t="s">
        <v>14</v>
      </c>
      <c r="C27" s="45">
        <v>0</v>
      </c>
    </row>
    <row r="28" spans="1:3" ht="15.5" x14ac:dyDescent="0.35">
      <c r="A28" s="57">
        <v>21</v>
      </c>
      <c r="B28" s="48" t="s">
        <v>15</v>
      </c>
      <c r="C28" s="45">
        <v>0</v>
      </c>
    </row>
    <row r="29" spans="1:3" ht="15.5" x14ac:dyDescent="0.35">
      <c r="A29" s="58">
        <v>22</v>
      </c>
      <c r="B29" s="48" t="s">
        <v>16</v>
      </c>
      <c r="C29" s="45">
        <v>0</v>
      </c>
    </row>
    <row r="30" spans="1:3" ht="16" thickBot="1" x14ac:dyDescent="0.4">
      <c r="A30" s="57">
        <v>23</v>
      </c>
      <c r="B30" s="48" t="s">
        <v>71</v>
      </c>
      <c r="C30" s="49">
        <v>0</v>
      </c>
    </row>
    <row r="31" spans="1:3" ht="16" thickBot="1" x14ac:dyDescent="0.4">
      <c r="A31" s="144" t="s">
        <v>78</v>
      </c>
      <c r="B31" s="145"/>
      <c r="C31" s="23">
        <f>SUM(C8:C30)</f>
        <v>0</v>
      </c>
    </row>
    <row r="32" spans="1:3" ht="15.5" x14ac:dyDescent="0.35">
      <c r="A32" s="13"/>
      <c r="B32" s="18"/>
      <c r="C32" s="19"/>
    </row>
    <row r="33" spans="1:3" ht="16" thickBot="1" x14ac:dyDescent="0.4">
      <c r="A33" s="3"/>
      <c r="B33" s="4"/>
      <c r="C33" s="3"/>
    </row>
    <row r="34" spans="1:3" ht="18.5" thickBot="1" x14ac:dyDescent="0.55000000000000004">
      <c r="A34" s="43"/>
      <c r="B34" s="17" t="s">
        <v>40</v>
      </c>
      <c r="C34" s="87" t="s">
        <v>100</v>
      </c>
    </row>
    <row r="35" spans="1:3" ht="15" thickBot="1" x14ac:dyDescent="0.4">
      <c r="A35" s="65"/>
      <c r="B35" s="66" t="s">
        <v>80</v>
      </c>
      <c r="C35" s="67" t="str">
        <f>C3</f>
        <v>HEDP 006/23/24</v>
      </c>
    </row>
    <row r="36" spans="1:3" x14ac:dyDescent="0.35">
      <c r="A36" s="138" t="s">
        <v>49</v>
      </c>
      <c r="B36" s="139"/>
      <c r="C36" s="142"/>
    </row>
    <row r="37" spans="1:3" ht="15" thickBot="1" x14ac:dyDescent="0.4">
      <c r="A37" s="140"/>
      <c r="B37" s="141"/>
      <c r="C37" s="143"/>
    </row>
    <row r="38" spans="1:3" ht="16" thickBot="1" x14ac:dyDescent="0.4">
      <c r="A38" s="128" t="s">
        <v>54</v>
      </c>
      <c r="B38" s="129"/>
      <c r="C38" s="22" t="s">
        <v>81</v>
      </c>
    </row>
    <row r="39" spans="1:3" ht="15.5" x14ac:dyDescent="0.35">
      <c r="A39" s="58">
        <v>1</v>
      </c>
      <c r="B39" s="46" t="s">
        <v>17</v>
      </c>
      <c r="C39" s="45">
        <v>0</v>
      </c>
    </row>
    <row r="40" spans="1:3" ht="15.5" x14ac:dyDescent="0.35">
      <c r="A40" s="58">
        <v>2</v>
      </c>
      <c r="B40" s="46" t="s">
        <v>20</v>
      </c>
      <c r="C40" s="45">
        <v>0</v>
      </c>
    </row>
    <row r="41" spans="1:3" ht="15.5" x14ac:dyDescent="0.35">
      <c r="A41" s="58">
        <v>3</v>
      </c>
      <c r="B41" s="46" t="s">
        <v>22</v>
      </c>
      <c r="C41" s="45">
        <v>0</v>
      </c>
    </row>
    <row r="42" spans="1:3" ht="15.5" x14ac:dyDescent="0.35">
      <c r="A42" s="58">
        <v>4</v>
      </c>
      <c r="B42" s="46" t="s">
        <v>24</v>
      </c>
      <c r="C42" s="45">
        <v>0</v>
      </c>
    </row>
    <row r="43" spans="1:3" ht="15.5" x14ac:dyDescent="0.35">
      <c r="A43" s="58">
        <v>5</v>
      </c>
      <c r="B43" s="46" t="s">
        <v>25</v>
      </c>
      <c r="C43" s="45">
        <v>0</v>
      </c>
    </row>
    <row r="44" spans="1:3" ht="15.5" x14ac:dyDescent="0.35">
      <c r="A44" s="58">
        <v>6</v>
      </c>
      <c r="B44" s="46" t="s">
        <v>27</v>
      </c>
      <c r="C44" s="45">
        <v>0</v>
      </c>
    </row>
    <row r="45" spans="1:3" ht="15.5" x14ac:dyDescent="0.35">
      <c r="A45" s="58">
        <v>7</v>
      </c>
      <c r="B45" s="46" t="s">
        <v>28</v>
      </c>
      <c r="C45" s="45">
        <v>0</v>
      </c>
    </row>
    <row r="46" spans="1:3" ht="15.5" x14ac:dyDescent="0.35">
      <c r="A46" s="58">
        <v>8</v>
      </c>
      <c r="B46" s="46" t="s">
        <v>30</v>
      </c>
      <c r="C46" s="45">
        <v>0</v>
      </c>
    </row>
    <row r="47" spans="1:3" ht="15.5" x14ac:dyDescent="0.35">
      <c r="A47" s="58">
        <v>9</v>
      </c>
      <c r="B47" s="46" t="s">
        <v>32</v>
      </c>
      <c r="C47" s="45">
        <v>0</v>
      </c>
    </row>
    <row r="48" spans="1:3" ht="15.5" x14ac:dyDescent="0.35">
      <c r="A48" s="58">
        <v>10</v>
      </c>
      <c r="B48" s="46" t="s">
        <v>33</v>
      </c>
      <c r="C48" s="45">
        <v>0</v>
      </c>
    </row>
    <row r="49" spans="1:3" ht="15.5" x14ac:dyDescent="0.35">
      <c r="A49" s="58">
        <v>11</v>
      </c>
      <c r="B49" s="46" t="s">
        <v>35</v>
      </c>
      <c r="C49" s="45">
        <v>0</v>
      </c>
    </row>
    <row r="50" spans="1:3" ht="15.5" x14ac:dyDescent="0.35">
      <c r="A50" s="58">
        <v>12</v>
      </c>
      <c r="B50" s="46" t="s">
        <v>37</v>
      </c>
      <c r="C50" s="45">
        <v>0</v>
      </c>
    </row>
    <row r="51" spans="1:3" ht="15.5" x14ac:dyDescent="0.35">
      <c r="A51" s="58">
        <v>13</v>
      </c>
      <c r="B51" s="46" t="s">
        <v>18</v>
      </c>
      <c r="C51" s="45">
        <v>0</v>
      </c>
    </row>
    <row r="52" spans="1:3" ht="15.5" x14ac:dyDescent="0.35">
      <c r="A52" s="58">
        <v>14</v>
      </c>
      <c r="B52" s="46" t="s">
        <v>19</v>
      </c>
      <c r="C52" s="45">
        <v>0</v>
      </c>
    </row>
    <row r="53" spans="1:3" ht="15.5" x14ac:dyDescent="0.35">
      <c r="A53" s="58">
        <v>15</v>
      </c>
      <c r="B53" s="46" t="s">
        <v>21</v>
      </c>
      <c r="C53" s="45">
        <v>0</v>
      </c>
    </row>
    <row r="54" spans="1:3" ht="15.5" x14ac:dyDescent="0.35">
      <c r="A54" s="58">
        <v>16</v>
      </c>
      <c r="B54" s="46" t="s">
        <v>23</v>
      </c>
      <c r="C54" s="45">
        <v>0</v>
      </c>
    </row>
    <row r="55" spans="1:3" ht="15.5" x14ac:dyDescent="0.35">
      <c r="A55" s="58">
        <v>17</v>
      </c>
      <c r="B55" s="46" t="s">
        <v>26</v>
      </c>
      <c r="C55" s="45">
        <v>0</v>
      </c>
    </row>
    <row r="56" spans="1:3" ht="15.5" x14ac:dyDescent="0.35">
      <c r="A56" s="58">
        <v>18</v>
      </c>
      <c r="B56" s="46" t="s">
        <v>29</v>
      </c>
      <c r="C56" s="45">
        <v>0</v>
      </c>
    </row>
    <row r="57" spans="1:3" ht="15.5" x14ac:dyDescent="0.35">
      <c r="A57" s="58">
        <v>19</v>
      </c>
      <c r="B57" s="46" t="s">
        <v>31</v>
      </c>
      <c r="C57" s="45">
        <v>0</v>
      </c>
    </row>
    <row r="58" spans="1:3" ht="15.5" x14ac:dyDescent="0.35">
      <c r="A58" s="58">
        <v>20</v>
      </c>
      <c r="B58" s="46" t="s">
        <v>72</v>
      </c>
      <c r="C58" s="45">
        <v>0</v>
      </c>
    </row>
    <row r="59" spans="1:3" ht="15.5" x14ac:dyDescent="0.35">
      <c r="A59" s="58">
        <v>21</v>
      </c>
      <c r="B59" s="46" t="s">
        <v>34</v>
      </c>
      <c r="C59" s="45">
        <v>0</v>
      </c>
    </row>
    <row r="60" spans="1:3" ht="15.5" x14ac:dyDescent="0.35">
      <c r="A60" s="58">
        <v>22</v>
      </c>
      <c r="B60" s="46" t="s">
        <v>13</v>
      </c>
      <c r="C60" s="45">
        <v>0</v>
      </c>
    </row>
    <row r="61" spans="1:3" ht="16" thickBot="1" x14ac:dyDescent="0.4">
      <c r="A61" s="58">
        <v>23</v>
      </c>
      <c r="B61" s="60" t="s">
        <v>36</v>
      </c>
      <c r="C61" s="45">
        <v>0</v>
      </c>
    </row>
    <row r="62" spans="1:3" ht="16" thickBot="1" x14ac:dyDescent="0.4">
      <c r="A62" s="58">
        <v>24</v>
      </c>
      <c r="B62" s="61" t="s">
        <v>38</v>
      </c>
      <c r="C62" s="45">
        <v>0</v>
      </c>
    </row>
    <row r="63" spans="1:3" ht="16" thickBot="1" x14ac:dyDescent="0.4">
      <c r="A63" s="144" t="s">
        <v>78</v>
      </c>
      <c r="B63" s="145"/>
      <c r="C63" s="24">
        <f>SUM(C39:C62)</f>
        <v>0</v>
      </c>
    </row>
  </sheetData>
  <sheetProtection algorithmName="SHA-512" hashValue="GbdNRy9JJMk5njRhF8k9HCsWt3lByi0Q8UpnXIGLRT4Kt7gXu37HfgpgY5cXx8o6cn2k9Ve+2zgwcg0+ZsEgWA==" saltValue="KJQqdKxeJy2zVaRgPJNBSA==" spinCount="100000" sheet="1" objects="1" scenarios="1"/>
  <mergeCells count="8">
    <mergeCell ref="A36:B37"/>
    <mergeCell ref="C36:C37"/>
    <mergeCell ref="A38:B38"/>
    <mergeCell ref="A63:B63"/>
    <mergeCell ref="A5:B6"/>
    <mergeCell ref="C5:C6"/>
    <mergeCell ref="A7:B7"/>
    <mergeCell ref="A31:B31"/>
  </mergeCells>
  <dataValidations count="1">
    <dataValidation type="decimal" allowBlank="1" showInputMessage="1" showErrorMessage="1" sqref="C8:C30 C39:C62" xr:uid="{00000000-0002-0000-0700-000000000000}">
      <formula1>0</formula1>
      <formula2>100000</formula2>
    </dataValidation>
  </dataValidations>
  <pageMargins left="0.7" right="0.7" top="0.75" bottom="0.75" header="0.3" footer="0.3"/>
  <pageSetup paperSize="9" scale="67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0F04E-239B-43EB-ACA6-CAC47BDE1F13}">
  <sheetPr>
    <tabColor rgb="FF00B0F0"/>
  </sheetPr>
  <dimension ref="A1:C63"/>
  <sheetViews>
    <sheetView view="pageBreakPreview" topLeftCell="A42" zoomScaleNormal="100" zoomScaleSheetLayoutView="100" workbookViewId="0">
      <selection activeCell="A54" sqref="A54:XFD54"/>
    </sheetView>
  </sheetViews>
  <sheetFormatPr defaultRowHeight="14.5" x14ac:dyDescent="0.35"/>
  <cols>
    <col min="1" max="1" width="6.7265625" customWidth="1"/>
    <col min="2" max="2" width="34.453125" customWidth="1"/>
    <col min="3" max="3" width="50.6328125" customWidth="1"/>
  </cols>
  <sheetData>
    <row r="1" spans="1:3" ht="18.5" thickBot="1" x14ac:dyDescent="0.45">
      <c r="A1" s="63" t="s">
        <v>98</v>
      </c>
      <c r="B1" s="56"/>
      <c r="C1" s="5"/>
    </row>
    <row r="2" spans="1:3" ht="16" thickBot="1" x14ac:dyDescent="0.4">
      <c r="A2" s="70"/>
      <c r="B2" s="71" t="s">
        <v>40</v>
      </c>
      <c r="C2" s="88" t="s">
        <v>97</v>
      </c>
    </row>
    <row r="3" spans="1:3" ht="15" thickBot="1" x14ac:dyDescent="0.4">
      <c r="A3" s="68"/>
      <c r="B3" s="66" t="s">
        <v>80</v>
      </c>
      <c r="C3" s="67" t="s">
        <v>89</v>
      </c>
    </row>
    <row r="4" spans="1:3" ht="15" thickBot="1" x14ac:dyDescent="0.4">
      <c r="A4" s="157"/>
      <c r="B4" s="158" t="s">
        <v>95</v>
      </c>
      <c r="C4" s="160"/>
    </row>
    <row r="5" spans="1:3" x14ac:dyDescent="0.35">
      <c r="A5" s="132" t="s">
        <v>48</v>
      </c>
      <c r="B5" s="133"/>
      <c r="C5" s="146"/>
    </row>
    <row r="6" spans="1:3" ht="5.5" customHeight="1" thickBot="1" x14ac:dyDescent="0.4">
      <c r="A6" s="134"/>
      <c r="B6" s="135"/>
      <c r="C6" s="147"/>
    </row>
    <row r="7" spans="1:3" ht="16" thickBot="1" x14ac:dyDescent="0.4">
      <c r="A7" s="136" t="s">
        <v>54</v>
      </c>
      <c r="B7" s="137"/>
      <c r="C7" s="10" t="s">
        <v>81</v>
      </c>
    </row>
    <row r="8" spans="1:3" ht="15.5" x14ac:dyDescent="0.35">
      <c r="A8" s="57">
        <v>1</v>
      </c>
      <c r="B8" s="44" t="s">
        <v>65</v>
      </c>
      <c r="C8" s="45">
        <v>0</v>
      </c>
    </row>
    <row r="9" spans="1:3" ht="15.5" x14ac:dyDescent="0.35">
      <c r="A9" s="58">
        <v>2</v>
      </c>
      <c r="B9" s="46" t="s">
        <v>4</v>
      </c>
      <c r="C9" s="45">
        <v>0</v>
      </c>
    </row>
    <row r="10" spans="1:3" ht="15.5" x14ac:dyDescent="0.35">
      <c r="A10" s="57">
        <v>3</v>
      </c>
      <c r="B10" s="46" t="s">
        <v>5</v>
      </c>
      <c r="C10" s="45">
        <v>0</v>
      </c>
    </row>
    <row r="11" spans="1:3" ht="31" x14ac:dyDescent="0.35">
      <c r="A11" s="58">
        <v>4</v>
      </c>
      <c r="B11" s="46" t="s">
        <v>66</v>
      </c>
      <c r="C11" s="45">
        <v>0</v>
      </c>
    </row>
    <row r="12" spans="1:3" ht="31" x14ac:dyDescent="0.35">
      <c r="A12" s="57">
        <v>5</v>
      </c>
      <c r="B12" s="46" t="s">
        <v>6</v>
      </c>
      <c r="C12" s="45">
        <v>0</v>
      </c>
    </row>
    <row r="13" spans="1:3" ht="15.5" x14ac:dyDescent="0.35">
      <c r="A13" s="58">
        <v>6</v>
      </c>
      <c r="B13" s="46" t="s">
        <v>67</v>
      </c>
      <c r="C13" s="45">
        <v>0</v>
      </c>
    </row>
    <row r="14" spans="1:3" ht="15.5" x14ac:dyDescent="0.35">
      <c r="A14" s="57">
        <v>7</v>
      </c>
      <c r="B14" s="46" t="s">
        <v>7</v>
      </c>
      <c r="C14" s="45">
        <v>0</v>
      </c>
    </row>
    <row r="15" spans="1:3" ht="15.5" x14ac:dyDescent="0.35">
      <c r="A15" s="58">
        <v>8</v>
      </c>
      <c r="B15" s="46" t="s">
        <v>8</v>
      </c>
      <c r="C15" s="45">
        <v>0</v>
      </c>
    </row>
    <row r="16" spans="1:3" ht="15.5" x14ac:dyDescent="0.35">
      <c r="A16" s="57">
        <v>9</v>
      </c>
      <c r="B16" s="46" t="s">
        <v>9</v>
      </c>
      <c r="C16" s="45">
        <v>0</v>
      </c>
    </row>
    <row r="17" spans="1:3" ht="15.5" x14ac:dyDescent="0.35">
      <c r="A17" s="58">
        <v>10</v>
      </c>
      <c r="B17" s="46" t="s">
        <v>68</v>
      </c>
      <c r="C17" s="45">
        <v>0</v>
      </c>
    </row>
    <row r="18" spans="1:3" ht="15.5" x14ac:dyDescent="0.35">
      <c r="A18" s="57">
        <v>11</v>
      </c>
      <c r="B18" s="46" t="s">
        <v>10</v>
      </c>
      <c r="C18" s="45">
        <v>0</v>
      </c>
    </row>
    <row r="19" spans="1:3" ht="15.5" x14ac:dyDescent="0.35">
      <c r="A19" s="58">
        <v>12</v>
      </c>
      <c r="B19" s="46" t="s">
        <v>73</v>
      </c>
      <c r="C19" s="45">
        <v>0</v>
      </c>
    </row>
    <row r="20" spans="1:3" ht="15.5" x14ac:dyDescent="0.35">
      <c r="A20" s="57">
        <v>13</v>
      </c>
      <c r="B20" s="46" t="s">
        <v>11</v>
      </c>
      <c r="C20" s="47">
        <v>0</v>
      </c>
    </row>
    <row r="21" spans="1:3" ht="15.5" x14ac:dyDescent="0.35">
      <c r="A21" s="58">
        <v>14</v>
      </c>
      <c r="B21" s="46" t="s">
        <v>12</v>
      </c>
      <c r="C21" s="47">
        <v>0</v>
      </c>
    </row>
    <row r="22" spans="1:3" ht="31" x14ac:dyDescent="0.35">
      <c r="A22" s="57">
        <v>15</v>
      </c>
      <c r="B22" s="46" t="s">
        <v>69</v>
      </c>
      <c r="C22" s="47">
        <v>0</v>
      </c>
    </row>
    <row r="23" spans="1:3" ht="31" x14ac:dyDescent="0.35">
      <c r="A23" s="58">
        <v>16</v>
      </c>
      <c r="B23" s="46" t="s">
        <v>70</v>
      </c>
      <c r="C23" s="47">
        <v>0</v>
      </c>
    </row>
    <row r="24" spans="1:3" ht="15.5" x14ac:dyDescent="0.35">
      <c r="A24" s="57">
        <v>17</v>
      </c>
      <c r="B24" s="46" t="s">
        <v>13</v>
      </c>
      <c r="C24" s="45">
        <v>0</v>
      </c>
    </row>
    <row r="25" spans="1:3" ht="15.5" x14ac:dyDescent="0.35">
      <c r="A25" s="58">
        <v>18</v>
      </c>
      <c r="B25" s="48" t="s">
        <v>74</v>
      </c>
      <c r="C25" s="45">
        <v>0</v>
      </c>
    </row>
    <row r="26" spans="1:3" ht="15.5" x14ac:dyDescent="0.35">
      <c r="A26" s="57">
        <v>19</v>
      </c>
      <c r="B26" s="46" t="s">
        <v>75</v>
      </c>
      <c r="C26" s="45">
        <v>0</v>
      </c>
    </row>
    <row r="27" spans="1:3" ht="15.5" x14ac:dyDescent="0.35">
      <c r="A27" s="58">
        <v>20</v>
      </c>
      <c r="B27" s="48" t="s">
        <v>14</v>
      </c>
      <c r="C27" s="45">
        <v>0</v>
      </c>
    </row>
    <row r="28" spans="1:3" ht="15.5" x14ac:dyDescent="0.35">
      <c r="A28" s="57">
        <v>21</v>
      </c>
      <c r="B28" s="48" t="s">
        <v>15</v>
      </c>
      <c r="C28" s="45">
        <v>0</v>
      </c>
    </row>
    <row r="29" spans="1:3" ht="15.5" x14ac:dyDescent="0.35">
      <c r="A29" s="58">
        <v>22</v>
      </c>
      <c r="B29" s="48" t="s">
        <v>16</v>
      </c>
      <c r="C29" s="45">
        <v>0</v>
      </c>
    </row>
    <row r="30" spans="1:3" ht="16" thickBot="1" x14ac:dyDescent="0.4">
      <c r="A30" s="57">
        <v>23</v>
      </c>
      <c r="B30" s="48" t="s">
        <v>71</v>
      </c>
      <c r="C30" s="49">
        <v>0</v>
      </c>
    </row>
    <row r="31" spans="1:3" ht="16" thickBot="1" x14ac:dyDescent="0.4">
      <c r="A31" s="144" t="s">
        <v>78</v>
      </c>
      <c r="B31" s="145"/>
      <c r="C31" s="23">
        <f>SUM(C8:C30)</f>
        <v>0</v>
      </c>
    </row>
    <row r="32" spans="1:3" ht="15.5" x14ac:dyDescent="0.35">
      <c r="A32" s="13"/>
      <c r="B32" s="18"/>
      <c r="C32" s="19"/>
    </row>
    <row r="33" spans="1:3" ht="16" thickBot="1" x14ac:dyDescent="0.4">
      <c r="A33" s="3"/>
      <c r="B33" s="4"/>
      <c r="C33" s="3"/>
    </row>
    <row r="34" spans="1:3" ht="18.5" thickBot="1" x14ac:dyDescent="0.55000000000000004">
      <c r="A34" s="43"/>
      <c r="B34" s="17" t="s">
        <v>40</v>
      </c>
      <c r="C34" s="87" t="s">
        <v>99</v>
      </c>
    </row>
    <row r="35" spans="1:3" ht="15" thickBot="1" x14ac:dyDescent="0.4">
      <c r="A35" s="65"/>
      <c r="B35" s="66" t="s">
        <v>80</v>
      </c>
      <c r="C35" s="67" t="str">
        <f>C3</f>
        <v>HEDP 006/23/24</v>
      </c>
    </row>
    <row r="36" spans="1:3" x14ac:dyDescent="0.35">
      <c r="A36" s="138" t="s">
        <v>49</v>
      </c>
      <c r="B36" s="139"/>
      <c r="C36" s="142"/>
    </row>
    <row r="37" spans="1:3" ht="15" thickBot="1" x14ac:dyDescent="0.4">
      <c r="A37" s="140"/>
      <c r="B37" s="141"/>
      <c r="C37" s="143"/>
    </row>
    <row r="38" spans="1:3" ht="16" thickBot="1" x14ac:dyDescent="0.4">
      <c r="A38" s="128" t="s">
        <v>54</v>
      </c>
      <c r="B38" s="129"/>
      <c r="C38" s="22" t="s">
        <v>81</v>
      </c>
    </row>
    <row r="39" spans="1:3" ht="15.5" x14ac:dyDescent="0.35">
      <c r="A39" s="58">
        <v>1</v>
      </c>
      <c r="B39" s="46" t="s">
        <v>17</v>
      </c>
      <c r="C39" s="45">
        <v>0</v>
      </c>
    </row>
    <row r="40" spans="1:3" ht="15.5" x14ac:dyDescent="0.35">
      <c r="A40" s="58">
        <v>2</v>
      </c>
      <c r="B40" s="46" t="s">
        <v>20</v>
      </c>
      <c r="C40" s="45">
        <v>0</v>
      </c>
    </row>
    <row r="41" spans="1:3" ht="15.5" x14ac:dyDescent="0.35">
      <c r="A41" s="58">
        <v>3</v>
      </c>
      <c r="B41" s="46" t="s">
        <v>22</v>
      </c>
      <c r="C41" s="45">
        <v>0</v>
      </c>
    </row>
    <row r="42" spans="1:3" ht="15.5" x14ac:dyDescent="0.35">
      <c r="A42" s="58">
        <v>4</v>
      </c>
      <c r="B42" s="46" t="s">
        <v>24</v>
      </c>
      <c r="C42" s="45">
        <v>0</v>
      </c>
    </row>
    <row r="43" spans="1:3" ht="15.5" x14ac:dyDescent="0.35">
      <c r="A43" s="58">
        <v>5</v>
      </c>
      <c r="B43" s="46" t="s">
        <v>25</v>
      </c>
      <c r="C43" s="45">
        <v>0</v>
      </c>
    </row>
    <row r="44" spans="1:3" ht="15.5" x14ac:dyDescent="0.35">
      <c r="A44" s="58">
        <v>6</v>
      </c>
      <c r="B44" s="46" t="s">
        <v>27</v>
      </c>
      <c r="C44" s="45">
        <v>0</v>
      </c>
    </row>
    <row r="45" spans="1:3" ht="15.5" x14ac:dyDescent="0.35">
      <c r="A45" s="58">
        <v>7</v>
      </c>
      <c r="B45" s="46" t="s">
        <v>28</v>
      </c>
      <c r="C45" s="45">
        <v>0</v>
      </c>
    </row>
    <row r="46" spans="1:3" ht="15.5" x14ac:dyDescent="0.35">
      <c r="A46" s="58">
        <v>8</v>
      </c>
      <c r="B46" s="46" t="s">
        <v>30</v>
      </c>
      <c r="C46" s="45">
        <v>0</v>
      </c>
    </row>
    <row r="47" spans="1:3" ht="15.5" x14ac:dyDescent="0.35">
      <c r="A47" s="58">
        <v>9</v>
      </c>
      <c r="B47" s="46" t="s">
        <v>32</v>
      </c>
      <c r="C47" s="45">
        <v>0</v>
      </c>
    </row>
    <row r="48" spans="1:3" ht="15.5" x14ac:dyDescent="0.35">
      <c r="A48" s="58">
        <v>10</v>
      </c>
      <c r="B48" s="46" t="s">
        <v>33</v>
      </c>
      <c r="C48" s="45">
        <v>0</v>
      </c>
    </row>
    <row r="49" spans="1:3" ht="15.5" x14ac:dyDescent="0.35">
      <c r="A49" s="58">
        <v>11</v>
      </c>
      <c r="B49" s="46" t="s">
        <v>35</v>
      </c>
      <c r="C49" s="45">
        <v>0</v>
      </c>
    </row>
    <row r="50" spans="1:3" ht="15.5" x14ac:dyDescent="0.35">
      <c r="A50" s="58">
        <v>12</v>
      </c>
      <c r="B50" s="46" t="s">
        <v>37</v>
      </c>
      <c r="C50" s="45">
        <v>0</v>
      </c>
    </row>
    <row r="51" spans="1:3" ht="15.5" x14ac:dyDescent="0.35">
      <c r="A51" s="58">
        <v>13</v>
      </c>
      <c r="B51" s="46" t="s">
        <v>18</v>
      </c>
      <c r="C51" s="45">
        <v>0</v>
      </c>
    </row>
    <row r="52" spans="1:3" ht="15.5" x14ac:dyDescent="0.35">
      <c r="A52" s="58">
        <v>14</v>
      </c>
      <c r="B52" s="46" t="s">
        <v>19</v>
      </c>
      <c r="C52" s="45">
        <v>0</v>
      </c>
    </row>
    <row r="53" spans="1:3" ht="15.5" x14ac:dyDescent="0.35">
      <c r="A53" s="58">
        <v>15</v>
      </c>
      <c r="B53" s="46" t="s">
        <v>21</v>
      </c>
      <c r="C53" s="45">
        <v>0</v>
      </c>
    </row>
    <row r="54" spans="1:3" ht="15.5" x14ac:dyDescent="0.35">
      <c r="A54" s="58">
        <v>16</v>
      </c>
      <c r="B54" s="46" t="s">
        <v>23</v>
      </c>
      <c r="C54" s="45">
        <v>0</v>
      </c>
    </row>
    <row r="55" spans="1:3" ht="15.5" x14ac:dyDescent="0.35">
      <c r="A55" s="58">
        <v>17</v>
      </c>
      <c r="B55" s="46" t="s">
        <v>26</v>
      </c>
      <c r="C55" s="45">
        <v>0</v>
      </c>
    </row>
    <row r="56" spans="1:3" ht="15.5" x14ac:dyDescent="0.35">
      <c r="A56" s="58">
        <v>18</v>
      </c>
      <c r="B56" s="46" t="s">
        <v>29</v>
      </c>
      <c r="C56" s="45">
        <v>0</v>
      </c>
    </row>
    <row r="57" spans="1:3" ht="15.5" x14ac:dyDescent="0.35">
      <c r="A57" s="58">
        <v>19</v>
      </c>
      <c r="B57" s="46" t="s">
        <v>31</v>
      </c>
      <c r="C57" s="45">
        <v>0</v>
      </c>
    </row>
    <row r="58" spans="1:3" ht="15.5" x14ac:dyDescent="0.35">
      <c r="A58" s="58">
        <v>20</v>
      </c>
      <c r="B58" s="46" t="s">
        <v>72</v>
      </c>
      <c r="C58" s="45">
        <v>0</v>
      </c>
    </row>
    <row r="59" spans="1:3" ht="15.5" x14ac:dyDescent="0.35">
      <c r="A59" s="58">
        <v>21</v>
      </c>
      <c r="B59" s="46" t="s">
        <v>34</v>
      </c>
      <c r="C59" s="45">
        <v>0</v>
      </c>
    </row>
    <row r="60" spans="1:3" ht="15.5" x14ac:dyDescent="0.35">
      <c r="A60" s="58">
        <v>22</v>
      </c>
      <c r="B60" s="46" t="s">
        <v>13</v>
      </c>
      <c r="C60" s="45">
        <v>0</v>
      </c>
    </row>
    <row r="61" spans="1:3" ht="16" thickBot="1" x14ac:dyDescent="0.4">
      <c r="A61" s="58">
        <v>23</v>
      </c>
      <c r="B61" s="60" t="s">
        <v>36</v>
      </c>
      <c r="C61" s="45">
        <v>0</v>
      </c>
    </row>
    <row r="62" spans="1:3" ht="16" thickBot="1" x14ac:dyDescent="0.4">
      <c r="A62" s="58">
        <v>24</v>
      </c>
      <c r="B62" s="61" t="s">
        <v>38</v>
      </c>
      <c r="C62" s="45">
        <v>0</v>
      </c>
    </row>
    <row r="63" spans="1:3" ht="16" thickBot="1" x14ac:dyDescent="0.4">
      <c r="A63" s="144" t="s">
        <v>78</v>
      </c>
      <c r="B63" s="145"/>
      <c r="C63" s="24">
        <f>SUM(C39:C62)</f>
        <v>0</v>
      </c>
    </row>
  </sheetData>
  <sheetProtection algorithmName="SHA-512" hashValue="xzejn/bCFcbgXXISy4b/9BAfhSd1k63+qaiMnZdnLUjw5V07jPsDkjAIXw5Fooq8uLd6ZhSlcfmciCYAF9r0sg==" saltValue="DnhRv3AxoBdC1wn1iUz/gw==" spinCount="100000" sheet="1" objects="1" scenarios="1"/>
  <mergeCells count="8">
    <mergeCell ref="A38:B38"/>
    <mergeCell ref="A63:B63"/>
    <mergeCell ref="A5:B6"/>
    <mergeCell ref="C5:C6"/>
    <mergeCell ref="A7:B7"/>
    <mergeCell ref="A31:B31"/>
    <mergeCell ref="A36:B37"/>
    <mergeCell ref="C36:C37"/>
  </mergeCells>
  <dataValidations count="1">
    <dataValidation type="decimal" allowBlank="1" showInputMessage="1" showErrorMessage="1" sqref="C8:C30 C39:C62" xr:uid="{0D8E0738-885C-4A28-A720-4D7553C0F5E6}">
      <formula1>0</formula1>
      <formula2>100000</formula2>
    </dataValidation>
  </dataValidations>
  <pageMargins left="0.7" right="0.7" top="0.75" bottom="0.75" header="0.3" footer="0.3"/>
  <pageSetup paperSize="9" scale="67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E39"/>
  <sheetViews>
    <sheetView view="pageBreakPreview" topLeftCell="A28" zoomScale="85" zoomScaleNormal="85" zoomScaleSheetLayoutView="85" workbookViewId="0">
      <selection activeCell="C37" sqref="C37"/>
    </sheetView>
  </sheetViews>
  <sheetFormatPr defaultColWidth="9.1796875" defaultRowHeight="14.5" x14ac:dyDescent="0.35"/>
  <cols>
    <col min="1" max="1" width="3.7265625" customWidth="1"/>
    <col min="2" max="2" width="46.26953125" customWidth="1"/>
    <col min="3" max="3" width="17.26953125" customWidth="1"/>
    <col min="4" max="4" width="17.1796875" customWidth="1"/>
    <col min="5" max="5" width="38.36328125" customWidth="1"/>
    <col min="6" max="6" width="29.26953125" customWidth="1"/>
  </cols>
  <sheetData>
    <row r="1" spans="1:5" ht="22" x14ac:dyDescent="0.65">
      <c r="A1" s="106" t="s">
        <v>82</v>
      </c>
      <c r="B1" s="107"/>
      <c r="C1" s="107"/>
      <c r="D1" s="107"/>
      <c r="E1" s="107"/>
    </row>
    <row r="2" spans="1:5" ht="22" x14ac:dyDescent="0.65">
      <c r="A2" s="42"/>
      <c r="B2" s="37"/>
      <c r="C2" s="37"/>
      <c r="D2" s="37"/>
      <c r="E2" s="37"/>
    </row>
    <row r="3" spans="1:5" ht="22" x14ac:dyDescent="0.65">
      <c r="A3" s="1"/>
      <c r="B3" s="37"/>
      <c r="C3" s="37"/>
      <c r="D3" s="37"/>
      <c r="E3" s="37"/>
    </row>
    <row r="4" spans="1:5" ht="21.5" customHeight="1" x14ac:dyDescent="0.65">
      <c r="A4" s="42"/>
      <c r="B4" s="37"/>
      <c r="C4" s="37"/>
      <c r="D4" s="37"/>
      <c r="E4" s="37"/>
    </row>
    <row r="5" spans="1:5" ht="5" hidden="1" customHeight="1" x14ac:dyDescent="0.65">
      <c r="A5" s="42"/>
      <c r="B5" s="37"/>
      <c r="C5" s="86"/>
      <c r="D5" s="37"/>
      <c r="E5" s="37"/>
    </row>
    <row r="6" spans="1:5" ht="15.5" x14ac:dyDescent="0.35">
      <c r="A6" s="108" t="s">
        <v>58</v>
      </c>
      <c r="B6" s="109"/>
      <c r="C6" s="109"/>
      <c r="D6" s="109"/>
      <c r="E6" s="110"/>
    </row>
    <row r="7" spans="1:5" ht="19.5" customHeight="1" x14ac:dyDescent="0.35">
      <c r="A7" s="27" t="s">
        <v>53</v>
      </c>
      <c r="B7" s="28"/>
      <c r="C7" s="25"/>
      <c r="D7" s="25"/>
      <c r="E7" s="26"/>
    </row>
    <row r="8" spans="1:5" ht="33.75" customHeight="1" x14ac:dyDescent="0.35">
      <c r="A8" s="111" t="s">
        <v>57</v>
      </c>
      <c r="B8" s="112"/>
      <c r="C8" s="112"/>
      <c r="D8" s="112"/>
      <c r="E8" s="113"/>
    </row>
    <row r="9" spans="1:5" ht="6.75" customHeight="1" x14ac:dyDescent="0.35">
      <c r="A9" s="29"/>
      <c r="B9" s="30"/>
      <c r="C9" s="25"/>
      <c r="D9" s="25"/>
      <c r="E9" s="26"/>
    </row>
    <row r="10" spans="1:5" ht="26.25" customHeight="1" x14ac:dyDescent="0.35">
      <c r="A10" s="117" t="s">
        <v>56</v>
      </c>
      <c r="B10" s="118"/>
      <c r="C10" s="118"/>
      <c r="D10" s="118"/>
      <c r="E10" s="119"/>
    </row>
    <row r="11" spans="1:5" ht="31.5" customHeight="1" x14ac:dyDescent="0.35">
      <c r="A11" s="31" t="s">
        <v>55</v>
      </c>
      <c r="B11" s="32"/>
      <c r="C11" s="25"/>
      <c r="D11" s="25"/>
      <c r="E11" s="26"/>
    </row>
    <row r="12" spans="1:5" ht="15.75" customHeight="1" x14ac:dyDescent="0.35">
      <c r="A12" s="31" t="s">
        <v>59</v>
      </c>
      <c r="B12" s="32"/>
      <c r="C12" s="25"/>
      <c r="D12" s="25"/>
      <c r="E12" s="26"/>
    </row>
    <row r="13" spans="1:5" ht="8.25" customHeight="1" x14ac:dyDescent="0.35">
      <c r="A13" s="31"/>
      <c r="B13" s="32"/>
      <c r="C13" s="25"/>
      <c r="D13" s="25"/>
      <c r="E13" s="26"/>
    </row>
    <row r="14" spans="1:5" ht="30" customHeight="1" x14ac:dyDescent="0.35">
      <c r="A14" s="120" t="s">
        <v>63</v>
      </c>
      <c r="B14" s="121"/>
      <c r="C14" s="121"/>
      <c r="D14" s="121"/>
      <c r="E14" s="122"/>
    </row>
    <row r="15" spans="1:5" ht="9" customHeight="1" x14ac:dyDescent="0.35">
      <c r="A15" s="76"/>
      <c r="B15" s="77"/>
      <c r="C15" s="77"/>
      <c r="D15" s="77"/>
      <c r="E15" s="78"/>
    </row>
    <row r="16" spans="1:5" ht="8.25" customHeight="1" x14ac:dyDescent="0.35">
      <c r="A16" s="76"/>
      <c r="B16" s="79"/>
      <c r="C16" s="79"/>
      <c r="D16" s="79"/>
      <c r="E16" s="80"/>
    </row>
    <row r="17" spans="1:5" ht="32.25" customHeight="1" thickBot="1" x14ac:dyDescent="0.4">
      <c r="A17" s="108" t="s">
        <v>90</v>
      </c>
      <c r="B17" s="123"/>
      <c r="C17" s="123"/>
      <c r="D17" s="123"/>
      <c r="E17" s="124"/>
    </row>
    <row r="18" spans="1:5" ht="17.25" customHeight="1" x14ac:dyDescent="0.35">
      <c r="A18" s="39" t="s">
        <v>60</v>
      </c>
      <c r="B18" s="40"/>
      <c r="C18" s="40"/>
      <c r="D18" s="40"/>
      <c r="E18" s="41"/>
    </row>
    <row r="19" spans="1:5" ht="22.5" customHeight="1" thickBot="1" x14ac:dyDescent="0.7">
      <c r="A19" s="33" t="s">
        <v>62</v>
      </c>
      <c r="B19" s="34"/>
      <c r="C19" s="34"/>
      <c r="D19" s="34"/>
      <c r="E19" s="35"/>
    </row>
    <row r="20" spans="1:5" ht="31.5" customHeight="1" thickBot="1" x14ac:dyDescent="0.7">
      <c r="A20" s="38"/>
      <c r="B20" s="37"/>
      <c r="C20" s="37"/>
      <c r="D20" s="37"/>
      <c r="E20" s="37"/>
    </row>
    <row r="21" spans="1:5" ht="18.75" customHeight="1" thickBot="1" x14ac:dyDescent="0.4">
      <c r="A21" s="125" t="s">
        <v>0</v>
      </c>
      <c r="B21" s="126"/>
      <c r="C21" s="127"/>
      <c r="D21" s="127"/>
      <c r="E21" s="126"/>
    </row>
    <row r="22" spans="1:5" ht="30.75" customHeight="1" thickBot="1" x14ac:dyDescent="0.4">
      <c r="A22" s="100" t="s">
        <v>1</v>
      </c>
      <c r="B22" s="100" t="s">
        <v>41</v>
      </c>
      <c r="C22" s="36" t="s">
        <v>50</v>
      </c>
      <c r="D22" s="36" t="s">
        <v>2</v>
      </c>
      <c r="E22" s="36" t="s">
        <v>51</v>
      </c>
    </row>
    <row r="23" spans="1:5" ht="29.25" customHeight="1" thickBot="1" x14ac:dyDescent="0.4">
      <c r="A23" s="101"/>
      <c r="B23" s="101"/>
      <c r="C23" s="20" t="s">
        <v>79</v>
      </c>
      <c r="D23" s="20" t="s">
        <v>79</v>
      </c>
      <c r="E23" s="21" t="s">
        <v>52</v>
      </c>
    </row>
    <row r="24" spans="1:5" ht="27" customHeight="1" thickBot="1" x14ac:dyDescent="0.4">
      <c r="A24" s="73">
        <v>1</v>
      </c>
      <c r="B24" s="69" t="str">
        <f>'ANNEXURE C Itemised PS Mopani'!C4</f>
        <v>HEDP 006/23/24</v>
      </c>
      <c r="C24" s="62">
        <f>'ANNEXURE C Itemised PS Mopani'!C32</f>
        <v>0</v>
      </c>
      <c r="D24" s="62">
        <f>'ANNEXURE C Itemised PS Mopani'!C64</f>
        <v>0</v>
      </c>
      <c r="E24" s="74">
        <f t="shared" ref="E24" si="0">SUM(C24:D24)</f>
        <v>0</v>
      </c>
    </row>
    <row r="25" spans="1:5" ht="27" customHeight="1" thickBot="1" x14ac:dyDescent="0.4">
      <c r="A25" s="102" t="s">
        <v>76</v>
      </c>
      <c r="B25" s="103"/>
      <c r="C25" s="103"/>
      <c r="D25" s="104"/>
      <c r="E25" s="75">
        <f>SUM(E24:E24)</f>
        <v>0</v>
      </c>
    </row>
    <row r="26" spans="1:5" ht="21.5" customHeight="1" thickBot="1" x14ac:dyDescent="0.4">
      <c r="A26" s="93" t="s">
        <v>64</v>
      </c>
      <c r="B26" s="94"/>
      <c r="C26" s="94"/>
      <c r="D26" s="95"/>
      <c r="E26" s="81">
        <f>E25-E25/(100%+15%)</f>
        <v>0</v>
      </c>
    </row>
    <row r="27" spans="1:5" ht="26" customHeight="1" thickBot="1" x14ac:dyDescent="0.4">
      <c r="A27" s="93" t="s">
        <v>61</v>
      </c>
      <c r="B27" s="94"/>
      <c r="C27" s="94"/>
      <c r="D27" s="95"/>
      <c r="E27" s="81">
        <f>E25-E26</f>
        <v>0</v>
      </c>
    </row>
    <row r="28" spans="1:5" x14ac:dyDescent="0.35">
      <c r="A28" s="96"/>
      <c r="B28" s="97"/>
      <c r="C28" s="97"/>
      <c r="D28" s="97"/>
      <c r="E28" s="97"/>
    </row>
    <row r="29" spans="1:5" x14ac:dyDescent="0.35">
      <c r="A29" s="98"/>
      <c r="B29" s="99"/>
      <c r="C29" s="99"/>
      <c r="D29" s="99"/>
      <c r="E29" s="99"/>
    </row>
    <row r="30" spans="1:5" x14ac:dyDescent="0.35">
      <c r="A30" s="99"/>
      <c r="B30" s="99"/>
      <c r="C30" s="99"/>
      <c r="D30" s="99"/>
      <c r="E30" s="99"/>
    </row>
    <row r="31" spans="1:5" ht="15" customHeight="1" thickBot="1" x14ac:dyDescent="0.4">
      <c r="A31" s="114"/>
      <c r="B31" s="114"/>
      <c r="C31" s="1"/>
      <c r="D31" s="115"/>
      <c r="E31" s="116"/>
    </row>
    <row r="32" spans="1:5" ht="15" customHeight="1" x14ac:dyDescent="0.35">
      <c r="A32" s="59" t="s">
        <v>44</v>
      </c>
      <c r="B32" s="5"/>
      <c r="C32" s="5"/>
      <c r="D32" s="6" t="s">
        <v>45</v>
      </c>
      <c r="E32" s="5"/>
    </row>
    <row r="33" spans="1:5" ht="15.5" x14ac:dyDescent="0.35">
      <c r="A33" s="59"/>
      <c r="B33" s="5"/>
      <c r="C33" s="5"/>
      <c r="D33" s="6"/>
      <c r="E33" s="5"/>
    </row>
    <row r="34" spans="1:5" ht="15.5" x14ac:dyDescent="0.35">
      <c r="A34" s="59"/>
      <c r="B34" s="5"/>
      <c r="C34" s="5"/>
      <c r="D34" s="6"/>
      <c r="E34" s="5"/>
    </row>
    <row r="35" spans="1:5" ht="16" thickBot="1" x14ac:dyDescent="0.4">
      <c r="A35" s="105"/>
      <c r="B35" s="105"/>
      <c r="C35" s="5"/>
      <c r="D35" s="8"/>
      <c r="E35" s="7"/>
    </row>
    <row r="36" spans="1:5" ht="15.5" x14ac:dyDescent="0.35">
      <c r="A36" s="6" t="s">
        <v>46</v>
      </c>
      <c r="B36" s="6"/>
      <c r="C36" s="5"/>
      <c r="D36" s="6" t="s">
        <v>47</v>
      </c>
      <c r="E36" s="5"/>
    </row>
    <row r="37" spans="1:5" x14ac:dyDescent="0.35">
      <c r="A37" s="1"/>
      <c r="B37" s="2"/>
      <c r="C37" s="1"/>
      <c r="D37" s="1"/>
      <c r="E37" s="1"/>
    </row>
    <row r="38" spans="1:5" ht="21" thickBot="1" x14ac:dyDescent="0.65">
      <c r="A38" s="82" t="s">
        <v>76</v>
      </c>
      <c r="B38" s="83"/>
      <c r="C38" s="85"/>
    </row>
    <row r="39" spans="1:5" ht="15" thickTop="1" x14ac:dyDescent="0.35"/>
  </sheetData>
  <sheetProtection algorithmName="SHA-512" hashValue="NM79Wa/bcC6iqNSKDUjWFNsRAx5m3Ze3vIvZQs/zS/McmPzB5htu/9bJlwxFty3vYAaBtbSpe4pvPHueJWX3Pw==" saltValue="vYRDV2m8VPHAlW76URXUkw==" spinCount="100000" sheet="1" objects="1" scenarios="1"/>
  <mergeCells count="17">
    <mergeCell ref="A35:B35"/>
    <mergeCell ref="A1:E1"/>
    <mergeCell ref="A6:E6"/>
    <mergeCell ref="A8:E8"/>
    <mergeCell ref="A31:B31"/>
    <mergeCell ref="D31:E31"/>
    <mergeCell ref="A10:E10"/>
    <mergeCell ref="A14:E14"/>
    <mergeCell ref="A17:E17"/>
    <mergeCell ref="A21:B21"/>
    <mergeCell ref="C21:E21"/>
    <mergeCell ref="B22:B23"/>
    <mergeCell ref="A27:D27"/>
    <mergeCell ref="A26:D26"/>
    <mergeCell ref="A28:E30"/>
    <mergeCell ref="A22:A23"/>
    <mergeCell ref="A25:D2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9" orientation="landscape" r:id="rId1"/>
  <headerFooter>
    <oddFooter>&amp;C&amp;"-,Bold"Page &amp;P of &amp;N
ANNEXURE B - CONSOLIDATED PRICING SCHEDULE</oddFooter>
  </headerFooter>
  <rowBreaks count="1" manualBreakCount="1">
    <brk id="1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</sheetPr>
  <dimension ref="A1:C64"/>
  <sheetViews>
    <sheetView view="pageBreakPreview" topLeftCell="A50" zoomScaleNormal="100" zoomScaleSheetLayoutView="100" workbookViewId="0">
      <selection activeCell="B61" sqref="B61"/>
    </sheetView>
  </sheetViews>
  <sheetFormatPr defaultColWidth="9.1796875" defaultRowHeight="14.5" x14ac:dyDescent="0.35"/>
  <cols>
    <col min="1" max="1" width="4" customWidth="1"/>
    <col min="2" max="2" width="29.36328125" customWidth="1"/>
    <col min="3" max="3" width="58" customWidth="1"/>
  </cols>
  <sheetData>
    <row r="1" spans="1:3" ht="22" x14ac:dyDescent="0.65">
      <c r="A1" s="9" t="s">
        <v>77</v>
      </c>
      <c r="B1" s="3"/>
      <c r="C1" s="3"/>
    </row>
    <row r="2" spans="1:3" ht="10.5" customHeight="1" thickBot="1" x14ac:dyDescent="0.4">
      <c r="A2" s="3"/>
      <c r="B2" s="4"/>
      <c r="C2" s="3"/>
    </row>
    <row r="3" spans="1:3" ht="18.5" thickBot="1" x14ac:dyDescent="0.55000000000000004">
      <c r="A3" s="16"/>
      <c r="B3" s="17" t="s">
        <v>40</v>
      </c>
      <c r="C3" s="87" t="s">
        <v>3</v>
      </c>
    </row>
    <row r="4" spans="1:3" s="72" customFormat="1" ht="16" thickBot="1" x14ac:dyDescent="0.35">
      <c r="A4" s="68"/>
      <c r="B4" s="66" t="s">
        <v>80</v>
      </c>
      <c r="C4" s="12" t="s">
        <v>89</v>
      </c>
    </row>
    <row r="5" spans="1:3" s="72" customFormat="1" ht="16" thickBot="1" x14ac:dyDescent="0.35">
      <c r="A5" s="157"/>
      <c r="B5" s="158" t="s">
        <v>95</v>
      </c>
      <c r="C5" s="159"/>
    </row>
    <row r="6" spans="1:3" ht="15" customHeight="1" x14ac:dyDescent="0.35">
      <c r="A6" s="132" t="s">
        <v>48</v>
      </c>
      <c r="B6" s="133"/>
      <c r="C6" s="130"/>
    </row>
    <row r="7" spans="1:3" ht="6" customHeight="1" thickBot="1" x14ac:dyDescent="0.4">
      <c r="A7" s="134"/>
      <c r="B7" s="135"/>
      <c r="C7" s="131"/>
    </row>
    <row r="8" spans="1:3" ht="16" thickBot="1" x14ac:dyDescent="0.4">
      <c r="A8" s="136" t="s">
        <v>54</v>
      </c>
      <c r="B8" s="137"/>
      <c r="C8" s="10" t="s">
        <v>81</v>
      </c>
    </row>
    <row r="9" spans="1:3" ht="15.75" customHeight="1" x14ac:dyDescent="0.35">
      <c r="A9" s="50">
        <v>1</v>
      </c>
      <c r="B9" s="51" t="s">
        <v>65</v>
      </c>
      <c r="C9" s="52">
        <v>0</v>
      </c>
    </row>
    <row r="10" spans="1:3" ht="15" customHeight="1" x14ac:dyDescent="0.35">
      <c r="A10" s="53">
        <v>2</v>
      </c>
      <c r="B10" s="54" t="s">
        <v>4</v>
      </c>
      <c r="C10" s="52">
        <v>0</v>
      </c>
    </row>
    <row r="11" spans="1:3" ht="13.5" customHeight="1" x14ac:dyDescent="0.35">
      <c r="A11" s="50">
        <v>3</v>
      </c>
      <c r="B11" s="54" t="s">
        <v>5</v>
      </c>
      <c r="C11" s="52">
        <v>0</v>
      </c>
    </row>
    <row r="12" spans="1:3" ht="29.25" customHeight="1" x14ac:dyDescent="0.35">
      <c r="A12" s="53">
        <v>4</v>
      </c>
      <c r="B12" s="54" t="s">
        <v>66</v>
      </c>
      <c r="C12" s="52">
        <v>0</v>
      </c>
    </row>
    <row r="13" spans="1:3" ht="33" customHeight="1" x14ac:dyDescent="0.35">
      <c r="A13" s="50">
        <v>5</v>
      </c>
      <c r="B13" s="54" t="s">
        <v>6</v>
      </c>
      <c r="C13" s="52">
        <v>0</v>
      </c>
    </row>
    <row r="14" spans="1:3" ht="14.25" customHeight="1" x14ac:dyDescent="0.35">
      <c r="A14" s="53">
        <v>6</v>
      </c>
      <c r="B14" s="54" t="s">
        <v>67</v>
      </c>
      <c r="C14" s="52">
        <v>0</v>
      </c>
    </row>
    <row r="15" spans="1:3" ht="13.5" customHeight="1" x14ac:dyDescent="0.35">
      <c r="A15" s="50">
        <v>7</v>
      </c>
      <c r="B15" s="54" t="s">
        <v>7</v>
      </c>
      <c r="C15" s="52">
        <v>0</v>
      </c>
    </row>
    <row r="16" spans="1:3" ht="15.75" customHeight="1" x14ac:dyDescent="0.35">
      <c r="A16" s="53">
        <v>8</v>
      </c>
      <c r="B16" s="54" t="s">
        <v>8</v>
      </c>
      <c r="C16" s="52">
        <v>0</v>
      </c>
    </row>
    <row r="17" spans="1:3" ht="16.5" customHeight="1" x14ac:dyDescent="0.35">
      <c r="A17" s="50">
        <v>9</v>
      </c>
      <c r="B17" s="54" t="s">
        <v>9</v>
      </c>
      <c r="C17" s="52">
        <v>0</v>
      </c>
    </row>
    <row r="18" spans="1:3" ht="15" customHeight="1" x14ac:dyDescent="0.35">
      <c r="A18" s="53">
        <v>10</v>
      </c>
      <c r="B18" s="54" t="s">
        <v>68</v>
      </c>
      <c r="C18" s="52">
        <v>0</v>
      </c>
    </row>
    <row r="19" spans="1:3" ht="14.25" customHeight="1" x14ac:dyDescent="0.35">
      <c r="A19" s="50">
        <v>11</v>
      </c>
      <c r="B19" s="54" t="s">
        <v>10</v>
      </c>
      <c r="C19" s="52">
        <v>0</v>
      </c>
    </row>
    <row r="20" spans="1:3" ht="18.75" customHeight="1" x14ac:dyDescent="0.35">
      <c r="A20" s="53">
        <v>12</v>
      </c>
      <c r="B20" s="54" t="s">
        <v>73</v>
      </c>
      <c r="C20" s="52">
        <v>0</v>
      </c>
    </row>
    <row r="21" spans="1:3" ht="15" customHeight="1" x14ac:dyDescent="0.35">
      <c r="A21" s="50">
        <v>13</v>
      </c>
      <c r="B21" s="54" t="s">
        <v>11</v>
      </c>
      <c r="C21" s="52">
        <v>0</v>
      </c>
    </row>
    <row r="22" spans="1:3" ht="17.25" customHeight="1" x14ac:dyDescent="0.35">
      <c r="A22" s="53">
        <v>14</v>
      </c>
      <c r="B22" s="54" t="s">
        <v>12</v>
      </c>
      <c r="C22" s="52">
        <v>0</v>
      </c>
    </row>
    <row r="23" spans="1:3" ht="31.5" customHeight="1" x14ac:dyDescent="0.35">
      <c r="A23" s="50">
        <v>15</v>
      </c>
      <c r="B23" s="54" t="s">
        <v>69</v>
      </c>
      <c r="C23" s="52">
        <v>0</v>
      </c>
    </row>
    <row r="24" spans="1:3" ht="28.5" customHeight="1" x14ac:dyDescent="0.35">
      <c r="A24" s="53">
        <v>16</v>
      </c>
      <c r="B24" s="54" t="s">
        <v>70</v>
      </c>
      <c r="C24" s="52">
        <v>0</v>
      </c>
    </row>
    <row r="25" spans="1:3" ht="15.75" customHeight="1" x14ac:dyDescent="0.35">
      <c r="A25" s="50">
        <v>17</v>
      </c>
      <c r="B25" s="54" t="s">
        <v>13</v>
      </c>
      <c r="C25" s="52">
        <v>0</v>
      </c>
    </row>
    <row r="26" spans="1:3" ht="15" customHeight="1" x14ac:dyDescent="0.35">
      <c r="A26" s="53">
        <v>18</v>
      </c>
      <c r="B26" s="55" t="s">
        <v>74</v>
      </c>
      <c r="C26" s="52">
        <v>0</v>
      </c>
    </row>
    <row r="27" spans="1:3" ht="15" customHeight="1" x14ac:dyDescent="0.35">
      <c r="A27" s="50">
        <v>19</v>
      </c>
      <c r="B27" s="54" t="s">
        <v>75</v>
      </c>
      <c r="C27" s="52">
        <v>0</v>
      </c>
    </row>
    <row r="28" spans="1:3" ht="15" customHeight="1" x14ac:dyDescent="0.35">
      <c r="A28" s="53">
        <v>20</v>
      </c>
      <c r="B28" s="55" t="s">
        <v>14</v>
      </c>
      <c r="C28" s="52">
        <v>0</v>
      </c>
    </row>
    <row r="29" spans="1:3" ht="15" customHeight="1" x14ac:dyDescent="0.35">
      <c r="A29" s="50">
        <v>21</v>
      </c>
      <c r="B29" s="55" t="s">
        <v>15</v>
      </c>
      <c r="C29" s="52">
        <v>0</v>
      </c>
    </row>
    <row r="30" spans="1:3" ht="15" customHeight="1" x14ac:dyDescent="0.35">
      <c r="A30" s="53">
        <v>22</v>
      </c>
      <c r="B30" s="55" t="s">
        <v>16</v>
      </c>
      <c r="C30" s="52">
        <v>0</v>
      </c>
    </row>
    <row r="31" spans="1:3" ht="15.75" customHeight="1" thickBot="1" x14ac:dyDescent="0.4">
      <c r="A31" s="50">
        <v>23</v>
      </c>
      <c r="B31" s="55" t="s">
        <v>71</v>
      </c>
      <c r="C31" s="52">
        <v>0</v>
      </c>
    </row>
    <row r="32" spans="1:3" ht="16.5" customHeight="1" thickBot="1" x14ac:dyDescent="0.4">
      <c r="A32" s="128" t="s">
        <v>78</v>
      </c>
      <c r="B32" s="129"/>
      <c r="C32" s="23">
        <f t="shared" ref="C32" si="0">SUM(C9:C31)</f>
        <v>0</v>
      </c>
    </row>
    <row r="33" spans="1:3" ht="15.5" x14ac:dyDescent="0.35">
      <c r="A33" s="13"/>
      <c r="B33" s="18"/>
      <c r="C33" s="19"/>
    </row>
    <row r="34" spans="1:3" ht="16" thickBot="1" x14ac:dyDescent="0.4">
      <c r="A34" s="3"/>
      <c r="B34" s="4"/>
      <c r="C34" s="3"/>
    </row>
    <row r="35" spans="1:3" ht="18.5" thickBot="1" x14ac:dyDescent="0.55000000000000004">
      <c r="A35" s="43"/>
      <c r="B35" s="17" t="s">
        <v>40</v>
      </c>
      <c r="C35" s="87" t="s">
        <v>3</v>
      </c>
    </row>
    <row r="36" spans="1:3" ht="16" thickBot="1" x14ac:dyDescent="0.4">
      <c r="A36" s="43"/>
      <c r="B36" s="15" t="s">
        <v>80</v>
      </c>
      <c r="C36" s="67" t="str">
        <f>C4</f>
        <v>HEDP 006/23/24</v>
      </c>
    </row>
    <row r="37" spans="1:3" x14ac:dyDescent="0.35">
      <c r="A37" s="138" t="s">
        <v>49</v>
      </c>
      <c r="B37" s="139"/>
      <c r="C37" s="142"/>
    </row>
    <row r="38" spans="1:3" ht="6.75" customHeight="1" thickBot="1" x14ac:dyDescent="0.4">
      <c r="A38" s="140"/>
      <c r="B38" s="141"/>
      <c r="C38" s="143"/>
    </row>
    <row r="39" spans="1:3" ht="16" thickBot="1" x14ac:dyDescent="0.4">
      <c r="A39" s="128" t="s">
        <v>54</v>
      </c>
      <c r="B39" s="129"/>
      <c r="C39" s="10" t="s">
        <v>81</v>
      </c>
    </row>
    <row r="40" spans="1:3" ht="16.5" customHeight="1" x14ac:dyDescent="0.35">
      <c r="A40" s="58">
        <v>1</v>
      </c>
      <c r="B40" s="46" t="s">
        <v>17</v>
      </c>
      <c r="C40" s="45">
        <v>0</v>
      </c>
    </row>
    <row r="41" spans="1:3" ht="16.5" customHeight="1" x14ac:dyDescent="0.35">
      <c r="A41" s="58">
        <v>2</v>
      </c>
      <c r="B41" s="46" t="s">
        <v>20</v>
      </c>
      <c r="C41" s="45">
        <v>0</v>
      </c>
    </row>
    <row r="42" spans="1:3" ht="17.25" customHeight="1" x14ac:dyDescent="0.35">
      <c r="A42" s="58">
        <v>3</v>
      </c>
      <c r="B42" s="46" t="s">
        <v>22</v>
      </c>
      <c r="C42" s="45">
        <v>0</v>
      </c>
    </row>
    <row r="43" spans="1:3" ht="17.25" customHeight="1" x14ac:dyDescent="0.35">
      <c r="A43" s="58">
        <v>4</v>
      </c>
      <c r="B43" s="46" t="s">
        <v>24</v>
      </c>
      <c r="C43" s="45">
        <v>0</v>
      </c>
    </row>
    <row r="44" spans="1:3" ht="16.5" customHeight="1" x14ac:dyDescent="0.35">
      <c r="A44" s="58">
        <v>5</v>
      </c>
      <c r="B44" s="46" t="s">
        <v>25</v>
      </c>
      <c r="C44" s="45">
        <v>0</v>
      </c>
    </row>
    <row r="45" spans="1:3" ht="17.25" customHeight="1" x14ac:dyDescent="0.35">
      <c r="A45" s="58">
        <v>6</v>
      </c>
      <c r="B45" s="46" t="s">
        <v>27</v>
      </c>
      <c r="C45" s="45">
        <v>0</v>
      </c>
    </row>
    <row r="46" spans="1:3" ht="16.5" customHeight="1" x14ac:dyDescent="0.35">
      <c r="A46" s="58">
        <v>7</v>
      </c>
      <c r="B46" s="46" t="s">
        <v>28</v>
      </c>
      <c r="C46" s="45">
        <v>0</v>
      </c>
    </row>
    <row r="47" spans="1:3" ht="18" customHeight="1" x14ac:dyDescent="0.35">
      <c r="A47" s="58">
        <v>8</v>
      </c>
      <c r="B47" s="46" t="s">
        <v>30</v>
      </c>
      <c r="C47" s="45">
        <v>0</v>
      </c>
    </row>
    <row r="48" spans="1:3" ht="20.25" customHeight="1" x14ac:dyDescent="0.35">
      <c r="A48" s="58">
        <v>9</v>
      </c>
      <c r="B48" s="46" t="s">
        <v>32</v>
      </c>
      <c r="C48" s="45">
        <v>0</v>
      </c>
    </row>
    <row r="49" spans="1:3" ht="16.5" customHeight="1" x14ac:dyDescent="0.35">
      <c r="A49" s="58">
        <v>10</v>
      </c>
      <c r="B49" s="46" t="s">
        <v>33</v>
      </c>
      <c r="C49" s="45">
        <v>0</v>
      </c>
    </row>
    <row r="50" spans="1:3" ht="19.5" customHeight="1" x14ac:dyDescent="0.35">
      <c r="A50" s="58">
        <v>11</v>
      </c>
      <c r="B50" s="46" t="s">
        <v>35</v>
      </c>
      <c r="C50" s="45">
        <v>0</v>
      </c>
    </row>
    <row r="51" spans="1:3" ht="18" customHeight="1" x14ac:dyDescent="0.35">
      <c r="A51" s="58">
        <v>12</v>
      </c>
      <c r="B51" s="46" t="s">
        <v>37</v>
      </c>
      <c r="C51" s="45">
        <v>0</v>
      </c>
    </row>
    <row r="52" spans="1:3" ht="18" customHeight="1" x14ac:dyDescent="0.35">
      <c r="A52" s="58">
        <v>13</v>
      </c>
      <c r="B52" s="46" t="s">
        <v>18</v>
      </c>
      <c r="C52" s="45">
        <v>0</v>
      </c>
    </row>
    <row r="53" spans="1:3" ht="18" customHeight="1" x14ac:dyDescent="0.35">
      <c r="A53" s="58">
        <v>14</v>
      </c>
      <c r="B53" s="46" t="s">
        <v>19</v>
      </c>
      <c r="C53" s="45">
        <v>0</v>
      </c>
    </row>
    <row r="54" spans="1:3" ht="18" customHeight="1" x14ac:dyDescent="0.35">
      <c r="A54" s="58">
        <v>15</v>
      </c>
      <c r="B54" s="46" t="s">
        <v>21</v>
      </c>
      <c r="C54" s="45">
        <v>0</v>
      </c>
    </row>
    <row r="55" spans="1:3" ht="17.25" customHeight="1" x14ac:dyDescent="0.35">
      <c r="A55" s="58">
        <v>16</v>
      </c>
      <c r="B55" s="46" t="s">
        <v>23</v>
      </c>
      <c r="C55" s="45">
        <v>0</v>
      </c>
    </row>
    <row r="56" spans="1:3" ht="17.25" customHeight="1" x14ac:dyDescent="0.35">
      <c r="A56" s="58">
        <v>17</v>
      </c>
      <c r="B56" s="46" t="s">
        <v>26</v>
      </c>
      <c r="C56" s="45">
        <v>0</v>
      </c>
    </row>
    <row r="57" spans="1:3" ht="15.5" x14ac:dyDescent="0.35">
      <c r="A57" s="58">
        <v>18</v>
      </c>
      <c r="B57" s="46" t="s">
        <v>29</v>
      </c>
      <c r="C57" s="45">
        <v>0</v>
      </c>
    </row>
    <row r="58" spans="1:3" ht="19.5" customHeight="1" x14ac:dyDescent="0.35">
      <c r="A58" s="58">
        <v>19</v>
      </c>
      <c r="B58" s="46" t="s">
        <v>31</v>
      </c>
      <c r="C58" s="45">
        <v>0</v>
      </c>
    </row>
    <row r="59" spans="1:3" ht="15.5" x14ac:dyDescent="0.35">
      <c r="A59" s="58">
        <v>20</v>
      </c>
      <c r="B59" s="46" t="s">
        <v>72</v>
      </c>
      <c r="C59" s="45">
        <v>0</v>
      </c>
    </row>
    <row r="60" spans="1:3" ht="17.25" customHeight="1" x14ac:dyDescent="0.35">
      <c r="A60" s="58">
        <v>21</v>
      </c>
      <c r="B60" s="46" t="s">
        <v>34</v>
      </c>
      <c r="C60" s="45">
        <v>0</v>
      </c>
    </row>
    <row r="61" spans="1:3" ht="18.75" customHeight="1" x14ac:dyDescent="0.35">
      <c r="A61" s="58">
        <v>22</v>
      </c>
      <c r="B61" s="46" t="s">
        <v>13</v>
      </c>
      <c r="C61" s="45">
        <v>0</v>
      </c>
    </row>
    <row r="62" spans="1:3" ht="18.75" customHeight="1" thickBot="1" x14ac:dyDescent="0.4">
      <c r="A62" s="58">
        <v>23</v>
      </c>
      <c r="B62" s="60" t="s">
        <v>36</v>
      </c>
      <c r="C62" s="45">
        <v>0</v>
      </c>
    </row>
    <row r="63" spans="1:3" ht="17.25" customHeight="1" thickBot="1" x14ac:dyDescent="0.4">
      <c r="A63" s="58">
        <v>24</v>
      </c>
      <c r="B63" s="61" t="s">
        <v>38</v>
      </c>
      <c r="C63" s="45">
        <v>0</v>
      </c>
    </row>
    <row r="64" spans="1:3" ht="16" thickBot="1" x14ac:dyDescent="0.4">
      <c r="A64" s="128" t="s">
        <v>78</v>
      </c>
      <c r="B64" s="129"/>
      <c r="C64" s="24">
        <f>SUM(C40:C63)</f>
        <v>0</v>
      </c>
    </row>
  </sheetData>
  <sheetProtection algorithmName="SHA-512" hashValue="ylCP5x9Qbq5p2lWzVfekoOvO2yRDIIZkMoNw3f21NjtEBJPtsdQqEwG84S9LYhr75VPFwoZ6JYw3picpPZMhYw==" saltValue="YJQT5eIIym8S1+LmDhVTug==" spinCount="100000" sheet="1" objects="1" scenarios="1"/>
  <mergeCells count="8">
    <mergeCell ref="A39:B39"/>
    <mergeCell ref="A64:B64"/>
    <mergeCell ref="C6:C7"/>
    <mergeCell ref="A6:B7"/>
    <mergeCell ref="A8:B8"/>
    <mergeCell ref="A32:B32"/>
    <mergeCell ref="A37:B38"/>
    <mergeCell ref="C37:C38"/>
  </mergeCells>
  <dataValidations count="1">
    <dataValidation type="decimal" allowBlank="1" showInputMessage="1" showErrorMessage="1" sqref="C40:C63 C9:C31" xr:uid="{00000000-0002-0000-0100-000000000000}">
      <formula1>0</formula1>
      <formula2>100000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headerFooter>
    <oddFooter>&amp;C&amp;"Arial,Bold"Page &amp;P of &amp;N
ANNEXURE C - ITEMISED PRICING SCHEDULE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E34"/>
  <sheetViews>
    <sheetView view="pageBreakPreview" topLeftCell="A13" zoomScale="70" zoomScaleNormal="85" zoomScaleSheetLayoutView="70" workbookViewId="0">
      <selection activeCell="E19" sqref="E19"/>
    </sheetView>
  </sheetViews>
  <sheetFormatPr defaultColWidth="9.1796875" defaultRowHeight="14.5" x14ac:dyDescent="0.35"/>
  <cols>
    <col min="1" max="1" width="3.7265625" customWidth="1"/>
    <col min="2" max="2" width="47.6328125" customWidth="1"/>
    <col min="3" max="3" width="17.26953125" customWidth="1"/>
    <col min="4" max="4" width="17.1796875" customWidth="1"/>
    <col min="5" max="5" width="41.08984375" customWidth="1"/>
    <col min="6" max="6" width="29.26953125" customWidth="1"/>
  </cols>
  <sheetData>
    <row r="1" spans="1:5" ht="22" x14ac:dyDescent="0.65">
      <c r="A1" s="106" t="s">
        <v>88</v>
      </c>
      <c r="B1" s="107"/>
      <c r="C1" s="107"/>
      <c r="D1" s="107"/>
      <c r="E1" s="107"/>
    </row>
    <row r="2" spans="1:5" ht="22" x14ac:dyDescent="0.65">
      <c r="A2" s="42"/>
      <c r="B2" s="37"/>
      <c r="C2" s="37"/>
      <c r="D2" s="37"/>
      <c r="E2" s="37"/>
    </row>
    <row r="3" spans="1:5" ht="22" x14ac:dyDescent="0.65">
      <c r="A3" s="1"/>
      <c r="B3" s="37"/>
      <c r="C3" s="37"/>
      <c r="D3" s="37"/>
      <c r="E3" s="37"/>
    </row>
    <row r="4" spans="1:5" ht="30.75" customHeight="1" x14ac:dyDescent="0.65">
      <c r="A4" s="42"/>
      <c r="B4" s="37"/>
      <c r="C4" s="37"/>
      <c r="D4" s="37"/>
      <c r="E4" s="37"/>
    </row>
    <row r="5" spans="1:5" ht="22" x14ac:dyDescent="0.65">
      <c r="A5" s="42"/>
      <c r="B5" s="37"/>
      <c r="C5" s="86"/>
      <c r="D5" s="37"/>
      <c r="E5" s="37"/>
    </row>
    <row r="6" spans="1:5" ht="15.5" x14ac:dyDescent="0.35">
      <c r="A6" s="108" t="s">
        <v>58</v>
      </c>
      <c r="B6" s="109"/>
      <c r="C6" s="109"/>
      <c r="D6" s="109"/>
      <c r="E6" s="110"/>
    </row>
    <row r="7" spans="1:5" ht="19.5" customHeight="1" x14ac:dyDescent="0.35">
      <c r="A7" s="27" t="s">
        <v>53</v>
      </c>
      <c r="B7" s="28"/>
      <c r="C7" s="25"/>
      <c r="D7" s="25"/>
      <c r="E7" s="26"/>
    </row>
    <row r="8" spans="1:5" ht="33.75" customHeight="1" x14ac:dyDescent="0.35">
      <c r="A8" s="111" t="s">
        <v>57</v>
      </c>
      <c r="B8" s="112"/>
      <c r="C8" s="112"/>
      <c r="D8" s="112"/>
      <c r="E8" s="113"/>
    </row>
    <row r="9" spans="1:5" ht="13" customHeight="1" x14ac:dyDescent="0.35">
      <c r="A9" s="29"/>
      <c r="B9" s="30"/>
      <c r="C9" s="25"/>
      <c r="D9" s="25"/>
      <c r="E9" s="26"/>
    </row>
    <row r="10" spans="1:5" ht="26.25" customHeight="1" x14ac:dyDescent="0.35">
      <c r="A10" s="117" t="s">
        <v>56</v>
      </c>
      <c r="B10" s="118"/>
      <c r="C10" s="118"/>
      <c r="D10" s="118"/>
      <c r="E10" s="119"/>
    </row>
    <row r="11" spans="1:5" ht="31.5" customHeight="1" x14ac:dyDescent="0.35">
      <c r="A11" s="31" t="s">
        <v>55</v>
      </c>
      <c r="B11" s="32"/>
      <c r="C11" s="25"/>
      <c r="D11" s="25"/>
      <c r="E11" s="26"/>
    </row>
    <row r="12" spans="1:5" ht="15.75" customHeight="1" x14ac:dyDescent="0.35">
      <c r="A12" s="31" t="s">
        <v>59</v>
      </c>
      <c r="B12" s="32"/>
      <c r="C12" s="25"/>
      <c r="D12" s="25"/>
      <c r="E12" s="26"/>
    </row>
    <row r="13" spans="1:5" ht="32.25" customHeight="1" thickBot="1" x14ac:dyDescent="0.4">
      <c r="A13" s="108" t="s">
        <v>91</v>
      </c>
      <c r="B13" s="123"/>
      <c r="C13" s="123"/>
      <c r="D13" s="123"/>
      <c r="E13" s="124"/>
    </row>
    <row r="14" spans="1:5" ht="17.25" customHeight="1" x14ac:dyDescent="0.35">
      <c r="A14" s="39" t="s">
        <v>60</v>
      </c>
      <c r="B14" s="40"/>
      <c r="C14" s="40"/>
      <c r="D14" s="40"/>
      <c r="E14" s="41"/>
    </row>
    <row r="15" spans="1:5" ht="22.5" customHeight="1" thickBot="1" x14ac:dyDescent="0.7">
      <c r="A15" s="33" t="s">
        <v>62</v>
      </c>
      <c r="B15" s="34"/>
      <c r="C15" s="34"/>
      <c r="D15" s="34"/>
      <c r="E15" s="35"/>
    </row>
    <row r="16" spans="1:5" ht="18.75" customHeight="1" thickBot="1" x14ac:dyDescent="0.4">
      <c r="A16" s="125" t="s">
        <v>0</v>
      </c>
      <c r="B16" s="126"/>
      <c r="C16" s="127"/>
      <c r="D16" s="127"/>
      <c r="E16" s="126"/>
    </row>
    <row r="17" spans="1:5" ht="30.75" customHeight="1" thickBot="1" x14ac:dyDescent="0.4">
      <c r="A17" s="100" t="s">
        <v>1</v>
      </c>
      <c r="B17" s="100" t="s">
        <v>41</v>
      </c>
      <c r="C17" s="36" t="s">
        <v>50</v>
      </c>
      <c r="D17" s="36" t="s">
        <v>2</v>
      </c>
      <c r="E17" s="36" t="s">
        <v>51</v>
      </c>
    </row>
    <row r="18" spans="1:5" ht="29.25" customHeight="1" thickBot="1" x14ac:dyDescent="0.4">
      <c r="A18" s="101"/>
      <c r="B18" s="101"/>
      <c r="C18" s="20" t="s">
        <v>79</v>
      </c>
      <c r="D18" s="20" t="s">
        <v>79</v>
      </c>
      <c r="E18" s="21" t="s">
        <v>52</v>
      </c>
    </row>
    <row r="19" spans="1:5" ht="27" customHeight="1" thickBot="1" x14ac:dyDescent="0.4">
      <c r="A19" s="73">
        <v>1</v>
      </c>
      <c r="B19" s="69" t="str">
        <f>'ANNEXURE C Itemised PS Vhembe'!C4</f>
        <v>HEDP 006/23/24</v>
      </c>
      <c r="C19" s="62">
        <f>'ANNEXURE C Itemised PS Vhembe'!C32</f>
        <v>0</v>
      </c>
      <c r="D19" s="62">
        <f>'ANNEXURE C Itemised PS Vhembe'!C64</f>
        <v>0</v>
      </c>
      <c r="E19" s="74">
        <f>SUM(C19:D19)</f>
        <v>0</v>
      </c>
    </row>
    <row r="20" spans="1:5" ht="24" customHeight="1" thickBot="1" x14ac:dyDescent="0.4">
      <c r="A20" s="102" t="s">
        <v>76</v>
      </c>
      <c r="B20" s="103"/>
      <c r="C20" s="103"/>
      <c r="D20" s="104"/>
      <c r="E20" s="75">
        <f>SUM(E19:E19)</f>
        <v>0</v>
      </c>
    </row>
    <row r="21" spans="1:5" ht="21" customHeight="1" thickBot="1" x14ac:dyDescent="0.4">
      <c r="A21" s="93" t="s">
        <v>64</v>
      </c>
      <c r="B21" s="94"/>
      <c r="C21" s="94"/>
      <c r="D21" s="95"/>
      <c r="E21" s="81">
        <f>E20-E20/(100%+15%)</f>
        <v>0</v>
      </c>
    </row>
    <row r="22" spans="1:5" ht="23" customHeight="1" thickBot="1" x14ac:dyDescent="0.4">
      <c r="A22" s="93" t="s">
        <v>61</v>
      </c>
      <c r="B22" s="94"/>
      <c r="C22" s="94"/>
      <c r="D22" s="95"/>
      <c r="E22" s="81">
        <f>E20-E21</f>
        <v>0</v>
      </c>
    </row>
    <row r="23" spans="1:5" x14ac:dyDescent="0.35">
      <c r="A23" s="96"/>
      <c r="B23" s="97"/>
      <c r="C23" s="97"/>
      <c r="D23" s="97"/>
      <c r="E23" s="97"/>
    </row>
    <row r="24" spans="1:5" x14ac:dyDescent="0.35">
      <c r="A24" s="98"/>
      <c r="B24" s="99"/>
      <c r="C24" s="99"/>
      <c r="D24" s="99"/>
      <c r="E24" s="99"/>
    </row>
    <row r="25" spans="1:5" x14ac:dyDescent="0.35">
      <c r="A25" s="99"/>
      <c r="B25" s="99"/>
      <c r="C25" s="99"/>
      <c r="D25" s="99"/>
      <c r="E25" s="99"/>
    </row>
    <row r="26" spans="1:5" ht="15" customHeight="1" thickBot="1" x14ac:dyDescent="0.4">
      <c r="A26" s="114"/>
      <c r="B26" s="114"/>
      <c r="C26" s="1"/>
      <c r="D26" s="115"/>
      <c r="E26" s="116"/>
    </row>
    <row r="27" spans="1:5" ht="15" customHeight="1" x14ac:dyDescent="0.35">
      <c r="A27" s="59" t="s">
        <v>44</v>
      </c>
      <c r="B27" s="5"/>
      <c r="C27" s="5"/>
      <c r="D27" s="6" t="s">
        <v>45</v>
      </c>
      <c r="E27" s="5"/>
    </row>
    <row r="28" spans="1:5" ht="15.5" x14ac:dyDescent="0.35">
      <c r="A28" s="59"/>
      <c r="B28" s="5"/>
      <c r="C28" s="5"/>
      <c r="D28" s="6"/>
      <c r="E28" s="5"/>
    </row>
    <row r="29" spans="1:5" ht="15.5" x14ac:dyDescent="0.35">
      <c r="A29" s="59"/>
      <c r="B29" s="5"/>
      <c r="C29" s="5"/>
      <c r="D29" s="6"/>
      <c r="E29" s="5"/>
    </row>
    <row r="30" spans="1:5" ht="16" thickBot="1" x14ac:dyDescent="0.4">
      <c r="A30" s="105"/>
      <c r="B30" s="105"/>
      <c r="C30" s="5"/>
      <c r="D30" s="8"/>
      <c r="E30" s="7"/>
    </row>
    <row r="31" spans="1:5" ht="15.5" x14ac:dyDescent="0.35">
      <c r="A31" s="6" t="s">
        <v>46</v>
      </c>
      <c r="B31" s="6"/>
      <c r="C31" s="5"/>
      <c r="D31" s="6" t="s">
        <v>47</v>
      </c>
      <c r="E31" s="5"/>
    </row>
    <row r="32" spans="1:5" x14ac:dyDescent="0.35">
      <c r="A32" s="1"/>
      <c r="B32" s="2"/>
      <c r="C32" s="1"/>
      <c r="D32" s="1"/>
      <c r="E32" s="1"/>
    </row>
    <row r="33" spans="1:3" ht="21" thickBot="1" x14ac:dyDescent="0.65">
      <c r="A33" s="82" t="s">
        <v>76</v>
      </c>
      <c r="B33" s="83"/>
      <c r="C33" s="85"/>
    </row>
    <row r="34" spans="1:3" ht="15" thickTop="1" x14ac:dyDescent="0.35"/>
  </sheetData>
  <sheetProtection algorithmName="SHA-512" hashValue="i2zuJkxH7kJiazxihLke9tywmlPelRDr2WDz5nc3rtejDnBKjjR0xcGwAe/XS1zDxsL1yeRUdekqScJa1uFCGg==" saltValue="AMbL89iA3Gzx/t2vAtgjsg==" spinCount="100000" sheet="1" objects="1" scenarios="1"/>
  <mergeCells count="16">
    <mergeCell ref="A30:B30"/>
    <mergeCell ref="A20:D20"/>
    <mergeCell ref="A21:D21"/>
    <mergeCell ref="A22:D22"/>
    <mergeCell ref="A23:E25"/>
    <mergeCell ref="A26:B26"/>
    <mergeCell ref="D26:E26"/>
    <mergeCell ref="A10:E10"/>
    <mergeCell ref="A1:E1"/>
    <mergeCell ref="A6:E6"/>
    <mergeCell ref="A8:E8"/>
    <mergeCell ref="A17:A18"/>
    <mergeCell ref="B17:B18"/>
    <mergeCell ref="A13:E13"/>
    <mergeCell ref="A16:B16"/>
    <mergeCell ref="C16:E1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Footer>&amp;C&amp;"-,Bold"Page &amp;P of &amp;N
ANNEXURE B - CONSOLIDATED PRICING SCHEDULE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J64"/>
  <sheetViews>
    <sheetView view="pageBreakPreview" topLeftCell="A25" zoomScale="85" zoomScaleNormal="80" zoomScaleSheetLayoutView="85" zoomScalePageLayoutView="70" workbookViewId="0">
      <selection activeCell="Q41" sqref="Q41"/>
    </sheetView>
  </sheetViews>
  <sheetFormatPr defaultRowHeight="14.5" x14ac:dyDescent="0.35"/>
  <cols>
    <col min="1" max="1" width="6.7265625" customWidth="1"/>
    <col min="2" max="2" width="31.54296875" customWidth="1"/>
    <col min="3" max="3" width="48.54296875" customWidth="1"/>
    <col min="5" max="5" width="8.7265625" hidden="1" customWidth="1"/>
    <col min="6" max="13" width="0" hidden="1" customWidth="1"/>
  </cols>
  <sheetData>
    <row r="1" spans="1:10" ht="18" x14ac:dyDescent="0.4">
      <c r="A1" s="63" t="s">
        <v>83</v>
      </c>
      <c r="B1" s="56"/>
      <c r="C1" s="5"/>
    </row>
    <row r="2" spans="1:10" ht="16" thickBot="1" x14ac:dyDescent="0.4">
      <c r="A2" s="5"/>
      <c r="B2" s="56"/>
      <c r="C2" s="5"/>
    </row>
    <row r="3" spans="1:10" s="64" customFormat="1" ht="16" thickBot="1" x14ac:dyDescent="0.4">
      <c r="A3" s="70"/>
      <c r="B3" s="71" t="s">
        <v>40</v>
      </c>
      <c r="C3" s="88" t="s">
        <v>42</v>
      </c>
    </row>
    <row r="4" spans="1:10" s="64" customFormat="1" ht="15" thickBot="1" x14ac:dyDescent="0.4">
      <c r="A4" s="68"/>
      <c r="B4" s="66" t="s">
        <v>80</v>
      </c>
      <c r="C4" s="67" t="s">
        <v>89</v>
      </c>
    </row>
    <row r="5" spans="1:10" s="155" customFormat="1" ht="15" thickBot="1" x14ac:dyDescent="0.4">
      <c r="A5" s="152"/>
      <c r="B5" s="153" t="s">
        <v>95</v>
      </c>
      <c r="C5" s="154"/>
    </row>
    <row r="6" spans="1:10" s="64" customFormat="1" ht="15" customHeight="1" x14ac:dyDescent="0.35">
      <c r="A6" s="132" t="s">
        <v>48</v>
      </c>
      <c r="B6" s="133"/>
      <c r="C6" s="146"/>
    </row>
    <row r="7" spans="1:10" ht="4.5" customHeight="1" thickBot="1" x14ac:dyDescent="0.4">
      <c r="A7" s="134"/>
      <c r="B7" s="135"/>
      <c r="C7" s="147"/>
    </row>
    <row r="8" spans="1:10" ht="16.5" customHeight="1" thickBot="1" x14ac:dyDescent="0.4">
      <c r="A8" s="148" t="s">
        <v>54</v>
      </c>
      <c r="B8" s="149"/>
      <c r="C8" s="10" t="s">
        <v>81</v>
      </c>
    </row>
    <row r="9" spans="1:10" ht="18.75" customHeight="1" x14ac:dyDescent="0.35">
      <c r="A9" s="57">
        <v>1</v>
      </c>
      <c r="B9" s="44" t="s">
        <v>65</v>
      </c>
      <c r="C9" s="45">
        <v>0</v>
      </c>
    </row>
    <row r="10" spans="1:10" ht="15.75" customHeight="1" x14ac:dyDescent="0.35">
      <c r="A10" s="58">
        <v>2</v>
      </c>
      <c r="B10" s="46" t="s">
        <v>4</v>
      </c>
      <c r="C10" s="45">
        <v>0</v>
      </c>
    </row>
    <row r="11" spans="1:10" ht="15.5" x14ac:dyDescent="0.35">
      <c r="A11" s="57">
        <v>3</v>
      </c>
      <c r="B11" s="46" t="s">
        <v>5</v>
      </c>
      <c r="C11" s="45">
        <v>0</v>
      </c>
    </row>
    <row r="12" spans="1:10" ht="33" customHeight="1" thickBot="1" x14ac:dyDescent="0.4">
      <c r="A12" s="58">
        <v>4</v>
      </c>
      <c r="B12" s="46" t="s">
        <v>66</v>
      </c>
      <c r="C12" s="45">
        <v>0</v>
      </c>
      <c r="F12" s="90"/>
      <c r="G12" s="90"/>
      <c r="H12" s="1"/>
      <c r="I12" s="91"/>
      <c r="J12" s="92"/>
    </row>
    <row r="13" spans="1:10" ht="33.75" customHeight="1" x14ac:dyDescent="0.35">
      <c r="A13" s="57">
        <v>5</v>
      </c>
      <c r="B13" s="46" t="s">
        <v>6</v>
      </c>
      <c r="C13" s="45">
        <v>0</v>
      </c>
      <c r="F13" s="59"/>
      <c r="G13" s="5"/>
      <c r="H13" s="5"/>
      <c r="I13" s="6"/>
      <c r="J13" s="5"/>
    </row>
    <row r="14" spans="1:10" ht="15.75" customHeight="1" x14ac:dyDescent="0.35">
      <c r="A14" s="58">
        <v>6</v>
      </c>
      <c r="B14" s="46" t="s">
        <v>67</v>
      </c>
      <c r="C14" s="45">
        <v>0</v>
      </c>
      <c r="F14" s="59"/>
      <c r="G14" s="5"/>
      <c r="H14" s="5"/>
      <c r="I14" s="6"/>
      <c r="J14" s="5"/>
    </row>
    <row r="15" spans="1:10" ht="19.5" customHeight="1" x14ac:dyDescent="0.35">
      <c r="A15" s="57">
        <v>7</v>
      </c>
      <c r="B15" s="46" t="s">
        <v>7</v>
      </c>
      <c r="C15" s="45">
        <v>0</v>
      </c>
      <c r="F15" s="59"/>
      <c r="G15" s="5"/>
      <c r="H15" s="5"/>
      <c r="I15" s="6"/>
      <c r="J15" s="5"/>
    </row>
    <row r="16" spans="1:10" ht="14.25" customHeight="1" thickBot="1" x14ac:dyDescent="0.4">
      <c r="A16" s="58">
        <v>8</v>
      </c>
      <c r="B16" s="46" t="s">
        <v>8</v>
      </c>
      <c r="C16" s="45">
        <v>0</v>
      </c>
      <c r="F16" s="89"/>
      <c r="G16" s="89"/>
      <c r="H16" s="5"/>
      <c r="I16" s="8"/>
      <c r="J16" s="7"/>
    </row>
    <row r="17" spans="1:10" ht="17.25" customHeight="1" x14ac:dyDescent="0.35">
      <c r="A17" s="57">
        <v>9</v>
      </c>
      <c r="B17" s="46" t="s">
        <v>9</v>
      </c>
      <c r="C17" s="45">
        <v>0</v>
      </c>
      <c r="F17" s="6"/>
      <c r="G17" s="6"/>
      <c r="H17" s="5"/>
      <c r="I17" s="6"/>
      <c r="J17" s="5"/>
    </row>
    <row r="18" spans="1:10" ht="17.25" customHeight="1" x14ac:dyDescent="0.35">
      <c r="A18" s="58">
        <v>10</v>
      </c>
      <c r="B18" s="46" t="s">
        <v>68</v>
      </c>
      <c r="C18" s="45">
        <v>0</v>
      </c>
      <c r="F18" s="1"/>
      <c r="G18" s="2"/>
      <c r="H18" s="1"/>
      <c r="I18" s="1"/>
      <c r="J18" s="1"/>
    </row>
    <row r="19" spans="1:10" ht="33" customHeight="1" x14ac:dyDescent="0.35">
      <c r="A19" s="57">
        <v>11</v>
      </c>
      <c r="B19" s="46" t="s">
        <v>10</v>
      </c>
      <c r="C19" s="45">
        <v>0</v>
      </c>
    </row>
    <row r="20" spans="1:10" ht="18" customHeight="1" x14ac:dyDescent="0.35">
      <c r="A20" s="58">
        <v>12</v>
      </c>
      <c r="B20" s="46" t="s">
        <v>73</v>
      </c>
      <c r="C20" s="45">
        <v>0</v>
      </c>
    </row>
    <row r="21" spans="1:10" ht="16.5" customHeight="1" x14ac:dyDescent="0.35">
      <c r="A21" s="57">
        <v>13</v>
      </c>
      <c r="B21" s="46" t="s">
        <v>11</v>
      </c>
      <c r="C21" s="47">
        <v>0</v>
      </c>
    </row>
    <row r="22" spans="1:10" ht="15" customHeight="1" x14ac:dyDescent="0.35">
      <c r="A22" s="58">
        <v>14</v>
      </c>
      <c r="B22" s="46" t="s">
        <v>12</v>
      </c>
      <c r="C22" s="47">
        <v>0</v>
      </c>
    </row>
    <row r="23" spans="1:10" ht="29.25" customHeight="1" x14ac:dyDescent="0.35">
      <c r="A23" s="57">
        <v>15</v>
      </c>
      <c r="B23" s="46" t="s">
        <v>69</v>
      </c>
      <c r="C23" s="47">
        <v>0</v>
      </c>
    </row>
    <row r="24" spans="1:10" ht="46.5" customHeight="1" x14ac:dyDescent="0.35">
      <c r="A24" s="58">
        <v>16</v>
      </c>
      <c r="B24" s="46" t="s">
        <v>70</v>
      </c>
      <c r="C24" s="47">
        <v>0</v>
      </c>
    </row>
    <row r="25" spans="1:10" ht="16.5" customHeight="1" x14ac:dyDescent="0.35">
      <c r="A25" s="57">
        <v>17</v>
      </c>
      <c r="B25" s="46" t="s">
        <v>13</v>
      </c>
      <c r="C25" s="45">
        <v>0</v>
      </c>
    </row>
    <row r="26" spans="1:10" ht="16.5" customHeight="1" x14ac:dyDescent="0.35">
      <c r="A26" s="58">
        <v>18</v>
      </c>
      <c r="B26" s="48" t="s">
        <v>74</v>
      </c>
      <c r="C26" s="45">
        <v>0</v>
      </c>
    </row>
    <row r="27" spans="1:10" ht="15" customHeight="1" x14ac:dyDescent="0.35">
      <c r="A27" s="57">
        <v>19</v>
      </c>
      <c r="B27" s="46" t="s">
        <v>75</v>
      </c>
      <c r="C27" s="45">
        <v>0</v>
      </c>
    </row>
    <row r="28" spans="1:10" ht="15" customHeight="1" x14ac:dyDescent="0.35">
      <c r="A28" s="58">
        <v>20</v>
      </c>
      <c r="B28" s="48" t="s">
        <v>14</v>
      </c>
      <c r="C28" s="45">
        <v>0</v>
      </c>
    </row>
    <row r="29" spans="1:10" ht="15" customHeight="1" x14ac:dyDescent="0.35">
      <c r="A29" s="57">
        <v>21</v>
      </c>
      <c r="B29" s="48" t="s">
        <v>15</v>
      </c>
      <c r="C29" s="45">
        <v>0</v>
      </c>
    </row>
    <row r="30" spans="1:10" ht="15" customHeight="1" x14ac:dyDescent="0.35">
      <c r="A30" s="58">
        <v>22</v>
      </c>
      <c r="B30" s="48" t="s">
        <v>16</v>
      </c>
      <c r="C30" s="45">
        <v>0</v>
      </c>
    </row>
    <row r="31" spans="1:10" ht="18" customHeight="1" thickBot="1" x14ac:dyDescent="0.4">
      <c r="A31" s="57">
        <v>23</v>
      </c>
      <c r="B31" s="48" t="s">
        <v>71</v>
      </c>
      <c r="C31" s="49">
        <v>0</v>
      </c>
    </row>
    <row r="32" spans="1:10" ht="16.5" customHeight="1" thickBot="1" x14ac:dyDescent="0.4">
      <c r="A32" s="144" t="s">
        <v>78</v>
      </c>
      <c r="B32" s="145"/>
      <c r="C32" s="23">
        <f>SUM(C9:C31)</f>
        <v>0</v>
      </c>
    </row>
    <row r="33" spans="1:3" ht="15.5" x14ac:dyDescent="0.35">
      <c r="A33" s="13"/>
      <c r="B33" s="18"/>
      <c r="C33" s="19"/>
    </row>
    <row r="34" spans="1:3" ht="16" thickBot="1" x14ac:dyDescent="0.4">
      <c r="A34" s="13"/>
      <c r="B34" s="18"/>
      <c r="C34" s="19"/>
    </row>
    <row r="35" spans="1:3" ht="18.5" thickBot="1" x14ac:dyDescent="0.55000000000000004">
      <c r="A35" s="43"/>
      <c r="B35" s="17" t="s">
        <v>40</v>
      </c>
      <c r="C35" s="87" t="s">
        <v>42</v>
      </c>
    </row>
    <row r="36" spans="1:3" ht="15" thickBot="1" x14ac:dyDescent="0.4">
      <c r="A36" s="65"/>
      <c r="B36" s="66" t="s">
        <v>80</v>
      </c>
      <c r="C36" s="67" t="str">
        <f t="shared" ref="C36" si="0">C4</f>
        <v>HEDP 006/23/24</v>
      </c>
    </row>
    <row r="37" spans="1:3" ht="15" customHeight="1" x14ac:dyDescent="0.35">
      <c r="A37" s="138" t="s">
        <v>49</v>
      </c>
      <c r="B37" s="139"/>
      <c r="C37" s="142"/>
    </row>
    <row r="38" spans="1:3" ht="2.25" customHeight="1" thickBot="1" x14ac:dyDescent="0.4">
      <c r="A38" s="140"/>
      <c r="B38" s="141"/>
      <c r="C38" s="143"/>
    </row>
    <row r="39" spans="1:3" ht="16.5" customHeight="1" thickBot="1" x14ac:dyDescent="0.4">
      <c r="A39" s="128" t="s">
        <v>54</v>
      </c>
      <c r="B39" s="129"/>
      <c r="C39" s="22" t="s">
        <v>81</v>
      </c>
    </row>
    <row r="40" spans="1:3" ht="16.5" customHeight="1" x14ac:dyDescent="0.35">
      <c r="A40" s="58">
        <v>1</v>
      </c>
      <c r="B40" s="46" t="s">
        <v>17</v>
      </c>
      <c r="C40" s="45">
        <v>0</v>
      </c>
    </row>
    <row r="41" spans="1:3" ht="16.5" customHeight="1" x14ac:dyDescent="0.35">
      <c r="A41" s="58">
        <v>2</v>
      </c>
      <c r="B41" s="46" t="s">
        <v>20</v>
      </c>
      <c r="C41" s="45">
        <v>0</v>
      </c>
    </row>
    <row r="42" spans="1:3" ht="16.5" customHeight="1" x14ac:dyDescent="0.35">
      <c r="A42" s="58">
        <v>3</v>
      </c>
      <c r="B42" s="46" t="s">
        <v>22</v>
      </c>
      <c r="C42" s="45">
        <v>0</v>
      </c>
    </row>
    <row r="43" spans="1:3" ht="18.75" customHeight="1" x14ac:dyDescent="0.35">
      <c r="A43" s="58">
        <v>4</v>
      </c>
      <c r="B43" s="46" t="s">
        <v>24</v>
      </c>
      <c r="C43" s="45">
        <v>0</v>
      </c>
    </row>
    <row r="44" spans="1:3" ht="15" customHeight="1" x14ac:dyDescent="0.35">
      <c r="A44" s="58">
        <v>5</v>
      </c>
      <c r="B44" s="46" t="s">
        <v>25</v>
      </c>
      <c r="C44" s="45">
        <v>0</v>
      </c>
    </row>
    <row r="45" spans="1:3" ht="18.75" customHeight="1" x14ac:dyDescent="0.35">
      <c r="A45" s="58">
        <v>6</v>
      </c>
      <c r="B45" s="46" t="s">
        <v>27</v>
      </c>
      <c r="C45" s="45">
        <v>0</v>
      </c>
    </row>
    <row r="46" spans="1:3" ht="18.75" customHeight="1" x14ac:dyDescent="0.35">
      <c r="A46" s="58">
        <v>7</v>
      </c>
      <c r="B46" s="46" t="s">
        <v>28</v>
      </c>
      <c r="C46" s="45">
        <v>0</v>
      </c>
    </row>
    <row r="47" spans="1:3" ht="21.75" customHeight="1" x14ac:dyDescent="0.35">
      <c r="A47" s="58">
        <v>8</v>
      </c>
      <c r="B47" s="46" t="s">
        <v>30</v>
      </c>
      <c r="C47" s="45">
        <v>0</v>
      </c>
    </row>
    <row r="48" spans="1:3" ht="18" customHeight="1" x14ac:dyDescent="0.35">
      <c r="A48" s="58">
        <v>9</v>
      </c>
      <c r="B48" s="46" t="s">
        <v>32</v>
      </c>
      <c r="C48" s="45">
        <v>0</v>
      </c>
    </row>
    <row r="49" spans="1:3" ht="16.5" customHeight="1" x14ac:dyDescent="0.35">
      <c r="A49" s="58">
        <v>10</v>
      </c>
      <c r="B49" s="46" t="s">
        <v>33</v>
      </c>
      <c r="C49" s="45">
        <v>0</v>
      </c>
    </row>
    <row r="50" spans="1:3" ht="18" customHeight="1" x14ac:dyDescent="0.35">
      <c r="A50" s="58">
        <v>11</v>
      </c>
      <c r="B50" s="46" t="s">
        <v>35</v>
      </c>
      <c r="C50" s="45">
        <v>0</v>
      </c>
    </row>
    <row r="51" spans="1:3" ht="17.25" customHeight="1" x14ac:dyDescent="0.35">
      <c r="A51" s="58">
        <v>12</v>
      </c>
      <c r="B51" s="46" t="s">
        <v>37</v>
      </c>
      <c r="C51" s="45">
        <v>0</v>
      </c>
    </row>
    <row r="52" spans="1:3" ht="15.75" customHeight="1" x14ac:dyDescent="0.35">
      <c r="A52" s="58">
        <v>13</v>
      </c>
      <c r="B52" s="46" t="s">
        <v>18</v>
      </c>
      <c r="C52" s="45">
        <v>0</v>
      </c>
    </row>
    <row r="53" spans="1:3" ht="15" customHeight="1" x14ac:dyDescent="0.35">
      <c r="A53" s="58">
        <v>14</v>
      </c>
      <c r="B53" s="46" t="s">
        <v>19</v>
      </c>
      <c r="C53" s="45">
        <v>0</v>
      </c>
    </row>
    <row r="54" spans="1:3" ht="17.25" customHeight="1" x14ac:dyDescent="0.35">
      <c r="A54" s="58">
        <v>15</v>
      </c>
      <c r="B54" s="46" t="s">
        <v>21</v>
      </c>
      <c r="C54" s="45">
        <v>0</v>
      </c>
    </row>
    <row r="55" spans="1:3" ht="15.75" customHeight="1" x14ac:dyDescent="0.35">
      <c r="A55" s="58">
        <v>16</v>
      </c>
      <c r="B55" s="46" t="s">
        <v>23</v>
      </c>
      <c r="C55" s="45">
        <v>0</v>
      </c>
    </row>
    <row r="56" spans="1:3" ht="15.75" customHeight="1" x14ac:dyDescent="0.35">
      <c r="A56" s="58">
        <v>17</v>
      </c>
      <c r="B56" s="46" t="s">
        <v>26</v>
      </c>
      <c r="C56" s="45">
        <v>0</v>
      </c>
    </row>
    <row r="57" spans="1:3" ht="15.5" x14ac:dyDescent="0.35">
      <c r="A57" s="58">
        <v>18</v>
      </c>
      <c r="B57" s="46" t="s">
        <v>29</v>
      </c>
      <c r="C57" s="45">
        <v>0</v>
      </c>
    </row>
    <row r="58" spans="1:3" ht="15.75" customHeight="1" x14ac:dyDescent="0.35">
      <c r="A58" s="58">
        <v>19</v>
      </c>
      <c r="B58" s="46" t="s">
        <v>31</v>
      </c>
      <c r="C58" s="45">
        <v>0</v>
      </c>
    </row>
    <row r="59" spans="1:3" ht="15.5" x14ac:dyDescent="0.35">
      <c r="A59" s="58">
        <v>20</v>
      </c>
      <c r="B59" s="46" t="s">
        <v>72</v>
      </c>
      <c r="C59" s="45">
        <v>0</v>
      </c>
    </row>
    <row r="60" spans="1:3" ht="17.25" customHeight="1" x14ac:dyDescent="0.35">
      <c r="A60" s="58">
        <v>21</v>
      </c>
      <c r="B60" s="46" t="s">
        <v>34</v>
      </c>
      <c r="C60" s="45">
        <v>0</v>
      </c>
    </row>
    <row r="61" spans="1:3" ht="15" customHeight="1" x14ac:dyDescent="0.35">
      <c r="A61" s="58">
        <v>22</v>
      </c>
      <c r="B61" s="46" t="s">
        <v>13</v>
      </c>
      <c r="C61" s="45">
        <v>0</v>
      </c>
    </row>
    <row r="62" spans="1:3" ht="15.75" customHeight="1" thickBot="1" x14ac:dyDescent="0.4">
      <c r="A62" s="58">
        <v>23</v>
      </c>
      <c r="B62" s="60" t="s">
        <v>36</v>
      </c>
      <c r="C62" s="45">
        <v>0</v>
      </c>
    </row>
    <row r="63" spans="1:3" ht="18.75" customHeight="1" thickBot="1" x14ac:dyDescent="0.4">
      <c r="A63" s="58">
        <v>24</v>
      </c>
      <c r="B63" s="61" t="s">
        <v>38</v>
      </c>
      <c r="C63" s="45">
        <v>0</v>
      </c>
    </row>
    <row r="64" spans="1:3" ht="16.5" customHeight="1" thickBot="1" x14ac:dyDescent="0.4">
      <c r="A64" s="144" t="s">
        <v>78</v>
      </c>
      <c r="B64" s="145"/>
      <c r="C64" s="24">
        <f>SUM(C40:C63)</f>
        <v>0</v>
      </c>
    </row>
  </sheetData>
  <sheetProtection algorithmName="SHA-512" hashValue="ek86LNp7X/mQ+1iprtyvY5mlEhKlDsvhuaz9fljKUHSP0Rp8Wdi+ErsIIrwoUAwkUwMPUvMWLCt9SOCLxI+AQw==" saltValue="UAS6+7WbT+xf0hpy8kZmTA==" spinCount="100000" sheet="1" objects="1" scenarios="1"/>
  <mergeCells count="8">
    <mergeCell ref="A37:B38"/>
    <mergeCell ref="C37:C38"/>
    <mergeCell ref="A39:B39"/>
    <mergeCell ref="A64:B64"/>
    <mergeCell ref="A6:B7"/>
    <mergeCell ref="C6:C7"/>
    <mergeCell ref="A8:B8"/>
    <mergeCell ref="A32:B32"/>
  </mergeCells>
  <dataValidations count="1">
    <dataValidation type="decimal" allowBlank="1" showInputMessage="1" showErrorMessage="1" sqref="C9:C31 C40:C63" xr:uid="{00000000-0002-0000-0300-000000000000}">
      <formula1>0</formula1>
      <formula2>100000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>&amp;C&amp;"-,Bold"Page &amp;P of &amp;N
ANNEXURE C - ITEMISED PRICING SCHEDULE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E33"/>
  <sheetViews>
    <sheetView view="pageBreakPreview" zoomScale="85" zoomScaleNormal="85" zoomScaleSheetLayoutView="85" workbookViewId="0">
      <selection activeCell="A19" sqref="A19:D19"/>
    </sheetView>
  </sheetViews>
  <sheetFormatPr defaultColWidth="9.1796875" defaultRowHeight="14.5" x14ac:dyDescent="0.35"/>
  <cols>
    <col min="1" max="1" width="3.7265625" customWidth="1"/>
    <col min="2" max="2" width="47.08984375" customWidth="1"/>
    <col min="3" max="3" width="17.26953125" customWidth="1"/>
    <col min="4" max="4" width="17.1796875" customWidth="1"/>
    <col min="5" max="5" width="38" customWidth="1"/>
    <col min="6" max="6" width="29.26953125" customWidth="1"/>
  </cols>
  <sheetData>
    <row r="1" spans="1:5" ht="22" x14ac:dyDescent="0.65">
      <c r="A1" s="106" t="s">
        <v>87</v>
      </c>
      <c r="B1" s="107"/>
      <c r="C1" s="107"/>
      <c r="D1" s="107"/>
      <c r="E1" s="107"/>
    </row>
    <row r="2" spans="1:5" ht="22" x14ac:dyDescent="0.65">
      <c r="A2" s="84"/>
      <c r="B2" s="37"/>
      <c r="C2" s="37"/>
      <c r="D2" s="37"/>
      <c r="E2" s="37"/>
    </row>
    <row r="3" spans="1:5" ht="22" x14ac:dyDescent="0.65">
      <c r="A3" s="1"/>
      <c r="B3" s="37"/>
      <c r="C3" s="37"/>
      <c r="D3" s="37"/>
      <c r="E3" s="37"/>
    </row>
    <row r="4" spans="1:5" ht="30.75" customHeight="1" x14ac:dyDescent="0.65">
      <c r="A4" s="42"/>
      <c r="B4" s="37"/>
      <c r="C4" s="37"/>
      <c r="D4" s="37"/>
      <c r="E4" s="37"/>
    </row>
    <row r="5" spans="1:5" ht="22" x14ac:dyDescent="0.65">
      <c r="A5" s="42"/>
      <c r="B5" s="37"/>
      <c r="C5" s="86"/>
      <c r="D5" s="37"/>
      <c r="E5" s="37"/>
    </row>
    <row r="6" spans="1:5" ht="15.5" x14ac:dyDescent="0.35">
      <c r="A6" s="108" t="s">
        <v>58</v>
      </c>
      <c r="B6" s="109"/>
      <c r="C6" s="109"/>
      <c r="D6" s="109"/>
      <c r="E6" s="110"/>
    </row>
    <row r="7" spans="1:5" ht="23.5" customHeight="1" x14ac:dyDescent="0.35">
      <c r="A7" s="27" t="s">
        <v>53</v>
      </c>
      <c r="B7" s="28"/>
      <c r="C7" s="25"/>
      <c r="D7" s="25"/>
      <c r="E7" s="26"/>
    </row>
    <row r="8" spans="1:5" ht="33.5" customHeight="1" x14ac:dyDescent="0.35">
      <c r="A8" s="111" t="s">
        <v>57</v>
      </c>
      <c r="B8" s="112"/>
      <c r="C8" s="112"/>
      <c r="D8" s="112"/>
      <c r="E8" s="113"/>
    </row>
    <row r="9" spans="1:5" ht="30.5" customHeight="1" x14ac:dyDescent="0.35">
      <c r="A9" s="117" t="s">
        <v>56</v>
      </c>
      <c r="B9" s="118"/>
      <c r="C9" s="118"/>
      <c r="D9" s="118"/>
      <c r="E9" s="119"/>
    </row>
    <row r="10" spans="1:5" ht="29.5" customHeight="1" x14ac:dyDescent="0.35">
      <c r="A10" s="31" t="s">
        <v>55</v>
      </c>
      <c r="B10" s="32"/>
      <c r="C10" s="25"/>
      <c r="D10" s="25"/>
      <c r="E10" s="26"/>
    </row>
    <row r="11" spans="1:5" ht="22.5" customHeight="1" x14ac:dyDescent="0.35">
      <c r="A11" s="31" t="s">
        <v>59</v>
      </c>
      <c r="B11" s="32"/>
      <c r="C11" s="25"/>
      <c r="D11" s="25"/>
      <c r="E11" s="26"/>
    </row>
    <row r="12" spans="1:5" ht="32.25" customHeight="1" thickBot="1" x14ac:dyDescent="0.4">
      <c r="A12" s="108" t="s">
        <v>90</v>
      </c>
      <c r="B12" s="123"/>
      <c r="C12" s="123"/>
      <c r="D12" s="123"/>
      <c r="E12" s="124"/>
    </row>
    <row r="13" spans="1:5" ht="17.25" customHeight="1" x14ac:dyDescent="0.35">
      <c r="A13" s="39" t="s">
        <v>60</v>
      </c>
      <c r="B13" s="40"/>
      <c r="C13" s="40"/>
      <c r="D13" s="40"/>
      <c r="E13" s="41"/>
    </row>
    <row r="14" spans="1:5" ht="22.5" customHeight="1" thickBot="1" x14ac:dyDescent="0.7">
      <c r="A14" s="33" t="s">
        <v>62</v>
      </c>
      <c r="B14" s="34"/>
      <c r="C14" s="34"/>
      <c r="D14" s="34"/>
      <c r="E14" s="35"/>
    </row>
    <row r="15" spans="1:5" ht="18.75" customHeight="1" thickBot="1" x14ac:dyDescent="0.4">
      <c r="A15" s="125" t="s">
        <v>0</v>
      </c>
      <c r="B15" s="126"/>
      <c r="C15" s="127"/>
      <c r="D15" s="127"/>
      <c r="E15" s="126"/>
    </row>
    <row r="16" spans="1:5" ht="30.75" customHeight="1" thickBot="1" x14ac:dyDescent="0.4">
      <c r="A16" s="100" t="s">
        <v>1</v>
      </c>
      <c r="B16" s="100" t="s">
        <v>41</v>
      </c>
      <c r="C16" s="36" t="s">
        <v>50</v>
      </c>
      <c r="D16" s="36" t="s">
        <v>2</v>
      </c>
      <c r="E16" s="36" t="s">
        <v>51</v>
      </c>
    </row>
    <row r="17" spans="1:5" ht="29.25" customHeight="1" thickBot="1" x14ac:dyDescent="0.4">
      <c r="A17" s="101"/>
      <c r="B17" s="101"/>
      <c r="C17" s="20" t="s">
        <v>79</v>
      </c>
      <c r="D17" s="20" t="s">
        <v>79</v>
      </c>
      <c r="E17" s="21" t="s">
        <v>52</v>
      </c>
    </row>
    <row r="18" spans="1:5" ht="29.5" customHeight="1" thickBot="1" x14ac:dyDescent="0.4">
      <c r="A18" s="73">
        <v>1</v>
      </c>
      <c r="B18" s="69" t="str">
        <f>'ANNEXURE C Itemised PS Wate'!C3</f>
        <v>HEDP 006/23/24</v>
      </c>
      <c r="C18" s="62">
        <f>'ANNEXURE C Itemised PS Wate'!C31</f>
        <v>700</v>
      </c>
      <c r="D18" s="62">
        <f>'ANNEXURE C Itemised PS Wate'!C64</f>
        <v>900</v>
      </c>
      <c r="E18" s="74">
        <f>SUM(C18:D18)</f>
        <v>1600</v>
      </c>
    </row>
    <row r="19" spans="1:5" ht="19" customHeight="1" thickBot="1" x14ac:dyDescent="0.4">
      <c r="A19" s="102" t="s">
        <v>76</v>
      </c>
      <c r="B19" s="103"/>
      <c r="C19" s="103"/>
      <c r="D19" s="104"/>
      <c r="E19" s="75">
        <f>SUM(E18:E18)</f>
        <v>1600</v>
      </c>
    </row>
    <row r="20" spans="1:5" ht="21.5" customHeight="1" thickBot="1" x14ac:dyDescent="0.4">
      <c r="A20" s="93" t="s">
        <v>64</v>
      </c>
      <c r="B20" s="94"/>
      <c r="C20" s="94"/>
      <c r="D20" s="95"/>
      <c r="E20" s="81">
        <f>E19-E19/(100%+15%)</f>
        <v>208.695652173913</v>
      </c>
    </row>
    <row r="21" spans="1:5" ht="23.5" customHeight="1" thickBot="1" x14ac:dyDescent="0.4">
      <c r="A21" s="93" t="s">
        <v>61</v>
      </c>
      <c r="B21" s="94"/>
      <c r="C21" s="94"/>
      <c r="D21" s="95"/>
      <c r="E21" s="81">
        <f>E19-E20</f>
        <v>1391.304347826087</v>
      </c>
    </row>
    <row r="22" spans="1:5" x14ac:dyDescent="0.35">
      <c r="A22" s="96"/>
      <c r="B22" s="97"/>
      <c r="C22" s="97"/>
      <c r="D22" s="97"/>
      <c r="E22" s="97"/>
    </row>
    <row r="23" spans="1:5" x14ac:dyDescent="0.35">
      <c r="A23" s="98"/>
      <c r="B23" s="99"/>
      <c r="C23" s="99"/>
      <c r="D23" s="99"/>
      <c r="E23" s="99"/>
    </row>
    <row r="24" spans="1:5" x14ac:dyDescent="0.35">
      <c r="A24" s="99"/>
      <c r="B24" s="99"/>
      <c r="C24" s="99"/>
      <c r="D24" s="99"/>
      <c r="E24" s="99"/>
    </row>
    <row r="25" spans="1:5" ht="15" customHeight="1" thickBot="1" x14ac:dyDescent="0.4">
      <c r="A25" s="114"/>
      <c r="B25" s="114"/>
      <c r="C25" s="1"/>
      <c r="D25" s="115"/>
      <c r="E25" s="116"/>
    </row>
    <row r="26" spans="1:5" ht="15" customHeight="1" x14ac:dyDescent="0.35">
      <c r="A26" s="59" t="s">
        <v>44</v>
      </c>
      <c r="B26" s="5"/>
      <c r="C26" s="5"/>
      <c r="D26" s="6" t="s">
        <v>45</v>
      </c>
      <c r="E26" s="5"/>
    </row>
    <row r="27" spans="1:5" ht="15.5" x14ac:dyDescent="0.35">
      <c r="A27" s="59"/>
      <c r="B27" s="5"/>
      <c r="C27" s="5"/>
      <c r="D27" s="6"/>
      <c r="E27" s="5"/>
    </row>
    <row r="28" spans="1:5" ht="15.5" x14ac:dyDescent="0.35">
      <c r="A28" s="59"/>
      <c r="B28" s="5"/>
      <c r="C28" s="5"/>
      <c r="D28" s="6"/>
      <c r="E28" s="5"/>
    </row>
    <row r="29" spans="1:5" ht="16" thickBot="1" x14ac:dyDescent="0.4">
      <c r="A29" s="105"/>
      <c r="B29" s="105"/>
      <c r="C29" s="5"/>
      <c r="D29" s="8"/>
      <c r="E29" s="7"/>
    </row>
    <row r="30" spans="1:5" ht="15.5" x14ac:dyDescent="0.35">
      <c r="A30" s="6" t="s">
        <v>46</v>
      </c>
      <c r="B30" s="6"/>
      <c r="C30" s="5"/>
      <c r="D30" s="6" t="s">
        <v>47</v>
      </c>
      <c r="E30" s="5"/>
    </row>
    <row r="31" spans="1:5" x14ac:dyDescent="0.35">
      <c r="A31" s="1"/>
      <c r="B31" s="2"/>
      <c r="C31" s="1"/>
      <c r="D31" s="1"/>
      <c r="E31" s="1"/>
    </row>
    <row r="32" spans="1:5" ht="21" thickBot="1" x14ac:dyDescent="0.65">
      <c r="A32" s="82" t="s">
        <v>76</v>
      </c>
      <c r="B32" s="83"/>
      <c r="C32" s="85"/>
    </row>
    <row r="33" ht="15" thickTop="1" x14ac:dyDescent="0.35"/>
  </sheetData>
  <mergeCells count="16">
    <mergeCell ref="A29:B29"/>
    <mergeCell ref="A19:D19"/>
    <mergeCell ref="A20:D20"/>
    <mergeCell ref="A21:D21"/>
    <mergeCell ref="A22:E24"/>
    <mergeCell ref="A25:B25"/>
    <mergeCell ref="D25:E25"/>
    <mergeCell ref="A9:E9"/>
    <mergeCell ref="A1:E1"/>
    <mergeCell ref="A6:E6"/>
    <mergeCell ref="A8:E8"/>
    <mergeCell ref="A16:A17"/>
    <mergeCell ref="B16:B17"/>
    <mergeCell ref="A12:E12"/>
    <mergeCell ref="A15:B15"/>
    <mergeCell ref="C15:E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Footer>&amp;C&amp;"-,Bold"Page &amp;P of &amp;N
ANNEXURE B - CONSOLIDATED PRICING SCHEDULE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1:C64"/>
  <sheetViews>
    <sheetView view="pageBreakPreview" zoomScale="85" zoomScaleNormal="100" zoomScaleSheetLayoutView="85" workbookViewId="0">
      <selection activeCell="L68" sqref="L68"/>
    </sheetView>
  </sheetViews>
  <sheetFormatPr defaultRowHeight="14.5" x14ac:dyDescent="0.35"/>
  <cols>
    <col min="1" max="1" width="5" customWidth="1"/>
    <col min="2" max="2" width="41.7265625" customWidth="1"/>
    <col min="3" max="3" width="52.81640625" customWidth="1"/>
  </cols>
  <sheetData>
    <row r="1" spans="1:3" ht="22.5" thickBot="1" x14ac:dyDescent="0.7">
      <c r="A1" s="9" t="s">
        <v>86</v>
      </c>
      <c r="B1" s="4"/>
      <c r="C1" s="3"/>
    </row>
    <row r="2" spans="1:3" ht="18.5" thickBot="1" x14ac:dyDescent="0.55000000000000004">
      <c r="A2" s="16"/>
      <c r="B2" s="17" t="s">
        <v>40</v>
      </c>
      <c r="C2" s="87" t="s">
        <v>43</v>
      </c>
    </row>
    <row r="3" spans="1:3" ht="16" thickBot="1" x14ac:dyDescent="0.4">
      <c r="A3" s="14"/>
      <c r="B3" s="66" t="s">
        <v>80</v>
      </c>
      <c r="C3" s="12" t="s">
        <v>89</v>
      </c>
    </row>
    <row r="4" spans="1:3" ht="16" thickBot="1" x14ac:dyDescent="0.4">
      <c r="A4" s="14"/>
      <c r="B4" s="66" t="s">
        <v>95</v>
      </c>
      <c r="C4" s="156"/>
    </row>
    <row r="5" spans="1:3" ht="15" customHeight="1" x14ac:dyDescent="0.35">
      <c r="A5" s="132" t="s">
        <v>48</v>
      </c>
      <c r="B5" s="133"/>
      <c r="C5" s="130"/>
    </row>
    <row r="6" spans="1:3" ht="6" customHeight="1" thickBot="1" x14ac:dyDescent="0.4">
      <c r="A6" s="134"/>
      <c r="B6" s="135"/>
      <c r="C6" s="151"/>
    </row>
    <row r="7" spans="1:3" ht="16" thickBot="1" x14ac:dyDescent="0.4">
      <c r="A7" s="136" t="s">
        <v>54</v>
      </c>
      <c r="B7" s="137"/>
      <c r="C7" s="10" t="s">
        <v>81</v>
      </c>
    </row>
    <row r="8" spans="1:3" ht="16.5" customHeight="1" x14ac:dyDescent="0.35">
      <c r="A8" s="57">
        <v>1</v>
      </c>
      <c r="B8" s="44" t="s">
        <v>65</v>
      </c>
      <c r="C8" s="45">
        <v>700</v>
      </c>
    </row>
    <row r="9" spans="1:3" ht="15.5" x14ac:dyDescent="0.35">
      <c r="A9" s="58">
        <v>2</v>
      </c>
      <c r="B9" s="46" t="s">
        <v>4</v>
      </c>
      <c r="C9" s="45">
        <v>0</v>
      </c>
    </row>
    <row r="10" spans="1:3" ht="15.75" customHeight="1" x14ac:dyDescent="0.35">
      <c r="A10" s="57">
        <v>3</v>
      </c>
      <c r="B10" s="46" t="s">
        <v>5</v>
      </c>
      <c r="C10" s="45">
        <v>0</v>
      </c>
    </row>
    <row r="11" spans="1:3" ht="15.75" customHeight="1" x14ac:dyDescent="0.35">
      <c r="A11" s="58">
        <v>4</v>
      </c>
      <c r="B11" s="46" t="s">
        <v>66</v>
      </c>
      <c r="C11" s="45">
        <v>0</v>
      </c>
    </row>
    <row r="12" spans="1:3" ht="15.5" x14ac:dyDescent="0.35">
      <c r="A12" s="57">
        <v>5</v>
      </c>
      <c r="B12" s="46" t="s">
        <v>6</v>
      </c>
      <c r="C12" s="45">
        <v>0</v>
      </c>
    </row>
    <row r="13" spans="1:3" ht="14.25" customHeight="1" x14ac:dyDescent="0.35">
      <c r="A13" s="58">
        <v>6</v>
      </c>
      <c r="B13" s="46" t="s">
        <v>67</v>
      </c>
      <c r="C13" s="45">
        <v>0</v>
      </c>
    </row>
    <row r="14" spans="1:3" ht="15.5" x14ac:dyDescent="0.35">
      <c r="A14" s="57">
        <v>7</v>
      </c>
      <c r="B14" s="46" t="s">
        <v>7</v>
      </c>
      <c r="C14" s="45">
        <v>0</v>
      </c>
    </row>
    <row r="15" spans="1:3" ht="15.75" customHeight="1" x14ac:dyDescent="0.35">
      <c r="A15" s="58">
        <v>8</v>
      </c>
      <c r="B15" s="46" t="s">
        <v>8</v>
      </c>
      <c r="C15" s="45">
        <v>0</v>
      </c>
    </row>
    <row r="16" spans="1:3" ht="16.5" customHeight="1" x14ac:dyDescent="0.35">
      <c r="A16" s="57">
        <v>9</v>
      </c>
      <c r="B16" s="46" t="s">
        <v>9</v>
      </c>
      <c r="C16" s="45">
        <v>0</v>
      </c>
    </row>
    <row r="17" spans="1:3" ht="18" customHeight="1" x14ac:dyDescent="0.35">
      <c r="A17" s="58">
        <v>10</v>
      </c>
      <c r="B17" s="46" t="s">
        <v>68</v>
      </c>
      <c r="C17" s="45">
        <v>0</v>
      </c>
    </row>
    <row r="18" spans="1:3" ht="16.5" customHeight="1" x14ac:dyDescent="0.35">
      <c r="A18" s="57">
        <v>11</v>
      </c>
      <c r="B18" s="46" t="s">
        <v>10</v>
      </c>
      <c r="C18" s="45">
        <v>0</v>
      </c>
    </row>
    <row r="19" spans="1:3" ht="16.5" customHeight="1" x14ac:dyDescent="0.35">
      <c r="A19" s="58">
        <v>12</v>
      </c>
      <c r="B19" s="46" t="s">
        <v>73</v>
      </c>
      <c r="C19" s="45">
        <v>0</v>
      </c>
    </row>
    <row r="20" spans="1:3" ht="14.25" customHeight="1" x14ac:dyDescent="0.35">
      <c r="A20" s="57">
        <v>13</v>
      </c>
      <c r="B20" s="46" t="s">
        <v>11</v>
      </c>
      <c r="C20" s="47">
        <v>0</v>
      </c>
    </row>
    <row r="21" spans="1:3" ht="15.75" customHeight="1" x14ac:dyDescent="0.35">
      <c r="A21" s="58">
        <v>14</v>
      </c>
      <c r="B21" s="46" t="s">
        <v>12</v>
      </c>
      <c r="C21" s="47">
        <v>0</v>
      </c>
    </row>
    <row r="22" spans="1:3" ht="31" x14ac:dyDescent="0.35">
      <c r="A22" s="57">
        <v>15</v>
      </c>
      <c r="B22" s="46" t="s">
        <v>69</v>
      </c>
      <c r="C22" s="47">
        <v>0</v>
      </c>
    </row>
    <row r="23" spans="1:3" ht="31" x14ac:dyDescent="0.35">
      <c r="A23" s="58">
        <v>16</v>
      </c>
      <c r="B23" s="46" t="s">
        <v>70</v>
      </c>
      <c r="C23" s="47">
        <v>0</v>
      </c>
    </row>
    <row r="24" spans="1:3" ht="15.5" x14ac:dyDescent="0.35">
      <c r="A24" s="57">
        <v>17</v>
      </c>
      <c r="B24" s="46" t="s">
        <v>13</v>
      </c>
      <c r="C24" s="45">
        <v>0</v>
      </c>
    </row>
    <row r="25" spans="1:3" ht="15.5" x14ac:dyDescent="0.35">
      <c r="A25" s="58">
        <v>18</v>
      </c>
      <c r="B25" s="48" t="s">
        <v>74</v>
      </c>
      <c r="C25" s="45">
        <v>0</v>
      </c>
    </row>
    <row r="26" spans="1:3" ht="15.5" x14ac:dyDescent="0.35">
      <c r="A26" s="57">
        <v>19</v>
      </c>
      <c r="B26" s="46" t="s">
        <v>75</v>
      </c>
      <c r="C26" s="45">
        <v>0</v>
      </c>
    </row>
    <row r="27" spans="1:3" ht="15.5" x14ac:dyDescent="0.35">
      <c r="A27" s="58">
        <v>20</v>
      </c>
      <c r="B27" s="48" t="s">
        <v>14</v>
      </c>
      <c r="C27" s="45">
        <v>0</v>
      </c>
    </row>
    <row r="28" spans="1:3" ht="15.5" x14ac:dyDescent="0.35">
      <c r="A28" s="57">
        <v>21</v>
      </c>
      <c r="B28" s="48" t="s">
        <v>15</v>
      </c>
      <c r="C28" s="45">
        <v>0</v>
      </c>
    </row>
    <row r="29" spans="1:3" ht="15.5" x14ac:dyDescent="0.35">
      <c r="A29" s="58">
        <v>22</v>
      </c>
      <c r="B29" s="48" t="s">
        <v>16</v>
      </c>
      <c r="C29" s="45">
        <v>0</v>
      </c>
    </row>
    <row r="30" spans="1:3" ht="16" thickBot="1" x14ac:dyDescent="0.4">
      <c r="A30" s="57">
        <v>23</v>
      </c>
      <c r="B30" s="48" t="s">
        <v>71</v>
      </c>
      <c r="C30" s="49">
        <v>0</v>
      </c>
    </row>
    <row r="31" spans="1:3" ht="16.5" customHeight="1" thickBot="1" x14ac:dyDescent="0.4">
      <c r="A31" s="128" t="s">
        <v>78</v>
      </c>
      <c r="B31" s="129"/>
      <c r="C31" s="23">
        <f t="shared" ref="C31" si="0">SUM(C8:C30)</f>
        <v>700</v>
      </c>
    </row>
    <row r="32" spans="1:3" ht="15.5" x14ac:dyDescent="0.35">
      <c r="A32" s="13"/>
      <c r="B32" s="18"/>
      <c r="C32" s="19"/>
    </row>
    <row r="33" spans="1:3" ht="16" thickBot="1" x14ac:dyDescent="0.4">
      <c r="A33" s="13"/>
      <c r="B33" s="18"/>
      <c r="C33" s="19"/>
    </row>
    <row r="34" spans="1:3" ht="18.5" thickBot="1" x14ac:dyDescent="0.55000000000000004">
      <c r="A34" s="43"/>
      <c r="B34" s="17" t="s">
        <v>40</v>
      </c>
      <c r="C34" s="87" t="s">
        <v>43</v>
      </c>
    </row>
    <row r="35" spans="1:3" ht="18" customHeight="1" thickBot="1" x14ac:dyDescent="0.4">
      <c r="A35" s="43"/>
      <c r="B35" s="11" t="s">
        <v>39</v>
      </c>
      <c r="C35" s="12" t="s">
        <v>84</v>
      </c>
    </row>
    <row r="36" spans="1:3" ht="16" thickBot="1" x14ac:dyDescent="0.4">
      <c r="A36" s="43"/>
      <c r="B36" s="66" t="s">
        <v>80</v>
      </c>
      <c r="C36" s="12" t="s">
        <v>85</v>
      </c>
    </row>
    <row r="37" spans="1:3" ht="15" customHeight="1" x14ac:dyDescent="0.35">
      <c r="A37" s="138" t="s">
        <v>49</v>
      </c>
      <c r="B37" s="139"/>
      <c r="C37" s="142"/>
    </row>
    <row r="38" spans="1:3" ht="0.75" customHeight="1" thickBot="1" x14ac:dyDescent="0.4">
      <c r="A38" s="140"/>
      <c r="B38" s="141"/>
      <c r="C38" s="150"/>
    </row>
    <row r="39" spans="1:3" ht="16" thickBot="1" x14ac:dyDescent="0.4">
      <c r="A39" s="128" t="s">
        <v>54</v>
      </c>
      <c r="B39" s="129"/>
      <c r="C39" s="22" t="str">
        <f t="shared" ref="C39" si="1">C7</f>
        <v>Unit Price</v>
      </c>
    </row>
    <row r="40" spans="1:3" ht="14.25" customHeight="1" x14ac:dyDescent="0.35">
      <c r="A40" s="58">
        <v>1</v>
      </c>
      <c r="B40" s="46" t="s">
        <v>17</v>
      </c>
      <c r="C40" s="45">
        <v>900</v>
      </c>
    </row>
    <row r="41" spans="1:3" ht="17.25" customHeight="1" x14ac:dyDescent="0.35">
      <c r="A41" s="58">
        <v>2</v>
      </c>
      <c r="B41" s="46" t="s">
        <v>20</v>
      </c>
      <c r="C41" s="45">
        <v>0</v>
      </c>
    </row>
    <row r="42" spans="1:3" ht="14.25" customHeight="1" x14ac:dyDescent="0.35">
      <c r="A42" s="58">
        <v>3</v>
      </c>
      <c r="B42" s="46" t="s">
        <v>22</v>
      </c>
      <c r="C42" s="45">
        <v>0</v>
      </c>
    </row>
    <row r="43" spans="1:3" ht="15.75" customHeight="1" x14ac:dyDescent="0.35">
      <c r="A43" s="58">
        <v>4</v>
      </c>
      <c r="B43" s="46" t="s">
        <v>24</v>
      </c>
      <c r="C43" s="45">
        <v>0</v>
      </c>
    </row>
    <row r="44" spans="1:3" ht="15" customHeight="1" x14ac:dyDescent="0.35">
      <c r="A44" s="58">
        <v>5</v>
      </c>
      <c r="B44" s="46" t="s">
        <v>25</v>
      </c>
      <c r="C44" s="45">
        <v>0</v>
      </c>
    </row>
    <row r="45" spans="1:3" ht="16.5" customHeight="1" x14ac:dyDescent="0.35">
      <c r="A45" s="58">
        <v>6</v>
      </c>
      <c r="B45" s="46" t="s">
        <v>27</v>
      </c>
      <c r="C45" s="45">
        <v>0</v>
      </c>
    </row>
    <row r="46" spans="1:3" ht="15" customHeight="1" x14ac:dyDescent="0.35">
      <c r="A46" s="58">
        <v>7</v>
      </c>
      <c r="B46" s="46" t="s">
        <v>28</v>
      </c>
      <c r="C46" s="45">
        <v>0</v>
      </c>
    </row>
    <row r="47" spans="1:3" ht="14.25" customHeight="1" x14ac:dyDescent="0.35">
      <c r="A47" s="58">
        <v>8</v>
      </c>
      <c r="B47" s="46" t="s">
        <v>30</v>
      </c>
      <c r="C47" s="45">
        <v>0</v>
      </c>
    </row>
    <row r="48" spans="1:3" ht="15.75" customHeight="1" x14ac:dyDescent="0.35">
      <c r="A48" s="58">
        <v>9</v>
      </c>
      <c r="B48" s="46" t="s">
        <v>32</v>
      </c>
      <c r="C48" s="45">
        <v>0</v>
      </c>
    </row>
    <row r="49" spans="1:3" ht="15" customHeight="1" x14ac:dyDescent="0.35">
      <c r="A49" s="58">
        <v>10</v>
      </c>
      <c r="B49" s="46" t="s">
        <v>33</v>
      </c>
      <c r="C49" s="45">
        <v>0</v>
      </c>
    </row>
    <row r="50" spans="1:3" ht="18.75" customHeight="1" x14ac:dyDescent="0.35">
      <c r="A50" s="58">
        <v>11</v>
      </c>
      <c r="B50" s="46" t="s">
        <v>35</v>
      </c>
      <c r="C50" s="45">
        <v>0</v>
      </c>
    </row>
    <row r="51" spans="1:3" ht="15.75" customHeight="1" x14ac:dyDescent="0.35">
      <c r="A51" s="58">
        <v>12</v>
      </c>
      <c r="B51" s="46" t="s">
        <v>37</v>
      </c>
      <c r="C51" s="45">
        <v>0</v>
      </c>
    </row>
    <row r="52" spans="1:3" ht="14.25" customHeight="1" x14ac:dyDescent="0.35">
      <c r="A52" s="58">
        <v>13</v>
      </c>
      <c r="B52" s="46" t="s">
        <v>18</v>
      </c>
      <c r="C52" s="45">
        <v>0</v>
      </c>
    </row>
    <row r="53" spans="1:3" ht="15" customHeight="1" x14ac:dyDescent="0.35">
      <c r="A53" s="58">
        <v>14</v>
      </c>
      <c r="B53" s="46" t="s">
        <v>19</v>
      </c>
      <c r="C53" s="45">
        <v>0</v>
      </c>
    </row>
    <row r="54" spans="1:3" ht="15.75" customHeight="1" x14ac:dyDescent="0.35">
      <c r="A54" s="58">
        <v>15</v>
      </c>
      <c r="B54" s="46" t="s">
        <v>21</v>
      </c>
      <c r="C54" s="45">
        <v>0</v>
      </c>
    </row>
    <row r="55" spans="1:3" ht="15.75" customHeight="1" x14ac:dyDescent="0.35">
      <c r="A55" s="58">
        <v>16</v>
      </c>
      <c r="B55" s="46" t="s">
        <v>23</v>
      </c>
      <c r="C55" s="45">
        <v>0</v>
      </c>
    </row>
    <row r="56" spans="1:3" ht="16.5" customHeight="1" x14ac:dyDescent="0.35">
      <c r="A56" s="58">
        <v>17</v>
      </c>
      <c r="B56" s="46" t="s">
        <v>26</v>
      </c>
      <c r="C56" s="45">
        <v>0</v>
      </c>
    </row>
    <row r="57" spans="1:3" ht="15.5" x14ac:dyDescent="0.35">
      <c r="A57" s="58">
        <v>18</v>
      </c>
      <c r="B57" s="46" t="s">
        <v>29</v>
      </c>
      <c r="C57" s="45">
        <v>0</v>
      </c>
    </row>
    <row r="58" spans="1:3" ht="15" customHeight="1" x14ac:dyDescent="0.35">
      <c r="A58" s="58">
        <v>19</v>
      </c>
      <c r="B58" s="46" t="s">
        <v>31</v>
      </c>
      <c r="C58" s="45">
        <v>0</v>
      </c>
    </row>
    <row r="59" spans="1:3" ht="15.5" x14ac:dyDescent="0.35">
      <c r="A59" s="58">
        <v>20</v>
      </c>
      <c r="B59" s="46" t="s">
        <v>72</v>
      </c>
      <c r="C59" s="45">
        <v>0</v>
      </c>
    </row>
    <row r="60" spans="1:3" ht="15.75" customHeight="1" x14ac:dyDescent="0.35">
      <c r="A60" s="58">
        <v>21</v>
      </c>
      <c r="B60" s="46" t="s">
        <v>34</v>
      </c>
      <c r="C60" s="45">
        <v>0</v>
      </c>
    </row>
    <row r="61" spans="1:3" ht="15" customHeight="1" x14ac:dyDescent="0.35">
      <c r="A61" s="58">
        <v>22</v>
      </c>
      <c r="B61" s="46" t="s">
        <v>13</v>
      </c>
      <c r="C61" s="45">
        <v>0</v>
      </c>
    </row>
    <row r="62" spans="1:3" ht="16.5" customHeight="1" thickBot="1" x14ac:dyDescent="0.4">
      <c r="A62" s="58">
        <v>23</v>
      </c>
      <c r="B62" s="60" t="s">
        <v>36</v>
      </c>
      <c r="C62" s="45">
        <v>0</v>
      </c>
    </row>
    <row r="63" spans="1:3" ht="15.75" customHeight="1" thickBot="1" x14ac:dyDescent="0.4">
      <c r="A63" s="58">
        <v>24</v>
      </c>
      <c r="B63" s="61" t="s">
        <v>38</v>
      </c>
      <c r="C63" s="45">
        <v>0</v>
      </c>
    </row>
    <row r="64" spans="1:3" ht="16.5" customHeight="1" thickBot="1" x14ac:dyDescent="0.4">
      <c r="A64" s="128" t="s">
        <v>78</v>
      </c>
      <c r="B64" s="129"/>
      <c r="C64" s="24">
        <f t="shared" ref="C64" si="2">SUM(C40:C63)</f>
        <v>900</v>
      </c>
    </row>
  </sheetData>
  <mergeCells count="8">
    <mergeCell ref="A37:B38"/>
    <mergeCell ref="C37:C38"/>
    <mergeCell ref="A39:B39"/>
    <mergeCell ref="A64:B64"/>
    <mergeCell ref="A5:B6"/>
    <mergeCell ref="C5:C6"/>
    <mergeCell ref="A7:B7"/>
    <mergeCell ref="A31:B31"/>
  </mergeCells>
  <dataValidations count="1">
    <dataValidation type="decimal" allowBlank="1" showInputMessage="1" showErrorMessage="1" sqref="C8:C30 C40:C63" xr:uid="{00000000-0002-0000-0500-000000000000}">
      <formula1>0</formula1>
      <formula2>100000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Footer>&amp;C&amp;"-,Bold"Page &amp;P of &amp;N
ANNEXURE C - ITEMISED PRICING SCHEDULE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E31"/>
  <sheetViews>
    <sheetView view="pageBreakPreview" topLeftCell="A30" zoomScale="90" zoomScaleNormal="100" zoomScaleSheetLayoutView="90" workbookViewId="0">
      <selection activeCell="E12" sqref="E12"/>
    </sheetView>
  </sheetViews>
  <sheetFormatPr defaultRowHeight="14.5" x14ac:dyDescent="0.35"/>
  <cols>
    <col min="1" max="1" width="3.7265625" customWidth="1"/>
    <col min="2" max="2" width="47.36328125" customWidth="1"/>
    <col min="3" max="3" width="17.26953125" customWidth="1"/>
    <col min="4" max="4" width="17.1796875" customWidth="1"/>
    <col min="5" max="5" width="27" customWidth="1"/>
  </cols>
  <sheetData>
    <row r="1" spans="1:5" ht="22" x14ac:dyDescent="0.65">
      <c r="A1" s="106" t="s">
        <v>93</v>
      </c>
      <c r="B1" s="107"/>
      <c r="C1" s="107"/>
      <c r="D1" s="107"/>
      <c r="E1" s="107"/>
    </row>
    <row r="2" spans="1:5" ht="22" x14ac:dyDescent="0.65">
      <c r="A2" s="42"/>
      <c r="B2" s="37"/>
      <c r="C2" s="37"/>
      <c r="D2" s="37"/>
      <c r="E2" s="37"/>
    </row>
    <row r="3" spans="1:5" ht="22" x14ac:dyDescent="0.65">
      <c r="A3" s="1"/>
      <c r="B3" s="37"/>
      <c r="C3" s="37"/>
      <c r="D3" s="37"/>
      <c r="E3" s="37"/>
    </row>
    <row r="4" spans="1:5" ht="22" x14ac:dyDescent="0.65">
      <c r="A4" s="42"/>
      <c r="B4" s="37"/>
      <c r="C4" s="86"/>
      <c r="D4" s="37"/>
      <c r="E4" s="37"/>
    </row>
    <row r="5" spans="1:5" ht="15.75" customHeight="1" x14ac:dyDescent="0.35">
      <c r="A5" s="108" t="s">
        <v>58</v>
      </c>
      <c r="B5" s="109"/>
      <c r="C5" s="109"/>
      <c r="D5" s="109"/>
      <c r="E5" s="110"/>
    </row>
    <row r="6" spans="1:5" ht="17.5" x14ac:dyDescent="0.35">
      <c r="A6" s="27" t="s">
        <v>53</v>
      </c>
      <c r="B6" s="28"/>
      <c r="C6" s="25"/>
      <c r="D6" s="25"/>
      <c r="E6" s="26"/>
    </row>
    <row r="7" spans="1:5" ht="15.75" customHeight="1" x14ac:dyDescent="0.35">
      <c r="A7" s="111" t="s">
        <v>57</v>
      </c>
      <c r="B7" s="112"/>
      <c r="C7" s="112"/>
      <c r="D7" s="112"/>
      <c r="E7" s="113"/>
    </row>
    <row r="8" spans="1:5" ht="15" customHeight="1" x14ac:dyDescent="0.35">
      <c r="A8" s="117" t="s">
        <v>56</v>
      </c>
      <c r="B8" s="118"/>
      <c r="C8" s="118"/>
      <c r="D8" s="118"/>
      <c r="E8" s="119"/>
    </row>
    <row r="9" spans="1:5" ht="17.5" x14ac:dyDescent="0.35">
      <c r="A9" s="31" t="s">
        <v>55</v>
      </c>
      <c r="B9" s="32"/>
      <c r="C9" s="25"/>
      <c r="D9" s="25"/>
      <c r="E9" s="26"/>
    </row>
    <row r="10" spans="1:5" ht="18" thickBot="1" x14ac:dyDescent="0.4">
      <c r="A10" s="31" t="s">
        <v>59</v>
      </c>
      <c r="B10" s="32"/>
      <c r="C10" s="25"/>
      <c r="D10" s="25"/>
      <c r="E10" s="26"/>
    </row>
    <row r="11" spans="1:5" ht="15.5" x14ac:dyDescent="0.35">
      <c r="A11" s="39" t="s">
        <v>60</v>
      </c>
      <c r="B11" s="40"/>
      <c r="C11" s="40"/>
      <c r="D11" s="40"/>
      <c r="E11" s="41"/>
    </row>
    <row r="12" spans="1:5" ht="22.5" thickBot="1" x14ac:dyDescent="0.7">
      <c r="A12" s="33" t="s">
        <v>62</v>
      </c>
      <c r="B12" s="34"/>
      <c r="C12" s="34"/>
      <c r="D12" s="34"/>
      <c r="E12" s="35"/>
    </row>
    <row r="13" spans="1:5" ht="15.75" customHeight="1" thickBot="1" x14ac:dyDescent="0.4">
      <c r="A13" s="125" t="s">
        <v>0</v>
      </c>
      <c r="B13" s="126"/>
      <c r="C13" s="127"/>
      <c r="D13" s="127"/>
      <c r="E13" s="126"/>
    </row>
    <row r="14" spans="1:5" ht="75.75" customHeight="1" thickBot="1" x14ac:dyDescent="0.4">
      <c r="A14" s="100" t="s">
        <v>1</v>
      </c>
      <c r="B14" s="100" t="s">
        <v>41</v>
      </c>
      <c r="C14" s="36" t="s">
        <v>50</v>
      </c>
      <c r="D14" s="36" t="s">
        <v>2</v>
      </c>
      <c r="E14" s="36" t="s">
        <v>51</v>
      </c>
    </row>
    <row r="15" spans="1:5" ht="31.5" thickBot="1" x14ac:dyDescent="0.4">
      <c r="A15" s="101"/>
      <c r="B15" s="101"/>
      <c r="C15" s="20" t="s">
        <v>79</v>
      </c>
      <c r="D15" s="20" t="s">
        <v>79</v>
      </c>
      <c r="E15" s="21" t="s">
        <v>52</v>
      </c>
    </row>
    <row r="16" spans="1:5" ht="36" customHeight="1" thickBot="1" x14ac:dyDescent="0.4">
      <c r="A16" s="73">
        <v>1</v>
      </c>
      <c r="B16" s="69" t="str">
        <f>'ANNEXURE C Itemised PS Wate'!C3</f>
        <v>HEDP 006/23/24</v>
      </c>
      <c r="C16" s="62">
        <f>'ANNEXURE C Itmised PS Sekhu'!C31</f>
        <v>0</v>
      </c>
      <c r="D16" s="62">
        <f>'ANNEXURE C Itmised PS Sekhu'!C63</f>
        <v>0</v>
      </c>
      <c r="E16" s="74">
        <f>SUM(C16:D16)</f>
        <v>0</v>
      </c>
    </row>
    <row r="17" spans="1:5" ht="22.5" customHeight="1" thickBot="1" x14ac:dyDescent="0.4">
      <c r="A17" s="102" t="s">
        <v>76</v>
      </c>
      <c r="B17" s="103"/>
      <c r="C17" s="103"/>
      <c r="D17" s="104"/>
      <c r="E17" s="75">
        <f>SUM(E16:E16)</f>
        <v>0</v>
      </c>
    </row>
    <row r="18" spans="1:5" ht="22.5" customHeight="1" thickBot="1" x14ac:dyDescent="0.4">
      <c r="A18" s="93" t="s">
        <v>64</v>
      </c>
      <c r="B18" s="94"/>
      <c r="C18" s="94"/>
      <c r="D18" s="95"/>
      <c r="E18" s="81">
        <f>E17-E17/(100%+15%)</f>
        <v>0</v>
      </c>
    </row>
    <row r="19" spans="1:5" ht="22.5" customHeight="1" thickBot="1" x14ac:dyDescent="0.4">
      <c r="A19" s="93" t="s">
        <v>61</v>
      </c>
      <c r="B19" s="94"/>
      <c r="C19" s="94"/>
      <c r="D19" s="95"/>
      <c r="E19" s="81">
        <f>E17-E18</f>
        <v>0</v>
      </c>
    </row>
    <row r="20" spans="1:5" x14ac:dyDescent="0.35">
      <c r="A20" s="96"/>
      <c r="B20" s="97"/>
      <c r="C20" s="97"/>
      <c r="D20" s="97"/>
      <c r="E20" s="97"/>
    </row>
    <row r="21" spans="1:5" x14ac:dyDescent="0.35">
      <c r="A21" s="98"/>
      <c r="B21" s="99"/>
      <c r="C21" s="99"/>
      <c r="D21" s="99"/>
      <c r="E21" s="99"/>
    </row>
    <row r="22" spans="1:5" x14ac:dyDescent="0.35">
      <c r="A22" s="99"/>
      <c r="B22" s="99"/>
      <c r="C22" s="99"/>
      <c r="D22" s="99"/>
      <c r="E22" s="99"/>
    </row>
    <row r="23" spans="1:5" ht="16" thickBot="1" x14ac:dyDescent="0.4">
      <c r="A23" s="114"/>
      <c r="B23" s="114"/>
      <c r="C23" s="1"/>
      <c r="D23" s="115"/>
      <c r="E23" s="116"/>
    </row>
    <row r="24" spans="1:5" ht="15.5" x14ac:dyDescent="0.35">
      <c r="A24" s="59" t="s">
        <v>44</v>
      </c>
      <c r="B24" s="5"/>
      <c r="C24" s="5"/>
      <c r="D24" s="6" t="s">
        <v>45</v>
      </c>
      <c r="E24" s="5"/>
    </row>
    <row r="25" spans="1:5" ht="15.5" x14ac:dyDescent="0.35">
      <c r="A25" s="59"/>
      <c r="B25" s="5"/>
      <c r="C25" s="5"/>
      <c r="D25" s="6"/>
      <c r="E25" s="5"/>
    </row>
    <row r="26" spans="1:5" ht="15.5" x14ac:dyDescent="0.35">
      <c r="A26" s="59"/>
      <c r="B26" s="5"/>
      <c r="C26" s="5"/>
      <c r="D26" s="6"/>
      <c r="E26" s="5"/>
    </row>
    <row r="27" spans="1:5" ht="16" thickBot="1" x14ac:dyDescent="0.4">
      <c r="A27" s="105"/>
      <c r="B27" s="105"/>
      <c r="C27" s="5"/>
      <c r="D27" s="8"/>
      <c r="E27" s="7"/>
    </row>
    <row r="28" spans="1:5" ht="15.5" x14ac:dyDescent="0.35">
      <c r="A28" s="6" t="s">
        <v>46</v>
      </c>
      <c r="B28" s="6"/>
      <c r="C28" s="5"/>
      <c r="D28" s="6" t="s">
        <v>47</v>
      </c>
      <c r="E28" s="5"/>
    </row>
    <row r="29" spans="1:5" x14ac:dyDescent="0.35">
      <c r="A29" s="1"/>
      <c r="B29" s="2"/>
      <c r="C29" s="1"/>
      <c r="D29" s="1"/>
      <c r="E29" s="1"/>
    </row>
    <row r="30" spans="1:5" ht="21" thickBot="1" x14ac:dyDescent="0.65">
      <c r="A30" s="82" t="s">
        <v>76</v>
      </c>
      <c r="B30" s="83"/>
      <c r="C30" s="85"/>
    </row>
    <row r="31" spans="1:5" ht="15" thickTop="1" x14ac:dyDescent="0.35"/>
  </sheetData>
  <sheetProtection algorithmName="SHA-512" hashValue="PO3askKYtbaVVM8O90GeRs9aEbRMMW14QXtVEo2Dz/ap1e5Cej1wdSjM7dwF7eLwH9HQdiadBIbIAzVVa/xGBg==" saltValue="YYbnIGVQwu+5PMKd98SWMg==" spinCount="100000" sheet="1" objects="1" scenarios="1"/>
  <mergeCells count="15">
    <mergeCell ref="A1:E1"/>
    <mergeCell ref="A5:E5"/>
    <mergeCell ref="A7:E7"/>
    <mergeCell ref="A13:B13"/>
    <mergeCell ref="C13:E13"/>
    <mergeCell ref="A14:A15"/>
    <mergeCell ref="B14:B15"/>
    <mergeCell ref="A8:E8"/>
    <mergeCell ref="A27:B27"/>
    <mergeCell ref="A17:D17"/>
    <mergeCell ref="A18:D18"/>
    <mergeCell ref="A19:D19"/>
    <mergeCell ref="A20:E22"/>
    <mergeCell ref="A23:B23"/>
    <mergeCell ref="D23:E23"/>
  </mergeCells>
  <pageMargins left="0.7" right="0.7" top="0.75" bottom="0.75" header="0.3" footer="0.3"/>
  <pageSetup paperSize="9" scale="57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ANNEXURE B CAPRICORN </vt:lpstr>
      <vt:lpstr>ANNEXURE C Itmised PS CAPRICORN</vt:lpstr>
      <vt:lpstr>ANNEXURE B MOPANI</vt:lpstr>
      <vt:lpstr>ANNEXURE C Itemised PS Mopani</vt:lpstr>
      <vt:lpstr>ANNEXURE VHEMBE</vt:lpstr>
      <vt:lpstr>ANNEXURE C Itemised PS Vhembe</vt:lpstr>
      <vt:lpstr>ANNEXURE B WATERBURG</vt:lpstr>
      <vt:lpstr>ANNEXURE C Itemised PS Wate</vt:lpstr>
      <vt:lpstr>ANNEXURE B SEKHUKHUNE</vt:lpstr>
      <vt:lpstr>ANNEXURE C Itmised PS Sekhu</vt:lpstr>
      <vt:lpstr>'ANNEXURE B MOPANI'!Print_Area</vt:lpstr>
      <vt:lpstr>'ANNEXURE B WATERBURG'!Print_Area</vt:lpstr>
      <vt:lpstr>'ANNEXURE C Itemised PS Mopani'!Print_Area</vt:lpstr>
      <vt:lpstr>'ANNEXURE C Itemised PS Vhembe'!Print_Area</vt:lpstr>
      <vt:lpstr>'ANNEXURE C Itemised PS Wate'!Print_Area</vt:lpstr>
      <vt:lpstr>'ANNEXURE VHEMBE'!Print_Area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Antipas.Matjekane</dc:creator>
  <cp:lastModifiedBy>Tintswalo.simango</cp:lastModifiedBy>
  <cp:lastPrinted>2019-05-23T11:01:03Z</cp:lastPrinted>
  <dcterms:created xsi:type="dcterms:W3CDTF">2017-07-03T10:30:32Z</dcterms:created>
  <dcterms:modified xsi:type="dcterms:W3CDTF">2023-06-05T03:33:03Z</dcterms:modified>
</cp:coreProperties>
</file>