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avT\Documents\Tutuka Enabling contract\Tender documents\"/>
    </mc:Choice>
  </mc:AlternateContent>
  <xr:revisionPtr revIDLastSave="0" documentId="8_{55B9B557-B63A-4C78-B0B8-CBE94CC3A31E}" xr6:coauthVersionLast="47" xr6:coauthVersionMax="47" xr10:uidLastSave="{00000000-0000-0000-0000-000000000000}"/>
  <bookViews>
    <workbookView xWindow="-120" yWindow="-120" windowWidth="29040" windowHeight="15840" activeTab="1" xr2:uid="{54FF5B60-C2A3-4FF0-B2C0-BC57E7A39E7C}"/>
  </bookViews>
  <sheets>
    <sheet name="Supplier 2- BOQ" sheetId="2" r:id="rId1"/>
    <sheet name="Supplier 1- BOQ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1">#REF!</definedName>
    <definedName name="\A" localSheetId="0">#REF!</definedName>
    <definedName name="\A">#REF!</definedName>
    <definedName name="\B">#REF!</definedName>
    <definedName name="\C">'[1]MechPipe EMEC'!#REF!</definedName>
    <definedName name="\D">'[1]MechPipe EMEC'!#REF!</definedName>
    <definedName name="\E">'[1]MechPipe EMEC'!#REF!</definedName>
    <definedName name="\Q" localSheetId="1">#REF!</definedName>
    <definedName name="\Q" localSheetId="0">#REF!</definedName>
    <definedName name="\Q">#REF!</definedName>
    <definedName name="\X">#REF!</definedName>
    <definedName name="\Z">#REF!</definedName>
    <definedName name="____xlnm.Print_Area_10">#REF!</definedName>
    <definedName name="____xlnm.Print_Area_11">#REF!</definedName>
    <definedName name="____xlnm.Print_Area_2">#REF!</definedName>
    <definedName name="____xlnm.Print_Area_3">#REF!</definedName>
    <definedName name="____xlnm.Print_Area_4">#REF!</definedName>
    <definedName name="____xlnm.Print_Area_5">#REF!</definedName>
    <definedName name="____xlnm.Print_Area_6">#REF!</definedName>
    <definedName name="____xlnm.Print_Area_8">#REF!</definedName>
    <definedName name="____xlnm.Print_Area_9">#REF!</definedName>
    <definedName name="___INDEX_SHEET___ASAP_Utilities">#REF!</definedName>
    <definedName name="___xlnm.Print_Area_10">#REF!</definedName>
    <definedName name="___xlnm.Print_Area_1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8">#REF!</definedName>
    <definedName name="___xlnm.Print_Area_9">#REF!</definedName>
    <definedName name="__CXX1">'[2]1'!$F$175:$F$182</definedName>
    <definedName name="__CXX2">'[2]2'!$F$175:$F$182</definedName>
    <definedName name="__CXX3">'[2]3'!$F$175:$F$182</definedName>
    <definedName name="__CXX4">'[2]4'!$F$175:$F$182</definedName>
    <definedName name="__CXX5">'[2]5'!$F$175:$F$182</definedName>
    <definedName name="__CXX6">'[2]6'!$F$175:$F$182</definedName>
    <definedName name="__CXX7">'[2]7'!$F$175:$F$182</definedName>
    <definedName name="__CXX8">'[2]8'!$F$175:$F$182</definedName>
    <definedName name="__CXX9">'[2]9'!$F$175:$F$182</definedName>
    <definedName name="__EXX1">'[2]1'!$F$129:$F$168</definedName>
    <definedName name="__EXX2">'[2]2'!$F$129:$F$168</definedName>
    <definedName name="__EXX3">'[2]3'!$F$129:$F$168</definedName>
    <definedName name="__EXX4">'[2]4'!$F$129:$F$168</definedName>
    <definedName name="__EXX5">'[2]5'!$F$129:$F$168</definedName>
    <definedName name="__EXX6">'[2]6'!$F$129:$F$168</definedName>
    <definedName name="__EXX7">'[2]7'!$F$129:$F$168</definedName>
    <definedName name="__EXX8">'[2]8'!$F$129:$F$168</definedName>
    <definedName name="__EXX9">'[2]9'!$F$129:$F$168</definedName>
    <definedName name="__MXX1">'[2]1'!$F$13:$F$64</definedName>
    <definedName name="__MXX2">'[2]2'!$F$13:$F$64</definedName>
    <definedName name="__MXX3">'[2]3'!$F$13:$F$64</definedName>
    <definedName name="__MXX4">'[2]4'!$F$13:$F$64</definedName>
    <definedName name="__MXX5">'[2]5'!$F$13:$F$64</definedName>
    <definedName name="__MXX6">'[2]6'!$F$13:$F$64</definedName>
    <definedName name="__MXX7">'[2]7'!$F$13:$F$64</definedName>
    <definedName name="__MXX8">'[2]8'!$F$13:$F$64</definedName>
    <definedName name="__MXX9">'[2]9'!$F$13:$F$64</definedName>
    <definedName name="__SXX1">'[2]1'!$F$71:$F$122</definedName>
    <definedName name="__SXX2">'[2]2'!$F$71:$F$122</definedName>
    <definedName name="__SXX3">'[2]3'!$F$71:$F$122</definedName>
    <definedName name="__SXX4">'[2]4'!$F$71:$F$122</definedName>
    <definedName name="__SXX5">'[2]5'!$F$71:$F$122</definedName>
    <definedName name="__SXX6">'[2]6'!$F$71:$F$122</definedName>
    <definedName name="__SXX7">'[2]7'!$F$71:$F$122</definedName>
    <definedName name="__SXX8">'[2]8'!$F$71:$F$122</definedName>
    <definedName name="__SXX9">'[2]9'!$F$71:$F$122</definedName>
    <definedName name="__xlnm.Print_Area_10" localSheetId="1">#REF!</definedName>
    <definedName name="__xlnm.Print_Area_10" localSheetId="0">#REF!</definedName>
    <definedName name="__xlnm.Print_Area_10">#REF!</definedName>
    <definedName name="__xlnm.Print_Area_1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6">#REF!</definedName>
    <definedName name="__xlnm.Print_Area_8">#REF!</definedName>
    <definedName name="__xlnm.Print_Area_9">#REF!</definedName>
    <definedName name="_boq1">'[3]Area 1'!$B$10:$M$69</definedName>
    <definedName name="_boq19" localSheetId="1">#REF!</definedName>
    <definedName name="_boq19" localSheetId="0">#REF!</definedName>
    <definedName name="_boq19">#REF!</definedName>
    <definedName name="_boq20">#REF!</definedName>
    <definedName name="_boq21">#REF!</definedName>
    <definedName name="_boq22">#REF!</definedName>
    <definedName name="_boq23">#REF!</definedName>
    <definedName name="_boq24">#REF!</definedName>
    <definedName name="_boq25">#REF!</definedName>
    <definedName name="_boq26">#REF!</definedName>
    <definedName name="_boq27">#REF!</definedName>
    <definedName name="_boq28">#REF!</definedName>
    <definedName name="_boq29">#REF!</definedName>
    <definedName name="_boq30">#REF!</definedName>
    <definedName name="_boq31">#REF!</definedName>
    <definedName name="_boq32">#REF!</definedName>
    <definedName name="_boq33">#REF!</definedName>
    <definedName name="_boq34">#REF!</definedName>
    <definedName name="_boq35">#REF!</definedName>
    <definedName name="_boq36">#REF!</definedName>
    <definedName name="_boq37">#REF!</definedName>
    <definedName name="_boq38">#REF!</definedName>
    <definedName name="_CXX1">'[2]1'!$F$175:$F$182</definedName>
    <definedName name="_CXX2">'[2]2'!$F$175:$F$182</definedName>
    <definedName name="_CXX3">'[2]3'!$F$175:$F$182</definedName>
    <definedName name="_CXX4">'[2]4'!$F$175:$F$182</definedName>
    <definedName name="_CXX5">'[2]5'!$F$175:$F$182</definedName>
    <definedName name="_CXX6">'[2]6'!$F$175:$F$182</definedName>
    <definedName name="_CXX7">'[2]7'!$F$175:$F$182</definedName>
    <definedName name="_CXX8">'[2]8'!$F$175:$F$182</definedName>
    <definedName name="_CXX9">'[2]9'!$F$175:$F$182</definedName>
    <definedName name="_DAT15">'[4]E StoresJul09'!$M$2:$M$19</definedName>
    <definedName name="_EXX1">'[2]1'!$F$129:$F$168</definedName>
    <definedName name="_EXX2">'[2]2'!$F$129:$F$168</definedName>
    <definedName name="_EXX3">'[2]3'!$F$129:$F$168</definedName>
    <definedName name="_EXX4">'[2]4'!$F$129:$F$168</definedName>
    <definedName name="_EXX5">'[2]5'!$F$129:$F$168</definedName>
    <definedName name="_EXX6">'[2]6'!$F$129:$F$168</definedName>
    <definedName name="_EXX7">'[2]7'!$F$129:$F$168</definedName>
    <definedName name="_EXX8">'[2]8'!$F$129:$F$168</definedName>
    <definedName name="_EXX9">'[2]9'!$F$129:$F$168</definedName>
    <definedName name="_Fill" localSheetId="1" hidden="1">#REF!</definedName>
    <definedName name="_Fill" localSheetId="0" hidden="1">#REF!</definedName>
    <definedName name="_Fill" hidden="1">#REF!</definedName>
    <definedName name="_MXX1">'[2]1'!$F$13:$F$64</definedName>
    <definedName name="_MXX2">'[2]2'!$F$13:$F$64</definedName>
    <definedName name="_MXX3">'[2]3'!$F$13:$F$64</definedName>
    <definedName name="_MXX4">'[2]4'!$F$13:$F$64</definedName>
    <definedName name="_MXX5">'[2]5'!$F$13:$F$64</definedName>
    <definedName name="_MXX6">'[2]6'!$F$13:$F$64</definedName>
    <definedName name="_MXX7">'[2]7'!$F$13:$F$64</definedName>
    <definedName name="_MXX8">'[2]8'!$F$13:$F$64</definedName>
    <definedName name="_MXX9">'[2]9'!$F$13:$F$64</definedName>
    <definedName name="_Order1" hidden="1">255</definedName>
    <definedName name="_recorder" localSheetId="1">#REF!</definedName>
    <definedName name="_recorder" localSheetId="0">#REF!</definedName>
    <definedName name="_recorder">#REF!</definedName>
    <definedName name="_SXX1">'[2]1'!$F$71:$F$122</definedName>
    <definedName name="_SXX2">'[2]2'!$F$71:$F$122</definedName>
    <definedName name="_SXX3">'[2]3'!$F$71:$F$122</definedName>
    <definedName name="_SXX4">'[2]4'!$F$71:$F$122</definedName>
    <definedName name="_SXX5">'[2]5'!$F$71:$F$122</definedName>
    <definedName name="_SXX6">'[2]6'!$F$71:$F$122</definedName>
    <definedName name="_SXX7">'[2]7'!$F$71:$F$122</definedName>
    <definedName name="_SXX8">'[2]8'!$F$71:$F$122</definedName>
    <definedName name="_SXX9">'[2]9'!$F$71:$F$122</definedName>
    <definedName name="_test" localSheetId="1">#REF!</definedName>
    <definedName name="_test" localSheetId="0">#REF!</definedName>
    <definedName name="_test">#REF!</definedName>
    <definedName name="_test1" localSheetId="1">#REF!</definedName>
    <definedName name="_test1" localSheetId="0">#REF!</definedName>
    <definedName name="_test1">#REF!</definedName>
    <definedName name="_wat" localSheetId="1">#REF!</definedName>
    <definedName name="_wat" localSheetId="0">#REF!</definedName>
    <definedName name="_wat">#REF!</definedName>
    <definedName name="a" localSheetId="1">#REF!</definedName>
    <definedName name="a" localSheetId="0">#REF!</definedName>
    <definedName name="a">#REF!</definedName>
    <definedName name="aa">#REF!</definedName>
    <definedName name="Activity">#REF!</definedName>
    <definedName name="ACwvu.all." hidden="1">#REF!</definedName>
    <definedName name="ACwvu.prices." hidden="1">#REF!</definedName>
    <definedName name="ACwvu.summary." hidden="1">#REF!</definedName>
    <definedName name="ADT" localSheetId="1">[5]Hauling!#REF!</definedName>
    <definedName name="ADT" localSheetId="0">[5]Hauling!#REF!</definedName>
    <definedName name="ADT">[5]Hauling!#REF!</definedName>
    <definedName name="Allowable" localSheetId="1">#REF!</definedName>
    <definedName name="Allowable" localSheetId="0">#REF!</definedName>
    <definedName name="Allowable">#REF!</definedName>
    <definedName name="Angle_of_Skew">#REF!</definedName>
    <definedName name="Area">#REF!</definedName>
    <definedName name="B_D">#REF!</definedName>
    <definedName name="bb">#REF!</definedName>
    <definedName name="BendingSched">#REF!</definedName>
    <definedName name="bokkie">#REF!</definedName>
    <definedName name="bokkie1">#REF!</definedName>
    <definedName name="BPL">[6]Re!$D$293:$D$314</definedName>
    <definedName name="calloff" localSheetId="1">#REF!</definedName>
    <definedName name="calloff" localSheetId="0">#REF!</definedName>
    <definedName name="calloff">#REF!</definedName>
    <definedName name="CallYear">[7]Values!$G$14</definedName>
    <definedName name="CCC" localSheetId="1">#REF!</definedName>
    <definedName name="CCC" localSheetId="0">#REF!</definedName>
    <definedName name="CCC">#REF!</definedName>
    <definedName name="cert">#N/A</definedName>
    <definedName name="Chainage__SV" localSheetId="1">#REF!</definedName>
    <definedName name="Chainage__SV" localSheetId="0">#REF!</definedName>
    <definedName name="Chainage__SV">#REF!</definedName>
    <definedName name="Clear_CAST_Price_Summary">#N/A</definedName>
    <definedName name="client">[8]Input!$C$3</definedName>
    <definedName name="CNemballage">'[9]Help Sheet'!$A$2:$E$33</definedName>
    <definedName name="COOLING_TOWER_PUMP_5" localSheetId="1">#REF!</definedName>
    <definedName name="COOLING_TOWER_PUMP_5" localSheetId="0">#REF!</definedName>
    <definedName name="COOLING_TOWER_PUMP_5">#REF!</definedName>
    <definedName name="CostBasis">[7]Values!$O$15:$O$16</definedName>
    <definedName name="Costs" localSheetId="1">#REF!</definedName>
    <definedName name="Costs" localSheetId="0">#REF!</definedName>
    <definedName name="Costs">#REF!</definedName>
    <definedName name="Country">[7]Values!$I$2:$I$35</definedName>
    <definedName name="Couplers" localSheetId="1">#REF!</definedName>
    <definedName name="Couplers" localSheetId="0">#REF!</definedName>
    <definedName name="Couplers">#REF!</definedName>
    <definedName name="CPA_Ref">#REF!</definedName>
    <definedName name="CPA_Table">#REF!</definedName>
    <definedName name="cpi">#REF!</definedName>
    <definedName name="CR">#REF!</definedName>
    <definedName name="CRO">#REF!</definedName>
    <definedName name="Cul._Or_Pipes">#REF!</definedName>
    <definedName name="Cumulative">#REF!</definedName>
    <definedName name="Cut">#REF!</definedName>
    <definedName name="cv" localSheetId="1">#REF!</definedName>
    <definedName name="cv" localSheetId="0">#REF!</definedName>
    <definedName name="cv">#REF!</definedName>
    <definedName name="Cwvu.summary." hidden="1">#REF!</definedName>
    <definedName name="CXXX">'[2]10'!$F$175:$F$182</definedName>
    <definedName name="Data" localSheetId="1">#REF!</definedName>
    <definedName name="Data" localSheetId="0">#REF!</definedName>
    <definedName name="Data">#REF!</definedName>
    <definedName name="DATA1">'[10]Unit 1'!$I$18:$P$37,'[10]Unit 1'!$I$41:$P$60,'[10]Unit 1'!$I$64:$P$83,'[10]Unit 1'!$I$87:$P$106,'[10]Unit 1'!$I$110:$P$135,'[10]Unit 1'!$I$139:$P$158,'[10]Unit 1'!$I$162:$P$181</definedName>
    <definedName name="DATA10">'[10]Unit 5'!$I$274:$P$293,'[10]Unit 5'!$I$298:$O$298,'[10]Unit 5'!$P$298:$P$312,'[10]Unit 5'!$I$298:$P$477,'[10]Unit 5'!$I$481:$P$500,'[10]Unit 5'!$I$504:$P$871,'[10]Unit 5'!$I$875:$P$888</definedName>
    <definedName name="DATA11">'[10]Unit 6'!$I$18:$P$37,'[10]Unit 6'!$I$41:$P$60,'[10]Unit 6'!$I$64:$P$83,'[10]Unit 6'!$I$87:$P$106,'[10]Unit 6'!$I$110:$P$135,'[10]Unit 6'!$I$139:$K$139,'[10]Unit 6'!$K$139:$P$158,'[10]Unit 6'!$I$139:$P$158,'[10]Unit 6'!$I$162:$N$162,'[10]Unit 6'!$P$163,'[10]Unit 6'!$I$162:$P$181</definedName>
    <definedName name="DATA12">'[10]Unit 6'!$I$274:$P$293,'[10]Unit 6'!$I$298:$P$477,'[10]Unit 6'!$I$481:$P$500,'[10]Unit 6'!$I$504:$P$871,'[10]Unit 6'!$I$875:$P$888</definedName>
    <definedName name="DATA13">'[10]Common Plant'!$I$18:$P$37,'[10]Common Plant'!$I$41:$P$60,'[10]Common Plant'!$I$64:$P$83,'[10]Common Plant'!$I$87:$P$106,'[10]Common Plant'!$I$110:$P$135,'[10]Common Plant'!$I$139:$P$158,'[10]Common Plant'!$I$162:$P$181,'[10]Common Plant'!$I$185:$P$210</definedName>
    <definedName name="DATA14">'[10]Common Plant'!$I$214:$P$237,'[10]Common Plant'!$I$241:$P$270,'[10]Common Plant'!$I$274:$P$293,'[10]Common Plant'!$I$298:$P$477,'[10]Common Plant'!$I$481:$P$500,'[10]Common Plant'!$I$504:$P$871,'[10]Common Plant'!$I$875:$P$888</definedName>
    <definedName name="DATA2">'[10]Unit 1'!$I$185:$P$210,'[10]Unit 1'!$I$214:$P$237,'[10]Unit 1'!$I$241:$P$270,'[10]Unit 1'!$I$274:$P$293,'[10]Unit 1'!$I$298:$P$477,'[10]Unit 1'!$I$481:$P$500,'[10]Unit 1'!$I$504:$P$871,'[10]Unit 1'!$I$875:$P$888</definedName>
    <definedName name="DATA3">[11]FY2011!$C$2:$C$414</definedName>
    <definedName name="DATA4">'[10]Unit 2'!$I$274:$P$293,'[10]Unit 2'!$I$298:$P$477,'[10]Unit 2'!$I$481:$P$500,'[10]Unit 2'!$I$504:$P$871,'[10]Unit 2'!$I$875:$P$888</definedName>
    <definedName name="DATA5">'[10]Unit 3'!$I$18:$P$37,'[10]Unit 3'!$I$41:$P$60,'[10]Unit 3'!$I$64:$P$83,'[10]Unit 3'!$I$87:$P$106,'[10]Unit 3'!$I$110:$P$135,'[10]Unit 3'!$I$139:$P$158,'[10]Unit 3'!$I$162:$P$181,'[10]Unit 3'!$I$185:$P$210,'[10]Unit 3'!$I$214:$P$237,'[10]Unit 3'!$I$241:$P$270</definedName>
    <definedName name="DATA6">'[10]Unit 3'!$I$274:$P$293,'[10]Unit 3'!$I$298:$P$477,'[10]Unit 3'!$I$481:$P$500,'[10]Unit 3'!$I$504:$P$871,'[10]Unit 3'!$I$875:$P$888</definedName>
    <definedName name="DATA7">'[10]Unit 4'!$I$18:$P$37,'[10]Unit 4'!$I$41:$P$60,'[10]Unit 4'!$I$64:$P$83,'[10]Unit 4'!$I$87:$P$106,'[10]Unit 4'!$I$110:$P$135,'[10]Unit 4'!$I$139:$P$158,'[10]Unit 4'!$I$162:$P$181,'[10]Unit 4'!$I$185:$P$210,'[10]Unit 4'!$I$214:$P$237,'[10]Unit 4'!$I$241:$P$270</definedName>
    <definedName name="DATA8">[11]FY2011!$H$2:$H$414</definedName>
    <definedName name="DATA9">'[10]Unit 5'!$I$18:$P$37,'[10]Unit 5'!$I$41:$P$60,'[10]Unit 5'!$I$64:$P$83,'[10]Unit 5'!$I$87:$P$106,'[10]Unit 5'!$I$110:$P$135,'[10]Unit 5'!$I$139:$P$158,'[10]Unit 5'!$I$162:$P$181,'[10]Unit 5'!$I$185:$P$210,'[10]Unit 5'!$I$214:$P$237,'[10]Unit 5'!$I$241:$P$270</definedName>
    <definedName name="_xlnm.Database">[12]ALVXXL01!$AV$24:$BH$106</definedName>
    <definedName name="DAYS_ACTIVE" localSheetId="1">#REF!</definedName>
    <definedName name="DAYS_ACTIVE" localSheetId="0">#REF!</definedName>
    <definedName name="DAYS_ACTIVE">#REF!</definedName>
    <definedName name="ddd" localSheetId="1">#REF!</definedName>
    <definedName name="ddd" localSheetId="0">#REF!</definedName>
    <definedName name="ddd">#REF!</definedName>
    <definedName name="ddddd" localSheetId="1">#REF!</definedName>
    <definedName name="ddddd" localSheetId="0">#REF!</definedName>
    <definedName name="ddddd">#REF!</definedName>
    <definedName name="ddddddd" localSheetId="1">#REF!</definedName>
    <definedName name="ddddddd" localSheetId="0">#REF!</definedName>
    <definedName name="ddddddd">#REF!</definedName>
    <definedName name="Diam">#REF!</definedName>
    <definedName name="Dls">[2]Ein!$C$1143:$C$1162</definedName>
    <definedName name="dooa" localSheetId="1">#REF!</definedName>
    <definedName name="dooa" localSheetId="0">#REF!</definedName>
    <definedName name="dooa">#REF!</definedName>
    <definedName name="DUC">#REF!</definedName>
    <definedName name="ee">#REF!</definedName>
    <definedName name="eee" localSheetId="1">#REF!</definedName>
    <definedName name="eee" localSheetId="0">#REF!</definedName>
    <definedName name="eee">#REF!</definedName>
    <definedName name="eight">#REF!</definedName>
    <definedName name="ELC">[13]Qm!#REF!</definedName>
    <definedName name="ELE">[13]Qm!#REF!</definedName>
    <definedName name="ELM">[13]Qm!#REF!</definedName>
    <definedName name="ELS">[13]Qm!#REF!</definedName>
    <definedName name="Emp_Info">'[14]Wages Summary - P&amp;G''s'!$B$12:$E$25</definedName>
    <definedName name="Empl_info" localSheetId="1">#REF!</definedName>
    <definedName name="Empl_info" localSheetId="0">#REF!</definedName>
    <definedName name="Empl_info">#REF!</definedName>
    <definedName name="Employees">#REF!</definedName>
    <definedName name="END_of_PRICE_FIX_SUMMARY">#REF!</definedName>
    <definedName name="Ennd">#REF!</definedName>
    <definedName name="ER">#REF!</definedName>
    <definedName name="EUR">'[15]Cover SHT'!$B$2</definedName>
    <definedName name="eurx">[16]Sheet1!$F$2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Recorder_0" localSheetId="1">#REF!</definedName>
    <definedName name="Excel_BuiltIn_Recorder_0" localSheetId="0">#REF!</definedName>
    <definedName name="Excel_BuiltIn_Recorder_0">#REF!</definedName>
    <definedName name="EXXX">'[2]10'!$F$129:$F$168</definedName>
    <definedName name="fakt" localSheetId="1">[17]Activities!#REF!</definedName>
    <definedName name="fakt" localSheetId="0">[17]Activities!#REF!</definedName>
    <definedName name="fakt">[17]Activities!#REF!</definedName>
    <definedName name="feb" localSheetId="1">#REF!</definedName>
    <definedName name="feb" localSheetId="0">#REF!</definedName>
    <definedName name="feb">#REF!</definedName>
    <definedName name="Fees" localSheetId="1">SUM(#REF!)</definedName>
    <definedName name="Fees" localSheetId="0">SUM(#REF!)</definedName>
    <definedName name="Fees">SUM(#REF!)</definedName>
    <definedName name="fifty">#REF!</definedName>
    <definedName name="ForeignLocal">#REF!</definedName>
    <definedName name="forty">#REF!</definedName>
    <definedName name="GBP">'[15]Cover SHT'!$B$1</definedName>
    <definedName name="Gender">[7]Values!$G$2:$G$3</definedName>
    <definedName name="GENERAL" localSheetId="1">#REF!</definedName>
    <definedName name="GENERAL" localSheetId="0">#REF!</definedName>
    <definedName name="GENERAL">#REF!</definedName>
    <definedName name="GENERAL_SETTINGS_AND_CONVEYOR__INFORMATION">#REF!</definedName>
    <definedName name="GenSetConInfo">#REF!</definedName>
    <definedName name="HBL">[6]Re!$D$250:$D$291</definedName>
    <definedName name="HSC">[6]Re!$D$94:$D$145</definedName>
    <definedName name="i" localSheetId="1">#REF!</definedName>
    <definedName name="i" localSheetId="0">#REF!</definedName>
    <definedName name="i">#REF!</definedName>
    <definedName name="Idle">#REF!</definedName>
    <definedName name="Impact_Codes">#REF!</definedName>
    <definedName name="INFO">#REF!</definedName>
    <definedName name="ioi" localSheetId="1">#REF!</definedName>
    <definedName name="ioi" localSheetId="0">#REF!</definedName>
    <definedName name="ioi">#REF!</definedName>
    <definedName name="Item_No.">#REF!</definedName>
    <definedName name="KOOS" localSheetId="1">#REF!</definedName>
    <definedName name="KOOS" localSheetId="0">#REF!</definedName>
    <definedName name="KOOS">#REF!</definedName>
    <definedName name="LegalStatus">[7]Values!$O$2:$O$8</definedName>
    <definedName name="Length__m" localSheetId="1">#REF!</definedName>
    <definedName name="Length__m" localSheetId="0">#REF!</definedName>
    <definedName name="Length__m">#REF!</definedName>
    <definedName name="location">[8]Input!$C$7</definedName>
    <definedName name="LSC">[6]Re!$D$237:$D$248</definedName>
    <definedName name="MagisterialDistrict">'[18]Diesel Zone List'!$H$4:$H$431</definedName>
    <definedName name="Meter" localSheetId="1">#REF!</definedName>
    <definedName name="Meter" localSheetId="0">#REF!</definedName>
    <definedName name="Meter">#REF!</definedName>
    <definedName name="mh">#REF!</definedName>
    <definedName name="MMM">#REF!</definedName>
    <definedName name="Module1.CF_Data">#N/A</definedName>
    <definedName name="Module1.Collect_Data">#N/A</definedName>
    <definedName name="MotorLocalCost" localSheetId="1">#REF!</definedName>
    <definedName name="MotorLocalCost" localSheetId="0">#REF!</definedName>
    <definedName name="MotorLocalCost">#REF!</definedName>
    <definedName name="MXXX">'[2]10'!$F$13:$F$64</definedName>
    <definedName name="November" localSheetId="1">#REF!</definedName>
    <definedName name="November" localSheetId="0">#REF!</definedName>
    <definedName name="November">#REF!</definedName>
    <definedName name="NowDue">#REF!</definedName>
    <definedName name="Number_of_Headwalls">#REF!</definedName>
    <definedName name="Number_of_Pipes">#REF!</definedName>
    <definedName name="ODC">#REF!</definedName>
    <definedName name="ON_SITE">#REF!</definedName>
    <definedName name="Operating_Instructions">#REF!</definedName>
    <definedName name="OpInst">#REF!</definedName>
    <definedName name="oppps">#REF!</definedName>
    <definedName name="p">#REF!</definedName>
    <definedName name="P1_">'[1]MechPipe EMEC'!#REF!</definedName>
    <definedName name="P2_">'[1]MechPipe EMEC'!#REF!</definedName>
    <definedName name="Piet" localSheetId="1">#REF!</definedName>
    <definedName name="Piet" localSheetId="0">#REF!</definedName>
    <definedName name="Piet">#REF!</definedName>
    <definedName name="piet1" localSheetId="1">#REF!</definedName>
    <definedName name="piet1" localSheetId="0">#REF!</definedName>
    <definedName name="piet1">#REF!</definedName>
    <definedName name="PLANT1">'[19]Rates 08-09'!$B$4:$B$784</definedName>
    <definedName name="po" localSheetId="1" hidden="1">#REF!,#REF!</definedName>
    <definedName name="po" localSheetId="0" hidden="1">#REF!,#REF!</definedName>
    <definedName name="po" hidden="1">#REF!,#REF!</definedName>
    <definedName name="Possible" localSheetId="1">#REF!</definedName>
    <definedName name="Possible" localSheetId="0">#REF!</definedName>
    <definedName name="Possible">#REF!</definedName>
    <definedName name="PR">#REF!</definedName>
    <definedName name="Previous">#REF!</definedName>
    <definedName name="_xlnm.Print_Area" localSheetId="1">'Supplier 1- BOQ'!$A$1:$I$52</definedName>
    <definedName name="_xlnm.Print_Area" localSheetId="0">'Supplier 2- BOQ'!$A$1:$I$52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ogramName">[7]Values!$G$11</definedName>
    <definedName name="proj">[8]Input!$C$4</definedName>
    <definedName name="prot4">#N/A</definedName>
    <definedName name="prot5">#N/A</definedName>
    <definedName name="PWR_Required" localSheetId="1">#REF!</definedName>
    <definedName name="PWR_Required" localSheetId="0">#REF!</definedName>
    <definedName name="PWR_Required">#REF!</definedName>
    <definedName name="qq">#REF!</definedName>
    <definedName name="Rates">#REF!</definedName>
    <definedName name="RBL">[6]Re!$D$147:$D$182</definedName>
    <definedName name="_xlnm.Recorder" localSheetId="1">#REF!</definedName>
    <definedName name="_xlnm.Recorder" localSheetId="0">#REF!</definedName>
    <definedName name="_xlnm.Recorder">#REF!</definedName>
    <definedName name="RED">[6]Re!$D$184:$D$235</definedName>
    <definedName name="Ref" localSheetId="1">#REF!</definedName>
    <definedName name="Ref" localSheetId="0">#REF!</definedName>
    <definedName name="Ref">#REF!</definedName>
    <definedName name="Ress">#REF!</definedName>
    <definedName name="Road">#REF!</definedName>
    <definedName name="Rwvu.all." localSheetId="1" hidden="1">#REF!,#REF!</definedName>
    <definedName name="Rwvu.all." localSheetId="0" hidden="1">#REF!,#REF!</definedName>
    <definedName name="Rwvu.all." hidden="1">#REF!,#REF!</definedName>
    <definedName name="Rwvu.prices." hidden="1">#REF!,#REF!</definedName>
    <definedName name="Rwvu.summary." localSheetId="1" hidden="1">#REF!</definedName>
    <definedName name="Rwvu.summary." localSheetId="0" hidden="1">#REF!</definedName>
    <definedName name="Rwvu.summary." hidden="1">#REF!</definedName>
    <definedName name="SCOPE_OF_SUPPLY___RESPONSIBILITIES">#REF!</definedName>
    <definedName name="ScSupRes">#REF!</definedName>
    <definedName name="Section">#REF!</definedName>
    <definedName name="Section_ID">#REF!</definedName>
    <definedName name="Seeeet">#REF!</definedName>
    <definedName name="Service">#REF!</definedName>
    <definedName name="SHE">[2]M!#REF!</definedName>
    <definedName name="Siemens" localSheetId="1">#REF!</definedName>
    <definedName name="Siemens" localSheetId="0">#REF!</definedName>
    <definedName name="Siemens">#REF!</definedName>
    <definedName name="six">#REF!</definedName>
    <definedName name="sixteen">#REF!</definedName>
    <definedName name="Size">#REF!</definedName>
    <definedName name="Size__mm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localSheetId="1" hidden="1">#REF!</definedName>
    <definedName name="solver_opt" localSheetId="0" hidden="1">#REF!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all">#REF!</definedName>
    <definedName name="SR">#REF!</definedName>
    <definedName name="sss" localSheetId="1">#REF!</definedName>
    <definedName name="sss" localSheetId="0">#REF!</definedName>
    <definedName name="sss">#REF!</definedName>
    <definedName name="start" localSheetId="1">#REF!</definedName>
    <definedName name="start" localSheetId="0">#REF!</definedName>
    <definedName name="start">#REF!</definedName>
    <definedName name="stock">#REF!</definedName>
    <definedName name="Sub_Total_CAPEX___Ongoing_CAPEX">#REF!</definedName>
    <definedName name="SumFixEnd">#REF!</definedName>
    <definedName name="SUP">'[1]MechPipe EMEC'!#REF!</definedName>
    <definedName name="Swvu.all." localSheetId="1" hidden="1">#REF!</definedName>
    <definedName name="Swvu.all." localSheetId="0" hidden="1">#REF!</definedName>
    <definedName name="Swvu.all." hidden="1">#REF!</definedName>
    <definedName name="Swvu.prices." hidden="1">#REF!</definedName>
    <definedName name="Swvu.summary." hidden="1">#REF!</definedName>
    <definedName name="SXXX">'[2]10'!$F$71:$F$122</definedName>
    <definedName name="T" localSheetId="1">#REF!</definedName>
    <definedName name="T" localSheetId="0">#REF!</definedName>
    <definedName name="T">#REF!</definedName>
    <definedName name="Telly">#REF!</definedName>
    <definedName name="ten">#REF!</definedName>
    <definedName name="test" localSheetId="1">#REF!</definedName>
    <definedName name="test" localSheetId="0">#REF!</definedName>
    <definedName name="test">#REF!</definedName>
    <definedName name="test1" localSheetId="1">#REF!</definedName>
    <definedName name="test1" localSheetId="0">#REF!</definedName>
    <definedName name="test1">#REF!</definedName>
    <definedName name="test2" localSheetId="1">#REF!</definedName>
    <definedName name="test2" localSheetId="0">#REF!</definedName>
    <definedName name="test2">#REF!</definedName>
    <definedName name="thirtytwo">#REF!</definedName>
    <definedName name="Todays_Date">#REF!</definedName>
    <definedName name="TOTAL">#REF!</definedName>
    <definedName name="Total_Length">#REF!</definedName>
    <definedName name="tut">[12]ALVXXL01!$AV$24:$BH$106</definedName>
    <definedName name="twelve" localSheetId="1">#REF!</definedName>
    <definedName name="twelve" localSheetId="0">#REF!</definedName>
    <definedName name="twelve">#REF!</definedName>
    <definedName name="twenty">#REF!</definedName>
    <definedName name="twentyfive">#REF!</definedName>
    <definedName name="Txdata">#REF!</definedName>
    <definedName name="Txdataall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#N/A</definedName>
    <definedName name="UPDATE" localSheetId="1">#REF!</definedName>
    <definedName name="UPDATE" localSheetId="0">#REF!</definedName>
    <definedName name="UPDATE">#REF!</definedName>
    <definedName name="update2">#N/A</definedName>
    <definedName name="USD_Rate" localSheetId="1">#REF!</definedName>
    <definedName name="USD_Rate" localSheetId="0">#REF!</definedName>
    <definedName name="USD_Rate">#REF!</definedName>
    <definedName name="Variation_area">#REF!</definedName>
    <definedName name="Vibro">#REF!</definedName>
    <definedName name="VLOOKUP1">'[19]Rates 08-09'!$B$4:$E$784</definedName>
    <definedName name="VO_Cumulative" localSheetId="1">#REF!</definedName>
    <definedName name="VO_Cumulative" localSheetId="0">#REF!</definedName>
    <definedName name="VO_Cumulative">#REF!</definedName>
    <definedName name="VO_ForeignLocal">#REF!</definedName>
    <definedName name="VO_NowDue">#REF!</definedName>
    <definedName name="VO_Previous">#REF!</definedName>
    <definedName name="w">'[1]MechPipe EMEC'!#REF!</definedName>
    <definedName name="wat" localSheetId="1">#REF!</definedName>
    <definedName name="wat" localSheetId="0">#REF!</definedName>
    <definedName name="wat">#REF!</definedName>
    <definedName name="weight">#REF!</definedName>
    <definedName name="wrn.test_report." localSheetId="1" hidden="1">{"test",#N/A,TRUE,"I.1 - CO only"}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1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vu.all." localSheetId="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dgdsgf" localSheetId="1">#REF!</definedName>
    <definedName name="xdgdsgf" localSheetId="0">#REF!</definedName>
    <definedName name="xdgdsgf">#REF!</definedName>
    <definedName name="xx">#REF!</definedName>
    <definedName name="Year2">[7]Values!$M$13:$M$15</definedName>
    <definedName name="YesNo">[7]Values!$G$6:$G$7</definedName>
    <definedName name="YesNo2">[7]Values!$G$31:$G$33</definedName>
    <definedName name="Z_07E28E77_F6FA_11D1_8C51_444553540000_.wvu.Cols" localSheetId="1" hidden="1">#REF!,#REF!</definedName>
    <definedName name="Z_07E28E77_F6FA_11D1_8C51_444553540000_.wvu.Cols" localSheetId="0" hidden="1">#REF!,#REF!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localSheetId="1" hidden="1">#REF!</definedName>
    <definedName name="Z_07E28E85_F6FA_11D1_8C51_444553540000_.wvu.Cols" localSheetId="0" hidden="1">#REF!</definedName>
    <definedName name="Z_07E28E85_F6FA_11D1_8C51_444553540000_.wvu.Cols" hidden="1">#REF!</definedName>
    <definedName name="Z_0F778F74_F6F1_11D1_8C51_444553540000_.wvu.Cols" localSheetId="1" hidden="1">#REF!,#REF!</definedName>
    <definedName name="Z_0F778F74_F6F1_11D1_8C51_444553540000_.wvu.Cols" localSheetId="0" hidden="1">#REF!,#REF!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localSheetId="1" hidden="1">#REF!</definedName>
    <definedName name="Z_0F778F82_F6F1_11D1_8C51_444553540000_.wvu.Cols" localSheetId="0" hidden="1">#REF!</definedName>
    <definedName name="Z_0F778F82_F6F1_11D1_8C51_444553540000_.wvu.Cols" hidden="1">#REF!</definedName>
    <definedName name="Z_1BB37995_F9EC_11D1_8C51_444553540000_.wvu.Cols" localSheetId="1" hidden="1">#REF!,#REF!</definedName>
    <definedName name="Z_1BB37995_F9EC_11D1_8C51_444553540000_.wvu.Cols" localSheetId="0" hidden="1">#REF!,#REF!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localSheetId="1" hidden="1">#REF!</definedName>
    <definedName name="Z_1BB379A3_F9EC_11D1_8C51_444553540000_.wvu.Cols" localSheetId="0" hidden="1">#REF!</definedName>
    <definedName name="Z_1BB379A3_F9EC_11D1_8C51_444553540000_.wvu.Cols" hidden="1">#REF!</definedName>
    <definedName name="Z_1C8D1AB5_F70D_11D1_8C51_444553540000_.wvu.Cols" localSheetId="1" hidden="1">#REF!,#REF!</definedName>
    <definedName name="Z_1C8D1AB5_F70D_11D1_8C51_444553540000_.wvu.Cols" localSheetId="0" hidden="1">#REF!,#REF!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localSheetId="1" hidden="1">#REF!</definedName>
    <definedName name="Z_1C8D1AC3_F70D_11D1_8C51_444553540000_.wvu.Cols" localSheetId="0" hidden="1">#REF!</definedName>
    <definedName name="Z_1C8D1AC3_F70D_11D1_8C51_444553540000_.wvu.Cols" hidden="1">#REF!</definedName>
    <definedName name="Z_201040E3_EFFE_11D1_A0B0_00A0246C5A5D_.wvu.Cols" localSheetId="1" hidden="1">#REF!,#REF!</definedName>
    <definedName name="Z_201040E3_EFFE_11D1_A0B0_00A0246C5A5D_.wvu.Cols" localSheetId="0" hidden="1">#REF!,#REF!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localSheetId="1" hidden="1">#REF!</definedName>
    <definedName name="Z_201040F1_EFFE_11D1_A0B0_00A0246C5A5D_.wvu.Cols" localSheetId="0" hidden="1">#REF!</definedName>
    <definedName name="Z_201040F1_EFFE_11D1_A0B0_00A0246C5A5D_.wvu.Cols" hidden="1">#REF!</definedName>
    <definedName name="Z_2F9A8219_FAB3_11D1_8C51_444553540000_.wvu.Cols" localSheetId="1" hidden="1">#REF!,#REF!</definedName>
    <definedName name="Z_2F9A8219_FAB3_11D1_8C51_444553540000_.wvu.Cols" localSheetId="0" hidden="1">#REF!,#REF!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localSheetId="1" hidden="1">#REF!</definedName>
    <definedName name="Z_2F9A8227_FAB3_11D1_8C51_444553540000_.wvu.Cols" localSheetId="0" hidden="1">#REF!</definedName>
    <definedName name="Z_2F9A8227_FAB3_11D1_8C51_444553540000_.wvu.Cols" hidden="1">#REF!</definedName>
    <definedName name="Z_36EC52B6_F657_11D1_8C51_444553540000_.wvu.Cols" localSheetId="1" hidden="1">#REF!,#REF!</definedName>
    <definedName name="Z_36EC52B6_F657_11D1_8C51_444553540000_.wvu.Cols" localSheetId="0" hidden="1">#REF!,#REF!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localSheetId="1" hidden="1">#REF!</definedName>
    <definedName name="Z_36EC52C6_F657_11D1_8C51_444553540000_.wvu.Cols" localSheetId="0" hidden="1">#REF!</definedName>
    <definedName name="Z_36EC52C6_F657_11D1_8C51_444553540000_.wvu.Cols" hidden="1">#REF!</definedName>
    <definedName name="Z_42D42DD2_F3CA_11D1_8C51_444553540000_.wvu.Cols" localSheetId="1" hidden="1">#REF!,#REF!</definedName>
    <definedName name="Z_42D42DD2_F3CA_11D1_8C51_444553540000_.wvu.Cols" localSheetId="0" hidden="1">#REF!,#REF!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localSheetId="1" hidden="1">#REF!</definedName>
    <definedName name="Z_42D42DE0_F3CA_11D1_8C51_444553540000_.wvu.Cols" localSheetId="0" hidden="1">#REF!</definedName>
    <definedName name="Z_42D42DE0_F3CA_11D1_8C51_444553540000_.wvu.Cols" hidden="1">#REF!</definedName>
    <definedName name="Z_5488E252_F3A7_11D1_8C51_444553540000_.wvu.Cols" localSheetId="1" hidden="1">#REF!,#REF!</definedName>
    <definedName name="Z_5488E252_F3A7_11D1_8C51_444553540000_.wvu.Cols" localSheetId="0" hidden="1">#REF!,#REF!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localSheetId="1" hidden="1">#REF!</definedName>
    <definedName name="Z_5488E260_F3A7_11D1_8C51_444553540000_.wvu.Cols" localSheetId="0" hidden="1">#REF!</definedName>
    <definedName name="Z_5488E260_F3A7_11D1_8C51_444553540000_.wvu.Cols" hidden="1">#REF!</definedName>
    <definedName name="Z_57011824_F624_11D1_8C51_444553540000_.wvu.Cols" localSheetId="1" hidden="1">#REF!,#REF!</definedName>
    <definedName name="Z_57011824_F624_11D1_8C51_444553540000_.wvu.Cols" localSheetId="0" hidden="1">#REF!,#REF!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localSheetId="1" hidden="1">#REF!</definedName>
    <definedName name="Z_57011834_F624_11D1_8C51_444553540000_.wvu.Cols" localSheetId="0" hidden="1">#REF!</definedName>
    <definedName name="Z_57011834_F624_11D1_8C51_444553540000_.wvu.Cols" hidden="1">#REF!</definedName>
    <definedName name="Z_7C7048D6_F613_11D1_8C51_444553540000_.wvu.Cols" localSheetId="1" hidden="1">#REF!,#REF!</definedName>
    <definedName name="Z_7C7048D6_F613_11D1_8C51_444553540000_.wvu.Cols" localSheetId="0" hidden="1">#REF!,#REF!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localSheetId="1" hidden="1">#REF!</definedName>
    <definedName name="Z_7C7048E6_F613_11D1_8C51_444553540000_.wvu.Cols" localSheetId="0" hidden="1">#REF!</definedName>
    <definedName name="Z_7C7048E6_F613_11D1_8C51_444553540000_.wvu.Cols" hidden="1">#REF!</definedName>
    <definedName name="Z_88CD029A_F928_11D1_8C51_444553540000_.wvu.Cols" localSheetId="1" hidden="1">#REF!,#REF!</definedName>
    <definedName name="Z_88CD029A_F928_11D1_8C51_444553540000_.wvu.Cols" localSheetId="0" hidden="1">#REF!,#REF!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localSheetId="1" hidden="1">#REF!</definedName>
    <definedName name="Z_88CD02A8_F928_11D1_8C51_444553540000_.wvu.Cols" localSheetId="0" hidden="1">#REF!</definedName>
    <definedName name="Z_88CD02A8_F928_11D1_8C51_444553540000_.wvu.Cols" hidden="1">#REF!</definedName>
    <definedName name="Z_96929736_F6C3_11D1_8C51_444553540000_.wvu.Cols" localSheetId="1" hidden="1">#REF!,#REF!</definedName>
    <definedName name="Z_96929736_F6C3_11D1_8C51_444553540000_.wvu.Cols" localSheetId="0" hidden="1">#REF!,#REF!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localSheetId="1" hidden="1">#REF!</definedName>
    <definedName name="Z_96929746_F6C3_11D1_8C51_444553540000_.wvu.Cols" localSheetId="0" hidden="1">#REF!</definedName>
    <definedName name="Z_96929746_F6C3_11D1_8C51_444553540000_.wvu.Cols" hidden="1">#REF!</definedName>
    <definedName name="Z_98F27197_11A4_11D2_8C51_444553540000_.wvu.Cols" localSheetId="1" hidden="1">#REF!,#REF!</definedName>
    <definedName name="Z_98F27197_11A4_11D2_8C51_444553540000_.wvu.Cols" localSheetId="0" hidden="1">#REF!,#REF!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localSheetId="1" hidden="1">#REF!</definedName>
    <definedName name="Z_98F271A5_11A4_11D2_8C51_444553540000_.wvu.Cols" localSheetId="0" hidden="1">#REF!</definedName>
    <definedName name="Z_98F271A5_11A4_11D2_8C51_444553540000_.wvu.Cols" hidden="1">#REF!</definedName>
    <definedName name="Z_AD5D9037_FB84_11D1_8C51_444553540000_.wvu.Cols" localSheetId="1" hidden="1">#REF!,#REF!</definedName>
    <definedName name="Z_AD5D9037_FB84_11D1_8C51_444553540000_.wvu.Cols" localSheetId="0" hidden="1">#REF!,#REF!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localSheetId="1" hidden="1">#REF!</definedName>
    <definedName name="Z_AD5D9045_FB84_11D1_8C51_444553540000_.wvu.Cols" localSheetId="0" hidden="1">#REF!</definedName>
    <definedName name="Z_AD5D9045_FB84_11D1_8C51_444553540000_.wvu.Cols" hidden="1">#REF!</definedName>
    <definedName name="Z_ADC94474_F55C_11D1_8C51_444553540000_.wvu.Cols" localSheetId="1" hidden="1">#REF!,#REF!</definedName>
    <definedName name="Z_ADC94474_F55C_11D1_8C51_444553540000_.wvu.Cols" localSheetId="0" hidden="1">#REF!,#REF!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localSheetId="1" hidden="1">#REF!</definedName>
    <definedName name="Z_ADC94482_F55C_11D1_8C51_444553540000_.wvu.Cols" localSheetId="0" hidden="1">#REF!</definedName>
    <definedName name="Z_ADC94482_F55C_11D1_8C51_444553540000_.wvu.Cols" hidden="1">#REF!</definedName>
    <definedName name="Z_C772F4DA_F46C_11D1_8C51_444553540000_.wvu.Cols" localSheetId="1" hidden="1">#REF!,#REF!</definedName>
    <definedName name="Z_C772F4DA_F46C_11D1_8C51_444553540000_.wvu.Cols" localSheetId="0" hidden="1">#REF!,#REF!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localSheetId="1" hidden="1">#REF!</definedName>
    <definedName name="Z_C772F4E8_F46C_11D1_8C51_444553540000_.wvu.Cols" localSheetId="0" hidden="1">#REF!</definedName>
    <definedName name="Z_C772F4E8_F46C_11D1_8C51_444553540000_.wvu.Cols" hidden="1">#REF!</definedName>
    <definedName name="Z_DD23A3E7_1197_11D2_8C51_444553540000_.wvu.Cols" localSheetId="1" hidden="1">#REF!,#REF!</definedName>
    <definedName name="Z_DD23A3E7_1197_11D2_8C51_444553540000_.wvu.Cols" localSheetId="0" hidden="1">#REF!,#REF!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localSheetId="1" hidden="1">#REF!</definedName>
    <definedName name="Z_DD23A3F5_1197_11D2_8C51_444553540000_.wvu.Cols" localSheetId="0" hidden="1">#REF!</definedName>
    <definedName name="Z_DD23A3F5_1197_11D2_8C51_444553540000_.wvu.Cols" hidden="1">#REF!</definedName>
    <definedName name="Z_E1908297_FB98_11D1_8C51_444553540000_.wvu.Cols" localSheetId="1" hidden="1">#REF!,#REF!</definedName>
    <definedName name="Z_E1908297_FB98_11D1_8C51_444553540000_.wvu.Cols" localSheetId="0" hidden="1">#REF!,#REF!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localSheetId="1" hidden="1">#REF!</definedName>
    <definedName name="Z_E19082A5_FB98_11D1_8C51_444553540000_.wvu.Cols" localSheetId="0" hidden="1">#REF!</definedName>
    <definedName name="Z_E19082A5_FB98_11D1_8C51_444553540000_.wvu.Cols" hidden="1">#REF!</definedName>
    <definedName name="Z_E23C3916_F64C_11D1_8C51_444553540000_.wvu.Cols" localSheetId="1" hidden="1">#REF!,#REF!</definedName>
    <definedName name="Z_E23C3916_F64C_11D1_8C51_444553540000_.wvu.Cols" localSheetId="0" hidden="1">#REF!,#REF!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localSheetId="1" hidden="1">#REF!</definedName>
    <definedName name="Z_E23C3926_F64C_11D1_8C51_444553540000_.wvu.Cols" localSheetId="0" hidden="1">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localSheetId="1" hidden="1">#REF!,#REF!</definedName>
    <definedName name="Z_E9F13515_FA03_11D1_8C51_444553540000_.wvu.Cols" localSheetId="0" hidden="1">#REF!,#REF!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localSheetId="1" hidden="1">#REF!</definedName>
    <definedName name="Z_E9F13523_FA03_11D1_8C51_444553540000_.wvu.Cols" localSheetId="0" hidden="1">#REF!</definedName>
    <definedName name="Z_E9F13523_FA03_11D1_8C51_444553540000_.wvu.Cols" hidden="1">#REF!</definedName>
    <definedName name="Z_F7CC403E_074D_11D2_8C51_444553540000_.wvu.Cols" localSheetId="1" hidden="1">#REF!,#REF!</definedName>
    <definedName name="Z_F7CC403E_074D_11D2_8C51_444553540000_.wvu.Cols" localSheetId="0" hidden="1">#REF!,#REF!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localSheetId="1" hidden="1">#REF!</definedName>
    <definedName name="Z_F7CC404C_074D_11D2_8C51_444553540000_.wvu.Cols" localSheetId="0" hidden="1">#REF!</definedName>
    <definedName name="Z_F7CC404C_074D_11D2_8C51_444553540000_.wvu.Cols" hidden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I23" i="2"/>
  <c r="G23" i="2"/>
  <c r="D23" i="2"/>
  <c r="G22" i="2"/>
  <c r="I22" i="2" s="1"/>
  <c r="D21" i="2"/>
  <c r="G21" i="2" s="1"/>
  <c r="I21" i="2" s="1"/>
  <c r="G20" i="2"/>
  <c r="I20" i="2" s="1"/>
  <c r="G19" i="2"/>
  <c r="I19" i="2" s="1"/>
  <c r="D19" i="2"/>
  <c r="G18" i="2"/>
  <c r="I18" i="2" s="1"/>
  <c r="G17" i="2"/>
  <c r="I17" i="2" s="1"/>
  <c r="G16" i="2"/>
  <c r="I16" i="2" s="1"/>
  <c r="D15" i="2"/>
  <c r="G15" i="2" s="1"/>
  <c r="I15" i="2" s="1"/>
  <c r="G14" i="2"/>
  <c r="I14" i="2" s="1"/>
  <c r="D13" i="2"/>
  <c r="G13" i="2" s="1"/>
  <c r="I13" i="2" s="1"/>
  <c r="G12" i="2"/>
  <c r="I12" i="2" s="1"/>
  <c r="D9" i="2"/>
  <c r="G9" i="2" s="1"/>
  <c r="I9" i="2" s="1"/>
  <c r="G8" i="2"/>
  <c r="I8" i="2" s="1"/>
  <c r="D7" i="2"/>
  <c r="G7" i="2" s="1"/>
  <c r="I7" i="2" s="1"/>
  <c r="G6" i="2"/>
  <c r="I6" i="2" s="1"/>
  <c r="D23" i="1"/>
  <c r="D21" i="1"/>
  <c r="D19" i="1"/>
  <c r="D15" i="1"/>
  <c r="D9" i="1"/>
  <c r="D7" i="1"/>
  <c r="I24" i="2" l="1"/>
  <c r="G6" i="1"/>
  <c r="I6" i="1" s="1"/>
  <c r="G8" i="1"/>
  <c r="I8" i="1" s="1"/>
  <c r="G14" i="1"/>
  <c r="I14" i="1" s="1"/>
  <c r="G16" i="1"/>
  <c r="I16" i="1" s="1"/>
  <c r="G18" i="1"/>
  <c r="I18" i="1" s="1"/>
  <c r="G20" i="1"/>
  <c r="I20" i="1" s="1"/>
  <c r="G22" i="1"/>
  <c r="I22" i="1" s="1"/>
  <c r="D13" i="1"/>
  <c r="G17" i="1"/>
  <c r="I17" i="1" s="1"/>
  <c r="G23" i="1"/>
  <c r="I23" i="1" s="1"/>
  <c r="G21" i="1"/>
  <c r="I21" i="1" s="1"/>
  <c r="G19" i="1"/>
  <c r="I19" i="1" s="1"/>
  <c r="G15" i="1"/>
  <c r="I15" i="1" s="1"/>
  <c r="G9" i="1"/>
  <c r="I9" i="1" s="1"/>
  <c r="I7" i="1"/>
  <c r="G12" i="1"/>
  <c r="I12" i="1" s="1"/>
  <c r="G13" i="1" l="1"/>
  <c r="I13" i="1" s="1"/>
  <c r="I24" i="1" s="1"/>
</calcChain>
</file>

<file path=xl/sharedStrings.xml><?xml version="1.0" encoding="utf-8"?>
<sst xmlns="http://schemas.openxmlformats.org/spreadsheetml/2006/main" count="128" uniqueCount="40">
  <si>
    <t>Item</t>
  </si>
  <si>
    <t>Description</t>
  </si>
  <si>
    <t>UoM</t>
  </si>
  <si>
    <t>QTY</t>
  </si>
  <si>
    <t>Total</t>
  </si>
  <si>
    <t>Months</t>
  </si>
  <si>
    <t>A</t>
  </si>
  <si>
    <t>B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</si>
  <si>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</si>
  <si>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</si>
  <si>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</si>
  <si>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</si>
  <si>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</si>
  <si>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</si>
  <si>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</si>
  <si>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</si>
  <si>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</si>
  <si>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</si>
  <si>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Hour</t>
  </si>
  <si>
    <t>B1.11</t>
  </si>
  <si>
    <t>B1.12</t>
  </si>
  <si>
    <t>A1.1</t>
  </si>
  <si>
    <t>A1.2</t>
  </si>
  <si>
    <t>A1.3</t>
  </si>
  <si>
    <t>A1.4</t>
  </si>
  <si>
    <t>Motor grader (140 H CAT or similar</t>
  </si>
  <si>
    <t>Operator</t>
  </si>
  <si>
    <t>Yellow Plant - Standard on site</t>
  </si>
  <si>
    <t>Yellow Plant - Seasonal requirements</t>
  </si>
  <si>
    <t>B Dozer D8 Working</t>
  </si>
  <si>
    <t>FEL 966 Working</t>
  </si>
  <si>
    <t>Compactor - vibro 10 ton Working</t>
  </si>
  <si>
    <t>ADT 30 ton or similar Working</t>
  </si>
  <si>
    <t>Excavator 30 ton or similar Working</t>
  </si>
  <si>
    <t>Tutuka Power Station Coal and Ash</t>
  </si>
  <si>
    <t>Tutuka - Enabling Contract Bill Of Quantities</t>
  </si>
  <si>
    <t xml:space="preserve">No </t>
  </si>
  <si>
    <t xml:space="preserve">Rate </t>
  </si>
  <si>
    <t>Total Amount</t>
  </si>
  <si>
    <t>TOTAL COSTS FOR 24 MONTHS EXCL.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</si>
</sst>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0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l"/>
    </font>
    <font>
      <b/>
      <sz val="11"/>
      <name val="Ari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Alignment="1">
      <alignment vertical="center"/>
    </xf>
    <xf numFmtId="164" fontId="2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64" fontId="2" fillId="0" borderId="6" xfId="1" applyFont="1" applyFill="1" applyBorder="1" applyAlignment="1">
      <alignment horizontal="right" vertical="center" wrapText="1"/>
    </xf>
    <xf numFmtId="0" fontId="2" fillId="0" borderId="1" xfId="2" applyFont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164" fontId="2" fillId="0" borderId="1" xfId="1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wrapText="1"/>
    </xf>
    <xf numFmtId="49" fontId="2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right" vertical="center" wrapText="1"/>
    </xf>
    <xf numFmtId="0" fontId="2" fillId="0" borderId="4" xfId="2" applyFont="1" applyBorder="1" applyAlignment="1">
      <alignment vertical="center" wrapText="1"/>
    </xf>
    <xf numFmtId="3" fontId="2" fillId="0" borderId="4" xfId="3" applyNumberFormat="1" applyFont="1" applyBorder="1" applyAlignment="1">
      <alignment horizontal="center" vertical="center"/>
    </xf>
    <xf numFmtId="164" fontId="2" fillId="0" borderId="4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164" fontId="3" fillId="0" borderId="14" xfId="1" applyFont="1" applyFill="1" applyBorder="1" applyAlignment="1">
      <alignment horizontal="left" vertical="center"/>
    </xf>
    <xf numFmtId="0" fontId="2" fillId="0" borderId="16" xfId="2" applyFont="1" applyBorder="1" applyAlignment="1">
      <alignment horizontal="center" vertical="center"/>
    </xf>
    <xf numFmtId="0" fontId="9" fillId="0" borderId="18" xfId="3" applyFont="1" applyBorder="1" applyAlignment="1">
      <alignment vertical="center"/>
    </xf>
    <xf numFmtId="164" fontId="10" fillId="0" borderId="22" xfId="1" applyFont="1" applyFill="1" applyBorder="1" applyAlignment="1">
      <alignment vertical="center"/>
    </xf>
    <xf numFmtId="10" fontId="3" fillId="0" borderId="25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64" fontId="3" fillId="0" borderId="26" xfId="1" applyFont="1" applyFill="1" applyBorder="1" applyAlignment="1">
      <alignment horizontal="center" vertical="center" wrapText="1"/>
    </xf>
    <xf numFmtId="164" fontId="3" fillId="0" borderId="27" xfId="1" applyFont="1" applyFill="1" applyBorder="1" applyAlignment="1">
      <alignment horizontal="center" vertical="center" wrapText="1"/>
    </xf>
    <xf numFmtId="164" fontId="3" fillId="2" borderId="17" xfId="1" applyFont="1" applyFill="1" applyBorder="1" applyAlignment="1">
      <alignment horizontal="left" vertical="center"/>
    </xf>
    <xf numFmtId="164" fontId="3" fillId="0" borderId="29" xfId="1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4" fontId="2" fillId="0" borderId="5" xfId="1" applyFont="1" applyFill="1" applyBorder="1" applyAlignment="1">
      <alignment horizontal="right" vertical="center" wrapText="1"/>
    </xf>
    <xf numFmtId="3" fontId="2" fillId="2" borderId="4" xfId="3" applyNumberFormat="1" applyFont="1" applyFill="1" applyBorder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49" fontId="8" fillId="0" borderId="15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24" xfId="3" applyFont="1" applyBorder="1" applyAlignment="1">
      <alignment horizontal="center" vertical="center" wrapText="1"/>
    </xf>
    <xf numFmtId="49" fontId="8" fillId="0" borderId="9" xfId="3" applyNumberFormat="1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</cellXfs>
  <cellStyles count="5">
    <cellStyle name="Currency" xfId="1" builtinId="4"/>
    <cellStyle name="Currency 2" xfId="4" xr:uid="{8C91C134-3D35-4DE5-A894-B6F22D31E1EC}"/>
    <cellStyle name="Normal" xfId="0" builtinId="0"/>
    <cellStyle name="Normal 10" xfId="3" xr:uid="{FCC5C7DD-A2A8-433E-B9DC-C0ED24D36BA4}"/>
    <cellStyle name="Normal 2" xfId="2" xr:uid="{5512CA78-8B9C-4204-BC7C-573643E13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M60712%20M&amp;P%20Aba%20Power%20Proje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Grootvlei\Tenders\Honeywell\Honeywell%20Excel%20files\2.9%20Schedule%20of%20Forecast%20Rate%20of%20Invoic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VN%20on%20Gx-ppd607/2016/AZHAR/Coal%20handling%20per%20station%20feedbac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APworkdir/ALVXXL01.XXL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QS%20Inf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maritz/My%20Documents/_group5-work/1.%20NMPP%20PS5%20Pump%20Station/6.G5%20-%20Costing/4.%20People/Wages%20Allocatons/G5%20-%20Wages%20Alloc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ocuments\Camden\Prices\Unit%206%20TOT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OU02\public\Projects\015925-T05\30-Proj_Mngt\33-Estim\ESTIMATES\Proposal%203%20April%2005\015925-T5-All%20Packages%20Summary%20-%20COMPARISON%20F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posals\Tenders\AUT05-335%20-%20Grootvlei%20Turbine%20C&amp;I\COST%20CALC\Changed%20by%20Des%20-%20Final_Price_Schmadl_to_DES_GVL%20047%20Turb%20Mod%20Activity%20Schedule%20and%20Prices_DE_05-07-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%20model%2030t%20Truck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usi.Msiza/My%20Documents/2010/Kendal/DD/DD44%20May10re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ajuba\Stacker%20Evaluation\Krupp\300-720%20HCS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Departments\Documents%20and%20Settings\KenBS\Local%20Settings\Temporary%20Internet%20Files\OLKB3\Civils\Book1-Botswana%20Civil%20rates%20converted%20to%20Ra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ees.Vogel/Local%20Settings/Temporary%20Internet%20Files/Content.Outlook/SF0195U5/MatlaInvoices%20(5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s.vogel/Roshcon/ContractsRoshcon/Medupi/Medupi%20Coal%20Long%20Haul/Medupi%20Hauling%20calc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Engineering\Documents%20and%20Settings\salaf\Local%20Settings\Temporary%20Internet%20Files\OLKD\B-SHEET%20template%20re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%20GE%20EPE/ITO/Ressources/Packing%20Lists/Full%20Maximal%20Packing%20lists/6B_detailed_max_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ves"/>
      <sheetName val="FireProtection"/>
      <sheetName val="Transport"/>
      <sheetName val="Piping"/>
      <sheetName val="MechPipe EMEC"/>
      <sheetName val="MechPipe P&amp;G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Forecast Rate of Invoicing"/>
    </sheetNames>
    <sheetDataSet>
      <sheetData sheetId="0" refreshError="1"/>
      <sheetData sheetId="1">
        <row r="19">
          <cell r="J19">
            <v>11837.8</v>
          </cell>
        </row>
        <row r="65">
          <cell r="J65">
            <v>11837.8</v>
          </cell>
        </row>
        <row r="88">
          <cell r="J88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  <cell r="K129">
            <v>3851832.5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73">
          <cell r="K173">
            <v>3500813</v>
          </cell>
        </row>
        <row r="202">
          <cell r="K202">
            <v>263824.15000000002</v>
          </cell>
        </row>
        <row r="229">
          <cell r="K229">
            <v>105529.67</v>
          </cell>
        </row>
        <row r="234">
          <cell r="K234">
            <v>22400</v>
          </cell>
        </row>
        <row r="236">
          <cell r="K236">
            <v>454154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63">
          <cell r="J463">
            <v>1229.78</v>
          </cell>
        </row>
        <row r="481">
          <cell r="K481">
            <v>2800415.9318181816</v>
          </cell>
          <cell r="O481">
            <v>823681.17045454553</v>
          </cell>
        </row>
        <row r="487">
          <cell r="K487">
            <v>25542.045454545456</v>
          </cell>
          <cell r="O487">
            <v>9496.5909090909099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8">
          <cell r="P518">
            <v>96.590909090909093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315.81</v>
          </cell>
          <cell r="J578">
            <v>1680</v>
          </cell>
          <cell r="K578">
            <v>15206.362727272728</v>
          </cell>
          <cell r="L578">
            <v>1052.69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2331.52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38260.98863636364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4597.4399999999996</v>
          </cell>
          <cell r="L641">
            <v>229.87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4259.26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12481.977272727272</v>
          </cell>
          <cell r="O734">
            <v>1891.2386363636363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12852.75</v>
          </cell>
          <cell r="O738">
            <v>2008.7727272727273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13351.056818181818</v>
          </cell>
          <cell r="O740">
            <v>2481.431818181818</v>
          </cell>
          <cell r="P740">
            <v>96.590909090909093</v>
          </cell>
        </row>
        <row r="742">
          <cell r="K742">
            <v>12948.272727272726</v>
          </cell>
          <cell r="O742">
            <v>2171.590909090909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13187.193181818182</v>
          </cell>
          <cell r="O744">
            <v>2441.6590909090905</v>
          </cell>
          <cell r="P744">
            <v>96.590909090909093</v>
          </cell>
        </row>
        <row r="746">
          <cell r="K746">
            <v>12948.272727272726</v>
          </cell>
          <cell r="O746">
            <v>2171.590909090909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14451.318181818182</v>
          </cell>
          <cell r="O762">
            <v>2928.125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2161.2727272727275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474.69318181818181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2">
        <row r="110">
          <cell r="I110">
            <v>0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81">
          <cell r="K481">
            <v>2629972.5227272729</v>
          </cell>
          <cell r="O481">
            <v>793203.32954545459</v>
          </cell>
        </row>
        <row r="487">
          <cell r="K487">
            <v>20837.5</v>
          </cell>
          <cell r="O487">
            <v>6625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1052.29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21649.228636363638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1645.81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3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5">
          <cell r="J425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2623368.7727272725</v>
          </cell>
          <cell r="O481">
            <v>792151.875</v>
          </cell>
        </row>
        <row r="487">
          <cell r="K487">
            <v>17309.090909090908</v>
          </cell>
          <cell r="O487">
            <v>5573.863636363636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27317.640454545457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229.87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4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</sheetData>
      <sheetData sheetId="5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29">
          <cell r="K229">
            <v>105529.67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8">
          <cell r="K248">
            <v>196494.67</v>
          </cell>
          <cell r="L248">
            <v>19565.63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2542030.4772727275</v>
          </cell>
          <cell r="O481">
            <v>776607.125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378.24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699.46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669.47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4206.3599999999997</v>
          </cell>
          <cell r="L681">
            <v>217.68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99716.098181818175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210.46</v>
          </cell>
          <cell r="L722">
            <v>10.89</v>
          </cell>
          <cell r="M722">
            <v>32.68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5492.8109090909093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43">
          <cell r="O843">
            <v>0</v>
          </cell>
        </row>
        <row r="875">
          <cell r="J875">
            <v>70985</v>
          </cell>
        </row>
      </sheetData>
      <sheetData sheetId="6"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274">
          <cell r="O274">
            <v>994.06818181818176</v>
          </cell>
        </row>
        <row r="299">
          <cell r="J299">
            <v>1230.5178679999999</v>
          </cell>
        </row>
        <row r="301">
          <cell r="J301">
            <v>1230.5178679999999</v>
          </cell>
        </row>
        <row r="303">
          <cell r="J303">
            <v>1230.5178679999999</v>
          </cell>
        </row>
        <row r="309">
          <cell r="J309">
            <v>1230.5178679999999</v>
          </cell>
        </row>
        <row r="311">
          <cell r="J311">
            <v>1230.5178679999999</v>
          </cell>
        </row>
        <row r="317">
          <cell r="J317">
            <v>1230.5178679999999</v>
          </cell>
        </row>
        <row r="319">
          <cell r="J319">
            <v>1230.5178679999999</v>
          </cell>
        </row>
        <row r="321">
          <cell r="J321">
            <v>1230.5178679999999</v>
          </cell>
        </row>
        <row r="323">
          <cell r="J323">
            <v>1230.5178679999999</v>
          </cell>
        </row>
        <row r="327">
          <cell r="J327">
            <v>1230.5178679999999</v>
          </cell>
        </row>
        <row r="329">
          <cell r="J329">
            <v>1230.5178679999999</v>
          </cell>
        </row>
        <row r="331">
          <cell r="J331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47">
          <cell r="J347">
            <v>1230.5178679999999</v>
          </cell>
        </row>
        <row r="349">
          <cell r="J349">
            <v>1230.5178679999999</v>
          </cell>
        </row>
        <row r="351">
          <cell r="J351">
            <v>1230.5178679999999</v>
          </cell>
        </row>
        <row r="355">
          <cell r="J355">
            <v>1230.5178679999999</v>
          </cell>
        </row>
        <row r="357">
          <cell r="J357">
            <v>1230.5178679999999</v>
          </cell>
        </row>
        <row r="395">
          <cell r="J395">
            <v>1230.5178679999999</v>
          </cell>
        </row>
        <row r="403">
          <cell r="J403">
            <v>1230.5178679999999</v>
          </cell>
        </row>
        <row r="405">
          <cell r="J405">
            <v>1230.5178679999999</v>
          </cell>
        </row>
        <row r="407">
          <cell r="J407">
            <v>1230.5178679999999</v>
          </cell>
        </row>
        <row r="409">
          <cell r="J409">
            <v>1230.5178679999999</v>
          </cell>
        </row>
        <row r="411">
          <cell r="J411">
            <v>1230.5178679999999</v>
          </cell>
        </row>
        <row r="413">
          <cell r="J413">
            <v>1230.5178679999999</v>
          </cell>
        </row>
        <row r="415">
          <cell r="J415">
            <v>1230.5178679999999</v>
          </cell>
        </row>
        <row r="417">
          <cell r="J417">
            <v>1230.5178679999999</v>
          </cell>
        </row>
        <row r="421">
          <cell r="J421">
            <v>1230.5178679999999</v>
          </cell>
        </row>
        <row r="429">
          <cell r="J429">
            <v>1230.5178679999999</v>
          </cell>
        </row>
        <row r="433">
          <cell r="J433">
            <v>1230.5178679999999</v>
          </cell>
        </row>
        <row r="437">
          <cell r="J437">
            <v>1230.5178679999999</v>
          </cell>
        </row>
        <row r="439">
          <cell r="J439">
            <v>1230.5178679999999</v>
          </cell>
        </row>
        <row r="443">
          <cell r="J443">
            <v>1230.5178679999999</v>
          </cell>
        </row>
        <row r="445">
          <cell r="J445">
            <v>1230.5178679999999</v>
          </cell>
        </row>
        <row r="447">
          <cell r="J447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3">
          <cell r="J463">
            <v>1230.5178679999999</v>
          </cell>
        </row>
        <row r="481">
          <cell r="K481">
            <v>2557634</v>
          </cell>
          <cell r="O481">
            <v>778451.28409090906</v>
          </cell>
        </row>
        <row r="487">
          <cell r="K487">
            <v>25542.045454545456</v>
          </cell>
          <cell r="O487">
            <v>8982.954545454546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0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0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0</v>
          </cell>
          <cell r="O552">
            <v>0</v>
          </cell>
          <cell r="P552">
            <v>96.590909090909093</v>
          </cell>
        </row>
        <row r="553">
          <cell r="K553">
            <v>0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315.81</v>
          </cell>
          <cell r="J572">
            <v>1680</v>
          </cell>
          <cell r="K572">
            <v>15206.362727272728</v>
          </cell>
          <cell r="L572">
            <v>1052.69</v>
          </cell>
          <cell r="N572">
            <v>140</v>
          </cell>
          <cell r="O572">
            <v>3454.875</v>
          </cell>
          <cell r="P572">
            <v>376.59090909090912</v>
          </cell>
        </row>
        <row r="573">
          <cell r="K573">
            <v>0</v>
          </cell>
          <cell r="O573">
            <v>0</v>
          </cell>
        </row>
        <row r="574">
          <cell r="I574">
            <v>315.81</v>
          </cell>
          <cell r="J574">
            <v>1680</v>
          </cell>
          <cell r="K574">
            <v>14933.294545454544</v>
          </cell>
          <cell r="L574">
            <v>1052.69</v>
          </cell>
          <cell r="N574">
            <v>140</v>
          </cell>
          <cell r="O574">
            <v>3200.556818181818</v>
          </cell>
          <cell r="P574">
            <v>376.59090909090912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I578">
            <v>315.75</v>
          </cell>
          <cell r="J578">
            <v>1680</v>
          </cell>
          <cell r="K578">
            <v>15204.832727272726</v>
          </cell>
          <cell r="L578">
            <v>1052.51</v>
          </cell>
          <cell r="N578">
            <v>140</v>
          </cell>
          <cell r="O578">
            <v>3568.5113636363635</v>
          </cell>
          <cell r="P578">
            <v>376.59090909090912</v>
          </cell>
        </row>
        <row r="579">
          <cell r="K579">
            <v>0</v>
          </cell>
          <cell r="O579">
            <v>0</v>
          </cell>
        </row>
        <row r="580">
          <cell r="I580">
            <v>378.34</v>
          </cell>
          <cell r="J580">
            <v>1680</v>
          </cell>
          <cell r="K580">
            <v>17016.762727272726</v>
          </cell>
          <cell r="L580">
            <v>1260.78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505.08</v>
          </cell>
          <cell r="J582">
            <v>1680</v>
          </cell>
          <cell r="K582">
            <v>20695.312727272729</v>
          </cell>
          <cell r="L582">
            <v>1683.61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669.46</v>
          </cell>
          <cell r="J584">
            <v>1680</v>
          </cell>
          <cell r="K584">
            <v>25462.232727272727</v>
          </cell>
          <cell r="L584">
            <v>2231.52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27317.630454545455</v>
          </cell>
          <cell r="L586">
            <v>2231.52</v>
          </cell>
          <cell r="N586">
            <v>140</v>
          </cell>
          <cell r="O586">
            <v>5399.193181818182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K588">
            <v>20195.897727272728</v>
          </cell>
          <cell r="O588">
            <v>8074.988636363636</v>
          </cell>
          <cell r="P588">
            <v>96.590909090909093</v>
          </cell>
        </row>
        <row r="589">
          <cell r="K589">
            <v>0</v>
          </cell>
          <cell r="O589">
            <v>0</v>
          </cell>
        </row>
        <row r="590">
          <cell r="K590">
            <v>20195.897727272728</v>
          </cell>
          <cell r="O590">
            <v>8074.988636363636</v>
          </cell>
          <cell r="P590">
            <v>96.590909090909093</v>
          </cell>
        </row>
        <row r="591">
          <cell r="K591">
            <v>0</v>
          </cell>
          <cell r="O591">
            <v>0</v>
          </cell>
        </row>
        <row r="592">
          <cell r="K592">
            <v>20195.897727272728</v>
          </cell>
          <cell r="O592">
            <v>8074.988636363636</v>
          </cell>
          <cell r="P592">
            <v>96.590909090909093</v>
          </cell>
        </row>
        <row r="593">
          <cell r="K593">
            <v>0</v>
          </cell>
          <cell r="O593">
            <v>0</v>
          </cell>
        </row>
        <row r="594">
          <cell r="K594">
            <v>20195.897727272728</v>
          </cell>
          <cell r="O594">
            <v>8074.988636363636</v>
          </cell>
          <cell r="P594">
            <v>96.590909090909093</v>
          </cell>
        </row>
        <row r="595">
          <cell r="K595">
            <v>0</v>
          </cell>
          <cell r="O595">
            <v>0</v>
          </cell>
        </row>
        <row r="596">
          <cell r="K596">
            <v>20195.897727272728</v>
          </cell>
          <cell r="O596">
            <v>8074.988636363636</v>
          </cell>
          <cell r="P596">
            <v>96.590909090909093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15347.284090909092</v>
          </cell>
          <cell r="O604">
            <v>3792.7159090909095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I608">
            <v>315.81</v>
          </cell>
          <cell r="J608">
            <v>1680</v>
          </cell>
          <cell r="K608">
            <v>15206.362727272728</v>
          </cell>
          <cell r="L608">
            <v>1052.69</v>
          </cell>
          <cell r="N608">
            <v>140</v>
          </cell>
          <cell r="O608">
            <v>3454.875</v>
          </cell>
          <cell r="P608">
            <v>376.59090909090912</v>
          </cell>
        </row>
        <row r="609">
          <cell r="K609">
            <v>0</v>
          </cell>
          <cell r="O609">
            <v>0</v>
          </cell>
        </row>
        <row r="610">
          <cell r="K610">
            <v>3828.25</v>
          </cell>
          <cell r="O610">
            <v>312.90909090909093</v>
          </cell>
          <cell r="P610">
            <v>96.590909090909093</v>
          </cell>
        </row>
        <row r="611">
          <cell r="K611">
            <v>861.47</v>
          </cell>
          <cell r="L611">
            <v>43.08</v>
          </cell>
          <cell r="O611">
            <v>0</v>
          </cell>
        </row>
        <row r="612">
          <cell r="I612">
            <v>492.34</v>
          </cell>
          <cell r="J612">
            <v>1680</v>
          </cell>
          <cell r="K612">
            <v>18938.038636363635</v>
          </cell>
          <cell r="L612">
            <v>1641.14</v>
          </cell>
          <cell r="N612">
            <v>140</v>
          </cell>
          <cell r="O612">
            <v>2183.340909090909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I614">
            <v>585.85</v>
          </cell>
          <cell r="J614">
            <v>1680</v>
          </cell>
          <cell r="K614">
            <v>21649.828636363636</v>
          </cell>
          <cell r="L614">
            <v>1952.83</v>
          </cell>
          <cell r="N614">
            <v>140</v>
          </cell>
          <cell r="O614">
            <v>2183.340909090909</v>
          </cell>
          <cell r="P614">
            <v>376.59090909090912</v>
          </cell>
        </row>
        <row r="615">
          <cell r="K615">
            <v>0</v>
          </cell>
          <cell r="O615">
            <v>0</v>
          </cell>
        </row>
        <row r="616">
          <cell r="I616">
            <v>764.06</v>
          </cell>
          <cell r="J616">
            <v>1680</v>
          </cell>
          <cell r="K616">
            <v>26818.048636363637</v>
          </cell>
          <cell r="L616">
            <v>2546.88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1158.6500000000001</v>
          </cell>
          <cell r="J618">
            <v>1680</v>
          </cell>
          <cell r="K618">
            <v>38261.088636363638</v>
          </cell>
          <cell r="L618">
            <v>3862.17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1158.6500000000001</v>
          </cell>
          <cell r="J620">
            <v>1680</v>
          </cell>
          <cell r="K620">
            <v>38261.088636363638</v>
          </cell>
          <cell r="L620">
            <v>3862.17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492.34</v>
          </cell>
          <cell r="J622">
            <v>1680</v>
          </cell>
          <cell r="K622">
            <v>18938.038636363635</v>
          </cell>
          <cell r="L622">
            <v>1641.14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585.85</v>
          </cell>
          <cell r="J624">
            <v>1680</v>
          </cell>
          <cell r="K624">
            <v>21649.828636363636</v>
          </cell>
          <cell r="L624">
            <v>1952.83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1158.6500000000001</v>
          </cell>
          <cell r="J628">
            <v>1680</v>
          </cell>
          <cell r="K628">
            <v>38261.088636363638</v>
          </cell>
          <cell r="L628">
            <v>3862.17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1158.6500000000001</v>
          </cell>
          <cell r="J630">
            <v>1680</v>
          </cell>
          <cell r="K630">
            <v>38261.088636363638</v>
          </cell>
          <cell r="L630">
            <v>3862.17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K634">
            <v>14416.693181818182</v>
          </cell>
          <cell r="O634">
            <v>2407.375</v>
          </cell>
          <cell r="P634">
            <v>96.590909090909093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4597.4399999999996</v>
          </cell>
          <cell r="L643">
            <v>22.67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0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0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4365.6400000000003</v>
          </cell>
          <cell r="L681">
            <v>225.92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3622.38</v>
          </cell>
          <cell r="L685">
            <v>187.46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54555.73863636364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932.6704545454545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3658.09</v>
          </cell>
          <cell r="L701">
            <v>187.46</v>
          </cell>
          <cell r="O701">
            <v>0</v>
          </cell>
        </row>
        <row r="702">
          <cell r="K702">
            <v>17899.754090909093</v>
          </cell>
          <cell r="O702">
            <v>1254.7272727272727</v>
          </cell>
          <cell r="P702">
            <v>96.590909090909093</v>
          </cell>
        </row>
        <row r="703">
          <cell r="K703">
            <v>3622.38</v>
          </cell>
          <cell r="L703">
            <v>187.46</v>
          </cell>
        </row>
        <row r="704">
          <cell r="K704">
            <v>2322.1704545454545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2322.1704545454545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2359.852272727273</v>
          </cell>
          <cell r="O710">
            <v>926.44318181818176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100778.97818181818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2354.284090909091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2600.2613636363635</v>
          </cell>
          <cell r="O716">
            <v>891.61363636363637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2088.1059090909093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210.46</v>
          </cell>
          <cell r="L723">
            <v>10.89</v>
          </cell>
          <cell r="M723">
            <v>32.68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2338.1059090909093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4392.8109090909093</v>
          </cell>
          <cell r="O776">
            <v>1033.534090909091</v>
          </cell>
          <cell r="P776">
            <v>96.590909090909093</v>
          </cell>
        </row>
        <row r="777">
          <cell r="K777">
            <v>3814.41</v>
          </cell>
          <cell r="L777">
            <v>197.4</v>
          </cell>
          <cell r="O777">
            <v>0</v>
          </cell>
        </row>
        <row r="778">
          <cell r="K778">
            <v>5653.0040909090912</v>
          </cell>
          <cell r="O778">
            <v>1034.4204545454545</v>
          </cell>
          <cell r="P778">
            <v>96.590909090909093</v>
          </cell>
        </row>
        <row r="779">
          <cell r="K779">
            <v>3622.38</v>
          </cell>
          <cell r="L779">
            <v>187.46</v>
          </cell>
          <cell r="O779">
            <v>0</v>
          </cell>
        </row>
        <row r="780">
          <cell r="K780">
            <v>2344.1022727272725</v>
          </cell>
          <cell r="O780">
            <v>905.61363636363637</v>
          </cell>
          <cell r="P780">
            <v>96.590909090909093</v>
          </cell>
        </row>
        <row r="781">
          <cell r="K781">
            <v>0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5492.8109090909093</v>
          </cell>
          <cell r="O784">
            <v>1033.534090909091</v>
          </cell>
          <cell r="P784">
            <v>96.590909090909093</v>
          </cell>
        </row>
        <row r="785">
          <cell r="K785">
            <v>4107.99</v>
          </cell>
          <cell r="L785">
            <v>212.59</v>
          </cell>
          <cell r="O785">
            <v>0</v>
          </cell>
        </row>
        <row r="786">
          <cell r="K786">
            <v>2141.3631818181821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13249.861818181818</v>
          </cell>
          <cell r="O800">
            <v>233.26136363636365</v>
          </cell>
          <cell r="P800">
            <v>306.59090909090912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79.53</v>
          </cell>
          <cell r="O805">
            <v>0</v>
          </cell>
        </row>
        <row r="806">
          <cell r="K806">
            <v>2506.7077272727274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19565.29</v>
          </cell>
          <cell r="L811">
            <v>1012.51</v>
          </cell>
          <cell r="O811">
            <v>0</v>
          </cell>
        </row>
        <row r="812">
          <cell r="K812">
            <v>474.69318181818181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546197.52</v>
          </cell>
          <cell r="L825">
            <v>30582.02</v>
          </cell>
          <cell r="M825">
            <v>3229.46</v>
          </cell>
          <cell r="N825">
            <v>32475.46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0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2344.1022727272725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7">
        <row r="42">
          <cell r="J42">
            <v>11837.8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48">
          <cell r="K148">
            <v>527648.30000000005</v>
          </cell>
        </row>
        <row r="241">
          <cell r="O241">
            <v>994.06818181818176</v>
          </cell>
        </row>
        <row r="242">
          <cell r="K242">
            <v>170787.07</v>
          </cell>
          <cell r="L242">
            <v>19565.63</v>
          </cell>
        </row>
        <row r="243">
          <cell r="K243">
            <v>198.86363636363637</v>
          </cell>
          <cell r="O243">
            <v>4531.829545454546</v>
          </cell>
        </row>
        <row r="244">
          <cell r="K244">
            <v>40827.08</v>
          </cell>
          <cell r="L244">
            <v>19565.63</v>
          </cell>
        </row>
        <row r="245">
          <cell r="O245">
            <v>994.06818181818176</v>
          </cell>
        </row>
        <row r="247">
          <cell r="O247">
            <v>994.06818181818176</v>
          </cell>
        </row>
        <row r="249">
          <cell r="O249">
            <v>994.06818181818176</v>
          </cell>
        </row>
        <row r="251">
          <cell r="O251">
            <v>994.06818181818176</v>
          </cell>
        </row>
        <row r="253">
          <cell r="O253">
            <v>304.54545454545456</v>
          </cell>
        </row>
        <row r="255">
          <cell r="O255">
            <v>778.40909090909088</v>
          </cell>
        </row>
        <row r="257">
          <cell r="O257">
            <v>1721.590909090909</v>
          </cell>
        </row>
        <row r="259">
          <cell r="O259">
            <v>304.54545454545456</v>
          </cell>
        </row>
        <row r="274">
          <cell r="O274">
            <v>994.07</v>
          </cell>
        </row>
        <row r="275">
          <cell r="K275">
            <v>120356.32</v>
          </cell>
          <cell r="L275">
            <v>6739.95</v>
          </cell>
          <cell r="M275">
            <v>711.74</v>
          </cell>
          <cell r="N275">
            <v>7157.25</v>
          </cell>
        </row>
        <row r="305">
          <cell r="J305">
            <v>1230.5178679999999</v>
          </cell>
        </row>
        <row r="307">
          <cell r="J307">
            <v>1230.5178679999999</v>
          </cell>
        </row>
        <row r="313">
          <cell r="J313">
            <v>1230.5178679999999</v>
          </cell>
        </row>
        <row r="315">
          <cell r="J315">
            <v>1230.5178679999999</v>
          </cell>
        </row>
        <row r="321">
          <cell r="J321">
            <v>1230.5178679999999</v>
          </cell>
        </row>
        <row r="325">
          <cell r="J325">
            <v>1230.5178679999999</v>
          </cell>
        </row>
        <row r="333">
          <cell r="J333">
            <v>1230.5178679999999</v>
          </cell>
        </row>
        <row r="335">
          <cell r="J335">
            <v>1230.5178679999999</v>
          </cell>
        </row>
        <row r="337">
          <cell r="J337">
            <v>1230.5178679999999</v>
          </cell>
        </row>
        <row r="339">
          <cell r="J339">
            <v>1230.5178679999999</v>
          </cell>
        </row>
        <row r="341">
          <cell r="J341">
            <v>1230.5178679999999</v>
          </cell>
        </row>
        <row r="343">
          <cell r="J343">
            <v>1230.5178679999999</v>
          </cell>
        </row>
        <row r="345">
          <cell r="J345">
            <v>1230.5178679999999</v>
          </cell>
        </row>
        <row r="353">
          <cell r="J353">
            <v>1230.5178679999999</v>
          </cell>
        </row>
        <row r="357">
          <cell r="J357">
            <v>1230.5178679999999</v>
          </cell>
        </row>
        <row r="359">
          <cell r="J359">
            <v>1230.5178679999999</v>
          </cell>
        </row>
        <row r="361">
          <cell r="J361">
            <v>1230.5178679999999</v>
          </cell>
        </row>
        <row r="363">
          <cell r="J363">
            <v>1230.5178679999999</v>
          </cell>
        </row>
        <row r="365">
          <cell r="J365">
            <v>1230.5178679999999</v>
          </cell>
        </row>
        <row r="367">
          <cell r="J367">
            <v>1230.5178679999999</v>
          </cell>
        </row>
        <row r="369">
          <cell r="J369">
            <v>1230.5178679999999</v>
          </cell>
        </row>
        <row r="371">
          <cell r="J371">
            <v>1230.5178679999999</v>
          </cell>
        </row>
        <row r="373">
          <cell r="J373">
            <v>1230.5178679999999</v>
          </cell>
        </row>
        <row r="375">
          <cell r="J375">
            <v>1230.5178679999999</v>
          </cell>
        </row>
        <row r="377">
          <cell r="J377">
            <v>1230.5178679999999</v>
          </cell>
        </row>
        <row r="379">
          <cell r="J379">
            <v>1230.5178679999999</v>
          </cell>
        </row>
        <row r="381">
          <cell r="J381">
            <v>1230.5178679999999</v>
          </cell>
        </row>
        <row r="383">
          <cell r="J383">
            <v>1230.5178679999999</v>
          </cell>
        </row>
        <row r="385">
          <cell r="J385">
            <v>1230.5178679999999</v>
          </cell>
        </row>
        <row r="387">
          <cell r="J387">
            <v>1230.5178679999999</v>
          </cell>
        </row>
        <row r="389">
          <cell r="J389">
            <v>1230.5178679999999</v>
          </cell>
        </row>
        <row r="391">
          <cell r="J391">
            <v>1230.5178679999999</v>
          </cell>
        </row>
        <row r="393">
          <cell r="J393">
            <v>1230.5178679999999</v>
          </cell>
        </row>
        <row r="397">
          <cell r="J397">
            <v>1230.5178679999999</v>
          </cell>
        </row>
        <row r="399">
          <cell r="J399">
            <v>1230.5178679999999</v>
          </cell>
        </row>
        <row r="401">
          <cell r="J401">
            <v>1230.5178679999999</v>
          </cell>
        </row>
        <row r="419">
          <cell r="J419">
            <v>1230.5178679999999</v>
          </cell>
        </row>
        <row r="423">
          <cell r="J423">
            <v>1230.5178679999999</v>
          </cell>
        </row>
        <row r="427">
          <cell r="J427">
            <v>1230.5178679999999</v>
          </cell>
        </row>
        <row r="431">
          <cell r="J431">
            <v>1230.5178679999999</v>
          </cell>
        </row>
        <row r="435">
          <cell r="J435">
            <v>1230.5178679999999</v>
          </cell>
        </row>
        <row r="449">
          <cell r="J449">
            <v>1230.5178679999999</v>
          </cell>
        </row>
        <row r="451">
          <cell r="J451">
            <v>1230.5178679999999</v>
          </cell>
        </row>
        <row r="453">
          <cell r="J453">
            <v>1230.5178679999999</v>
          </cell>
        </row>
        <row r="455">
          <cell r="J455">
            <v>1230.5178679999999</v>
          </cell>
        </row>
        <row r="457">
          <cell r="J457">
            <v>1230.5178679999999</v>
          </cell>
        </row>
        <row r="459">
          <cell r="J459">
            <v>1230.5178679999999</v>
          </cell>
        </row>
        <row r="461">
          <cell r="J461">
            <v>1230.5178679999999</v>
          </cell>
        </row>
        <row r="483">
          <cell r="K483">
            <v>6994323.8863636358</v>
          </cell>
          <cell r="O483">
            <v>1872362.0454545456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0</v>
          </cell>
          <cell r="O520">
            <v>0</v>
          </cell>
          <cell r="P520">
            <v>96.590909090909093</v>
          </cell>
        </row>
        <row r="521">
          <cell r="K521">
            <v>0</v>
          </cell>
          <cell r="O521">
            <v>0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96.590909090909093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96.590909090909093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96.590909090909093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96.590909090909093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2676.1363636363635</v>
          </cell>
          <cell r="P534">
            <v>96.590909090909093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2676.1363636363635</v>
          </cell>
          <cell r="P536">
            <v>96.590909090909093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2676.1363636363635</v>
          </cell>
          <cell r="P538">
            <v>96.590909090909093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2676.1363636363635</v>
          </cell>
          <cell r="P540">
            <v>96.590909090909093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2676.1363636363635</v>
          </cell>
          <cell r="P542">
            <v>96.590909090909093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2676.1363636363635</v>
          </cell>
          <cell r="P544">
            <v>96.590909090909093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1931.2727272727273</v>
          </cell>
          <cell r="P546">
            <v>96.590909090909093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1891.0227272727273</v>
          </cell>
          <cell r="P548">
            <v>96.590909090909093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1956.3636363636363</v>
          </cell>
          <cell r="P550">
            <v>96.590909090909093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96.590909090909093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96.590909090909093</v>
          </cell>
        </row>
        <row r="555">
          <cell r="K555">
            <v>0</v>
          </cell>
          <cell r="O555">
            <v>0</v>
          </cell>
        </row>
        <row r="556">
          <cell r="K556">
            <v>0</v>
          </cell>
          <cell r="O556">
            <v>0</v>
          </cell>
          <cell r="P556">
            <v>96.590909090909093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96.590909090909093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8506.613636363636</v>
          </cell>
          <cell r="P560">
            <v>96.590909090909093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96.590909090909093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96.590909090909093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96.590909090909093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96.590909090909093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K572">
            <v>4524.772727272727</v>
          </cell>
          <cell r="O572">
            <v>2754.875</v>
          </cell>
          <cell r="P572">
            <v>96.590909090909093</v>
          </cell>
        </row>
        <row r="573">
          <cell r="K573">
            <v>0</v>
          </cell>
          <cell r="O573">
            <v>0</v>
          </cell>
        </row>
        <row r="574">
          <cell r="K574">
            <v>4251.704545454545</v>
          </cell>
          <cell r="O574">
            <v>2500.556818181818</v>
          </cell>
          <cell r="P574">
            <v>96.590909090909093</v>
          </cell>
        </row>
        <row r="575">
          <cell r="K575">
            <v>0</v>
          </cell>
          <cell r="O575">
            <v>0</v>
          </cell>
        </row>
        <row r="576">
          <cell r="K576">
            <v>0</v>
          </cell>
          <cell r="O576">
            <v>0</v>
          </cell>
          <cell r="P576">
            <v>96.590909090909093</v>
          </cell>
        </row>
        <row r="577">
          <cell r="K577">
            <v>0</v>
          </cell>
          <cell r="O577">
            <v>0</v>
          </cell>
        </row>
        <row r="578">
          <cell r="K578">
            <v>4524.772727272727</v>
          </cell>
          <cell r="O578">
            <v>2868.5113636363635</v>
          </cell>
          <cell r="P578">
            <v>96.590909090909093</v>
          </cell>
        </row>
        <row r="579">
          <cell r="K579">
            <v>0</v>
          </cell>
          <cell r="O579">
            <v>0</v>
          </cell>
        </row>
        <row r="580">
          <cell r="K580">
            <v>4524.772727272727</v>
          </cell>
          <cell r="O580">
            <v>2868.5113636363635</v>
          </cell>
          <cell r="P580">
            <v>96.590909090909093</v>
          </cell>
        </row>
        <row r="581">
          <cell r="K581">
            <v>0</v>
          </cell>
          <cell r="O581">
            <v>0</v>
          </cell>
        </row>
        <row r="582">
          <cell r="K582">
            <v>4524.772727272727</v>
          </cell>
          <cell r="O582">
            <v>2868.5113636363635</v>
          </cell>
          <cell r="P582">
            <v>96.590909090909093</v>
          </cell>
        </row>
        <row r="583">
          <cell r="K583">
            <v>0</v>
          </cell>
          <cell r="O583">
            <v>0</v>
          </cell>
        </row>
        <row r="584">
          <cell r="K584">
            <v>4524.772727272727</v>
          </cell>
          <cell r="O584">
            <v>2868.5113636363635</v>
          </cell>
          <cell r="P584">
            <v>96.590909090909093</v>
          </cell>
        </row>
        <row r="585">
          <cell r="K585">
            <v>0</v>
          </cell>
          <cell r="O585">
            <v>0</v>
          </cell>
        </row>
        <row r="586">
          <cell r="K586">
            <v>6380.170454545455</v>
          </cell>
          <cell r="O586">
            <v>4699.193181818182</v>
          </cell>
          <cell r="P586">
            <v>96.590909090909093</v>
          </cell>
        </row>
        <row r="587">
          <cell r="K587">
            <v>0</v>
          </cell>
          <cell r="O587">
            <v>0</v>
          </cell>
        </row>
        <row r="588">
          <cell r="I588">
            <v>315.73</v>
          </cell>
          <cell r="J588">
            <v>1680</v>
          </cell>
          <cell r="K588">
            <v>30875.877727272727</v>
          </cell>
          <cell r="L588">
            <v>1052.46</v>
          </cell>
          <cell r="N588">
            <v>140</v>
          </cell>
          <cell r="O588">
            <v>8774.988636363636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378.24</v>
          </cell>
          <cell r="J590">
            <v>1680</v>
          </cell>
          <cell r="K590">
            <v>32687.887727272726</v>
          </cell>
          <cell r="L590">
            <v>1260.78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505.08</v>
          </cell>
          <cell r="J592">
            <v>1680</v>
          </cell>
          <cell r="K592">
            <v>36366.437727272729</v>
          </cell>
          <cell r="L592">
            <v>1683.61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669.46</v>
          </cell>
          <cell r="J594">
            <v>1680</v>
          </cell>
          <cell r="K594">
            <v>41133.357727272727</v>
          </cell>
          <cell r="L594">
            <v>2231.52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K598">
            <v>198.43181818181819</v>
          </cell>
          <cell r="O598">
            <v>62.909090909090907</v>
          </cell>
          <cell r="P598">
            <v>96.590909090909093</v>
          </cell>
        </row>
        <row r="599">
          <cell r="K599">
            <v>0</v>
          </cell>
          <cell r="O599">
            <v>0</v>
          </cell>
        </row>
        <row r="600">
          <cell r="K600">
            <v>0</v>
          </cell>
          <cell r="O600">
            <v>0</v>
          </cell>
          <cell r="P600">
            <v>96.590909090909093</v>
          </cell>
        </row>
        <row r="601">
          <cell r="K601">
            <v>0</v>
          </cell>
          <cell r="O601">
            <v>0</v>
          </cell>
        </row>
        <row r="602">
          <cell r="K602">
            <v>685.38636363636363</v>
          </cell>
          <cell r="O602">
            <v>444.11363636363637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16678.964090909092</v>
          </cell>
          <cell r="O604">
            <v>3792.7159090909095</v>
          </cell>
          <cell r="P604">
            <v>96.590909090909093</v>
          </cell>
        </row>
        <row r="605">
          <cell r="K605">
            <v>1392.13</v>
          </cell>
          <cell r="L605">
            <v>69.61</v>
          </cell>
          <cell r="O605">
            <v>0</v>
          </cell>
        </row>
        <row r="606">
          <cell r="K606">
            <v>4454.545454545455</v>
          </cell>
          <cell r="O606">
            <v>1909.090909090909</v>
          </cell>
          <cell r="P606">
            <v>96.590909090909093</v>
          </cell>
        </row>
        <row r="607">
          <cell r="K607">
            <v>83.6</v>
          </cell>
          <cell r="L607">
            <v>4.18</v>
          </cell>
          <cell r="M607">
            <v>9.02</v>
          </cell>
          <cell r="O607">
            <v>0</v>
          </cell>
        </row>
        <row r="608">
          <cell r="K608">
            <v>4524.772727272727</v>
          </cell>
          <cell r="O608">
            <v>2754.875</v>
          </cell>
          <cell r="P608">
            <v>96.590909090909093</v>
          </cell>
        </row>
        <row r="609">
          <cell r="K609">
            <v>0</v>
          </cell>
          <cell r="O609">
            <v>0</v>
          </cell>
        </row>
        <row r="610">
          <cell r="K610">
            <v>3380.25</v>
          </cell>
          <cell r="O610">
            <v>312.90909090909093</v>
          </cell>
          <cell r="P610">
            <v>96.590909090909093</v>
          </cell>
        </row>
        <row r="611">
          <cell r="K611">
            <v>0</v>
          </cell>
          <cell r="O611">
            <v>0</v>
          </cell>
        </row>
        <row r="612">
          <cell r="K612">
            <v>3136.9886363636365</v>
          </cell>
          <cell r="O612">
            <v>1483.340909090909</v>
          </cell>
          <cell r="P612">
            <v>96.590909090909093</v>
          </cell>
        </row>
        <row r="613">
          <cell r="K613">
            <v>0</v>
          </cell>
          <cell r="O613">
            <v>0</v>
          </cell>
        </row>
        <row r="614">
          <cell r="K614">
            <v>3136.9886363636365</v>
          </cell>
          <cell r="O614">
            <v>1483.340909090909</v>
          </cell>
          <cell r="P614">
            <v>96.590909090909093</v>
          </cell>
        </row>
        <row r="615">
          <cell r="K615">
            <v>0</v>
          </cell>
          <cell r="O615">
            <v>0</v>
          </cell>
        </row>
        <row r="616">
          <cell r="K616">
            <v>3136.9886363636365</v>
          </cell>
          <cell r="O616">
            <v>1483.340909090909</v>
          </cell>
          <cell r="P616">
            <v>96.590909090909093</v>
          </cell>
        </row>
        <row r="617">
          <cell r="K617">
            <v>0</v>
          </cell>
          <cell r="O617">
            <v>0</v>
          </cell>
        </row>
        <row r="618">
          <cell r="K618">
            <v>3136.9886363636365</v>
          </cell>
          <cell r="O618">
            <v>1483.340909090909</v>
          </cell>
          <cell r="P618">
            <v>96.590909090909093</v>
          </cell>
        </row>
        <row r="619">
          <cell r="K619">
            <v>0</v>
          </cell>
          <cell r="O619">
            <v>0</v>
          </cell>
        </row>
        <row r="620">
          <cell r="K620">
            <v>3136.9886363636365</v>
          </cell>
          <cell r="O620">
            <v>1483.340909090909</v>
          </cell>
          <cell r="P620">
            <v>96.590909090909093</v>
          </cell>
        </row>
        <row r="621">
          <cell r="K621">
            <v>0</v>
          </cell>
          <cell r="O621">
            <v>0</v>
          </cell>
        </row>
        <row r="622">
          <cell r="K622">
            <v>3136.9886363636365</v>
          </cell>
          <cell r="O622">
            <v>1483.340909090909</v>
          </cell>
          <cell r="P622">
            <v>96.590909090909093</v>
          </cell>
        </row>
        <row r="623">
          <cell r="K623">
            <v>0</v>
          </cell>
          <cell r="O623">
            <v>0</v>
          </cell>
        </row>
        <row r="624">
          <cell r="K624">
            <v>3136.9886363636365</v>
          </cell>
          <cell r="O624">
            <v>1483.340909090909</v>
          </cell>
          <cell r="P624">
            <v>96.590909090909093</v>
          </cell>
        </row>
        <row r="625">
          <cell r="K625">
            <v>0</v>
          </cell>
          <cell r="O625">
            <v>0</v>
          </cell>
        </row>
        <row r="626">
          <cell r="I626">
            <v>764.06</v>
          </cell>
          <cell r="J626">
            <v>1680</v>
          </cell>
          <cell r="K626">
            <v>26818.048636363637</v>
          </cell>
          <cell r="L626">
            <v>2546.88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K628">
            <v>3136.9886363636365</v>
          </cell>
          <cell r="O628">
            <v>1483.340909090909</v>
          </cell>
          <cell r="P628">
            <v>96.590909090909093</v>
          </cell>
        </row>
        <row r="629">
          <cell r="K629">
            <v>0</v>
          </cell>
          <cell r="O629">
            <v>0</v>
          </cell>
        </row>
        <row r="630">
          <cell r="K630">
            <v>3136.9886363636365</v>
          </cell>
          <cell r="O630">
            <v>1483.340909090909</v>
          </cell>
          <cell r="P630">
            <v>96.590909090909093</v>
          </cell>
        </row>
        <row r="631">
          <cell r="K631">
            <v>0</v>
          </cell>
          <cell r="O631">
            <v>0</v>
          </cell>
        </row>
        <row r="632">
          <cell r="K632">
            <v>14416.693181818182</v>
          </cell>
          <cell r="O632">
            <v>2407.375</v>
          </cell>
          <cell r="P632">
            <v>96.590909090909093</v>
          </cell>
        </row>
        <row r="633">
          <cell r="K633">
            <v>0</v>
          </cell>
          <cell r="O633">
            <v>0</v>
          </cell>
        </row>
        <row r="634">
          <cell r="I634">
            <v>585.85</v>
          </cell>
          <cell r="J634">
            <v>1680</v>
          </cell>
          <cell r="K634">
            <v>32929.53318181818</v>
          </cell>
          <cell r="L634">
            <v>1952.83</v>
          </cell>
          <cell r="N634">
            <v>140</v>
          </cell>
          <cell r="O634">
            <v>3107.3749999999995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I636">
            <v>764.06</v>
          </cell>
          <cell r="J636">
            <v>1680</v>
          </cell>
          <cell r="K636">
            <v>38097.753181818181</v>
          </cell>
          <cell r="L636">
            <v>2546.88</v>
          </cell>
          <cell r="N636">
            <v>140</v>
          </cell>
          <cell r="O636">
            <v>3107.3749999999995</v>
          </cell>
          <cell r="P636">
            <v>376.59090909090912</v>
          </cell>
        </row>
        <row r="637">
          <cell r="K637">
            <v>0</v>
          </cell>
          <cell r="O637">
            <v>0</v>
          </cell>
        </row>
        <row r="638">
          <cell r="K638">
            <v>14416.693181818182</v>
          </cell>
          <cell r="O638">
            <v>2407.375</v>
          </cell>
          <cell r="P638">
            <v>96.590909090909093</v>
          </cell>
        </row>
        <row r="639">
          <cell r="K639">
            <v>0</v>
          </cell>
          <cell r="O639">
            <v>0</v>
          </cell>
        </row>
        <row r="640">
          <cell r="K640">
            <v>14416.693181818182</v>
          </cell>
          <cell r="O640">
            <v>2407.375</v>
          </cell>
          <cell r="P640">
            <v>96.590909090909093</v>
          </cell>
        </row>
        <row r="641">
          <cell r="K641">
            <v>0</v>
          </cell>
          <cell r="O641">
            <v>0</v>
          </cell>
        </row>
        <row r="642">
          <cell r="K642">
            <v>6379.943181818182</v>
          </cell>
          <cell r="O642">
            <v>1182.5909090909092</v>
          </cell>
          <cell r="P642">
            <v>96.590909090909093</v>
          </cell>
        </row>
        <row r="643">
          <cell r="K643">
            <v>0</v>
          </cell>
          <cell r="O643">
            <v>0</v>
          </cell>
        </row>
        <row r="644">
          <cell r="K644">
            <v>3136.9886363636365</v>
          </cell>
          <cell r="O644">
            <v>1483.340909090909</v>
          </cell>
          <cell r="P644">
            <v>96.590909090909093</v>
          </cell>
        </row>
        <row r="645">
          <cell r="K645">
            <v>0</v>
          </cell>
          <cell r="O645">
            <v>0</v>
          </cell>
        </row>
        <row r="646">
          <cell r="K646">
            <v>3913.7272727272725</v>
          </cell>
          <cell r="O646">
            <v>3245.0568181818185</v>
          </cell>
          <cell r="P646">
            <v>96.590909090909093</v>
          </cell>
        </row>
        <row r="647">
          <cell r="K647">
            <v>0</v>
          </cell>
          <cell r="O647">
            <v>0</v>
          </cell>
        </row>
        <row r="648">
          <cell r="K648">
            <v>1900.0113636363635</v>
          </cell>
          <cell r="O648">
            <v>1048.4772727272727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1694.5795454545455</v>
          </cell>
          <cell r="O650">
            <v>1060.840909090909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16669.636363636364</v>
          </cell>
          <cell r="O652">
            <v>4966.25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6036.7272727272721</v>
          </cell>
          <cell r="O654">
            <v>4529.931818181818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15550</v>
          </cell>
          <cell r="O658">
            <v>3521.4318181818185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0</v>
          </cell>
          <cell r="O660">
            <v>0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339.93181818181819</v>
          </cell>
          <cell r="O662">
            <v>258.14772727272725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96.590909090909093</v>
          </cell>
        </row>
        <row r="665">
          <cell r="K665">
            <v>0</v>
          </cell>
          <cell r="O665">
            <v>0</v>
          </cell>
        </row>
        <row r="666">
          <cell r="K666">
            <v>0</v>
          </cell>
          <cell r="O666">
            <v>0</v>
          </cell>
          <cell r="P666">
            <v>96.590909090909093</v>
          </cell>
        </row>
        <row r="667">
          <cell r="K667">
            <v>70931.839999999997</v>
          </cell>
          <cell r="L667">
            <v>3972.18</v>
          </cell>
          <cell r="M667">
            <v>419.46</v>
          </cell>
          <cell r="N667">
            <v>4218.12</v>
          </cell>
          <cell r="O667">
            <v>0</v>
          </cell>
        </row>
        <row r="668">
          <cell r="K668">
            <v>0</v>
          </cell>
          <cell r="O668">
            <v>0</v>
          </cell>
          <cell r="P668">
            <v>96.590909090909093</v>
          </cell>
        </row>
        <row r="669">
          <cell r="K669">
            <v>341.6</v>
          </cell>
          <cell r="L669">
            <v>19.13</v>
          </cell>
          <cell r="M669">
            <v>2.02</v>
          </cell>
          <cell r="N669">
            <v>20.309999999999999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K671">
            <v>328.16</v>
          </cell>
          <cell r="L671">
            <v>18.38</v>
          </cell>
          <cell r="M671">
            <v>1.94</v>
          </cell>
          <cell r="N671">
            <v>19.510000000000002</v>
          </cell>
          <cell r="O671">
            <v>0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K673">
            <v>198.24</v>
          </cell>
          <cell r="L673">
            <v>11.1</v>
          </cell>
          <cell r="M673">
            <v>1.17</v>
          </cell>
          <cell r="N673">
            <v>11.79</v>
          </cell>
          <cell r="O673">
            <v>0</v>
          </cell>
        </row>
        <row r="674">
          <cell r="K674">
            <v>609.7954545454545</v>
          </cell>
          <cell r="O674">
            <v>436.71590909090907</v>
          </cell>
          <cell r="P674">
            <v>96.590909090909093</v>
          </cell>
        </row>
        <row r="675">
          <cell r="K675">
            <v>0</v>
          </cell>
          <cell r="O675">
            <v>0</v>
          </cell>
        </row>
        <row r="676">
          <cell r="K676">
            <v>964.29545454545462</v>
          </cell>
          <cell r="O676">
            <v>658.23863636363637</v>
          </cell>
          <cell r="P676">
            <v>96.590909090909093</v>
          </cell>
        </row>
        <row r="677">
          <cell r="K677">
            <v>0</v>
          </cell>
          <cell r="O677">
            <v>0</v>
          </cell>
        </row>
        <row r="678">
          <cell r="K678">
            <v>704.93181818181824</v>
          </cell>
          <cell r="O678">
            <v>649.71590909090912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5508.5609090909093</v>
          </cell>
          <cell r="O680">
            <v>1054.3636363636365</v>
          </cell>
          <cell r="P680">
            <v>96.590909090909093</v>
          </cell>
        </row>
        <row r="681">
          <cell r="K681">
            <v>4303.7</v>
          </cell>
          <cell r="L681">
            <v>222.71</v>
          </cell>
          <cell r="O681">
            <v>0</v>
          </cell>
        </row>
        <row r="682">
          <cell r="K682">
            <v>4286.340909090909</v>
          </cell>
          <cell r="O682">
            <v>1054.3636363636365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4286.340909090909</v>
          </cell>
          <cell r="O684">
            <v>1054.3636363636365</v>
          </cell>
          <cell r="P684">
            <v>96.590909090909093</v>
          </cell>
        </row>
        <row r="685">
          <cell r="K685">
            <v>0</v>
          </cell>
          <cell r="O685">
            <v>0</v>
          </cell>
        </row>
        <row r="686">
          <cell r="K686">
            <v>3887.6590909090905</v>
          </cell>
          <cell r="O686">
            <v>800.27272727272725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1205.7386363636363</v>
          </cell>
          <cell r="O688">
            <v>1134.9318181818182</v>
          </cell>
          <cell r="P688">
            <v>96.590909090909093</v>
          </cell>
        </row>
        <row r="689">
          <cell r="K689">
            <v>0</v>
          </cell>
          <cell r="O689">
            <v>0</v>
          </cell>
        </row>
        <row r="690">
          <cell r="K690">
            <v>13952.670454545454</v>
          </cell>
          <cell r="O690">
            <v>857.88636363636374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0</v>
          </cell>
          <cell r="O692">
            <v>0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398.68181818181813</v>
          </cell>
          <cell r="O694">
            <v>254.09090909090909</v>
          </cell>
          <cell r="P694">
            <v>96.590909090909093</v>
          </cell>
        </row>
        <row r="695">
          <cell r="K695">
            <v>1046.49</v>
          </cell>
          <cell r="L695">
            <v>54.15</v>
          </cell>
          <cell r="O695">
            <v>0</v>
          </cell>
        </row>
        <row r="696">
          <cell r="K696">
            <v>8249.8409090909081</v>
          </cell>
          <cell r="O696">
            <v>5441.1363636363631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0</v>
          </cell>
          <cell r="O698">
            <v>0</v>
          </cell>
          <cell r="P698">
            <v>96.590909090909093</v>
          </cell>
        </row>
        <row r="699">
          <cell r="K699">
            <v>0</v>
          </cell>
          <cell r="O699">
            <v>0</v>
          </cell>
        </row>
        <row r="700">
          <cell r="K700">
            <v>5508.5609090909093</v>
          </cell>
          <cell r="O700">
            <v>1054.3636363636365</v>
          </cell>
          <cell r="P700">
            <v>96.590909090909093</v>
          </cell>
        </row>
        <row r="701">
          <cell r="K701">
            <v>3622.38</v>
          </cell>
          <cell r="L701">
            <v>187.46</v>
          </cell>
          <cell r="O701">
            <v>0</v>
          </cell>
        </row>
        <row r="702">
          <cell r="K702">
            <v>16677.534090909092</v>
          </cell>
          <cell r="O702">
            <v>1254.7272727272727</v>
          </cell>
          <cell r="P702">
            <v>96.590909090909093</v>
          </cell>
        </row>
        <row r="704">
          <cell r="K704">
            <v>9632.3904545454552</v>
          </cell>
          <cell r="O704">
            <v>1918.0568181818182</v>
          </cell>
          <cell r="P704">
            <v>96.590909090909093</v>
          </cell>
        </row>
        <row r="705">
          <cell r="K705">
            <v>0</v>
          </cell>
          <cell r="O705">
            <v>0</v>
          </cell>
        </row>
        <row r="706">
          <cell r="K706">
            <v>6701.7604545454542</v>
          </cell>
          <cell r="O706">
            <v>1918.0568181818182</v>
          </cell>
          <cell r="P706">
            <v>96.590909090909093</v>
          </cell>
        </row>
        <row r="707">
          <cell r="K707">
            <v>0</v>
          </cell>
          <cell r="O707">
            <v>0</v>
          </cell>
        </row>
        <row r="708">
          <cell r="K708">
            <v>3506.2495454545451</v>
          </cell>
          <cell r="O708">
            <v>1166.875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3582.0722727272732</v>
          </cell>
          <cell r="O710">
            <v>926.44318181818176</v>
          </cell>
          <cell r="P710">
            <v>96.590909090909093</v>
          </cell>
        </row>
        <row r="711">
          <cell r="K711">
            <v>3622.38</v>
          </cell>
          <cell r="L711">
            <v>187.46</v>
          </cell>
          <cell r="O711">
            <v>0</v>
          </cell>
        </row>
        <row r="712">
          <cell r="K712">
            <v>6157.4881818181821</v>
          </cell>
          <cell r="O712">
            <v>3412.522727272727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7199.6140909090909</v>
          </cell>
          <cell r="O714">
            <v>1872.806818181818</v>
          </cell>
          <cell r="P714">
            <v>96.590909090909093</v>
          </cell>
        </row>
        <row r="715">
          <cell r="K715">
            <v>0</v>
          </cell>
          <cell r="O715">
            <v>0</v>
          </cell>
        </row>
        <row r="716">
          <cell r="K716">
            <v>4600.261363636364</v>
          </cell>
          <cell r="O716">
            <v>891.61363636363637</v>
          </cell>
          <cell r="P716">
            <v>96.590909090909093</v>
          </cell>
        </row>
        <row r="717">
          <cell r="K717">
            <v>3622.38</v>
          </cell>
          <cell r="L717">
            <v>187.46</v>
          </cell>
          <cell r="O717">
            <v>0</v>
          </cell>
        </row>
        <row r="718">
          <cell r="K718">
            <v>699.21590909090901</v>
          </cell>
          <cell r="O718">
            <v>388.1704545454545</v>
          </cell>
          <cell r="P718">
            <v>96.590909090909093</v>
          </cell>
        </row>
        <row r="719">
          <cell r="K719">
            <v>105.22</v>
          </cell>
          <cell r="L719">
            <v>5.45</v>
          </cell>
          <cell r="M719">
            <v>16.34</v>
          </cell>
          <cell r="O719">
            <v>0</v>
          </cell>
        </row>
        <row r="720">
          <cell r="K720">
            <v>699.21590909090901</v>
          </cell>
          <cell r="O720">
            <v>388.1704545454545</v>
          </cell>
          <cell r="P720">
            <v>96.590909090909093</v>
          </cell>
        </row>
        <row r="721">
          <cell r="K721">
            <v>0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0</v>
          </cell>
          <cell r="O723">
            <v>0</v>
          </cell>
        </row>
        <row r="724">
          <cell r="K724">
            <v>699.21590909090901</v>
          </cell>
          <cell r="O724">
            <v>388.1704545454545</v>
          </cell>
          <cell r="P724">
            <v>96.590909090909093</v>
          </cell>
        </row>
        <row r="725">
          <cell r="K725">
            <v>210.46</v>
          </cell>
          <cell r="L725">
            <v>10.89</v>
          </cell>
          <cell r="M725">
            <v>32.68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0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0</v>
          </cell>
          <cell r="O729">
            <v>0</v>
          </cell>
        </row>
        <row r="730">
          <cell r="K730">
            <v>0</v>
          </cell>
          <cell r="O730">
            <v>0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0</v>
          </cell>
          <cell r="O732">
            <v>0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12177.886363636364</v>
          </cell>
          <cell r="O734">
            <v>1823.0568181818182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1419.909090909091</v>
          </cell>
          <cell r="O736">
            <v>1343.7727272727273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12267.75</v>
          </cell>
          <cell r="O738">
            <v>1872.409090909091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13046.965909090908</v>
          </cell>
          <cell r="O740">
            <v>2413.25</v>
          </cell>
          <cell r="P740">
            <v>96.590909090909093</v>
          </cell>
        </row>
        <row r="741">
          <cell r="K741">
            <v>147.97</v>
          </cell>
          <cell r="L741">
            <v>7.4</v>
          </cell>
          <cell r="M741">
            <v>22.2</v>
          </cell>
        </row>
        <row r="742">
          <cell r="K742">
            <v>12559.636363636364</v>
          </cell>
          <cell r="O742">
            <v>2103.409090909091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12883.102272727272</v>
          </cell>
          <cell r="O744">
            <v>2373.4772727272725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3034.386363636364</v>
          </cell>
          <cell r="O748">
            <v>2459.193181818182</v>
          </cell>
          <cell r="P748">
            <v>96.590909090909093</v>
          </cell>
        </row>
        <row r="749">
          <cell r="K749">
            <v>0</v>
          </cell>
          <cell r="O749">
            <v>0</v>
          </cell>
        </row>
        <row r="750">
          <cell r="K750">
            <v>1416.7045454545455</v>
          </cell>
          <cell r="O750">
            <v>1279.3863636363635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4320.431818181818</v>
          </cell>
          <cell r="O752">
            <v>3237.0454545454545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4973.602272727273</v>
          </cell>
          <cell r="O754">
            <v>2807.9204545454545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8335.079545454546</v>
          </cell>
          <cell r="O756">
            <v>5470.420454545455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0</v>
          </cell>
          <cell r="O758">
            <v>0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1648.7045454545453</v>
          </cell>
          <cell r="O760">
            <v>1608.3181818181818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13817.795454545454</v>
          </cell>
          <cell r="O762">
            <v>2786.0795454545455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2160.363636363636</v>
          </cell>
          <cell r="O764">
            <v>1792.9772727272727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2359.7954545454545</v>
          </cell>
          <cell r="O766">
            <v>1651.4772727272727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988.48863636363637</v>
          </cell>
          <cell r="O768">
            <v>429.04545454545456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3186.2695454545456</v>
          </cell>
          <cell r="O770">
            <v>2349.931818181818</v>
          </cell>
          <cell r="P770">
            <v>96.590909090909093</v>
          </cell>
        </row>
        <row r="771">
          <cell r="K771">
            <v>3625.07</v>
          </cell>
          <cell r="L771">
            <v>187.57</v>
          </cell>
          <cell r="O771">
            <v>0</v>
          </cell>
        </row>
        <row r="772">
          <cell r="K772">
            <v>8990.4059090909086</v>
          </cell>
          <cell r="O772">
            <v>2450.113636363636</v>
          </cell>
          <cell r="P772">
            <v>96.590909090909093</v>
          </cell>
        </row>
        <row r="773">
          <cell r="K773">
            <v>3390.88</v>
          </cell>
          <cell r="L773">
            <v>175.48</v>
          </cell>
        </row>
        <row r="774">
          <cell r="K774">
            <v>3917.8413636363634</v>
          </cell>
          <cell r="O774">
            <v>779.875</v>
          </cell>
          <cell r="P774">
            <v>96.590909090909093</v>
          </cell>
        </row>
        <row r="775">
          <cell r="K775">
            <v>3085.72</v>
          </cell>
          <cell r="L775">
            <v>159.69</v>
          </cell>
          <cell r="O775">
            <v>0</v>
          </cell>
        </row>
        <row r="776">
          <cell r="K776">
            <v>4270.590909090909</v>
          </cell>
          <cell r="O776">
            <v>1033.534090909091</v>
          </cell>
          <cell r="P776">
            <v>96.590909090909093</v>
          </cell>
        </row>
        <row r="777">
          <cell r="K777">
            <v>0</v>
          </cell>
          <cell r="O777">
            <v>0</v>
          </cell>
        </row>
        <row r="778">
          <cell r="K778">
            <v>4430.784090909091</v>
          </cell>
          <cell r="O778">
            <v>1034.4204545454545</v>
          </cell>
          <cell r="P778">
            <v>96.590909090909093</v>
          </cell>
        </row>
        <row r="779">
          <cell r="K779">
            <v>0</v>
          </cell>
          <cell r="O779">
            <v>0</v>
          </cell>
        </row>
        <row r="780">
          <cell r="K780">
            <v>3288.5422727272726</v>
          </cell>
          <cell r="O780">
            <v>905.61363636363637</v>
          </cell>
          <cell r="P780">
            <v>96.590909090909093</v>
          </cell>
        </row>
        <row r="781">
          <cell r="K781">
            <v>828.47</v>
          </cell>
          <cell r="L781">
            <v>42.87</v>
          </cell>
          <cell r="O781">
            <v>0</v>
          </cell>
        </row>
        <row r="782">
          <cell r="K782">
            <v>824.69318181818176</v>
          </cell>
          <cell r="O782">
            <v>104.80681818181819</v>
          </cell>
          <cell r="P782">
            <v>96.590909090909093</v>
          </cell>
        </row>
        <row r="783">
          <cell r="K783">
            <v>0</v>
          </cell>
          <cell r="O783">
            <v>0</v>
          </cell>
        </row>
        <row r="784">
          <cell r="K784">
            <v>4270.590909090909</v>
          </cell>
          <cell r="O784">
            <v>1033.534090909091</v>
          </cell>
          <cell r="P784">
            <v>96.590909090909093</v>
          </cell>
        </row>
        <row r="785">
          <cell r="K785">
            <v>0</v>
          </cell>
          <cell r="O785">
            <v>0</v>
          </cell>
        </row>
        <row r="786">
          <cell r="K786">
            <v>2158.0231818181819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0</v>
          </cell>
          <cell r="O788">
            <v>0</v>
          </cell>
          <cell r="P788">
            <v>96.590909090909093</v>
          </cell>
        </row>
        <row r="789">
          <cell r="K789">
            <v>0</v>
          </cell>
          <cell r="O789">
            <v>0</v>
          </cell>
        </row>
        <row r="790">
          <cell r="K790">
            <v>0</v>
          </cell>
          <cell r="O790">
            <v>0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0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0</v>
          </cell>
          <cell r="O794">
            <v>0</v>
          </cell>
          <cell r="P794">
            <v>96.590909090909093</v>
          </cell>
        </row>
        <row r="795">
          <cell r="K795">
            <v>0</v>
          </cell>
          <cell r="O795">
            <v>0</v>
          </cell>
        </row>
        <row r="796">
          <cell r="K796">
            <v>0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0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382.93181818181819</v>
          </cell>
          <cell r="O800">
            <v>233.26136363636365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1494.4777272727272</v>
          </cell>
          <cell r="O802">
            <v>581.96590909090912</v>
          </cell>
          <cell r="P802">
            <v>96.590909090909093</v>
          </cell>
        </row>
        <row r="803">
          <cell r="K803">
            <v>1070.0899999999999</v>
          </cell>
          <cell r="L803">
            <v>55.37</v>
          </cell>
          <cell r="O803">
            <v>0</v>
          </cell>
        </row>
        <row r="804">
          <cell r="K804">
            <v>1618.3940909090909</v>
          </cell>
          <cell r="O804">
            <v>621.73863636363637</v>
          </cell>
          <cell r="P804">
            <v>96.590909090909093</v>
          </cell>
        </row>
        <row r="805">
          <cell r="K805">
            <v>1546.81</v>
          </cell>
          <cell r="L805">
            <v>80.05</v>
          </cell>
          <cell r="O805">
            <v>0</v>
          </cell>
        </row>
        <row r="806">
          <cell r="K806">
            <v>1111.1477272727273</v>
          </cell>
          <cell r="O806">
            <v>581.96590909090912</v>
          </cell>
          <cell r="P806">
            <v>96.590909090909093</v>
          </cell>
        </row>
        <row r="807">
          <cell r="K807">
            <v>0</v>
          </cell>
          <cell r="O807">
            <v>0</v>
          </cell>
        </row>
        <row r="808">
          <cell r="K808">
            <v>219.06818181818181</v>
          </cell>
          <cell r="O808">
            <v>273.03409090909093</v>
          </cell>
          <cell r="P808">
            <v>96.590909090909093</v>
          </cell>
        </row>
        <row r="809">
          <cell r="K809">
            <v>0</v>
          </cell>
          <cell r="O809">
            <v>0</v>
          </cell>
        </row>
        <row r="810">
          <cell r="K810">
            <v>1305.7272727272727</v>
          </cell>
          <cell r="O810">
            <v>904.31818181818176</v>
          </cell>
          <cell r="P810">
            <v>96.590909090909093</v>
          </cell>
        </row>
        <row r="811">
          <cell r="K811">
            <v>0</v>
          </cell>
          <cell r="O811">
            <v>0</v>
          </cell>
        </row>
        <row r="812">
          <cell r="K812">
            <v>972.47318181818173</v>
          </cell>
          <cell r="O812">
            <v>104.80681818181819</v>
          </cell>
          <cell r="P812">
            <v>96.590909090909093</v>
          </cell>
        </row>
        <row r="813">
          <cell r="K813">
            <v>0</v>
          </cell>
          <cell r="O813">
            <v>0</v>
          </cell>
        </row>
        <row r="814">
          <cell r="K814">
            <v>8431.454545454546</v>
          </cell>
          <cell r="O814">
            <v>7982.5</v>
          </cell>
          <cell r="P814">
            <v>96.590909090909093</v>
          </cell>
        </row>
        <row r="815">
          <cell r="K815">
            <v>0</v>
          </cell>
          <cell r="O815">
            <v>0</v>
          </cell>
        </row>
        <row r="816">
          <cell r="K816">
            <v>4215.727272727273</v>
          </cell>
          <cell r="O816">
            <v>3991.25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4215.727272727273</v>
          </cell>
          <cell r="O818">
            <v>3991.25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0</v>
          </cell>
          <cell r="O822">
            <v>0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0</v>
          </cell>
          <cell r="O824">
            <v>0</v>
          </cell>
          <cell r="P824">
            <v>96.590909090909093</v>
          </cell>
        </row>
        <row r="825">
          <cell r="K825">
            <v>2644218.08</v>
          </cell>
          <cell r="L825">
            <v>148076.21</v>
          </cell>
          <cell r="M825">
            <v>15636.65</v>
          </cell>
          <cell r="N825">
            <v>157244.14000000001</v>
          </cell>
          <cell r="O825">
            <v>0</v>
          </cell>
        </row>
        <row r="826">
          <cell r="K826">
            <v>2714.5909090909095</v>
          </cell>
          <cell r="O826">
            <v>1982.9431818181818</v>
          </cell>
          <cell r="P826">
            <v>96.590909090909093</v>
          </cell>
        </row>
        <row r="827">
          <cell r="K827">
            <v>0</v>
          </cell>
          <cell r="O827">
            <v>0</v>
          </cell>
        </row>
        <row r="828">
          <cell r="K828">
            <v>14233.022727272726</v>
          </cell>
          <cell r="O828">
            <v>3036.25</v>
          </cell>
          <cell r="P828">
            <v>96.590909090909093</v>
          </cell>
        </row>
        <row r="829">
          <cell r="K829">
            <v>0</v>
          </cell>
          <cell r="O829">
            <v>0</v>
          </cell>
        </row>
        <row r="830">
          <cell r="K830">
            <v>0</v>
          </cell>
          <cell r="O830">
            <v>0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0</v>
          </cell>
          <cell r="O832">
            <v>0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0</v>
          </cell>
          <cell r="O834">
            <v>0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0</v>
          </cell>
          <cell r="O836">
            <v>0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13214.43181818182</v>
          </cell>
          <cell r="O838">
            <v>0</v>
          </cell>
          <cell r="P838">
            <v>96.590909090909093</v>
          </cell>
        </row>
        <row r="839">
          <cell r="K839">
            <v>0</v>
          </cell>
          <cell r="O839">
            <v>0</v>
          </cell>
        </row>
        <row r="840">
          <cell r="K840">
            <v>0</v>
          </cell>
          <cell r="O840">
            <v>0</v>
          </cell>
          <cell r="P840">
            <v>96.590909090909093</v>
          </cell>
        </row>
        <row r="841">
          <cell r="K841">
            <v>0</v>
          </cell>
          <cell r="O841">
            <v>0</v>
          </cell>
        </row>
        <row r="842">
          <cell r="K842">
            <v>3277.0622727272726</v>
          </cell>
          <cell r="O842">
            <v>905.61363636363637</v>
          </cell>
          <cell r="P842">
            <v>96.590909090909093</v>
          </cell>
        </row>
        <row r="875">
          <cell r="J875">
            <v>70985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1"/>
      <sheetName val="FY2012"/>
      <sheetName val="FY2013"/>
      <sheetName val="FY2014"/>
      <sheetName val="FY2015"/>
      <sheetName val="Total Cost"/>
    </sheetNames>
    <sheetDataSet>
      <sheetData sheetId="0">
        <row r="2">
          <cell r="C2" t="str">
            <v>2P10000</v>
          </cell>
          <cell r="H2">
            <v>-7370284.5099999998</v>
          </cell>
        </row>
        <row r="3">
          <cell r="C3" t="str">
            <v>2P10000</v>
          </cell>
          <cell r="H3">
            <v>-5585814.9400000004</v>
          </cell>
        </row>
        <row r="4">
          <cell r="C4" t="str">
            <v>2P10000</v>
          </cell>
          <cell r="H4">
            <v>5585814.9400000004</v>
          </cell>
        </row>
        <row r="5">
          <cell r="C5" t="str">
            <v>2P10000</v>
          </cell>
          <cell r="H5">
            <v>7370284.5099999998</v>
          </cell>
        </row>
        <row r="6">
          <cell r="C6" t="str">
            <v>3P10000</v>
          </cell>
          <cell r="H6">
            <v>-14240294</v>
          </cell>
        </row>
        <row r="7">
          <cell r="C7" t="str">
            <v>3P10000</v>
          </cell>
          <cell r="H7">
            <v>5585814.9400000004</v>
          </cell>
        </row>
        <row r="8">
          <cell r="C8" t="str">
            <v>3P10000</v>
          </cell>
          <cell r="H8">
            <v>7370284.5099999998</v>
          </cell>
        </row>
        <row r="9">
          <cell r="C9" t="str">
            <v>3P10000</v>
          </cell>
          <cell r="H9">
            <v>14240294</v>
          </cell>
        </row>
        <row r="10">
          <cell r="C10" t="str">
            <v>3P12000</v>
          </cell>
          <cell r="H10">
            <v>-11094125.880000001</v>
          </cell>
        </row>
        <row r="11">
          <cell r="C11" t="str">
            <v>3P12000</v>
          </cell>
          <cell r="H11">
            <v>-8817395.8000000007</v>
          </cell>
        </row>
        <row r="12">
          <cell r="C12" t="str">
            <v>3P12000</v>
          </cell>
          <cell r="H12">
            <v>-8789150.9700000007</v>
          </cell>
        </row>
        <row r="13">
          <cell r="C13" t="str">
            <v>3P12000</v>
          </cell>
          <cell r="H13">
            <v>-7669125.7999999998</v>
          </cell>
        </row>
        <row r="14">
          <cell r="C14" t="str">
            <v>3P12000</v>
          </cell>
          <cell r="H14">
            <v>-7508643.9699999997</v>
          </cell>
        </row>
        <row r="15">
          <cell r="C15" t="str">
            <v>3P12000</v>
          </cell>
          <cell r="H15">
            <v>-5710032.0899999999</v>
          </cell>
        </row>
        <row r="16">
          <cell r="C16" t="str">
            <v>3P12000</v>
          </cell>
          <cell r="H16">
            <v>-4650887.97</v>
          </cell>
        </row>
        <row r="17">
          <cell r="C17" t="str">
            <v>3P12000</v>
          </cell>
          <cell r="H17">
            <v>-3872739.24</v>
          </cell>
        </row>
        <row r="18">
          <cell r="C18" t="str">
            <v>3P12000</v>
          </cell>
          <cell r="H18">
            <v>-2594031.7999999998</v>
          </cell>
        </row>
        <row r="19">
          <cell r="C19" t="str">
            <v>3P12000</v>
          </cell>
          <cell r="H19">
            <v>-2318030.7000000002</v>
          </cell>
        </row>
        <row r="20">
          <cell r="C20" t="str">
            <v>3P12000</v>
          </cell>
          <cell r="H20">
            <v>-2239134</v>
          </cell>
        </row>
        <row r="21">
          <cell r="C21" t="str">
            <v>3P12000</v>
          </cell>
          <cell r="H21">
            <v>-2096949</v>
          </cell>
        </row>
        <row r="22">
          <cell r="C22" t="str">
            <v>3P12000</v>
          </cell>
          <cell r="H22">
            <v>-1362878.4</v>
          </cell>
        </row>
        <row r="23">
          <cell r="C23" t="str">
            <v>3P12000</v>
          </cell>
          <cell r="H23">
            <v>-1163989.94</v>
          </cell>
        </row>
        <row r="24">
          <cell r="C24" t="str">
            <v>3P12000</v>
          </cell>
          <cell r="H24">
            <v>-7.0000000000000007E-2</v>
          </cell>
        </row>
        <row r="25">
          <cell r="C25" t="str">
            <v>3P12000</v>
          </cell>
          <cell r="H25">
            <v>7694.83</v>
          </cell>
        </row>
        <row r="26">
          <cell r="C26" t="str">
            <v>3P12000</v>
          </cell>
          <cell r="H26">
            <v>96991.98</v>
          </cell>
        </row>
        <row r="27">
          <cell r="C27" t="str">
            <v>3P12000</v>
          </cell>
          <cell r="H27">
            <v>102009.26</v>
          </cell>
        </row>
        <row r="28">
          <cell r="C28" t="str">
            <v>3P12000</v>
          </cell>
          <cell r="H28">
            <v>105198.54</v>
          </cell>
        </row>
        <row r="29">
          <cell r="C29" t="str">
            <v>3P12000</v>
          </cell>
          <cell r="H29">
            <v>133196.26999999999</v>
          </cell>
        </row>
        <row r="30">
          <cell r="C30" t="str">
            <v>3P12000</v>
          </cell>
          <cell r="H30">
            <v>144188.34</v>
          </cell>
        </row>
        <row r="31">
          <cell r="C31" t="str">
            <v>3P12000</v>
          </cell>
          <cell r="H31">
            <v>161288.84</v>
          </cell>
        </row>
        <row r="32">
          <cell r="C32" t="str">
            <v>3P12000</v>
          </cell>
          <cell r="H32">
            <v>172118.86</v>
          </cell>
        </row>
        <row r="33">
          <cell r="C33" t="str">
            <v>3P12000</v>
          </cell>
          <cell r="H33">
            <v>206295.96</v>
          </cell>
        </row>
        <row r="34">
          <cell r="C34" t="str">
            <v>3P12000</v>
          </cell>
          <cell r="H34">
            <v>235787.09</v>
          </cell>
        </row>
        <row r="35">
          <cell r="C35" t="str">
            <v>3P12000</v>
          </cell>
          <cell r="H35">
            <v>260904.28</v>
          </cell>
        </row>
        <row r="36">
          <cell r="C36" t="str">
            <v>3P12000</v>
          </cell>
          <cell r="H36">
            <v>817762.49</v>
          </cell>
        </row>
        <row r="37">
          <cell r="C37" t="str">
            <v>3P12000</v>
          </cell>
          <cell r="H37">
            <v>1469495.18</v>
          </cell>
        </row>
        <row r="38">
          <cell r="C38" t="str">
            <v>3P12000</v>
          </cell>
          <cell r="H38">
            <v>1494085.91</v>
          </cell>
        </row>
        <row r="39">
          <cell r="C39" t="str">
            <v>3P12000</v>
          </cell>
          <cell r="H39">
            <v>1838309.17</v>
          </cell>
        </row>
        <row r="40">
          <cell r="C40" t="str">
            <v>3P12000</v>
          </cell>
          <cell r="H40">
            <v>2107950.4</v>
          </cell>
        </row>
        <row r="41">
          <cell r="C41" t="str">
            <v>3P12000</v>
          </cell>
          <cell r="H41">
            <v>2160561.38</v>
          </cell>
        </row>
        <row r="42">
          <cell r="C42" t="str">
            <v>3P12000</v>
          </cell>
          <cell r="H42">
            <v>2260849</v>
          </cell>
        </row>
        <row r="43">
          <cell r="C43" t="str">
            <v>3P12000</v>
          </cell>
          <cell r="H43">
            <v>2295304.04</v>
          </cell>
        </row>
        <row r="44">
          <cell r="C44" t="str">
            <v>3P12000</v>
          </cell>
          <cell r="H44">
            <v>2382610.79</v>
          </cell>
        </row>
        <row r="45">
          <cell r="C45" t="str">
            <v>3P12000</v>
          </cell>
          <cell r="H45">
            <v>4600971.18</v>
          </cell>
        </row>
        <row r="46">
          <cell r="C46" t="str">
            <v>3P12000</v>
          </cell>
          <cell r="H46">
            <v>5165309.1900000004</v>
          </cell>
        </row>
        <row r="47">
          <cell r="C47" t="str">
            <v>3P12000</v>
          </cell>
          <cell r="H47">
            <v>6086289.2300000004</v>
          </cell>
        </row>
        <row r="48">
          <cell r="C48" t="str">
            <v>3P12000</v>
          </cell>
          <cell r="H48">
            <v>6968654.0599999996</v>
          </cell>
        </row>
        <row r="49">
          <cell r="C49" t="str">
            <v>3P12000</v>
          </cell>
          <cell r="H49">
            <v>7285621.7699999996</v>
          </cell>
        </row>
        <row r="50">
          <cell r="C50" t="str">
            <v>3P12000</v>
          </cell>
          <cell r="H50">
            <v>7598493.9699999997</v>
          </cell>
        </row>
        <row r="51">
          <cell r="C51" t="str">
            <v>3P12000</v>
          </cell>
          <cell r="H51">
            <v>7724125.7999999998</v>
          </cell>
        </row>
        <row r="52">
          <cell r="C52" t="str">
            <v>3P12000</v>
          </cell>
          <cell r="H52">
            <v>8826150.9700000007</v>
          </cell>
        </row>
        <row r="53">
          <cell r="C53" t="str">
            <v>3P12000</v>
          </cell>
          <cell r="H53">
            <v>8832895.8000000007</v>
          </cell>
        </row>
        <row r="54">
          <cell r="C54" t="str">
            <v>3P12000</v>
          </cell>
          <cell r="H54">
            <v>11210858.77</v>
          </cell>
        </row>
        <row r="55">
          <cell r="C55" t="str">
            <v>3P12000</v>
          </cell>
          <cell r="H55">
            <v>11436230.449999999</v>
          </cell>
        </row>
        <row r="56">
          <cell r="C56" t="str">
            <v>3P14000</v>
          </cell>
          <cell r="H56">
            <v>-2708055.53</v>
          </cell>
        </row>
        <row r="57">
          <cell r="C57" t="str">
            <v>3P14000</v>
          </cell>
          <cell r="H57">
            <v>-2708055.53</v>
          </cell>
        </row>
        <row r="58">
          <cell r="C58" t="str">
            <v>3P14000</v>
          </cell>
          <cell r="H58">
            <v>-1870799.19</v>
          </cell>
        </row>
        <row r="59">
          <cell r="C59" t="str">
            <v>3P14000</v>
          </cell>
          <cell r="H59">
            <v>40716.19</v>
          </cell>
        </row>
        <row r="60">
          <cell r="C60" t="str">
            <v>3P14000</v>
          </cell>
          <cell r="H60">
            <v>52758.63</v>
          </cell>
        </row>
        <row r="61">
          <cell r="C61" t="str">
            <v>3P14000</v>
          </cell>
          <cell r="H61">
            <v>53389.52</v>
          </cell>
        </row>
        <row r="62">
          <cell r="C62" t="str">
            <v>3P14000</v>
          </cell>
          <cell r="H62">
            <v>65149.120000000003</v>
          </cell>
        </row>
        <row r="63">
          <cell r="C63" t="str">
            <v>3P14000</v>
          </cell>
          <cell r="H63">
            <v>74532.87</v>
          </cell>
        </row>
        <row r="64">
          <cell r="C64" t="str">
            <v>3P14000</v>
          </cell>
          <cell r="H64">
            <v>80067.649999999994</v>
          </cell>
        </row>
        <row r="65">
          <cell r="C65" t="str">
            <v>3P14000</v>
          </cell>
          <cell r="H65">
            <v>80559.009999999995</v>
          </cell>
        </row>
        <row r="66">
          <cell r="C66" t="str">
            <v>3P14000</v>
          </cell>
          <cell r="H66">
            <v>86639.73</v>
          </cell>
        </row>
        <row r="67">
          <cell r="C67" t="str">
            <v>3P14000</v>
          </cell>
          <cell r="H67">
            <v>90056.15</v>
          </cell>
        </row>
        <row r="68">
          <cell r="C68" t="str">
            <v>3P14000</v>
          </cell>
          <cell r="H68">
            <v>93817.06</v>
          </cell>
        </row>
        <row r="69">
          <cell r="C69" t="str">
            <v>3P14000</v>
          </cell>
          <cell r="H69">
            <v>132383.20000000001</v>
          </cell>
        </row>
        <row r="70">
          <cell r="C70" t="str">
            <v>3P14000</v>
          </cell>
          <cell r="H70">
            <v>168950</v>
          </cell>
        </row>
        <row r="71">
          <cell r="C71" t="str">
            <v>3P14000</v>
          </cell>
          <cell r="H71">
            <v>192720.3</v>
          </cell>
        </row>
        <row r="72">
          <cell r="C72" t="str">
            <v>3P14000</v>
          </cell>
          <cell r="H72">
            <v>193037.44</v>
          </cell>
        </row>
        <row r="73">
          <cell r="C73" t="str">
            <v>3P14000</v>
          </cell>
          <cell r="H73">
            <v>223919.57</v>
          </cell>
        </row>
        <row r="74">
          <cell r="C74" t="str">
            <v>3P14000</v>
          </cell>
          <cell r="H74">
            <v>252599.65</v>
          </cell>
        </row>
        <row r="75">
          <cell r="C75" t="str">
            <v>3P14000</v>
          </cell>
          <cell r="H75">
            <v>262286.56</v>
          </cell>
        </row>
        <row r="76">
          <cell r="C76" t="str">
            <v>3P14000</v>
          </cell>
          <cell r="H76">
            <v>339080.5</v>
          </cell>
        </row>
        <row r="77">
          <cell r="C77" t="str">
            <v>3P14000</v>
          </cell>
          <cell r="H77">
            <v>341063.7</v>
          </cell>
        </row>
        <row r="78">
          <cell r="C78" t="str">
            <v>3P14000</v>
          </cell>
          <cell r="H78">
            <v>402955.28</v>
          </cell>
        </row>
        <row r="79">
          <cell r="C79" t="str">
            <v>3P14000</v>
          </cell>
          <cell r="H79">
            <v>661596.05000000005</v>
          </cell>
        </row>
        <row r="80">
          <cell r="C80" t="str">
            <v>3P14000</v>
          </cell>
          <cell r="H80">
            <v>685836.44</v>
          </cell>
        </row>
        <row r="81">
          <cell r="C81" t="str">
            <v>3P14000</v>
          </cell>
          <cell r="H81">
            <v>968617.42</v>
          </cell>
        </row>
        <row r="82">
          <cell r="C82" t="str">
            <v>3P14000</v>
          </cell>
          <cell r="H82">
            <v>1014555.72</v>
          </cell>
        </row>
        <row r="83">
          <cell r="C83" t="str">
            <v>3P14000</v>
          </cell>
          <cell r="H83">
            <v>1021299.61</v>
          </cell>
        </row>
        <row r="84">
          <cell r="C84" t="str">
            <v>3P14000</v>
          </cell>
          <cell r="H84">
            <v>1075341.49</v>
          </cell>
        </row>
        <row r="85">
          <cell r="C85" t="str">
            <v>3P14000</v>
          </cell>
          <cell r="H85">
            <v>1079284.82</v>
          </cell>
        </row>
        <row r="86">
          <cell r="C86" t="str">
            <v>3P14000</v>
          </cell>
          <cell r="H86">
            <v>1416207.66</v>
          </cell>
        </row>
        <row r="87">
          <cell r="C87" t="str">
            <v>3P14000</v>
          </cell>
          <cell r="H87">
            <v>1427955.69</v>
          </cell>
        </row>
        <row r="88">
          <cell r="C88" t="str">
            <v>3P14000</v>
          </cell>
          <cell r="H88">
            <v>1713035.33</v>
          </cell>
        </row>
        <row r="89">
          <cell r="C89" t="str">
            <v>3P14000</v>
          </cell>
          <cell r="H89">
            <v>2416221.29</v>
          </cell>
        </row>
        <row r="90">
          <cell r="C90" t="str">
            <v>3P14000</v>
          </cell>
          <cell r="H90">
            <v>2670291.62</v>
          </cell>
        </row>
        <row r="91">
          <cell r="C91" t="str">
            <v>3P14000</v>
          </cell>
          <cell r="H91">
            <v>2708055.53</v>
          </cell>
        </row>
        <row r="92">
          <cell r="C92" t="str">
            <v>3P14000</v>
          </cell>
          <cell r="H92">
            <v>2939642.21</v>
          </cell>
        </row>
        <row r="93">
          <cell r="C93" t="str">
            <v>3P14000</v>
          </cell>
          <cell r="H93">
            <v>2993591.51</v>
          </cell>
        </row>
        <row r="94">
          <cell r="C94" t="str">
            <v>3P14000</v>
          </cell>
          <cell r="H94">
            <v>3082597.65</v>
          </cell>
        </row>
        <row r="95">
          <cell r="C95" t="str">
            <v>3P14000</v>
          </cell>
          <cell r="H95">
            <v>3468102.2</v>
          </cell>
        </row>
        <row r="96">
          <cell r="C96" t="str">
            <v>3P14000</v>
          </cell>
          <cell r="H96">
            <v>3469955.8</v>
          </cell>
        </row>
        <row r="97">
          <cell r="C97" t="str">
            <v>3P14000</v>
          </cell>
          <cell r="H97">
            <v>3471980.79</v>
          </cell>
        </row>
        <row r="98">
          <cell r="C98" t="str">
            <v>3P14000</v>
          </cell>
          <cell r="H98">
            <v>3961238.72</v>
          </cell>
        </row>
        <row r="99">
          <cell r="C99" t="str">
            <v>3P14000</v>
          </cell>
          <cell r="H99">
            <v>4053560.75</v>
          </cell>
        </row>
        <row r="100">
          <cell r="C100" t="str">
            <v>3P14000</v>
          </cell>
          <cell r="H100">
            <v>4261196.8</v>
          </cell>
        </row>
        <row r="101">
          <cell r="C101" t="str">
            <v>3P14000</v>
          </cell>
          <cell r="H101">
            <v>4264790.67</v>
          </cell>
        </row>
        <row r="102">
          <cell r="C102" t="str">
            <v>3P14000</v>
          </cell>
          <cell r="H102">
            <v>4589586.74</v>
          </cell>
        </row>
        <row r="103">
          <cell r="C103" t="str">
            <v>3P14000</v>
          </cell>
          <cell r="H103">
            <v>5128443.47</v>
          </cell>
        </row>
        <row r="104">
          <cell r="C104" t="str">
            <v>3P14000</v>
          </cell>
          <cell r="H104">
            <v>6171901.96</v>
          </cell>
        </row>
        <row r="105">
          <cell r="C105" t="str">
            <v>3P14000</v>
          </cell>
          <cell r="H105">
            <v>6327416.9500000002</v>
          </cell>
        </row>
        <row r="106">
          <cell r="C106" t="str">
            <v>3P14000</v>
          </cell>
          <cell r="H106">
            <v>7145536.1600000001</v>
          </cell>
        </row>
        <row r="107">
          <cell r="C107" t="str">
            <v>3P15000</v>
          </cell>
          <cell r="H107">
            <v>-301000</v>
          </cell>
        </row>
        <row r="108">
          <cell r="C108" t="str">
            <v>3P15000</v>
          </cell>
          <cell r="H108">
            <v>-97288.02</v>
          </cell>
        </row>
        <row r="109">
          <cell r="C109" t="str">
            <v>3P15000</v>
          </cell>
          <cell r="H109">
            <v>41325.39</v>
          </cell>
        </row>
        <row r="110">
          <cell r="C110" t="str">
            <v>3P15000</v>
          </cell>
          <cell r="H110">
            <v>227887.02</v>
          </cell>
        </row>
        <row r="111">
          <cell r="C111" t="str">
            <v>3P15000</v>
          </cell>
          <cell r="H111">
            <v>301000</v>
          </cell>
        </row>
        <row r="112">
          <cell r="C112" t="str">
            <v>3P15000</v>
          </cell>
          <cell r="H112">
            <v>301000</v>
          </cell>
        </row>
        <row r="113">
          <cell r="C113" t="str">
            <v>3P15000</v>
          </cell>
          <cell r="H113">
            <v>1375000</v>
          </cell>
        </row>
        <row r="114">
          <cell r="C114" t="str">
            <v>3P15000</v>
          </cell>
          <cell r="H114">
            <v>1663909.14</v>
          </cell>
        </row>
        <row r="115">
          <cell r="C115" t="str">
            <v>3P18000</v>
          </cell>
          <cell r="H115">
            <v>-7202246.25</v>
          </cell>
        </row>
        <row r="116">
          <cell r="C116" t="str">
            <v>3P18000</v>
          </cell>
          <cell r="H116">
            <v>-4520968.24</v>
          </cell>
        </row>
        <row r="117">
          <cell r="C117" t="str">
            <v>3P18000</v>
          </cell>
          <cell r="H117">
            <v>-4111083.75</v>
          </cell>
        </row>
        <row r="118">
          <cell r="C118" t="str">
            <v>3P18000</v>
          </cell>
          <cell r="H118">
            <v>-3205501.62</v>
          </cell>
        </row>
        <row r="119">
          <cell r="C119" t="str">
            <v>3P18000</v>
          </cell>
          <cell r="H119">
            <v>-3122271.09</v>
          </cell>
        </row>
        <row r="120">
          <cell r="C120" t="str">
            <v>3P18000</v>
          </cell>
          <cell r="H120">
            <v>-2605195.63</v>
          </cell>
        </row>
        <row r="121">
          <cell r="C121" t="str">
            <v>3P18000</v>
          </cell>
          <cell r="H121">
            <v>-1836288.06</v>
          </cell>
        </row>
        <row r="122">
          <cell r="C122" t="str">
            <v>3P18000</v>
          </cell>
          <cell r="H122">
            <v>-1315659.18</v>
          </cell>
        </row>
        <row r="123">
          <cell r="C123" t="str">
            <v>3P18000</v>
          </cell>
          <cell r="H123">
            <v>-900445.41</v>
          </cell>
        </row>
        <row r="124">
          <cell r="C124" t="str">
            <v>3P18000</v>
          </cell>
          <cell r="H124">
            <v>-767274.97</v>
          </cell>
        </row>
        <row r="125">
          <cell r="C125" t="str">
            <v>3P18000</v>
          </cell>
          <cell r="H125">
            <v>-204660</v>
          </cell>
        </row>
        <row r="126">
          <cell r="C126" t="str">
            <v>3P18000</v>
          </cell>
          <cell r="H126">
            <v>-126409.48</v>
          </cell>
        </row>
        <row r="127">
          <cell r="C127" t="str">
            <v>3P18000</v>
          </cell>
          <cell r="H127">
            <v>-109598.84</v>
          </cell>
        </row>
        <row r="128">
          <cell r="C128" t="str">
            <v>3P18000</v>
          </cell>
          <cell r="H128">
            <v>-8464.58</v>
          </cell>
        </row>
        <row r="129">
          <cell r="C129" t="str">
            <v>3P18000</v>
          </cell>
          <cell r="H129">
            <v>-7853.1</v>
          </cell>
        </row>
        <row r="130">
          <cell r="C130" t="str">
            <v>3P18000</v>
          </cell>
          <cell r="H130">
            <v>-6991.13</v>
          </cell>
        </row>
        <row r="131">
          <cell r="C131" t="str">
            <v>3P18000</v>
          </cell>
          <cell r="H131">
            <v>-6692.86</v>
          </cell>
        </row>
        <row r="132">
          <cell r="C132" t="str">
            <v>3P18000</v>
          </cell>
          <cell r="H132">
            <v>-3730.29</v>
          </cell>
        </row>
        <row r="133">
          <cell r="C133" t="str">
            <v>3P18000</v>
          </cell>
          <cell r="H133">
            <v>-70.069999999999993</v>
          </cell>
        </row>
        <row r="134">
          <cell r="C134" t="str">
            <v>3P18000</v>
          </cell>
          <cell r="H134">
            <v>2250</v>
          </cell>
        </row>
        <row r="135">
          <cell r="C135" t="str">
            <v>3P18000</v>
          </cell>
          <cell r="H135">
            <v>2599.42</v>
          </cell>
        </row>
        <row r="136">
          <cell r="C136" t="str">
            <v>3P18000</v>
          </cell>
          <cell r="H136">
            <v>3260.84</v>
          </cell>
        </row>
        <row r="137">
          <cell r="C137" t="str">
            <v>3P18000</v>
          </cell>
          <cell r="H137">
            <v>3469.32</v>
          </cell>
        </row>
        <row r="138">
          <cell r="C138" t="str">
            <v>3P18000</v>
          </cell>
          <cell r="H138">
            <v>3730.29</v>
          </cell>
        </row>
        <row r="139">
          <cell r="C139" t="str">
            <v>3P18000</v>
          </cell>
          <cell r="H139">
            <v>3730.29</v>
          </cell>
        </row>
        <row r="140">
          <cell r="C140" t="str">
            <v>3P18000</v>
          </cell>
          <cell r="H140">
            <v>5024.8599999999997</v>
          </cell>
        </row>
        <row r="141">
          <cell r="C141" t="str">
            <v>3P18000</v>
          </cell>
          <cell r="H141">
            <v>6764.66</v>
          </cell>
        </row>
        <row r="142">
          <cell r="C142" t="str">
            <v>3P18000</v>
          </cell>
          <cell r="H142">
            <v>7199.61</v>
          </cell>
        </row>
        <row r="143">
          <cell r="C143" t="str">
            <v>3P18000</v>
          </cell>
          <cell r="H143">
            <v>7721.55</v>
          </cell>
        </row>
        <row r="144">
          <cell r="C144" t="str">
            <v>3P18000</v>
          </cell>
          <cell r="H144">
            <v>20160</v>
          </cell>
        </row>
        <row r="145">
          <cell r="C145" t="str">
            <v>3P18000</v>
          </cell>
          <cell r="H145">
            <v>22973.72</v>
          </cell>
        </row>
        <row r="146">
          <cell r="C146" t="str">
            <v>3P18000</v>
          </cell>
          <cell r="H146">
            <v>32600</v>
          </cell>
        </row>
        <row r="147">
          <cell r="C147" t="str">
            <v>3P18000</v>
          </cell>
          <cell r="H147">
            <v>34853.31</v>
          </cell>
        </row>
        <row r="148">
          <cell r="C148" t="str">
            <v>3P18000</v>
          </cell>
          <cell r="H148">
            <v>47883.58</v>
          </cell>
        </row>
        <row r="149">
          <cell r="C149" t="str">
            <v>3P18000</v>
          </cell>
          <cell r="H149">
            <v>57326.1</v>
          </cell>
        </row>
        <row r="150">
          <cell r="C150" t="str">
            <v>3P18000</v>
          </cell>
          <cell r="H150">
            <v>67303.08</v>
          </cell>
        </row>
        <row r="151">
          <cell r="C151" t="str">
            <v>3P18000</v>
          </cell>
          <cell r="H151">
            <v>70687.88</v>
          </cell>
        </row>
        <row r="152">
          <cell r="C152" t="str">
            <v>3P18000</v>
          </cell>
          <cell r="H152">
            <v>84446.12</v>
          </cell>
        </row>
        <row r="153">
          <cell r="C153" t="str">
            <v>3P18000</v>
          </cell>
          <cell r="H153">
            <v>106285.26</v>
          </cell>
        </row>
        <row r="154">
          <cell r="C154" t="str">
            <v>3P18000</v>
          </cell>
          <cell r="H154">
            <v>109598.84</v>
          </cell>
        </row>
        <row r="155">
          <cell r="C155" t="str">
            <v>3P18000</v>
          </cell>
          <cell r="H155">
            <v>124469.24</v>
          </cell>
        </row>
        <row r="156">
          <cell r="C156" t="str">
            <v>3P18000</v>
          </cell>
          <cell r="H156">
            <v>158548.24</v>
          </cell>
        </row>
        <row r="157">
          <cell r="C157" t="str">
            <v>3P18000</v>
          </cell>
          <cell r="H157">
            <v>165700</v>
          </cell>
        </row>
        <row r="158">
          <cell r="C158" t="str">
            <v>3P18000</v>
          </cell>
          <cell r="H158">
            <v>181860</v>
          </cell>
        </row>
        <row r="159">
          <cell r="C159" t="str">
            <v>3P18000</v>
          </cell>
          <cell r="H159">
            <v>190286.65</v>
          </cell>
        </row>
        <row r="160">
          <cell r="C160" t="str">
            <v>3P18000</v>
          </cell>
          <cell r="H160">
            <v>197879.29</v>
          </cell>
        </row>
        <row r="161">
          <cell r="C161" t="str">
            <v>3P18000</v>
          </cell>
          <cell r="H161">
            <v>227960</v>
          </cell>
        </row>
        <row r="162">
          <cell r="C162" t="str">
            <v>3P18000</v>
          </cell>
          <cell r="H162">
            <v>232199.29</v>
          </cell>
        </row>
        <row r="163">
          <cell r="C163" t="str">
            <v>3P18000</v>
          </cell>
          <cell r="H163">
            <v>249239.46</v>
          </cell>
        </row>
        <row r="164">
          <cell r="C164" t="str">
            <v>3P18000</v>
          </cell>
          <cell r="H164">
            <v>1784000</v>
          </cell>
        </row>
        <row r="165">
          <cell r="C165" t="str">
            <v>3P18000</v>
          </cell>
          <cell r="H165">
            <v>2313687.34</v>
          </cell>
        </row>
        <row r="166">
          <cell r="C166" t="str">
            <v>3P18000</v>
          </cell>
          <cell r="H166">
            <v>3707491.16</v>
          </cell>
        </row>
        <row r="167">
          <cell r="C167" t="str">
            <v>3P18000</v>
          </cell>
          <cell r="H167">
            <v>3813492.86</v>
          </cell>
        </row>
        <row r="168">
          <cell r="C168" t="str">
            <v>3P18000</v>
          </cell>
          <cell r="H168">
            <v>3883371.41</v>
          </cell>
        </row>
        <row r="169">
          <cell r="C169" t="str">
            <v>3P18000</v>
          </cell>
          <cell r="H169">
            <v>4002659.02</v>
          </cell>
        </row>
        <row r="170">
          <cell r="C170" t="str">
            <v>3P18000</v>
          </cell>
          <cell r="H170">
            <v>4111083.75</v>
          </cell>
        </row>
        <row r="171">
          <cell r="C171" t="str">
            <v>3P18000</v>
          </cell>
          <cell r="H171">
            <v>4143120.31</v>
          </cell>
        </row>
        <row r="172">
          <cell r="C172" t="str">
            <v>3P18000</v>
          </cell>
          <cell r="H172">
            <v>4185738.59</v>
          </cell>
        </row>
        <row r="173">
          <cell r="C173" t="str">
            <v>3P18000</v>
          </cell>
          <cell r="H173">
            <v>4711979.54</v>
          </cell>
        </row>
        <row r="174">
          <cell r="C174" t="str">
            <v>3P18000</v>
          </cell>
          <cell r="H174">
            <v>4826502.66</v>
          </cell>
        </row>
        <row r="175">
          <cell r="C175" t="str">
            <v>3P18000</v>
          </cell>
          <cell r="H175">
            <v>4846081.5999999996</v>
          </cell>
        </row>
        <row r="176">
          <cell r="C176" t="str">
            <v>3P18000</v>
          </cell>
          <cell r="H176">
            <v>4855863.6900000004</v>
          </cell>
        </row>
        <row r="177">
          <cell r="C177" t="str">
            <v>3P18000</v>
          </cell>
          <cell r="H177">
            <v>4859169.6399999997</v>
          </cell>
        </row>
        <row r="178">
          <cell r="C178" t="str">
            <v>3P18000</v>
          </cell>
          <cell r="H178">
            <v>5257880.4000000004</v>
          </cell>
        </row>
        <row r="179">
          <cell r="C179" t="str">
            <v>3P18000</v>
          </cell>
          <cell r="H179">
            <v>5879225.5899999999</v>
          </cell>
        </row>
        <row r="180">
          <cell r="C180" t="str">
            <v>3P18000</v>
          </cell>
          <cell r="H180">
            <v>6067656.3600000003</v>
          </cell>
        </row>
        <row r="181">
          <cell r="C181" t="str">
            <v>3P18000</v>
          </cell>
          <cell r="H181">
            <v>6244542.1699999999</v>
          </cell>
        </row>
        <row r="182">
          <cell r="C182" t="str">
            <v>3P18000</v>
          </cell>
          <cell r="H182">
            <v>6808504.2999999998</v>
          </cell>
        </row>
        <row r="183">
          <cell r="C183" t="str">
            <v>3P18000</v>
          </cell>
          <cell r="H183">
            <v>6955793</v>
          </cell>
        </row>
        <row r="184">
          <cell r="C184" t="str">
            <v>3P18000</v>
          </cell>
          <cell r="H184">
            <v>7234672.7599999998</v>
          </cell>
        </row>
        <row r="185">
          <cell r="C185" t="str">
            <v>3P18000</v>
          </cell>
          <cell r="H185">
            <v>7312906.21</v>
          </cell>
        </row>
        <row r="186">
          <cell r="C186" t="str">
            <v>3P18000</v>
          </cell>
          <cell r="H186">
            <v>7631310.9400000004</v>
          </cell>
        </row>
        <row r="187">
          <cell r="C187" t="str">
            <v>3P18000</v>
          </cell>
          <cell r="H187">
            <v>9313241.5099999998</v>
          </cell>
        </row>
        <row r="188">
          <cell r="C188" t="str">
            <v>3P18000</v>
          </cell>
          <cell r="H188">
            <v>15493767.27</v>
          </cell>
        </row>
        <row r="189">
          <cell r="C189" t="str">
            <v>3P19000</v>
          </cell>
          <cell r="H189">
            <v>-15192458.310000001</v>
          </cell>
        </row>
        <row r="190">
          <cell r="C190" t="str">
            <v>3P19000</v>
          </cell>
          <cell r="H190">
            <v>-5737315.9299999997</v>
          </cell>
        </row>
        <row r="191">
          <cell r="C191" t="str">
            <v>3P19000</v>
          </cell>
          <cell r="H191">
            <v>-2326805.7200000002</v>
          </cell>
        </row>
        <row r="192">
          <cell r="C192" t="str">
            <v>3P19000</v>
          </cell>
          <cell r="H192">
            <v>-2265093.75</v>
          </cell>
        </row>
        <row r="193">
          <cell r="C193" t="str">
            <v>3P19000</v>
          </cell>
          <cell r="H193">
            <v>-2265093.75</v>
          </cell>
        </row>
        <row r="194">
          <cell r="C194" t="str">
            <v>3P19000</v>
          </cell>
          <cell r="H194">
            <v>-2083056.76</v>
          </cell>
        </row>
        <row r="195">
          <cell r="C195" t="str">
            <v>3P19000</v>
          </cell>
          <cell r="H195">
            <v>-2083056.75</v>
          </cell>
        </row>
        <row r="196">
          <cell r="C196" t="str">
            <v>3P19000</v>
          </cell>
          <cell r="H196">
            <v>-1506967.41</v>
          </cell>
        </row>
        <row r="197">
          <cell r="C197" t="str">
            <v>3P19000</v>
          </cell>
          <cell r="H197">
            <v>1476906</v>
          </cell>
        </row>
        <row r="198">
          <cell r="C198" t="str">
            <v>3P19000</v>
          </cell>
          <cell r="H198">
            <v>1506967.4</v>
          </cell>
        </row>
        <row r="199">
          <cell r="C199" t="str">
            <v>3P19000</v>
          </cell>
          <cell r="H199">
            <v>1506967.4</v>
          </cell>
        </row>
        <row r="200">
          <cell r="C200" t="str">
            <v>3P19000</v>
          </cell>
          <cell r="H200">
            <v>1506967.4</v>
          </cell>
        </row>
        <row r="201">
          <cell r="C201" t="str">
            <v>3P19000</v>
          </cell>
          <cell r="H201">
            <v>1506967.4</v>
          </cell>
        </row>
        <row r="202">
          <cell r="C202" t="str">
            <v>3P19000</v>
          </cell>
          <cell r="H202">
            <v>1506967.4</v>
          </cell>
        </row>
        <row r="203">
          <cell r="C203" t="str">
            <v>3P19000</v>
          </cell>
          <cell r="H203">
            <v>1506967.4</v>
          </cell>
        </row>
        <row r="204">
          <cell r="C204" t="str">
            <v>3P19000</v>
          </cell>
          <cell r="H204">
            <v>1506967.41</v>
          </cell>
        </row>
        <row r="205">
          <cell r="C205" t="str">
            <v>3P19000</v>
          </cell>
          <cell r="H205">
            <v>1506967.41</v>
          </cell>
        </row>
        <row r="206">
          <cell r="C206" t="str">
            <v>3P19000</v>
          </cell>
          <cell r="H206">
            <v>1506967.41</v>
          </cell>
        </row>
        <row r="207">
          <cell r="C207" t="str">
            <v>3P19000</v>
          </cell>
          <cell r="H207">
            <v>1546726.24</v>
          </cell>
        </row>
        <row r="208">
          <cell r="C208" t="str">
            <v>3P19000</v>
          </cell>
          <cell r="H208">
            <v>1724548</v>
          </cell>
        </row>
        <row r="209">
          <cell r="C209" t="str">
            <v>3P19000</v>
          </cell>
          <cell r="H209">
            <v>1732000</v>
          </cell>
        </row>
        <row r="210">
          <cell r="C210" t="str">
            <v>3P19000</v>
          </cell>
          <cell r="H210">
            <v>1756458</v>
          </cell>
        </row>
        <row r="211">
          <cell r="C211" t="str">
            <v>3P19000</v>
          </cell>
          <cell r="H211">
            <v>1793070</v>
          </cell>
        </row>
        <row r="212">
          <cell r="C212" t="str">
            <v>3P19000</v>
          </cell>
          <cell r="H212">
            <v>1821655</v>
          </cell>
        </row>
        <row r="213">
          <cell r="C213" t="str">
            <v>3P19000</v>
          </cell>
          <cell r="H213">
            <v>2083056.75</v>
          </cell>
        </row>
        <row r="214">
          <cell r="C214" t="str">
            <v>3P19000</v>
          </cell>
          <cell r="H214">
            <v>2083056.75</v>
          </cell>
        </row>
        <row r="215">
          <cell r="C215" t="str">
            <v>3P19000</v>
          </cell>
          <cell r="H215">
            <v>2083056.76</v>
          </cell>
        </row>
        <row r="216">
          <cell r="C216" t="str">
            <v>3P19000</v>
          </cell>
          <cell r="H216">
            <v>2146167</v>
          </cell>
        </row>
        <row r="217">
          <cell r="C217" t="str">
            <v>3P19000</v>
          </cell>
          <cell r="H217">
            <v>2189834</v>
          </cell>
        </row>
        <row r="218">
          <cell r="C218" t="str">
            <v>3P19000</v>
          </cell>
          <cell r="H218">
            <v>2265093.75</v>
          </cell>
        </row>
        <row r="219">
          <cell r="C219" t="str">
            <v>3P19000</v>
          </cell>
          <cell r="H219">
            <v>2579473</v>
          </cell>
        </row>
        <row r="220">
          <cell r="C220" t="str">
            <v>3P19000</v>
          </cell>
          <cell r="H220">
            <v>2996574</v>
          </cell>
        </row>
        <row r="221">
          <cell r="C221" t="str">
            <v>3P19000</v>
          </cell>
          <cell r="H221">
            <v>3013934.81</v>
          </cell>
        </row>
        <row r="222">
          <cell r="C222" t="str">
            <v>3P19000</v>
          </cell>
          <cell r="H222">
            <v>3159001</v>
          </cell>
        </row>
        <row r="223">
          <cell r="C223" t="str">
            <v>3P19000</v>
          </cell>
          <cell r="H223">
            <v>3590024.16</v>
          </cell>
        </row>
        <row r="224">
          <cell r="C224" t="str">
            <v>3P19000</v>
          </cell>
          <cell r="H224">
            <v>3833773.12</v>
          </cell>
        </row>
        <row r="225">
          <cell r="C225" t="str">
            <v>3P19000</v>
          </cell>
          <cell r="H225">
            <v>4300100.2699999996</v>
          </cell>
        </row>
        <row r="226">
          <cell r="C226" t="str">
            <v>3P19000</v>
          </cell>
          <cell r="H226">
            <v>4331779.6100000003</v>
          </cell>
        </row>
        <row r="227">
          <cell r="C227" t="str">
            <v>3P19000</v>
          </cell>
          <cell r="H227">
            <v>4650284</v>
          </cell>
        </row>
        <row r="228">
          <cell r="C228" t="str">
            <v>3P19000</v>
          </cell>
          <cell r="H228">
            <v>5555193.0599999996</v>
          </cell>
        </row>
        <row r="229">
          <cell r="C229" t="str">
            <v>3P19000</v>
          </cell>
          <cell r="H229">
            <v>5916099.1299999999</v>
          </cell>
        </row>
        <row r="230">
          <cell r="C230" t="str">
            <v>3P19000</v>
          </cell>
          <cell r="H230">
            <v>18661173.120000001</v>
          </cell>
        </row>
        <row r="231">
          <cell r="C231" t="str">
            <v>3P20000</v>
          </cell>
          <cell r="H231">
            <v>-13851189.68</v>
          </cell>
        </row>
        <row r="232">
          <cell r="C232" t="str">
            <v>3P20000</v>
          </cell>
          <cell r="H232">
            <v>-9772773.4700000007</v>
          </cell>
        </row>
        <row r="233">
          <cell r="C233" t="str">
            <v>3P20000</v>
          </cell>
          <cell r="H233">
            <v>-9762702.1999999993</v>
          </cell>
        </row>
        <row r="234">
          <cell r="C234" t="str">
            <v>3P20000</v>
          </cell>
          <cell r="H234">
            <v>-8271793</v>
          </cell>
        </row>
        <row r="235">
          <cell r="C235" t="str">
            <v>3P20000</v>
          </cell>
          <cell r="H235">
            <v>-8222673</v>
          </cell>
        </row>
        <row r="236">
          <cell r="C236" t="str">
            <v>3P20000</v>
          </cell>
          <cell r="H236">
            <v>-7845166</v>
          </cell>
        </row>
        <row r="237">
          <cell r="C237" t="str">
            <v>3P20000</v>
          </cell>
          <cell r="H237">
            <v>-7672044</v>
          </cell>
        </row>
        <row r="238">
          <cell r="C238" t="str">
            <v>3P20000</v>
          </cell>
          <cell r="H238">
            <v>-6129820</v>
          </cell>
        </row>
        <row r="239">
          <cell r="C239" t="str">
            <v>3P20000</v>
          </cell>
          <cell r="H239">
            <v>-4711584</v>
          </cell>
        </row>
        <row r="240">
          <cell r="C240" t="str">
            <v>3P20000</v>
          </cell>
          <cell r="H240">
            <v>-4490592</v>
          </cell>
        </row>
        <row r="241">
          <cell r="C241" t="str">
            <v>3P20000</v>
          </cell>
          <cell r="H241">
            <v>-2525976</v>
          </cell>
        </row>
        <row r="242">
          <cell r="C242" t="str">
            <v>3P20000</v>
          </cell>
          <cell r="H242">
            <v>-746798.49</v>
          </cell>
        </row>
        <row r="243">
          <cell r="C243" t="str">
            <v>3P20000</v>
          </cell>
          <cell r="H243">
            <v>99218.87</v>
          </cell>
        </row>
        <row r="244">
          <cell r="C244" t="str">
            <v>3P20000</v>
          </cell>
          <cell r="H244">
            <v>137178.37</v>
          </cell>
        </row>
        <row r="245">
          <cell r="C245" t="str">
            <v>3P20000</v>
          </cell>
          <cell r="H245">
            <v>228994.57</v>
          </cell>
        </row>
        <row r="246">
          <cell r="C246" t="str">
            <v>3P20000</v>
          </cell>
          <cell r="H246">
            <v>230554</v>
          </cell>
        </row>
        <row r="247">
          <cell r="C247" t="str">
            <v>3P20000</v>
          </cell>
          <cell r="H247">
            <v>263419.64</v>
          </cell>
        </row>
        <row r="248">
          <cell r="C248" t="str">
            <v>3P20000</v>
          </cell>
          <cell r="H248">
            <v>264723.37</v>
          </cell>
        </row>
        <row r="249">
          <cell r="C249" t="str">
            <v>3P20000</v>
          </cell>
          <cell r="H249">
            <v>295947.01</v>
          </cell>
        </row>
        <row r="250">
          <cell r="C250" t="str">
            <v>3P20000</v>
          </cell>
          <cell r="H250">
            <v>308697.46999999997</v>
          </cell>
        </row>
        <row r="251">
          <cell r="C251" t="str">
            <v>3P20000</v>
          </cell>
          <cell r="H251">
            <v>466313.64</v>
          </cell>
        </row>
        <row r="252">
          <cell r="C252" t="str">
            <v>3P20000</v>
          </cell>
          <cell r="H252">
            <v>584857.43000000005</v>
          </cell>
        </row>
        <row r="253">
          <cell r="C253" t="str">
            <v>3P20000</v>
          </cell>
          <cell r="H253">
            <v>597259.82999999996</v>
          </cell>
        </row>
        <row r="254">
          <cell r="C254" t="str">
            <v>3P20000</v>
          </cell>
          <cell r="H254">
            <v>786565.7</v>
          </cell>
        </row>
        <row r="255">
          <cell r="C255" t="str">
            <v>3P20000</v>
          </cell>
          <cell r="H255">
            <v>5383338.2000000002</v>
          </cell>
        </row>
        <row r="256">
          <cell r="C256" t="str">
            <v>3P20000</v>
          </cell>
          <cell r="H256">
            <v>11022467.890000001</v>
          </cell>
        </row>
        <row r="257">
          <cell r="C257" t="str">
            <v>3P20000</v>
          </cell>
          <cell r="H257">
            <v>11590150.449999999</v>
          </cell>
        </row>
        <row r="258">
          <cell r="C258" t="str">
            <v>3P20000</v>
          </cell>
          <cell r="H258">
            <v>12115279.01</v>
          </cell>
        </row>
        <row r="259">
          <cell r="C259" t="str">
            <v>3P20000</v>
          </cell>
          <cell r="H259">
            <v>12757407.16</v>
          </cell>
        </row>
        <row r="260">
          <cell r="C260" t="str">
            <v>3P20000</v>
          </cell>
          <cell r="H260">
            <v>14677117</v>
          </cell>
        </row>
        <row r="261">
          <cell r="C261" t="str">
            <v>3P20000</v>
          </cell>
          <cell r="H261">
            <v>17995433.199999999</v>
          </cell>
        </row>
        <row r="262">
          <cell r="C262" t="str">
            <v>3P20000</v>
          </cell>
          <cell r="H262">
            <v>18027182.829999998</v>
          </cell>
        </row>
        <row r="263">
          <cell r="C263" t="str">
            <v>3P20000</v>
          </cell>
          <cell r="H263">
            <v>19771716</v>
          </cell>
        </row>
        <row r="264">
          <cell r="C264" t="str">
            <v>3P20000</v>
          </cell>
          <cell r="H264">
            <v>19887599.489999998</v>
          </cell>
        </row>
        <row r="265">
          <cell r="C265" t="str">
            <v>3P20000</v>
          </cell>
          <cell r="H265">
            <v>24618149.440000001</v>
          </cell>
        </row>
        <row r="266">
          <cell r="C266" t="str">
            <v>3P20000</v>
          </cell>
          <cell r="H266">
            <v>24763659.629999999</v>
          </cell>
        </row>
        <row r="267">
          <cell r="C267" t="str">
            <v>3P21000</v>
          </cell>
          <cell r="H267">
            <v>-3679247.31</v>
          </cell>
        </row>
        <row r="268">
          <cell r="C268" t="str">
            <v>3P21000</v>
          </cell>
          <cell r="H268">
            <v>2705636.75</v>
          </cell>
        </row>
        <row r="269">
          <cell r="C269" t="str">
            <v>3P21000</v>
          </cell>
          <cell r="H269">
            <v>3097127.45</v>
          </cell>
        </row>
        <row r="270">
          <cell r="C270" t="str">
            <v>3P21000</v>
          </cell>
          <cell r="H270">
            <v>3487508.28</v>
          </cell>
        </row>
        <row r="271">
          <cell r="C271" t="str">
            <v>3P21000</v>
          </cell>
          <cell r="H271">
            <v>3493250.95</v>
          </cell>
        </row>
        <row r="272">
          <cell r="C272" t="str">
            <v>3P21000</v>
          </cell>
          <cell r="H272">
            <v>4060789.78</v>
          </cell>
        </row>
        <row r="273">
          <cell r="C273" t="str">
            <v>3P21000</v>
          </cell>
          <cell r="H273">
            <v>4241193.54</v>
          </cell>
        </row>
        <row r="274">
          <cell r="C274" t="str">
            <v>3P21000</v>
          </cell>
          <cell r="H274">
            <v>5294121.57</v>
          </cell>
        </row>
        <row r="275">
          <cell r="C275" t="str">
            <v>3P21000</v>
          </cell>
          <cell r="H275">
            <v>5541876.4199999999</v>
          </cell>
        </row>
        <row r="276">
          <cell r="C276" t="str">
            <v>3P21000</v>
          </cell>
          <cell r="H276">
            <v>6688894.0300000003</v>
          </cell>
        </row>
        <row r="277">
          <cell r="C277" t="str">
            <v>3P21000</v>
          </cell>
          <cell r="H277">
            <v>7262312.8499999996</v>
          </cell>
        </row>
        <row r="278">
          <cell r="C278" t="str">
            <v>3P21000</v>
          </cell>
          <cell r="H278">
            <v>7824800.9199999999</v>
          </cell>
        </row>
        <row r="279">
          <cell r="C279" t="str">
            <v>3P22000</v>
          </cell>
          <cell r="H279">
            <v>-1106703</v>
          </cell>
        </row>
        <row r="280">
          <cell r="C280" t="str">
            <v>3P22000</v>
          </cell>
          <cell r="H280">
            <v>-88051.5</v>
          </cell>
        </row>
        <row r="281">
          <cell r="C281" t="str">
            <v>3P22000</v>
          </cell>
          <cell r="H281">
            <v>-220</v>
          </cell>
        </row>
        <row r="282">
          <cell r="C282" t="str">
            <v>3P22000</v>
          </cell>
          <cell r="H282">
            <v>-0.72</v>
          </cell>
        </row>
        <row r="283">
          <cell r="C283" t="str">
            <v>3P22000</v>
          </cell>
          <cell r="H283">
            <v>88051.5</v>
          </cell>
        </row>
        <row r="284">
          <cell r="C284" t="str">
            <v>3P22000</v>
          </cell>
          <cell r="H284">
            <v>1692554.5</v>
          </cell>
        </row>
        <row r="285">
          <cell r="C285" t="str">
            <v>3P22000</v>
          </cell>
          <cell r="H285">
            <v>4255469.1399999997</v>
          </cell>
        </row>
        <row r="286">
          <cell r="C286" t="str">
            <v>3P22000</v>
          </cell>
          <cell r="H286">
            <v>5081329.76</v>
          </cell>
        </row>
        <row r="287">
          <cell r="C287" t="str">
            <v>3P22000</v>
          </cell>
          <cell r="H287">
            <v>5293454.28</v>
          </cell>
        </row>
        <row r="288">
          <cell r="C288" t="str">
            <v>3P22000</v>
          </cell>
          <cell r="H288">
            <v>5328321.08</v>
          </cell>
        </row>
        <row r="289">
          <cell r="C289" t="str">
            <v>3P22000</v>
          </cell>
          <cell r="H289">
            <v>5353562</v>
          </cell>
        </row>
        <row r="290">
          <cell r="C290" t="str">
            <v>3P22000</v>
          </cell>
          <cell r="H290">
            <v>5393806.1500000004</v>
          </cell>
        </row>
        <row r="291">
          <cell r="C291" t="str">
            <v>3P22000</v>
          </cell>
          <cell r="H291">
            <v>5685817.7599999998</v>
          </cell>
        </row>
        <row r="292">
          <cell r="C292" t="str">
            <v>3P22000</v>
          </cell>
          <cell r="H292">
            <v>5751091.96</v>
          </cell>
        </row>
        <row r="293">
          <cell r="C293" t="str">
            <v>3P22000</v>
          </cell>
          <cell r="H293">
            <v>6137452.1799999997</v>
          </cell>
        </row>
        <row r="294">
          <cell r="C294" t="str">
            <v>3P22000</v>
          </cell>
          <cell r="H294">
            <v>7597248.6100000003</v>
          </cell>
        </row>
        <row r="295">
          <cell r="C295" t="str">
            <v>3P22000</v>
          </cell>
          <cell r="H295">
            <v>10157391.16</v>
          </cell>
        </row>
        <row r="296">
          <cell r="C296" t="str">
            <v>3P24000</v>
          </cell>
          <cell r="H296">
            <v>-4456467</v>
          </cell>
        </row>
        <row r="297">
          <cell r="C297" t="str">
            <v>3P24000</v>
          </cell>
          <cell r="H297">
            <v>-2531449</v>
          </cell>
        </row>
        <row r="298">
          <cell r="C298" t="str">
            <v>3P24000</v>
          </cell>
          <cell r="H298">
            <v>-2091055</v>
          </cell>
        </row>
        <row r="299">
          <cell r="C299" t="str">
            <v>3P24000</v>
          </cell>
          <cell r="H299">
            <v>76062.5</v>
          </cell>
        </row>
        <row r="300">
          <cell r="C300" t="str">
            <v>3P24000</v>
          </cell>
          <cell r="H300">
            <v>421580</v>
          </cell>
        </row>
        <row r="301">
          <cell r="C301" t="str">
            <v>3P24000</v>
          </cell>
          <cell r="H301">
            <v>1077101.28</v>
          </cell>
        </row>
        <row r="302">
          <cell r="C302" t="str">
            <v>3P24000</v>
          </cell>
          <cell r="H302">
            <v>1300948.2</v>
          </cell>
        </row>
        <row r="303">
          <cell r="C303" t="str">
            <v>3P24000</v>
          </cell>
          <cell r="H303">
            <v>4251070.5199999996</v>
          </cell>
        </row>
        <row r="304">
          <cell r="C304" t="str">
            <v>3P24000</v>
          </cell>
          <cell r="H304">
            <v>5035856.08</v>
          </cell>
        </row>
        <row r="305">
          <cell r="C305" t="str">
            <v>3P24000</v>
          </cell>
          <cell r="H305">
            <v>5485396.0099999998</v>
          </cell>
        </row>
        <row r="306">
          <cell r="C306" t="str">
            <v>3P24000</v>
          </cell>
          <cell r="H306">
            <v>5607038.7599999998</v>
          </cell>
        </row>
        <row r="307">
          <cell r="C307" t="str">
            <v>3P24000</v>
          </cell>
          <cell r="H307">
            <v>5734218.4199999999</v>
          </cell>
        </row>
        <row r="308">
          <cell r="C308" t="str">
            <v>3P24000</v>
          </cell>
          <cell r="H308">
            <v>6433449</v>
          </cell>
        </row>
        <row r="309">
          <cell r="C309" t="str">
            <v>3P24000</v>
          </cell>
          <cell r="H309">
            <v>7557574.0099999998</v>
          </cell>
        </row>
        <row r="310">
          <cell r="C310" t="str">
            <v>3P24000</v>
          </cell>
          <cell r="H310">
            <v>7629165.0800000001</v>
          </cell>
        </row>
        <row r="311">
          <cell r="C311" t="str">
            <v>3P24000</v>
          </cell>
          <cell r="H311">
            <v>8440155.5299999993</v>
          </cell>
        </row>
        <row r="312">
          <cell r="C312" t="str">
            <v>3P24000</v>
          </cell>
          <cell r="H312">
            <v>8593536.0299999993</v>
          </cell>
        </row>
        <row r="313">
          <cell r="C313" t="str">
            <v>3P25000</v>
          </cell>
          <cell r="H313">
            <v>-6552546.2699999996</v>
          </cell>
        </row>
        <row r="314">
          <cell r="C314" t="str">
            <v>3P25000</v>
          </cell>
          <cell r="H314">
            <v>-2787326</v>
          </cell>
        </row>
        <row r="315">
          <cell r="C315" t="str">
            <v>3P25000</v>
          </cell>
          <cell r="H315">
            <v>-115455.5</v>
          </cell>
        </row>
        <row r="316">
          <cell r="C316" t="str">
            <v>3P25000</v>
          </cell>
          <cell r="H316">
            <v>-85885.38</v>
          </cell>
        </row>
        <row r="317">
          <cell r="C317" t="str">
            <v>3P25000</v>
          </cell>
          <cell r="H317">
            <v>-27663</v>
          </cell>
        </row>
        <row r="318">
          <cell r="C318" t="str">
            <v>3P25000</v>
          </cell>
          <cell r="H318">
            <v>-5850</v>
          </cell>
        </row>
        <row r="319">
          <cell r="C319" t="str">
            <v>3P25000</v>
          </cell>
          <cell r="H319">
            <v>-1.2</v>
          </cell>
        </row>
        <row r="320">
          <cell r="C320" t="str">
            <v>3P25000</v>
          </cell>
          <cell r="H320">
            <v>10970</v>
          </cell>
        </row>
        <row r="321">
          <cell r="C321" t="str">
            <v>3P25000</v>
          </cell>
          <cell r="H321">
            <v>52669.08</v>
          </cell>
        </row>
        <row r="322">
          <cell r="C322" t="str">
            <v>3P25000</v>
          </cell>
          <cell r="H322">
            <v>55326</v>
          </cell>
        </row>
        <row r="323">
          <cell r="C323" t="str">
            <v>3P25000</v>
          </cell>
          <cell r="H323">
            <v>164462.04999999999</v>
          </cell>
        </row>
        <row r="324">
          <cell r="C324" t="str">
            <v>3P25000</v>
          </cell>
          <cell r="H324">
            <v>204226.83</v>
          </cell>
        </row>
        <row r="325">
          <cell r="C325" t="str">
            <v>3P25000</v>
          </cell>
          <cell r="H325">
            <v>612208.75</v>
          </cell>
        </row>
        <row r="326">
          <cell r="C326" t="str">
            <v>3P25000</v>
          </cell>
          <cell r="H326">
            <v>855855.87</v>
          </cell>
        </row>
        <row r="327">
          <cell r="C327" t="str">
            <v>3P25000</v>
          </cell>
          <cell r="H327">
            <v>2068356.19</v>
          </cell>
        </row>
        <row r="328">
          <cell r="C328" t="str">
            <v>3P25000</v>
          </cell>
          <cell r="H328">
            <v>2237362.27</v>
          </cell>
        </row>
        <row r="329">
          <cell r="C329" t="str">
            <v>3P25000</v>
          </cell>
          <cell r="H329">
            <v>2260108</v>
          </cell>
        </row>
        <row r="330">
          <cell r="C330" t="str">
            <v>3P25000</v>
          </cell>
          <cell r="H330">
            <v>2319205.91</v>
          </cell>
        </row>
        <row r="331">
          <cell r="C331" t="str">
            <v>3P25000</v>
          </cell>
          <cell r="H331">
            <v>2367253.2599999998</v>
          </cell>
        </row>
        <row r="332">
          <cell r="C332" t="str">
            <v>3P25000</v>
          </cell>
          <cell r="H332">
            <v>2837349.76</v>
          </cell>
        </row>
        <row r="333">
          <cell r="C333" t="str">
            <v>3P25000</v>
          </cell>
          <cell r="H333">
            <v>2847895</v>
          </cell>
        </row>
        <row r="334">
          <cell r="C334" t="str">
            <v>3P25000</v>
          </cell>
          <cell r="H334">
            <v>2888208.43</v>
          </cell>
        </row>
        <row r="335">
          <cell r="C335" t="str">
            <v>3P25000</v>
          </cell>
          <cell r="H335">
            <v>4238030.3600000003</v>
          </cell>
        </row>
        <row r="336">
          <cell r="C336" t="str">
            <v>3P25000</v>
          </cell>
          <cell r="H336">
            <v>6012773.0599999996</v>
          </cell>
        </row>
        <row r="337">
          <cell r="C337" t="str">
            <v>3P25000</v>
          </cell>
          <cell r="H337">
            <v>6552546.2699999996</v>
          </cell>
        </row>
        <row r="338">
          <cell r="C338" t="str">
            <v>3P25000</v>
          </cell>
          <cell r="H338">
            <v>6704576.4000000004</v>
          </cell>
        </row>
        <row r="339">
          <cell r="C339" t="str">
            <v>3P25000</v>
          </cell>
          <cell r="H339">
            <v>7197981.7400000002</v>
          </cell>
        </row>
        <row r="340">
          <cell r="C340" t="str">
            <v>3P25000</v>
          </cell>
          <cell r="H340">
            <v>7785476.3099999996</v>
          </cell>
        </row>
        <row r="341">
          <cell r="C341" t="str">
            <v>3P25000</v>
          </cell>
          <cell r="H341">
            <v>13005448.970000001</v>
          </cell>
        </row>
        <row r="342">
          <cell r="C342" t="str">
            <v>3P25000</v>
          </cell>
          <cell r="H342">
            <v>15912548.33</v>
          </cell>
        </row>
        <row r="343">
          <cell r="C343" t="str">
            <v>3P26000</v>
          </cell>
          <cell r="H343">
            <v>-7370284.5099999998</v>
          </cell>
        </row>
        <row r="344">
          <cell r="C344" t="str">
            <v>3P26000</v>
          </cell>
          <cell r="H344">
            <v>-4254124.54</v>
          </cell>
        </row>
        <row r="345">
          <cell r="C345" t="str">
            <v>3P26000</v>
          </cell>
          <cell r="H345">
            <v>-1587806.6</v>
          </cell>
        </row>
        <row r="346">
          <cell r="C346" t="str">
            <v>3P26000</v>
          </cell>
          <cell r="H346">
            <v>-48305.37</v>
          </cell>
        </row>
        <row r="347">
          <cell r="C347" t="str">
            <v>3P26000</v>
          </cell>
          <cell r="H347">
            <v>-48305.37</v>
          </cell>
        </row>
        <row r="348">
          <cell r="C348" t="str">
            <v>3P26000</v>
          </cell>
          <cell r="H348">
            <v>-15710</v>
          </cell>
        </row>
        <row r="349">
          <cell r="C349" t="str">
            <v>3P26000</v>
          </cell>
          <cell r="H349">
            <v>1736.4</v>
          </cell>
        </row>
        <row r="350">
          <cell r="C350" t="str">
            <v>3P26000</v>
          </cell>
          <cell r="H350">
            <v>5048.18</v>
          </cell>
        </row>
        <row r="351">
          <cell r="C351" t="str">
            <v>3P26000</v>
          </cell>
          <cell r="H351">
            <v>15710</v>
          </cell>
        </row>
        <row r="352">
          <cell r="C352" t="str">
            <v>3P26000</v>
          </cell>
          <cell r="H352">
            <v>44640</v>
          </cell>
        </row>
        <row r="353">
          <cell r="C353" t="str">
            <v>3P26000</v>
          </cell>
          <cell r="H353">
            <v>48305.37</v>
          </cell>
        </row>
        <row r="354">
          <cell r="C354" t="str">
            <v>3P26000</v>
          </cell>
          <cell r="H354">
            <v>48305.37</v>
          </cell>
        </row>
        <row r="355">
          <cell r="C355" t="str">
            <v>3P26000</v>
          </cell>
          <cell r="H355">
            <v>127990</v>
          </cell>
        </row>
        <row r="356">
          <cell r="C356" t="str">
            <v>3P26000</v>
          </cell>
          <cell r="H356">
            <v>1240883.94</v>
          </cell>
        </row>
        <row r="357">
          <cell r="C357" t="str">
            <v>3P26000</v>
          </cell>
          <cell r="H357">
            <v>1855589.42</v>
          </cell>
        </row>
        <row r="358">
          <cell r="C358" t="str">
            <v>3P26000</v>
          </cell>
          <cell r="H358">
            <v>1995549.73</v>
          </cell>
        </row>
        <row r="359">
          <cell r="C359" t="str">
            <v>3P26000</v>
          </cell>
          <cell r="H359">
            <v>3893079.46</v>
          </cell>
        </row>
        <row r="360">
          <cell r="C360" t="str">
            <v>3P26000</v>
          </cell>
          <cell r="H360">
            <v>5106113.25</v>
          </cell>
        </row>
        <row r="361">
          <cell r="C361" t="str">
            <v>3P26000</v>
          </cell>
          <cell r="H361">
            <v>5787747.6600000001</v>
          </cell>
        </row>
        <row r="362">
          <cell r="C362" t="str">
            <v>3P26000</v>
          </cell>
          <cell r="H362">
            <v>7693060.5</v>
          </cell>
        </row>
        <row r="363">
          <cell r="C363" t="str">
            <v>3P26000</v>
          </cell>
          <cell r="H363">
            <v>8476203.8699999992</v>
          </cell>
        </row>
        <row r="364">
          <cell r="C364" t="str">
            <v>3P26000</v>
          </cell>
          <cell r="H364">
            <v>8592708.9000000004</v>
          </cell>
        </row>
        <row r="365">
          <cell r="C365" t="str">
            <v>3P26000</v>
          </cell>
          <cell r="H365">
            <v>15388681.02</v>
          </cell>
        </row>
        <row r="366">
          <cell r="C366" t="str">
            <v>3P27000</v>
          </cell>
          <cell r="H366">
            <v>-1211769.6000000001</v>
          </cell>
        </row>
        <row r="367">
          <cell r="C367" t="str">
            <v>3P27000</v>
          </cell>
          <cell r="H367">
            <v>-1122596.42</v>
          </cell>
        </row>
        <row r="368">
          <cell r="C368" t="str">
            <v>3P27000</v>
          </cell>
          <cell r="H368">
            <v>-190724.05</v>
          </cell>
        </row>
        <row r="369">
          <cell r="C369" t="str">
            <v>3P27000</v>
          </cell>
          <cell r="H369">
            <v>-186259.94</v>
          </cell>
        </row>
        <row r="370">
          <cell r="C370" t="str">
            <v>3P27000</v>
          </cell>
          <cell r="H370">
            <v>-21805.5</v>
          </cell>
        </row>
        <row r="371">
          <cell r="C371" t="str">
            <v>3P27000</v>
          </cell>
          <cell r="H371">
            <v>7296</v>
          </cell>
        </row>
        <row r="372">
          <cell r="C372" t="str">
            <v>3P27000</v>
          </cell>
          <cell r="H372">
            <v>21345.3</v>
          </cell>
        </row>
        <row r="373">
          <cell r="C373" t="str">
            <v>3P27000</v>
          </cell>
          <cell r="H373">
            <v>49427.040000000001</v>
          </cell>
        </row>
        <row r="374">
          <cell r="C374" t="str">
            <v>3P27000</v>
          </cell>
          <cell r="H374">
            <v>50100</v>
          </cell>
        </row>
        <row r="375">
          <cell r="C375" t="str">
            <v>3P27000</v>
          </cell>
          <cell r="H375">
            <v>65226.58</v>
          </cell>
        </row>
        <row r="376">
          <cell r="C376" t="str">
            <v>3P27000</v>
          </cell>
          <cell r="H376">
            <v>89922.13</v>
          </cell>
        </row>
        <row r="377">
          <cell r="C377" t="str">
            <v>3P27000</v>
          </cell>
          <cell r="H377">
            <v>109694</v>
          </cell>
        </row>
        <row r="378">
          <cell r="C378" t="str">
            <v>3P27000</v>
          </cell>
          <cell r="H378">
            <v>659762.72</v>
          </cell>
        </row>
        <row r="379">
          <cell r="C379" t="str">
            <v>3P27000</v>
          </cell>
          <cell r="H379">
            <v>743834.19</v>
          </cell>
        </row>
        <row r="380">
          <cell r="C380" t="str">
            <v>3P27000</v>
          </cell>
          <cell r="H380">
            <v>1380507.03</v>
          </cell>
        </row>
        <row r="381">
          <cell r="C381" t="str">
            <v>3P27000</v>
          </cell>
          <cell r="H381">
            <v>1474993</v>
          </cell>
        </row>
        <row r="382">
          <cell r="C382" t="str">
            <v>3P27000</v>
          </cell>
          <cell r="H382">
            <v>1482856.12</v>
          </cell>
        </row>
        <row r="383">
          <cell r="C383" t="str">
            <v>3P27000</v>
          </cell>
          <cell r="H383">
            <v>1498448.09</v>
          </cell>
        </row>
        <row r="384">
          <cell r="C384" t="str">
            <v>3P27000</v>
          </cell>
          <cell r="H384">
            <v>1503293.86</v>
          </cell>
        </row>
        <row r="385">
          <cell r="C385" t="str">
            <v>3P27000</v>
          </cell>
          <cell r="H385">
            <v>1508238.01</v>
          </cell>
        </row>
        <row r="386">
          <cell r="C386" t="str">
            <v>3P27000</v>
          </cell>
          <cell r="H386">
            <v>1556356.13</v>
          </cell>
        </row>
        <row r="387">
          <cell r="C387" t="str">
            <v>3P27000</v>
          </cell>
          <cell r="H387">
            <v>1691636.54</v>
          </cell>
        </row>
        <row r="388">
          <cell r="C388" t="str">
            <v>3P27000</v>
          </cell>
          <cell r="H388">
            <v>1776341.7</v>
          </cell>
        </row>
        <row r="389">
          <cell r="C389" t="str">
            <v>3P27000</v>
          </cell>
          <cell r="H389">
            <v>1911962.34</v>
          </cell>
        </row>
        <row r="390">
          <cell r="C390" t="str">
            <v>3P27000</v>
          </cell>
          <cell r="H390">
            <v>2159221.0299999998</v>
          </cell>
        </row>
        <row r="391">
          <cell r="C391" t="str">
            <v>3P27000</v>
          </cell>
          <cell r="H391">
            <v>2293586.4</v>
          </cell>
        </row>
        <row r="392">
          <cell r="C392" t="str">
            <v>3P27000</v>
          </cell>
          <cell r="H392">
            <v>2553030.06</v>
          </cell>
        </row>
        <row r="393">
          <cell r="C393" t="str">
            <v>3P27000</v>
          </cell>
          <cell r="H393">
            <v>2825428.24</v>
          </cell>
        </row>
        <row r="394">
          <cell r="C394" t="str">
            <v>3P27000</v>
          </cell>
          <cell r="H394">
            <v>3312688.65</v>
          </cell>
        </row>
        <row r="395">
          <cell r="C395" t="str">
            <v>3P27000</v>
          </cell>
          <cell r="H395">
            <v>3319751.01</v>
          </cell>
        </row>
        <row r="396">
          <cell r="C396" t="str">
            <v>3P27000</v>
          </cell>
          <cell r="H396">
            <v>4204505.78</v>
          </cell>
        </row>
        <row r="397">
          <cell r="C397" t="str">
            <v>3P27000</v>
          </cell>
          <cell r="H397">
            <v>4210955.32</v>
          </cell>
        </row>
        <row r="398">
          <cell r="C398" t="str">
            <v>3P27000</v>
          </cell>
          <cell r="H398">
            <v>4224684.05</v>
          </cell>
        </row>
        <row r="399">
          <cell r="C399" t="str">
            <v>3P27000</v>
          </cell>
          <cell r="H399">
            <v>4605826.53</v>
          </cell>
        </row>
        <row r="400">
          <cell r="C400" t="str">
            <v>3P27000</v>
          </cell>
          <cell r="H400">
            <v>4948916.75</v>
          </cell>
        </row>
        <row r="401">
          <cell r="C401" t="str">
            <v>3P27000</v>
          </cell>
          <cell r="H401">
            <v>5143542.83</v>
          </cell>
        </row>
        <row r="402">
          <cell r="C402" t="str">
            <v>3P27000</v>
          </cell>
          <cell r="H402">
            <v>11442764.01</v>
          </cell>
        </row>
        <row r="403">
          <cell r="C403" t="str">
            <v>3P28000</v>
          </cell>
          <cell r="H403">
            <v>-5585814.9400000004</v>
          </cell>
        </row>
        <row r="404">
          <cell r="C404" t="str">
            <v>3P28000</v>
          </cell>
          <cell r="H404">
            <v>-2660164.96</v>
          </cell>
        </row>
        <row r="405">
          <cell r="C405" t="str">
            <v>3P28000</v>
          </cell>
          <cell r="H405">
            <v>-1433151.5</v>
          </cell>
        </row>
        <row r="406">
          <cell r="C406" t="str">
            <v>3P28000</v>
          </cell>
          <cell r="H406">
            <v>1147565.71</v>
          </cell>
        </row>
        <row r="407">
          <cell r="C407" t="str">
            <v>3P28000</v>
          </cell>
          <cell r="H407">
            <v>1433151.5</v>
          </cell>
        </row>
        <row r="408">
          <cell r="C408" t="str">
            <v>3P28000</v>
          </cell>
          <cell r="H408">
            <v>1433151.5</v>
          </cell>
        </row>
        <row r="409">
          <cell r="C409" t="str">
            <v>3P28000</v>
          </cell>
          <cell r="H409">
            <v>1752343.47</v>
          </cell>
        </row>
        <row r="410">
          <cell r="C410" t="str">
            <v>3P28000</v>
          </cell>
          <cell r="H410">
            <v>2932223.05</v>
          </cell>
        </row>
        <row r="411">
          <cell r="C411" t="str">
            <v>3P28000</v>
          </cell>
          <cell r="H411">
            <v>3172290.3</v>
          </cell>
        </row>
        <row r="412">
          <cell r="C412" t="str">
            <v>3P28000</v>
          </cell>
          <cell r="H412">
            <v>3993339.2</v>
          </cell>
        </row>
        <row r="413">
          <cell r="C413" t="str">
            <v>3P28000</v>
          </cell>
          <cell r="H413">
            <v>4072958.48</v>
          </cell>
        </row>
        <row r="414">
          <cell r="C414" t="str">
            <v>3P28000</v>
          </cell>
          <cell r="H414">
            <v>5320329.92</v>
          </cell>
        </row>
      </sheetData>
      <sheetData sheetId="1">
        <row r="2">
          <cell r="C2" t="str">
            <v>3P22000</v>
          </cell>
        </row>
      </sheetData>
      <sheetData sheetId="2">
        <row r="2">
          <cell r="C2" t="str">
            <v>1P18000</v>
          </cell>
        </row>
      </sheetData>
      <sheetData sheetId="3">
        <row r="2">
          <cell r="C2" t="str">
            <v>3P12000</v>
          </cell>
        </row>
      </sheetData>
      <sheetData sheetId="4">
        <row r="2">
          <cell r="C2" t="str">
            <v>1P18000</v>
          </cell>
        </row>
      </sheetData>
      <sheetData sheetId="5">
        <row r="2">
          <cell r="A2" t="str">
            <v>3P12000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VXXL01"/>
      <sheetName val="Sheet1"/>
    </sheetNames>
    <sheetDataSet>
      <sheetData sheetId="0">
        <row r="24">
          <cell r="AW24" t="str">
            <v>S1</v>
          </cell>
          <cell r="AX24" t="str">
            <v>S2</v>
          </cell>
          <cell r="AY24" t="str">
            <v>S3</v>
          </cell>
          <cell r="AZ24" t="str">
            <v>S4</v>
          </cell>
          <cell r="BA24" t="str">
            <v>S5</v>
          </cell>
          <cell r="BB24" t="str">
            <v>S6</v>
          </cell>
          <cell r="BC24" t="str">
            <v>S7</v>
          </cell>
          <cell r="BD24" t="str">
            <v>S8</v>
          </cell>
          <cell r="BE24" t="str">
            <v>S9</v>
          </cell>
          <cell r="BF24" t="str">
            <v>S10</v>
          </cell>
          <cell r="BG24" t="str">
            <v>S11</v>
          </cell>
          <cell r="BH24" t="str">
            <v>S12</v>
          </cell>
        </row>
        <row r="25">
          <cell r="AV25" t="str">
            <v>Lo</v>
          </cell>
          <cell r="AW25" t="str">
            <v xml:space="preserve"> </v>
          </cell>
          <cell r="AX25" t="str">
            <v>Material description</v>
          </cell>
          <cell r="AY25" t="str">
            <v>Material</v>
          </cell>
          <cell r="AZ25" t="str">
            <v>Per</v>
          </cell>
          <cell r="BA25" t="str">
            <v>Name</v>
          </cell>
          <cell r="BB25" t="str">
            <v>Cost elem.</v>
          </cell>
          <cell r="BC25" t="str">
            <v>Cost ctr</v>
          </cell>
          <cell r="BD25" t="str">
            <v>User</v>
          </cell>
          <cell r="BE25" t="str">
            <v>Val.in RC</v>
          </cell>
          <cell r="BF25" t="str">
            <v>Postg date</v>
          </cell>
          <cell r="BG25" t="str">
            <v>Doc. date</v>
          </cell>
        </row>
        <row r="26">
          <cell r="AV26">
            <v>100</v>
          </cell>
          <cell r="AW26" t="str">
            <v>+</v>
          </cell>
          <cell r="AX26" t="str">
            <v/>
          </cell>
          <cell r="AY26" t="str">
            <v/>
          </cell>
          <cell r="AZ26" t="str">
            <v>007</v>
          </cell>
          <cell r="BA26" t="str">
            <v>CTR 2000/306534</v>
          </cell>
          <cell r="BB26" t="str">
            <v>400000</v>
          </cell>
          <cell r="BC26" t="str">
            <v>306534</v>
          </cell>
          <cell r="BD26" t="str">
            <v>A67923</v>
          </cell>
          <cell r="BE26">
            <v>3096.49</v>
          </cell>
          <cell r="BF26">
            <v>37833</v>
          </cell>
          <cell r="BG26">
            <v>37833</v>
          </cell>
        </row>
        <row r="27">
          <cell r="AV27">
            <v>200</v>
          </cell>
          <cell r="AW27" t="str">
            <v>+</v>
          </cell>
          <cell r="AX27" t="str">
            <v/>
          </cell>
          <cell r="AY27" t="str">
            <v/>
          </cell>
          <cell r="AZ27" t="str">
            <v>007</v>
          </cell>
          <cell r="BA27" t="str">
            <v>LATE CHARGES APPROPIATIONO/N 4500369971</v>
          </cell>
          <cell r="BB27" t="str">
            <v>400000</v>
          </cell>
          <cell r="BC27" t="str">
            <v>306534</v>
          </cell>
          <cell r="BD27" t="str">
            <v>A54001</v>
          </cell>
          <cell r="BE27">
            <v>-90.97</v>
          </cell>
          <cell r="BF27">
            <v>37823</v>
          </cell>
          <cell r="BG27">
            <v>37823</v>
          </cell>
        </row>
        <row r="28">
          <cell r="AV28">
            <v>300</v>
          </cell>
          <cell r="AW28" t="str">
            <v>+</v>
          </cell>
          <cell r="AX28" t="str">
            <v>BALLAST:M400A,MERCURY VAPOUR,220VAC-50HZ</v>
          </cell>
          <cell r="AY28" t="str">
            <v>0147237</v>
          </cell>
          <cell r="AZ28" t="str">
            <v>007</v>
          </cell>
          <cell r="BA28" t="str">
            <v>C NEL(CHARL)</v>
          </cell>
          <cell r="BB28" t="str">
            <v>400000</v>
          </cell>
          <cell r="BC28" t="str">
            <v>306534</v>
          </cell>
          <cell r="BD28" t="str">
            <v>D56781</v>
          </cell>
          <cell r="BE28">
            <v>565</v>
          </cell>
          <cell r="BF28">
            <v>37804</v>
          </cell>
          <cell r="BG28">
            <v>37804</v>
          </cell>
        </row>
        <row r="29">
          <cell r="AV29">
            <v>400</v>
          </cell>
          <cell r="AW29" t="str">
            <v>+</v>
          </cell>
          <cell r="AX29" t="str">
            <v>BAR,FLAT:10 MM X 25 MM,6 M LG,MILD STL</v>
          </cell>
          <cell r="AY29" t="str">
            <v>0017085</v>
          </cell>
          <cell r="AZ29" t="str">
            <v>007</v>
          </cell>
          <cell r="BA29" t="str">
            <v>c nel(lift)</v>
          </cell>
          <cell r="BB29" t="str">
            <v>400000</v>
          </cell>
          <cell r="BC29" t="str">
            <v>306534</v>
          </cell>
          <cell r="BD29" t="str">
            <v>D80692</v>
          </cell>
          <cell r="BE29">
            <v>50</v>
          </cell>
          <cell r="BF29">
            <v>37810</v>
          </cell>
          <cell r="BG29">
            <v>37810</v>
          </cell>
        </row>
        <row r="30">
          <cell r="AV30">
            <v>500</v>
          </cell>
          <cell r="AW30" t="str">
            <v>+</v>
          </cell>
          <cell r="AX30" t="str">
            <v>BELT,V:10 MM TOP WD,8 MM THK,2.03 M OC</v>
          </cell>
          <cell r="AY30" t="str">
            <v>0028725</v>
          </cell>
          <cell r="AZ30" t="str">
            <v>007</v>
          </cell>
          <cell r="BA30" t="str">
            <v>C NEL(DES NEL FOR SCRUBBER PUMPS)</v>
          </cell>
          <cell r="BB30" t="str">
            <v>400000</v>
          </cell>
          <cell r="BC30" t="str">
            <v>306534</v>
          </cell>
          <cell r="BD30" t="str">
            <v>D80692</v>
          </cell>
          <cell r="BE30">
            <v>105.92</v>
          </cell>
          <cell r="BF30">
            <v>37804</v>
          </cell>
          <cell r="BG30">
            <v>37804</v>
          </cell>
        </row>
        <row r="31">
          <cell r="AV31">
            <v>600</v>
          </cell>
          <cell r="AW31" t="str">
            <v>+</v>
          </cell>
          <cell r="AX31" t="str">
            <v>BEVERAGE:RIC0FFY,COFFEE,750 GRAM TIN</v>
          </cell>
          <cell r="AY31" t="str">
            <v>0017032</v>
          </cell>
          <cell r="AZ31" t="str">
            <v>007</v>
          </cell>
          <cell r="BA31" t="str">
            <v>c nel (willie)</v>
          </cell>
          <cell r="BB31" t="str">
            <v>400000</v>
          </cell>
          <cell r="BC31" t="str">
            <v>306534</v>
          </cell>
          <cell r="BD31" t="str">
            <v>D56781</v>
          </cell>
          <cell r="BE31">
            <v>295.64999999999998</v>
          </cell>
          <cell r="BF31">
            <v>37816</v>
          </cell>
          <cell r="BG31">
            <v>37816</v>
          </cell>
        </row>
        <row r="32">
          <cell r="AV32">
            <v>700</v>
          </cell>
          <cell r="AW32" t="str">
            <v>+</v>
          </cell>
          <cell r="AX32" t="str">
            <v>BEVERAGE:RIC0FFY,COFFEE,750 GRAM TIN</v>
          </cell>
          <cell r="AY32" t="str">
            <v>0017032</v>
          </cell>
          <cell r="AZ32" t="str">
            <v>007</v>
          </cell>
          <cell r="BA32" t="str">
            <v>C NEL(D NEL)</v>
          </cell>
          <cell r="BB32" t="str">
            <v>400000</v>
          </cell>
          <cell r="BC32" t="str">
            <v>306534</v>
          </cell>
          <cell r="BD32" t="str">
            <v>D25774</v>
          </cell>
          <cell r="BE32">
            <v>146.4</v>
          </cell>
          <cell r="BF32">
            <v>37830</v>
          </cell>
          <cell r="BG32">
            <v>37830</v>
          </cell>
        </row>
        <row r="33">
          <cell r="AV33">
            <v>800</v>
          </cell>
          <cell r="AW33" t="str">
            <v>+</v>
          </cell>
          <cell r="AX33" t="str">
            <v>BEVERAGE:TEA,250 GRAM BOX</v>
          </cell>
          <cell r="AY33" t="str">
            <v>0017033</v>
          </cell>
          <cell r="AZ33" t="str">
            <v>007</v>
          </cell>
          <cell r="BA33" t="str">
            <v>c nel (willie)</v>
          </cell>
          <cell r="BB33" t="str">
            <v>400000</v>
          </cell>
          <cell r="BC33" t="str">
            <v>306534</v>
          </cell>
          <cell r="BD33" t="str">
            <v>D25774</v>
          </cell>
          <cell r="BE33">
            <v>253.3</v>
          </cell>
          <cell r="BF33">
            <v>37830</v>
          </cell>
          <cell r="BG33">
            <v>37830</v>
          </cell>
        </row>
        <row r="34">
          <cell r="AV34">
            <v>900</v>
          </cell>
          <cell r="AW34" t="str">
            <v>+</v>
          </cell>
          <cell r="AX34" t="str">
            <v>BEVERAGE:TEA,250 GRAM BOX</v>
          </cell>
          <cell r="AY34" t="str">
            <v>0017033</v>
          </cell>
          <cell r="AZ34" t="str">
            <v>007</v>
          </cell>
          <cell r="BA34" t="str">
            <v>C NEL(D NEL)</v>
          </cell>
          <cell r="BB34" t="str">
            <v>400000</v>
          </cell>
          <cell r="BC34" t="str">
            <v>306534</v>
          </cell>
          <cell r="BD34" t="str">
            <v>D25774</v>
          </cell>
          <cell r="BE34">
            <v>149</v>
          </cell>
          <cell r="BF34">
            <v>37830</v>
          </cell>
          <cell r="BG34">
            <v>37830</v>
          </cell>
        </row>
        <row r="35">
          <cell r="AV35">
            <v>1000</v>
          </cell>
          <cell r="AW35" t="str">
            <v>+</v>
          </cell>
          <cell r="AX35" t="str">
            <v>BLOCK,TERM:CS15BK,SCREW,12 CIRCUIT,12 MM</v>
          </cell>
          <cell r="AY35" t="str">
            <v>0124516</v>
          </cell>
          <cell r="AZ35" t="str">
            <v>007</v>
          </cell>
          <cell r="BA35" t="str">
            <v>C NEL(CHARL)</v>
          </cell>
          <cell r="BB35" t="str">
            <v>400000</v>
          </cell>
          <cell r="BC35" t="str">
            <v>306534</v>
          </cell>
          <cell r="BD35" t="str">
            <v>D56781</v>
          </cell>
          <cell r="BE35">
            <v>29.42</v>
          </cell>
          <cell r="BF35">
            <v>37804</v>
          </cell>
          <cell r="BG35">
            <v>37804</v>
          </cell>
        </row>
        <row r="36">
          <cell r="AV36">
            <v>1100</v>
          </cell>
          <cell r="AW36" t="str">
            <v>+</v>
          </cell>
          <cell r="AX36" t="str">
            <v>BLOCK,TERM:CS5BK,SCREW,12 CIRCUIT,6MM SQ</v>
          </cell>
          <cell r="AY36" t="str">
            <v>0124497</v>
          </cell>
          <cell r="AZ36" t="str">
            <v>007</v>
          </cell>
          <cell r="BA36" t="str">
            <v>C NEL(CHARL)</v>
          </cell>
          <cell r="BB36" t="str">
            <v>400000</v>
          </cell>
          <cell r="BC36" t="str">
            <v>306534</v>
          </cell>
          <cell r="BD36" t="str">
            <v>D56781</v>
          </cell>
          <cell r="BE36">
            <v>12.74</v>
          </cell>
          <cell r="BF36">
            <v>37804</v>
          </cell>
          <cell r="BG36">
            <v>37804</v>
          </cell>
        </row>
        <row r="37">
          <cell r="AV37">
            <v>1200</v>
          </cell>
          <cell r="AW37" t="str">
            <v>+</v>
          </cell>
          <cell r="AX37" t="str">
            <v>BOLT:HEX,16MM DIA,50MM LG,GR 4.6,BLACK M</v>
          </cell>
          <cell r="AY37" t="str">
            <v>0083583</v>
          </cell>
          <cell r="AZ37" t="str">
            <v>007</v>
          </cell>
          <cell r="BA37" t="str">
            <v>c nel(charl for conveyor 22,24)</v>
          </cell>
          <cell r="BB37" t="str">
            <v>400000</v>
          </cell>
          <cell r="BC37" t="str">
            <v>306534</v>
          </cell>
          <cell r="BD37" t="str">
            <v>D55750</v>
          </cell>
          <cell r="BE37">
            <v>137.53</v>
          </cell>
          <cell r="BF37">
            <v>37833</v>
          </cell>
          <cell r="BG37">
            <v>37833</v>
          </cell>
        </row>
        <row r="38">
          <cell r="AV38">
            <v>1300</v>
          </cell>
          <cell r="AW38" t="str">
            <v>+</v>
          </cell>
          <cell r="AX38" t="str">
            <v>BOLT:HEX,16MM DIA,50MM LG,GR 4.6,BLACK M</v>
          </cell>
          <cell r="AY38" t="str">
            <v>0083583</v>
          </cell>
          <cell r="AZ38" t="str">
            <v>007</v>
          </cell>
          <cell r="BA38" t="str">
            <v>C NEL(D NEL FOR CONV  31,32)</v>
          </cell>
          <cell r="BB38" t="str">
            <v>400000</v>
          </cell>
          <cell r="BC38" t="str">
            <v>306534</v>
          </cell>
          <cell r="BD38" t="str">
            <v>D72503</v>
          </cell>
          <cell r="BE38">
            <v>91.69</v>
          </cell>
          <cell r="BF38">
            <v>37824</v>
          </cell>
          <cell r="BG38">
            <v>37824</v>
          </cell>
        </row>
        <row r="39">
          <cell r="AV39">
            <v>1400</v>
          </cell>
          <cell r="AW39" t="str">
            <v>+</v>
          </cell>
          <cell r="AX39" t="str">
            <v>BOLT:HEX,24MM,100MM LG,GR 4.6,BLACK MILD</v>
          </cell>
          <cell r="AY39" t="str">
            <v>0084613</v>
          </cell>
          <cell r="AZ39" t="str">
            <v>007</v>
          </cell>
          <cell r="BA39" t="str">
            <v>c nel</v>
          </cell>
          <cell r="BB39" t="str">
            <v>400000</v>
          </cell>
          <cell r="BC39" t="str">
            <v>306534</v>
          </cell>
          <cell r="BD39" t="str">
            <v>B03200</v>
          </cell>
          <cell r="BE39">
            <v>1740.01</v>
          </cell>
          <cell r="BF39">
            <v>37805</v>
          </cell>
          <cell r="BG39">
            <v>37805</v>
          </cell>
        </row>
        <row r="40">
          <cell r="AV40">
            <v>1500</v>
          </cell>
          <cell r="AW40" t="str">
            <v>+</v>
          </cell>
          <cell r="AX40" t="str">
            <v>BOLT:HEX,30 MM,180 MM LG,GR 8.8,HTS</v>
          </cell>
          <cell r="AY40" t="str">
            <v>0085472</v>
          </cell>
          <cell r="AZ40" t="str">
            <v>007</v>
          </cell>
          <cell r="BA40" t="str">
            <v>c nel(des for a2,a3)</v>
          </cell>
          <cell r="BB40" t="str">
            <v>400000</v>
          </cell>
          <cell r="BC40" t="str">
            <v>306534</v>
          </cell>
          <cell r="BD40" t="str">
            <v>D72503</v>
          </cell>
          <cell r="BE40">
            <v>406</v>
          </cell>
          <cell r="BF40">
            <v>37810</v>
          </cell>
          <cell r="BG40">
            <v>37810</v>
          </cell>
        </row>
        <row r="41">
          <cell r="AV41">
            <v>1600</v>
          </cell>
          <cell r="AW41" t="str">
            <v>+</v>
          </cell>
          <cell r="AX41" t="str">
            <v>BOOTS:STL TOE,270 (9),BLACK RUBBER</v>
          </cell>
          <cell r="AY41" t="str">
            <v>0017016</v>
          </cell>
          <cell r="AZ41" t="str">
            <v>007</v>
          </cell>
          <cell r="BA41" t="str">
            <v>C NEL (RICHARD)</v>
          </cell>
          <cell r="BB41" t="str">
            <v>400000</v>
          </cell>
          <cell r="BC41" t="str">
            <v>306534</v>
          </cell>
          <cell r="BD41" t="str">
            <v>D48912</v>
          </cell>
          <cell r="BE41">
            <v>112.08</v>
          </cell>
          <cell r="BF41">
            <v>37811</v>
          </cell>
          <cell r="BG41">
            <v>37811</v>
          </cell>
        </row>
        <row r="42">
          <cell r="AV42">
            <v>1700</v>
          </cell>
          <cell r="AW42" t="str">
            <v>+</v>
          </cell>
          <cell r="AX42" t="str">
            <v>BOOTS:STL TOE,270 (9),BROWN,STYLE INYATH</v>
          </cell>
          <cell r="AY42" t="str">
            <v>0161024</v>
          </cell>
          <cell r="AZ42" t="str">
            <v>007</v>
          </cell>
          <cell r="BA42" t="str">
            <v>c nel(for eskom)</v>
          </cell>
          <cell r="BB42" t="str">
            <v>400000</v>
          </cell>
          <cell r="BC42" t="str">
            <v>306534</v>
          </cell>
          <cell r="BD42" t="str">
            <v>D56781</v>
          </cell>
          <cell r="BE42">
            <v>178.91</v>
          </cell>
          <cell r="BF42">
            <v>37816</v>
          </cell>
          <cell r="BG42">
            <v>37816</v>
          </cell>
        </row>
        <row r="43">
          <cell r="AV43">
            <v>1800</v>
          </cell>
          <cell r="AW43" t="str">
            <v>+</v>
          </cell>
          <cell r="AX43" t="str">
            <v>BOOTS:STL TOE,285 (11),BROWN,STYLE UNITE</v>
          </cell>
          <cell r="AY43" t="str">
            <v>0161026</v>
          </cell>
          <cell r="AZ43" t="str">
            <v>007</v>
          </cell>
          <cell r="BA43" t="str">
            <v>c nel(vickus)</v>
          </cell>
          <cell r="BB43" t="str">
            <v>400000</v>
          </cell>
          <cell r="BC43" t="str">
            <v>306534</v>
          </cell>
          <cell r="BD43" t="str">
            <v>D56781</v>
          </cell>
          <cell r="BE43">
            <v>178.5</v>
          </cell>
          <cell r="BF43">
            <v>37816</v>
          </cell>
          <cell r="BG43">
            <v>37816</v>
          </cell>
        </row>
        <row r="44">
          <cell r="AV44">
            <v>1900</v>
          </cell>
          <cell r="AW44" t="str">
            <v>+</v>
          </cell>
          <cell r="AX44" t="str">
            <v>CHANNEL,STRUCT:76 MM X 38 MM,6 M LG</v>
          </cell>
          <cell r="AY44" t="str">
            <v>0017188</v>
          </cell>
          <cell r="AZ44" t="str">
            <v>007</v>
          </cell>
          <cell r="BA44" t="str">
            <v>C NEL  (D NEL FOR CONVEYOR 31,32)</v>
          </cell>
          <cell r="BB44" t="str">
            <v>400000</v>
          </cell>
          <cell r="BC44" t="str">
            <v>306534</v>
          </cell>
          <cell r="BD44" t="str">
            <v>D80692</v>
          </cell>
          <cell r="BE44">
            <v>394</v>
          </cell>
          <cell r="BF44">
            <v>37825</v>
          </cell>
          <cell r="BG44">
            <v>37825</v>
          </cell>
        </row>
        <row r="45">
          <cell r="AV45">
            <v>2000</v>
          </cell>
          <cell r="AW45" t="str">
            <v>+</v>
          </cell>
          <cell r="AX45" t="str">
            <v>CHANNEL,STRUCT:76 MM X 38 MM,6 M LG</v>
          </cell>
          <cell r="AY45" t="str">
            <v>0017188</v>
          </cell>
          <cell r="AZ45" t="str">
            <v>007</v>
          </cell>
          <cell r="BA45" t="str">
            <v>c nel(d nel)</v>
          </cell>
          <cell r="BB45" t="str">
            <v>400000</v>
          </cell>
          <cell r="BC45" t="str">
            <v>306534</v>
          </cell>
          <cell r="BD45" t="str">
            <v>D56781</v>
          </cell>
          <cell r="BE45">
            <v>394</v>
          </cell>
          <cell r="BF45">
            <v>37819</v>
          </cell>
          <cell r="BG45">
            <v>37819</v>
          </cell>
        </row>
        <row r="46">
          <cell r="AV46">
            <v>2100</v>
          </cell>
          <cell r="AW46" t="str">
            <v>+</v>
          </cell>
          <cell r="AX46" t="str">
            <v>CLOTH:CLEANING,COTTON,IRREGULAR</v>
          </cell>
          <cell r="AY46" t="str">
            <v>0016814</v>
          </cell>
          <cell r="AZ46" t="str">
            <v>007</v>
          </cell>
          <cell r="BA46" t="str">
            <v>c nel (des nel )</v>
          </cell>
          <cell r="BB46" t="str">
            <v>400000</v>
          </cell>
          <cell r="BC46" t="str">
            <v>306534</v>
          </cell>
          <cell r="BD46" t="str">
            <v>D56781</v>
          </cell>
          <cell r="BE46">
            <v>354</v>
          </cell>
          <cell r="BF46">
            <v>37816</v>
          </cell>
          <cell r="BG46">
            <v>37816</v>
          </cell>
        </row>
        <row r="47">
          <cell r="AV47">
            <v>2200</v>
          </cell>
          <cell r="AW47" t="str">
            <v>+</v>
          </cell>
          <cell r="AX47" t="str">
            <v>COATING:KER0DEX 71,BARRIER CREAM,5 KG PL</v>
          </cell>
          <cell r="AY47" t="str">
            <v>0157665</v>
          </cell>
          <cell r="AZ47" t="str">
            <v>007</v>
          </cell>
          <cell r="BA47" t="str">
            <v>C NEL(D NEL)</v>
          </cell>
          <cell r="BB47" t="str">
            <v>400000</v>
          </cell>
          <cell r="BC47" t="str">
            <v>306534</v>
          </cell>
          <cell r="BD47" t="str">
            <v>D72503</v>
          </cell>
          <cell r="BE47">
            <v>72.5</v>
          </cell>
          <cell r="BF47">
            <v>37824</v>
          </cell>
          <cell r="BG47">
            <v>37824</v>
          </cell>
        </row>
        <row r="48">
          <cell r="AV48">
            <v>2300</v>
          </cell>
          <cell r="AW48" t="str">
            <v>+</v>
          </cell>
          <cell r="AX48" t="str">
            <v>COUPLING,VARIABLE SPEED SCOOP SCR 24</v>
          </cell>
          <cell r="AY48" t="str">
            <v>0059167</v>
          </cell>
          <cell r="AZ48" t="str">
            <v>007</v>
          </cell>
          <cell r="BA48" t="str">
            <v>C.NEL 6365</v>
          </cell>
          <cell r="BB48" t="str">
            <v>400000</v>
          </cell>
          <cell r="BC48" t="str">
            <v>306534</v>
          </cell>
          <cell r="BD48" t="str">
            <v>D80693</v>
          </cell>
          <cell r="BE48">
            <v>-70426</v>
          </cell>
          <cell r="BF48">
            <v>37825</v>
          </cell>
          <cell r="BG48">
            <v>37825</v>
          </cell>
        </row>
        <row r="49">
          <cell r="AV49">
            <v>2400</v>
          </cell>
          <cell r="AW49" t="str">
            <v>+</v>
          </cell>
          <cell r="AX49" t="str">
            <v>ELECTRODE,TRANSARC GOUGE 3,15    075-903</v>
          </cell>
          <cell r="AY49" t="str">
            <v>0035364</v>
          </cell>
          <cell r="AZ49" t="str">
            <v>007</v>
          </cell>
          <cell r="BA49" t="str">
            <v>C NEL(CHRIS FOR ASH DAMS)</v>
          </cell>
          <cell r="BB49" t="str">
            <v>400000</v>
          </cell>
          <cell r="BC49" t="str">
            <v>306534</v>
          </cell>
          <cell r="BD49" t="str">
            <v>D80692</v>
          </cell>
          <cell r="BE49">
            <v>492.75</v>
          </cell>
          <cell r="BF49">
            <v>37804</v>
          </cell>
          <cell r="BG49">
            <v>37804</v>
          </cell>
        </row>
        <row r="50">
          <cell r="AV50">
            <v>2500</v>
          </cell>
          <cell r="AW50" t="str">
            <v>+</v>
          </cell>
          <cell r="AX50" t="str">
            <v>ELECTRODE,WLDG:075-002,2.5 MM DIA</v>
          </cell>
          <cell r="AY50" t="str">
            <v>0035116</v>
          </cell>
          <cell r="AZ50" t="str">
            <v>007</v>
          </cell>
          <cell r="BA50" t="str">
            <v>C NEL(DES FOR WORKSHOP)</v>
          </cell>
          <cell r="BB50" t="str">
            <v>400000</v>
          </cell>
          <cell r="BC50" t="str">
            <v>306534</v>
          </cell>
          <cell r="BD50" t="str">
            <v>D80692</v>
          </cell>
          <cell r="BE50">
            <v>152.69999999999999</v>
          </cell>
          <cell r="BF50">
            <v>37804</v>
          </cell>
          <cell r="BG50">
            <v>37804</v>
          </cell>
        </row>
        <row r="51">
          <cell r="AV51">
            <v>2600</v>
          </cell>
          <cell r="AW51" t="str">
            <v>+</v>
          </cell>
          <cell r="AX51" t="str">
            <v>FERRULE,CRIMP CU  10,0SQ NON INSUL F10</v>
          </cell>
          <cell r="AY51" t="str">
            <v>0125058</v>
          </cell>
          <cell r="AZ51" t="str">
            <v>007</v>
          </cell>
          <cell r="BA51" t="str">
            <v>c nel(vickus)for motors</v>
          </cell>
          <cell r="BB51" t="str">
            <v>400000</v>
          </cell>
          <cell r="BC51" t="str">
            <v>306534</v>
          </cell>
          <cell r="BD51" t="str">
            <v>D55750</v>
          </cell>
          <cell r="BE51">
            <v>32.880000000000003</v>
          </cell>
          <cell r="BF51">
            <v>37812</v>
          </cell>
          <cell r="BG51">
            <v>37812</v>
          </cell>
        </row>
        <row r="52">
          <cell r="AV52">
            <v>2700</v>
          </cell>
          <cell r="AW52" t="str">
            <v>+</v>
          </cell>
          <cell r="AX52" t="str">
            <v>FERRULE,CRIMP CU  16,0SQ NON INSUL</v>
          </cell>
          <cell r="AY52" t="str">
            <v>0124474</v>
          </cell>
          <cell r="AZ52" t="str">
            <v>007</v>
          </cell>
          <cell r="BA52" t="str">
            <v>c nel(vickus)for motors</v>
          </cell>
          <cell r="BB52" t="str">
            <v>400000</v>
          </cell>
          <cell r="BC52" t="str">
            <v>306534</v>
          </cell>
          <cell r="BD52" t="str">
            <v>D55750</v>
          </cell>
          <cell r="BE52">
            <v>50.85</v>
          </cell>
          <cell r="BF52">
            <v>37812</v>
          </cell>
          <cell r="BG52">
            <v>37812</v>
          </cell>
        </row>
        <row r="53">
          <cell r="AV53">
            <v>2800</v>
          </cell>
          <cell r="AW53" t="str">
            <v>+</v>
          </cell>
          <cell r="AX53" t="str">
            <v>FERRULE,CRIMP CU  25,0SQ NON INSUL F25</v>
          </cell>
          <cell r="AY53" t="str">
            <v>0125059</v>
          </cell>
          <cell r="AZ53" t="str">
            <v>007</v>
          </cell>
          <cell r="BA53" t="str">
            <v>c nel(vickus)</v>
          </cell>
          <cell r="BB53" t="str">
            <v>400000</v>
          </cell>
          <cell r="BC53" t="str">
            <v>306534</v>
          </cell>
          <cell r="BD53" t="str">
            <v>D56781</v>
          </cell>
          <cell r="BE53">
            <v>80</v>
          </cell>
          <cell r="BF53">
            <v>37816</v>
          </cell>
          <cell r="BG53">
            <v>37816</v>
          </cell>
        </row>
        <row r="54">
          <cell r="AV54">
            <v>2900</v>
          </cell>
          <cell r="AW54" t="str">
            <v>+</v>
          </cell>
          <cell r="AX54" t="str">
            <v>FERRULE,CRIMP CU  35,0SQ BUTT TYPE</v>
          </cell>
          <cell r="AY54" t="str">
            <v>0124473</v>
          </cell>
          <cell r="AZ54" t="str">
            <v>007</v>
          </cell>
          <cell r="BA54" t="str">
            <v>c nel(vickus)</v>
          </cell>
          <cell r="BB54" t="str">
            <v>400000</v>
          </cell>
          <cell r="BC54" t="str">
            <v>306534</v>
          </cell>
          <cell r="BD54" t="str">
            <v>D56781</v>
          </cell>
          <cell r="BE54">
            <v>37.409999999999997</v>
          </cell>
          <cell r="BF54">
            <v>37816</v>
          </cell>
          <cell r="BG54">
            <v>37816</v>
          </cell>
        </row>
        <row r="55">
          <cell r="AV55">
            <v>3000</v>
          </cell>
          <cell r="AW55" t="str">
            <v>+</v>
          </cell>
          <cell r="AX55" t="str">
            <v>FERRULE,PRE-INSULATED CRIMP BVS-1 RED</v>
          </cell>
          <cell r="AY55" t="str">
            <v>0125050</v>
          </cell>
          <cell r="AZ55" t="str">
            <v>007</v>
          </cell>
          <cell r="BA55" t="str">
            <v>C NEL(CHARL)</v>
          </cell>
          <cell r="BB55" t="str">
            <v>400000</v>
          </cell>
          <cell r="BC55" t="str">
            <v>306534</v>
          </cell>
          <cell r="BD55" t="str">
            <v>D56781</v>
          </cell>
          <cell r="BE55">
            <v>16.93</v>
          </cell>
          <cell r="BF55">
            <v>37804</v>
          </cell>
          <cell r="BG55">
            <v>37804</v>
          </cell>
        </row>
        <row r="56">
          <cell r="AV56">
            <v>3100</v>
          </cell>
          <cell r="AW56" t="str">
            <v>+</v>
          </cell>
          <cell r="AX56" t="str">
            <v>FILTER,PRIMARY WASH 500X500X50MM</v>
          </cell>
          <cell r="AY56" t="str">
            <v>0039919</v>
          </cell>
          <cell r="AZ56" t="str">
            <v>007</v>
          </cell>
          <cell r="BA56" t="str">
            <v>C NEL(DES NEL)CENTAC</v>
          </cell>
          <cell r="BB56" t="str">
            <v>400000</v>
          </cell>
          <cell r="BC56" t="str">
            <v>306534</v>
          </cell>
          <cell r="BD56" t="str">
            <v>D72503</v>
          </cell>
          <cell r="BE56">
            <v>480.26</v>
          </cell>
          <cell r="BF56">
            <v>37805</v>
          </cell>
          <cell r="BG56">
            <v>37805</v>
          </cell>
        </row>
        <row r="57">
          <cell r="AV57">
            <v>3200</v>
          </cell>
          <cell r="AW57" t="str">
            <v>+</v>
          </cell>
          <cell r="AX57" t="str">
            <v>FLUID:PENETRATING,500 ML CAN</v>
          </cell>
          <cell r="AY57" t="str">
            <v>0161470</v>
          </cell>
          <cell r="AZ57" t="str">
            <v>007</v>
          </cell>
          <cell r="BA57" t="str">
            <v>C NEL(D NEL FOR WORKSHOP)</v>
          </cell>
          <cell r="BB57" t="str">
            <v>400000</v>
          </cell>
          <cell r="BC57" t="str">
            <v>306534</v>
          </cell>
          <cell r="BD57" t="str">
            <v>D72503</v>
          </cell>
          <cell r="BE57">
            <v>139.76</v>
          </cell>
          <cell r="BF57">
            <v>37824</v>
          </cell>
          <cell r="BG57">
            <v>37824</v>
          </cell>
        </row>
        <row r="58">
          <cell r="AV58">
            <v>3300</v>
          </cell>
          <cell r="AW58" t="str">
            <v>+</v>
          </cell>
          <cell r="AX58" t="str">
            <v>FOODSTUFF:CASTER SUGAR,1 KG PLASTIC BAG</v>
          </cell>
          <cell r="AY58" t="str">
            <v>0161161</v>
          </cell>
          <cell r="AZ58" t="str">
            <v>007</v>
          </cell>
          <cell r="BA58" t="str">
            <v>c nel(willie )</v>
          </cell>
          <cell r="BB58" t="str">
            <v>400000</v>
          </cell>
          <cell r="BC58" t="str">
            <v>306534</v>
          </cell>
          <cell r="BD58" t="str">
            <v>D56781</v>
          </cell>
          <cell r="BE58">
            <v>306</v>
          </cell>
          <cell r="BF58">
            <v>37816</v>
          </cell>
          <cell r="BG58">
            <v>37816</v>
          </cell>
        </row>
        <row r="59">
          <cell r="AV59">
            <v>3400</v>
          </cell>
          <cell r="AW59" t="str">
            <v>+</v>
          </cell>
          <cell r="AX59" t="str">
            <v>GAS:340006,ACETYLENE,99.0 %,8.6 KG CYLIN</v>
          </cell>
          <cell r="AY59" t="str">
            <v>0016191</v>
          </cell>
          <cell r="AZ59" t="str">
            <v>007</v>
          </cell>
          <cell r="BA59" t="str">
            <v>C NEL(CHRIS FOR ASH DAMS)</v>
          </cell>
          <cell r="BB59" t="str">
            <v>400000</v>
          </cell>
          <cell r="BC59" t="str">
            <v>306534</v>
          </cell>
          <cell r="BD59" t="str">
            <v>D55750</v>
          </cell>
          <cell r="BE59">
            <v>408.42</v>
          </cell>
          <cell r="BF59">
            <v>37826</v>
          </cell>
          <cell r="BG59">
            <v>37826</v>
          </cell>
        </row>
        <row r="60">
          <cell r="AV60">
            <v>3500</v>
          </cell>
          <cell r="AW60" t="str">
            <v>+</v>
          </cell>
          <cell r="AX60" t="str">
            <v>GAS:340006,ACETYLENE,99.0 %,8.6 KG CYLIN</v>
          </cell>
          <cell r="AY60" t="str">
            <v>0016191</v>
          </cell>
          <cell r="AZ60" t="str">
            <v>007</v>
          </cell>
          <cell r="BA60" t="str">
            <v>C NEL(FOR WORKSHOP)</v>
          </cell>
          <cell r="BB60" t="str">
            <v>400000</v>
          </cell>
          <cell r="BC60" t="str">
            <v>306534</v>
          </cell>
          <cell r="BD60" t="str">
            <v>D80692</v>
          </cell>
          <cell r="BE60">
            <v>212.35</v>
          </cell>
          <cell r="BF60">
            <v>37803</v>
          </cell>
          <cell r="BG60">
            <v>37803</v>
          </cell>
        </row>
        <row r="61">
          <cell r="AV61">
            <v>3600</v>
          </cell>
          <cell r="AW61" t="str">
            <v>+</v>
          </cell>
          <cell r="AX61" t="str">
            <v>GAS:340006,ACETYLENE,99.0 %,8.6 KG CYLIN</v>
          </cell>
          <cell r="AY61" t="str">
            <v>0016191</v>
          </cell>
          <cell r="AZ61" t="str">
            <v>007</v>
          </cell>
          <cell r="BA61" t="str">
            <v>They were never collected by customer</v>
          </cell>
          <cell r="BB61" t="str">
            <v>400000</v>
          </cell>
          <cell r="BC61" t="str">
            <v>306534</v>
          </cell>
          <cell r="BD61" t="str">
            <v>B03200</v>
          </cell>
          <cell r="BE61">
            <v>-408.42</v>
          </cell>
          <cell r="BF61">
            <v>37832</v>
          </cell>
          <cell r="BG61">
            <v>37832</v>
          </cell>
        </row>
        <row r="62">
          <cell r="AV62">
            <v>3700</v>
          </cell>
          <cell r="AW62" t="str">
            <v>+</v>
          </cell>
          <cell r="AX62" t="str">
            <v>GAS:340304,OXYGEN TECH,99.5 %,11.5 KG CY</v>
          </cell>
          <cell r="AY62" t="str">
            <v>0016181</v>
          </cell>
          <cell r="AZ62" t="str">
            <v>007</v>
          </cell>
          <cell r="BA62" t="str">
            <v>c nel(ash dams)</v>
          </cell>
          <cell r="BB62" t="str">
            <v>400000</v>
          </cell>
          <cell r="BC62" t="str">
            <v>306534</v>
          </cell>
          <cell r="BD62" t="str">
            <v>D55750</v>
          </cell>
          <cell r="BE62">
            <v>31.05</v>
          </cell>
          <cell r="BF62">
            <v>37833</v>
          </cell>
          <cell r="BG62">
            <v>37833</v>
          </cell>
        </row>
        <row r="63">
          <cell r="AV63">
            <v>3800</v>
          </cell>
          <cell r="AW63" t="str">
            <v>+</v>
          </cell>
          <cell r="AX63" t="str">
            <v>GAS:340304,OXYGEN TECH,99.5 %,11.5 KG CY</v>
          </cell>
          <cell r="AY63" t="str">
            <v>0016181</v>
          </cell>
          <cell r="AZ63" t="str">
            <v>007</v>
          </cell>
          <cell r="BA63" t="str">
            <v>C NEL(CHRIS ASH DAMS)</v>
          </cell>
          <cell r="BB63" t="str">
            <v>400000</v>
          </cell>
          <cell r="BC63" t="str">
            <v>306534</v>
          </cell>
          <cell r="BD63" t="str">
            <v>D80692</v>
          </cell>
          <cell r="BE63">
            <v>93.17</v>
          </cell>
          <cell r="BF63">
            <v>37832</v>
          </cell>
          <cell r="BG63">
            <v>37832</v>
          </cell>
        </row>
        <row r="64">
          <cell r="AV64">
            <v>3900</v>
          </cell>
          <cell r="AW64" t="str">
            <v>+</v>
          </cell>
          <cell r="AX64" t="str">
            <v>GAS:340304,OXYGEN TECH,99.5 %,11.5 KG CY</v>
          </cell>
          <cell r="AY64" t="str">
            <v>0016181</v>
          </cell>
          <cell r="AZ64" t="str">
            <v>007</v>
          </cell>
          <cell r="BA64" t="str">
            <v>C NEL(DES FOR WORKSHOP)</v>
          </cell>
          <cell r="BB64" t="str">
            <v>400000</v>
          </cell>
          <cell r="BC64" t="str">
            <v>306534</v>
          </cell>
          <cell r="BD64" t="str">
            <v>D80692</v>
          </cell>
          <cell r="BE64">
            <v>31.05</v>
          </cell>
          <cell r="BF64">
            <v>37832</v>
          </cell>
          <cell r="BG64">
            <v>37832</v>
          </cell>
        </row>
        <row r="65">
          <cell r="AV65">
            <v>4000</v>
          </cell>
          <cell r="AW65" t="str">
            <v>+</v>
          </cell>
          <cell r="AX65" t="str">
            <v>GAS:340304,OXYGEN TECH,99.5 %,11.5 KG CY</v>
          </cell>
          <cell r="AY65" t="str">
            <v>0016181</v>
          </cell>
          <cell r="AZ65" t="str">
            <v>007</v>
          </cell>
          <cell r="BA65" t="str">
            <v>c nel(workshop)</v>
          </cell>
          <cell r="BB65" t="str">
            <v>400000</v>
          </cell>
          <cell r="BC65" t="str">
            <v>306534</v>
          </cell>
          <cell r="BD65" t="str">
            <v>D72503</v>
          </cell>
          <cell r="BE65">
            <v>31.11</v>
          </cell>
          <cell r="BF65">
            <v>37818</v>
          </cell>
          <cell r="BG65">
            <v>37818</v>
          </cell>
        </row>
        <row r="66">
          <cell r="AV66">
            <v>4100</v>
          </cell>
          <cell r="AW66" t="str">
            <v>+</v>
          </cell>
          <cell r="AX66" t="str">
            <v>GAUGE,PRESSURE 0-4000 KPA 100 1/2 LE LF</v>
          </cell>
          <cell r="AY66" t="str">
            <v>0155913</v>
          </cell>
          <cell r="AZ66" t="str">
            <v>007</v>
          </cell>
          <cell r="BA66" t="str">
            <v>C NEL</v>
          </cell>
          <cell r="BB66" t="str">
            <v>400000</v>
          </cell>
          <cell r="BC66" t="str">
            <v>306534</v>
          </cell>
          <cell r="BD66" t="str">
            <v>D56781</v>
          </cell>
          <cell r="BE66">
            <v>924.86</v>
          </cell>
          <cell r="BF66">
            <v>37805</v>
          </cell>
          <cell r="BG66">
            <v>37805</v>
          </cell>
        </row>
        <row r="67">
          <cell r="AV67">
            <v>4200</v>
          </cell>
          <cell r="AW67" t="str">
            <v>+</v>
          </cell>
          <cell r="AX67" t="str">
            <v>GAUGE,PRESSURE 0-4000 KPA 100 1/2 LE LF</v>
          </cell>
          <cell r="AY67" t="str">
            <v>0155913</v>
          </cell>
          <cell r="AZ67" t="str">
            <v>007</v>
          </cell>
          <cell r="BA67" t="str">
            <v>C NEL</v>
          </cell>
          <cell r="BB67" t="str">
            <v>400000</v>
          </cell>
          <cell r="BC67" t="str">
            <v>306534</v>
          </cell>
          <cell r="BD67" t="str">
            <v>D80692</v>
          </cell>
          <cell r="BE67">
            <v>1387.28</v>
          </cell>
          <cell r="BF67">
            <v>37805</v>
          </cell>
          <cell r="BG67">
            <v>37805</v>
          </cell>
        </row>
        <row r="68">
          <cell r="AV68">
            <v>4300</v>
          </cell>
          <cell r="AW68" t="str">
            <v>+</v>
          </cell>
          <cell r="AX68" t="str">
            <v>GLOVE,NITRON RONDO 0400 ACID+ALCALI RESI</v>
          </cell>
          <cell r="AY68" t="str">
            <v>0175339</v>
          </cell>
          <cell r="AZ68" t="str">
            <v>007</v>
          </cell>
          <cell r="BA68" t="str">
            <v>c nel(willie)</v>
          </cell>
          <cell r="BB68" t="str">
            <v>400000</v>
          </cell>
          <cell r="BC68" t="str">
            <v>306534</v>
          </cell>
          <cell r="BD68" t="str">
            <v>D56781</v>
          </cell>
          <cell r="BE68">
            <v>257</v>
          </cell>
          <cell r="BF68">
            <v>37816</v>
          </cell>
          <cell r="BG68">
            <v>37816</v>
          </cell>
        </row>
        <row r="69">
          <cell r="AV69">
            <v>4400</v>
          </cell>
          <cell r="AW69" t="str">
            <v>+</v>
          </cell>
          <cell r="AX69" t="str">
            <v>GLOVES:WORK,LARGE,25 CM LG,PLAIN CUFF</v>
          </cell>
          <cell r="AY69" t="str">
            <v>0160653</v>
          </cell>
          <cell r="AZ69" t="str">
            <v>007</v>
          </cell>
          <cell r="BA69" t="str">
            <v>c nel(willie)</v>
          </cell>
          <cell r="BB69" t="str">
            <v>400000</v>
          </cell>
          <cell r="BC69" t="str">
            <v>306534</v>
          </cell>
          <cell r="BD69" t="str">
            <v>D56781</v>
          </cell>
          <cell r="BE69">
            <v>179.75</v>
          </cell>
          <cell r="BF69">
            <v>37816</v>
          </cell>
          <cell r="BG69">
            <v>37816</v>
          </cell>
        </row>
        <row r="70">
          <cell r="AV70">
            <v>4500</v>
          </cell>
          <cell r="AW70" t="str">
            <v>+</v>
          </cell>
          <cell r="AX70" t="str">
            <v>IGNITOR,LAMP HPS 100-400W</v>
          </cell>
          <cell r="AY70" t="str">
            <v>0147244</v>
          </cell>
          <cell r="AZ70" t="str">
            <v>007</v>
          </cell>
          <cell r="BA70" t="str">
            <v>C NEL(CHARL)</v>
          </cell>
          <cell r="BB70" t="str">
            <v>400000</v>
          </cell>
          <cell r="BC70" t="str">
            <v>306534</v>
          </cell>
          <cell r="BD70" t="str">
            <v>D56781</v>
          </cell>
          <cell r="BE70">
            <v>531</v>
          </cell>
          <cell r="BF70">
            <v>37804</v>
          </cell>
          <cell r="BG70">
            <v>37804</v>
          </cell>
        </row>
        <row r="71">
          <cell r="AV71">
            <v>4600</v>
          </cell>
          <cell r="AW71" t="str">
            <v>+</v>
          </cell>
          <cell r="AX71" t="str">
            <v>LAMP 230V 60W CL 60x105 BA22D      D3143</v>
          </cell>
          <cell r="AY71" t="str">
            <v>0015032</v>
          </cell>
          <cell r="AZ71" t="str">
            <v>007</v>
          </cell>
          <cell r="BA71" t="str">
            <v>c nel(titos)</v>
          </cell>
          <cell r="BB71" t="str">
            <v>400000</v>
          </cell>
          <cell r="BC71" t="str">
            <v>306534</v>
          </cell>
          <cell r="BD71" t="str">
            <v>D72503</v>
          </cell>
          <cell r="BE71">
            <v>8.75</v>
          </cell>
          <cell r="BF71">
            <v>37818</v>
          </cell>
          <cell r="BG71">
            <v>37818</v>
          </cell>
        </row>
        <row r="72">
          <cell r="AV72">
            <v>4700</v>
          </cell>
          <cell r="AW72" t="str">
            <v>+</v>
          </cell>
          <cell r="AX72" t="str">
            <v>LAMP,HID:NHT360LX,360W,GOLIATH ES,HIGH P</v>
          </cell>
          <cell r="AY72" t="str">
            <v>0146133</v>
          </cell>
          <cell r="AZ72" t="str">
            <v>007</v>
          </cell>
          <cell r="BA72" t="str">
            <v>C NEL(CHARL)</v>
          </cell>
          <cell r="BB72" t="str">
            <v>400000</v>
          </cell>
          <cell r="BC72" t="str">
            <v>306534</v>
          </cell>
          <cell r="BD72" t="str">
            <v>D56781</v>
          </cell>
          <cell r="BE72">
            <v>8470</v>
          </cell>
          <cell r="BF72">
            <v>37804</v>
          </cell>
          <cell r="BG72">
            <v>37804</v>
          </cell>
        </row>
        <row r="73">
          <cell r="AV73">
            <v>4800</v>
          </cell>
          <cell r="AW73" t="str">
            <v>+</v>
          </cell>
          <cell r="AX73" t="str">
            <v>LUG,INSUL PIN RED PTV1-10</v>
          </cell>
          <cell r="AY73" t="str">
            <v>0124778</v>
          </cell>
          <cell r="AZ73" t="str">
            <v>007</v>
          </cell>
          <cell r="BA73" t="str">
            <v>C NEL(CHARL)</v>
          </cell>
          <cell r="BB73" t="str">
            <v>400000</v>
          </cell>
          <cell r="BC73" t="str">
            <v>306534</v>
          </cell>
          <cell r="BD73" t="str">
            <v>D56781</v>
          </cell>
          <cell r="BE73">
            <v>81</v>
          </cell>
          <cell r="BF73">
            <v>37804</v>
          </cell>
          <cell r="BG73">
            <v>37804</v>
          </cell>
        </row>
        <row r="74">
          <cell r="AV74">
            <v>4900</v>
          </cell>
          <cell r="AW74" t="str">
            <v>+</v>
          </cell>
          <cell r="AX74" t="str">
            <v>LUG,INSUL PIN RED PTV1-10</v>
          </cell>
          <cell r="AY74" t="str">
            <v>0124778</v>
          </cell>
          <cell r="AZ74" t="str">
            <v>007</v>
          </cell>
          <cell r="BA74" t="str">
            <v>C NEL(CHARL)</v>
          </cell>
          <cell r="BB74" t="str">
            <v>400000</v>
          </cell>
          <cell r="BC74" t="str">
            <v>306534</v>
          </cell>
          <cell r="BD74" t="str">
            <v>D56781</v>
          </cell>
          <cell r="BE74">
            <v>81</v>
          </cell>
          <cell r="BF74">
            <v>37804</v>
          </cell>
          <cell r="BG74">
            <v>37804</v>
          </cell>
        </row>
        <row r="75">
          <cell r="AV75">
            <v>5000</v>
          </cell>
          <cell r="AW75" t="str">
            <v>+</v>
          </cell>
          <cell r="AX75" t="str">
            <v>LUG,INSUL RING BLUE  5MM STUD   DUPL.</v>
          </cell>
          <cell r="AY75" t="str">
            <v>0125052</v>
          </cell>
          <cell r="AZ75" t="str">
            <v>007</v>
          </cell>
          <cell r="BA75" t="str">
            <v>C NEL(CHARL)</v>
          </cell>
          <cell r="BB75" t="str">
            <v>400000</v>
          </cell>
          <cell r="BC75" t="str">
            <v>306534</v>
          </cell>
          <cell r="BD75" t="str">
            <v>D56781</v>
          </cell>
          <cell r="BE75">
            <v>20.83</v>
          </cell>
          <cell r="BF75">
            <v>37804</v>
          </cell>
          <cell r="BG75">
            <v>37804</v>
          </cell>
        </row>
        <row r="76">
          <cell r="AV76">
            <v>5100</v>
          </cell>
          <cell r="AW76" t="str">
            <v>+</v>
          </cell>
          <cell r="AX76" t="str">
            <v>LUG,INSUL RING RED   5MM STUD   TWINGRIP</v>
          </cell>
          <cell r="AY76" t="str">
            <v>0124792</v>
          </cell>
          <cell r="AZ76" t="str">
            <v>007</v>
          </cell>
          <cell r="BA76" t="str">
            <v>C NEL(CHARL)</v>
          </cell>
          <cell r="BB76" t="str">
            <v>400000</v>
          </cell>
          <cell r="BC76" t="str">
            <v>306534</v>
          </cell>
          <cell r="BD76" t="str">
            <v>D56781</v>
          </cell>
          <cell r="BE76">
            <v>15.51</v>
          </cell>
          <cell r="BF76">
            <v>37804</v>
          </cell>
          <cell r="BG76">
            <v>37804</v>
          </cell>
        </row>
        <row r="77">
          <cell r="AV77">
            <v>5200</v>
          </cell>
          <cell r="AW77" t="str">
            <v>+</v>
          </cell>
          <cell r="AX77" t="str">
            <v>NIPPLE,BARREL STEAM  15MM PIPE THD</v>
          </cell>
          <cell r="AY77" t="str">
            <v>0057345</v>
          </cell>
          <cell r="AZ77" t="str">
            <v>007</v>
          </cell>
          <cell r="BA77" t="str">
            <v>C NEL(CON 31,32 D NEL)</v>
          </cell>
          <cell r="BB77" t="str">
            <v>400000</v>
          </cell>
          <cell r="BC77" t="str">
            <v>306534</v>
          </cell>
          <cell r="BD77" t="str">
            <v>D72503</v>
          </cell>
          <cell r="BE77">
            <v>8.9600000000000009</v>
          </cell>
          <cell r="BF77">
            <v>37824</v>
          </cell>
          <cell r="BG77">
            <v>37824</v>
          </cell>
        </row>
        <row r="78">
          <cell r="AV78">
            <v>5300</v>
          </cell>
          <cell r="AW78" t="str">
            <v>+</v>
          </cell>
          <cell r="AX78" t="str">
            <v>NIPPLE,BARREL STEAM  20MM PIPE THD</v>
          </cell>
          <cell r="AY78" t="str">
            <v>0057347</v>
          </cell>
          <cell r="AZ78" t="str">
            <v>007</v>
          </cell>
          <cell r="BA78" t="str">
            <v>C NEL(FOR CONVEYOR 31,32)D NEL</v>
          </cell>
          <cell r="BB78" t="str">
            <v>400000</v>
          </cell>
          <cell r="BC78" t="str">
            <v>306534</v>
          </cell>
          <cell r="BD78" t="str">
            <v>D72503</v>
          </cell>
          <cell r="BE78">
            <v>9.51</v>
          </cell>
          <cell r="BF78">
            <v>37824</v>
          </cell>
          <cell r="BG78">
            <v>37824</v>
          </cell>
        </row>
        <row r="79">
          <cell r="AV79">
            <v>5400</v>
          </cell>
          <cell r="AW79" t="str">
            <v>+</v>
          </cell>
          <cell r="AX79" t="str">
            <v>NUT,HEX:16 MM DIA,2 MM THREADS</v>
          </cell>
          <cell r="AY79" t="str">
            <v>0087638</v>
          </cell>
          <cell r="AZ79" t="str">
            <v>007</v>
          </cell>
          <cell r="BA79" t="str">
            <v>c nel(charl for con 22,24)</v>
          </cell>
          <cell r="BB79" t="str">
            <v>400000</v>
          </cell>
          <cell r="BC79" t="str">
            <v>306534</v>
          </cell>
          <cell r="BD79" t="str">
            <v>D55750</v>
          </cell>
          <cell r="BE79">
            <v>399.51</v>
          </cell>
          <cell r="BF79">
            <v>37833</v>
          </cell>
          <cell r="BG79">
            <v>37833</v>
          </cell>
        </row>
        <row r="80">
          <cell r="AV80">
            <v>5500</v>
          </cell>
          <cell r="AW80" t="str">
            <v>+</v>
          </cell>
          <cell r="AX80" t="str">
            <v>OIL SEAL  60,00X 80,00X10</v>
          </cell>
          <cell r="AY80" t="str">
            <v>0094402</v>
          </cell>
          <cell r="AZ80" t="str">
            <v>007</v>
          </cell>
          <cell r="BA80" t="str">
            <v>c nel</v>
          </cell>
          <cell r="BB80" t="str">
            <v>400000</v>
          </cell>
          <cell r="BC80" t="str">
            <v>306534</v>
          </cell>
          <cell r="BD80" t="str">
            <v>D80692</v>
          </cell>
          <cell r="BE80">
            <v>48</v>
          </cell>
          <cell r="BF80">
            <v>37820</v>
          </cell>
          <cell r="BG80">
            <v>37820</v>
          </cell>
        </row>
        <row r="81">
          <cell r="AV81">
            <v>5600</v>
          </cell>
          <cell r="AW81" t="str">
            <v>+</v>
          </cell>
          <cell r="AX81" t="str">
            <v>OVERALLS:ACID PROOF,GREEN,117 CM</v>
          </cell>
          <cell r="AY81" t="str">
            <v>0160781</v>
          </cell>
          <cell r="AZ81" t="str">
            <v>007</v>
          </cell>
          <cell r="BA81" t="str">
            <v>C NEL(FOR BOY (ESKOM)</v>
          </cell>
          <cell r="BB81" t="str">
            <v>400000</v>
          </cell>
          <cell r="BC81" t="str">
            <v>306534</v>
          </cell>
          <cell r="BD81" t="str">
            <v>D56781</v>
          </cell>
          <cell r="BE81">
            <v>141.96</v>
          </cell>
          <cell r="BF81">
            <v>37804</v>
          </cell>
          <cell r="BG81">
            <v>37804</v>
          </cell>
        </row>
        <row r="82">
          <cell r="AV82">
            <v>5700</v>
          </cell>
          <cell r="AW82" t="str">
            <v>+</v>
          </cell>
          <cell r="AX82" t="str">
            <v>PACKING,KLINGERIT GREY 3,0MM,C4324</v>
          </cell>
          <cell r="AY82" t="str">
            <v>0094338</v>
          </cell>
          <cell r="AZ82" t="str">
            <v>007</v>
          </cell>
          <cell r="BA82" t="str">
            <v>C NEL(DES NEL)</v>
          </cell>
          <cell r="BB82" t="str">
            <v>400000</v>
          </cell>
          <cell r="BC82" t="str">
            <v>306534</v>
          </cell>
          <cell r="BD82" t="str">
            <v>D80692</v>
          </cell>
          <cell r="BE82">
            <v>755.05</v>
          </cell>
          <cell r="BF82">
            <v>37832</v>
          </cell>
          <cell r="BG82">
            <v>37832</v>
          </cell>
        </row>
        <row r="83">
          <cell r="AV83">
            <v>5800</v>
          </cell>
          <cell r="AW83" t="str">
            <v>+</v>
          </cell>
          <cell r="AX83" t="str">
            <v>PAPER:A4,210 MM WD X 297 MM LG,WHITE</v>
          </cell>
          <cell r="AY83" t="str">
            <v>0016512</v>
          </cell>
          <cell r="AZ83" t="str">
            <v>007</v>
          </cell>
          <cell r="BA83" t="str">
            <v>c nel(wandie)</v>
          </cell>
          <cell r="BB83" t="str">
            <v>400000</v>
          </cell>
          <cell r="BC83" t="str">
            <v>306534</v>
          </cell>
          <cell r="BD83" t="str">
            <v>D55750</v>
          </cell>
          <cell r="BE83">
            <v>755</v>
          </cell>
          <cell r="BF83">
            <v>37819</v>
          </cell>
          <cell r="BG83">
            <v>37819</v>
          </cell>
        </row>
        <row r="84">
          <cell r="AV84">
            <v>5900</v>
          </cell>
          <cell r="AW84" t="str">
            <v>+</v>
          </cell>
          <cell r="AX84" t="str">
            <v>PLATE,METAL:MILD STEEL,1200X2500X25MM,GR</v>
          </cell>
          <cell r="AY84" t="str">
            <v>0162358</v>
          </cell>
          <cell r="AZ84" t="str">
            <v>007</v>
          </cell>
          <cell r="BA84" t="str">
            <v>c nel(conveyor 32)</v>
          </cell>
          <cell r="BB84" t="str">
            <v>400000</v>
          </cell>
          <cell r="BC84" t="str">
            <v>306534</v>
          </cell>
          <cell r="BD84" t="str">
            <v>D61709</v>
          </cell>
          <cell r="BE84">
            <v>2735.91</v>
          </cell>
          <cell r="BF84">
            <v>37811</v>
          </cell>
          <cell r="BG84">
            <v>37811</v>
          </cell>
        </row>
        <row r="85">
          <cell r="AV85">
            <v>6000</v>
          </cell>
          <cell r="AW85" t="str">
            <v>+</v>
          </cell>
          <cell r="AX85" t="str">
            <v>RUBBER SHEET RED 1220X1220X10MM LINATEX</v>
          </cell>
          <cell r="AY85" t="str">
            <v>0105522</v>
          </cell>
          <cell r="AZ85" t="str">
            <v>007</v>
          </cell>
          <cell r="BA85" t="str">
            <v>c nel(des nel workshop)</v>
          </cell>
          <cell r="BB85" t="str">
            <v>400000</v>
          </cell>
          <cell r="BC85" t="str">
            <v>306534</v>
          </cell>
          <cell r="BD85" t="str">
            <v>D72503</v>
          </cell>
          <cell r="BE85">
            <v>1736</v>
          </cell>
          <cell r="BF85">
            <v>37818</v>
          </cell>
          <cell r="BG85">
            <v>37818</v>
          </cell>
        </row>
        <row r="86">
          <cell r="AV86">
            <v>6100</v>
          </cell>
          <cell r="AW86" t="str">
            <v>+</v>
          </cell>
          <cell r="AX86" t="str">
            <v>RUBBER SHEET RED 1220X1220X10MM LINATEX</v>
          </cell>
          <cell r="AY86" t="str">
            <v>0105522</v>
          </cell>
          <cell r="AZ86" t="str">
            <v>007</v>
          </cell>
          <cell r="BA86" t="str">
            <v>c nel(r for workshop for gasket</v>
          </cell>
          <cell r="BB86" t="str">
            <v>400000</v>
          </cell>
          <cell r="BC86" t="str">
            <v>306534</v>
          </cell>
          <cell r="BD86" t="str">
            <v>D55750</v>
          </cell>
          <cell r="BE86">
            <v>868</v>
          </cell>
          <cell r="BF86">
            <v>37812</v>
          </cell>
          <cell r="BG86">
            <v>37812</v>
          </cell>
        </row>
        <row r="87">
          <cell r="AV87">
            <v>6200</v>
          </cell>
          <cell r="AW87" t="str">
            <v>+</v>
          </cell>
          <cell r="AX87" t="str">
            <v>SEALANT,SILICONE CLEAR 781         310ML</v>
          </cell>
          <cell r="AY87" t="str">
            <v>0160198</v>
          </cell>
          <cell r="AZ87" t="str">
            <v>007</v>
          </cell>
          <cell r="BA87" t="str">
            <v>C NEL(DES NEL)CENTAC&amp;WORKSHOP</v>
          </cell>
          <cell r="BB87" t="str">
            <v>400000</v>
          </cell>
          <cell r="BC87" t="str">
            <v>306534</v>
          </cell>
          <cell r="BD87" t="str">
            <v>D72503</v>
          </cell>
          <cell r="BE87">
            <v>187.95</v>
          </cell>
          <cell r="BF87">
            <v>37805</v>
          </cell>
          <cell r="BG87">
            <v>37805</v>
          </cell>
        </row>
        <row r="88">
          <cell r="AV88">
            <v>6300</v>
          </cell>
          <cell r="AW88" t="str">
            <v>+</v>
          </cell>
          <cell r="AX88" t="str">
            <v>SOLVENT:ICE113,DEGREASER,25 L DRUM</v>
          </cell>
          <cell r="AY88" t="str">
            <v>0157675</v>
          </cell>
          <cell r="AZ88" t="str">
            <v>007</v>
          </cell>
          <cell r="BA88" t="str">
            <v>c nel(ash dams)</v>
          </cell>
          <cell r="BB88" t="str">
            <v>400000</v>
          </cell>
          <cell r="BC88" t="str">
            <v>306534</v>
          </cell>
          <cell r="BD88" t="str">
            <v>D55750</v>
          </cell>
          <cell r="BE88">
            <v>131.75</v>
          </cell>
          <cell r="BF88">
            <v>37833</v>
          </cell>
          <cell r="BG88">
            <v>37833</v>
          </cell>
        </row>
        <row r="89">
          <cell r="AV89">
            <v>6400</v>
          </cell>
          <cell r="AW89" t="str">
            <v>+</v>
          </cell>
          <cell r="AX89" t="str">
            <v>SOLVENT:ICE113,DEGREASER,25 L DRUM</v>
          </cell>
          <cell r="AY89" t="str">
            <v>0157675</v>
          </cell>
          <cell r="AZ89" t="str">
            <v>007</v>
          </cell>
          <cell r="BA89" t="str">
            <v>C NEL(DES FOR WORKSHOP)</v>
          </cell>
          <cell r="BB89" t="str">
            <v>400000</v>
          </cell>
          <cell r="BC89" t="str">
            <v>306534</v>
          </cell>
          <cell r="BD89" t="str">
            <v>D80692</v>
          </cell>
          <cell r="BE89">
            <v>131.75</v>
          </cell>
          <cell r="BF89">
            <v>37832</v>
          </cell>
          <cell r="BG89">
            <v>37832</v>
          </cell>
        </row>
        <row r="90">
          <cell r="AV90">
            <v>6500</v>
          </cell>
          <cell r="AW90" t="str">
            <v>+</v>
          </cell>
          <cell r="AX90" t="str">
            <v>SOLVENT:ICE113,DEGREASER,25 L DRUM</v>
          </cell>
          <cell r="AY90" t="str">
            <v>0157675</v>
          </cell>
          <cell r="AZ90" t="str">
            <v>007</v>
          </cell>
          <cell r="BA90" t="str">
            <v>c nel(des nel workshop)</v>
          </cell>
          <cell r="BB90" t="str">
            <v>400000</v>
          </cell>
          <cell r="BC90" t="str">
            <v>306534</v>
          </cell>
          <cell r="BD90" t="str">
            <v>D56781</v>
          </cell>
          <cell r="BE90">
            <v>133.78</v>
          </cell>
          <cell r="BF90">
            <v>37806</v>
          </cell>
          <cell r="BG90">
            <v>37806</v>
          </cell>
        </row>
        <row r="91">
          <cell r="AV91">
            <v>6600</v>
          </cell>
          <cell r="AW91" t="str">
            <v>+</v>
          </cell>
          <cell r="AX91" t="str">
            <v>TERM,PRE-IN DISCON F 6,3 FDV2-250 BLUE</v>
          </cell>
          <cell r="AY91" t="str">
            <v>0125055</v>
          </cell>
          <cell r="AZ91" t="str">
            <v>007</v>
          </cell>
          <cell r="BA91" t="str">
            <v>C NEL(CHARL)</v>
          </cell>
          <cell r="BB91" t="str">
            <v>400000</v>
          </cell>
          <cell r="BC91" t="str">
            <v>306534</v>
          </cell>
          <cell r="BD91" t="str">
            <v>D56781</v>
          </cell>
          <cell r="BE91">
            <v>16.940000000000001</v>
          </cell>
          <cell r="BF91">
            <v>37804</v>
          </cell>
          <cell r="BG91">
            <v>37804</v>
          </cell>
        </row>
        <row r="92">
          <cell r="AV92">
            <v>6700</v>
          </cell>
          <cell r="AW92" t="str">
            <v>+</v>
          </cell>
          <cell r="AX92" t="str">
            <v>TERM,PRE-IN DISCON M 6,3 MDV1-250 RED</v>
          </cell>
          <cell r="AY92" t="str">
            <v>0124697</v>
          </cell>
          <cell r="AZ92" t="str">
            <v>007</v>
          </cell>
          <cell r="BA92" t="str">
            <v>C NEL(SHARL)</v>
          </cell>
          <cell r="BB92" t="str">
            <v>400000</v>
          </cell>
          <cell r="BC92" t="str">
            <v>306534</v>
          </cell>
          <cell r="BD92" t="str">
            <v>D56781</v>
          </cell>
          <cell r="BE92">
            <v>26</v>
          </cell>
          <cell r="BF92">
            <v>37804</v>
          </cell>
          <cell r="BG92">
            <v>37804</v>
          </cell>
        </row>
        <row r="93">
          <cell r="AV93">
            <v>6800</v>
          </cell>
          <cell r="AW93" t="str">
            <v>+</v>
          </cell>
          <cell r="AX93" t="str">
            <v>TERM,PRE-IN DISCON M 6,3 MDV2-250 BLUE</v>
          </cell>
          <cell r="AY93" t="str">
            <v>0125046</v>
          </cell>
          <cell r="AZ93" t="str">
            <v>007</v>
          </cell>
          <cell r="BA93" t="str">
            <v>C NEL(CHARL)</v>
          </cell>
          <cell r="BB93" t="str">
            <v>400000</v>
          </cell>
          <cell r="BC93" t="str">
            <v>306534</v>
          </cell>
          <cell r="BD93" t="str">
            <v>D56781</v>
          </cell>
          <cell r="BE93">
            <v>23.63</v>
          </cell>
          <cell r="BF93">
            <v>37804</v>
          </cell>
          <cell r="BG93">
            <v>37804</v>
          </cell>
        </row>
        <row r="94">
          <cell r="AV94">
            <v>6900</v>
          </cell>
          <cell r="AW94" t="str">
            <v>+</v>
          </cell>
          <cell r="AX94" t="str">
            <v>TERM,PRE-IN PIN PTV2-10 BLUE</v>
          </cell>
          <cell r="AY94" t="str">
            <v>0125044</v>
          </cell>
          <cell r="AZ94" t="str">
            <v>007</v>
          </cell>
          <cell r="BA94" t="str">
            <v>C NEL(CHARL)</v>
          </cell>
          <cell r="BB94" t="str">
            <v>400000</v>
          </cell>
          <cell r="BC94" t="str">
            <v>306534</v>
          </cell>
          <cell r="BD94" t="str">
            <v>D56781</v>
          </cell>
          <cell r="BE94">
            <v>84</v>
          </cell>
          <cell r="BF94">
            <v>37804</v>
          </cell>
          <cell r="BG94">
            <v>37804</v>
          </cell>
        </row>
        <row r="95">
          <cell r="AV95">
            <v>7000</v>
          </cell>
          <cell r="AW95" t="str">
            <v>+</v>
          </cell>
          <cell r="AX95" t="str">
            <v>TERM,PRE-IN SPADE M5 SVS1-5 RED</v>
          </cell>
          <cell r="AY95" t="str">
            <v>0125049</v>
          </cell>
          <cell r="AZ95" t="str">
            <v>007</v>
          </cell>
          <cell r="BA95" t="str">
            <v>C NEL(C NEL)</v>
          </cell>
          <cell r="BB95" t="str">
            <v>400000</v>
          </cell>
          <cell r="BC95" t="str">
            <v>306534</v>
          </cell>
          <cell r="BD95" t="str">
            <v>D56781</v>
          </cell>
          <cell r="BE95">
            <v>22</v>
          </cell>
          <cell r="BF95">
            <v>37804</v>
          </cell>
          <cell r="BG95">
            <v>37804</v>
          </cell>
        </row>
        <row r="96">
          <cell r="AV96">
            <v>7100</v>
          </cell>
          <cell r="AW96" t="str">
            <v>+</v>
          </cell>
          <cell r="AX96" t="str">
            <v>TERMINAL,FEMALE INSULATED 6.35MM BLUE</v>
          </cell>
          <cell r="AY96" t="str">
            <v>0125045</v>
          </cell>
          <cell r="AZ96" t="str">
            <v>007</v>
          </cell>
          <cell r="BA96" t="str">
            <v>C NEL(SHARL)</v>
          </cell>
          <cell r="BB96" t="str">
            <v>400000</v>
          </cell>
          <cell r="BC96" t="str">
            <v>306534</v>
          </cell>
          <cell r="BD96" t="str">
            <v>D56781</v>
          </cell>
          <cell r="BE96">
            <v>44.42</v>
          </cell>
          <cell r="BF96">
            <v>37804</v>
          </cell>
          <cell r="BG96">
            <v>37804</v>
          </cell>
        </row>
        <row r="97">
          <cell r="AV97">
            <v>7200</v>
          </cell>
          <cell r="AW97" t="str">
            <v>+</v>
          </cell>
          <cell r="AX97" t="str">
            <v>TOWEL:HAND,COTTON,540 MM WD X 1.020 M LG</v>
          </cell>
          <cell r="AY97" t="str">
            <v>0158439</v>
          </cell>
          <cell r="AZ97" t="str">
            <v>007</v>
          </cell>
          <cell r="BA97" t="str">
            <v>c nel</v>
          </cell>
          <cell r="BB97" t="str">
            <v>400000</v>
          </cell>
          <cell r="BC97" t="str">
            <v>306534</v>
          </cell>
          <cell r="BD97" t="str">
            <v>D25774</v>
          </cell>
          <cell r="BE97">
            <v>109.5</v>
          </cell>
          <cell r="BF97">
            <v>37826</v>
          </cell>
          <cell r="BG97">
            <v>37826</v>
          </cell>
        </row>
        <row r="98">
          <cell r="AV98">
            <v>7300</v>
          </cell>
          <cell r="AW98" t="str">
            <v>+</v>
          </cell>
          <cell r="AX98" t="str">
            <v>VALVE,BALL  15NB 123R IPV</v>
          </cell>
          <cell r="AY98" t="str">
            <v>0071929</v>
          </cell>
          <cell r="AZ98" t="str">
            <v>007</v>
          </cell>
          <cell r="BA98" t="str">
            <v>C NEL(DES NEL )SEAL WATER</v>
          </cell>
          <cell r="BB98" t="str">
            <v>400000</v>
          </cell>
          <cell r="BC98" t="str">
            <v>306534</v>
          </cell>
          <cell r="BD98" t="str">
            <v>D72503</v>
          </cell>
          <cell r="BE98">
            <v>240</v>
          </cell>
          <cell r="BF98">
            <v>37805</v>
          </cell>
          <cell r="BG98">
            <v>37805</v>
          </cell>
        </row>
        <row r="99">
          <cell r="AV99">
            <v>7400</v>
          </cell>
          <cell r="AW99" t="str">
            <v>+</v>
          </cell>
          <cell r="AX99" t="str">
            <v>VALVE,BALL  15NB 123R IPV</v>
          </cell>
          <cell r="AY99" t="str">
            <v>0071929</v>
          </cell>
          <cell r="AZ99" t="str">
            <v>007</v>
          </cell>
          <cell r="BA99" t="str">
            <v>C NEL(DES NEL )SEAL WATER</v>
          </cell>
          <cell r="BB99" t="str">
            <v>400000</v>
          </cell>
          <cell r="BC99" t="str">
            <v>306534</v>
          </cell>
          <cell r="BD99" t="str">
            <v>D80692</v>
          </cell>
          <cell r="BE99">
            <v>240</v>
          </cell>
          <cell r="BF99">
            <v>37816</v>
          </cell>
          <cell r="BG99">
            <v>37816</v>
          </cell>
        </row>
        <row r="100">
          <cell r="AV100">
            <v>7500</v>
          </cell>
          <cell r="AW100" t="str">
            <v>+</v>
          </cell>
          <cell r="AX100" t="str">
            <v>VALVE,BALL CARBON STEEL 1IN BSP</v>
          </cell>
          <cell r="AY100" t="str">
            <v>0074954</v>
          </cell>
          <cell r="AZ100" t="str">
            <v>007</v>
          </cell>
          <cell r="BA100" t="str">
            <v>C NEL(DES NEL SEAL WATER)</v>
          </cell>
          <cell r="BB100" t="str">
            <v>400000</v>
          </cell>
          <cell r="BC100" t="str">
            <v>306534</v>
          </cell>
          <cell r="BD100" t="str">
            <v>D72503</v>
          </cell>
          <cell r="BE100">
            <v>224.8</v>
          </cell>
          <cell r="BF100">
            <v>37805</v>
          </cell>
          <cell r="BG100">
            <v>37805</v>
          </cell>
        </row>
        <row r="101">
          <cell r="AV101">
            <v>7600</v>
          </cell>
          <cell r="AW101" t="str">
            <v>+</v>
          </cell>
          <cell r="AX101" t="str">
            <v>VALVE,BALL CARBON STEEL 1IN BSP</v>
          </cell>
          <cell r="AY101" t="str">
            <v>0074954</v>
          </cell>
          <cell r="AZ101" t="str">
            <v>007</v>
          </cell>
          <cell r="BA101" t="str">
            <v>C NEL(DES NEL SEAL WATER)</v>
          </cell>
          <cell r="BB101" t="str">
            <v>400000</v>
          </cell>
          <cell r="BC101" t="str">
            <v>306534</v>
          </cell>
          <cell r="BD101" t="str">
            <v>D25774</v>
          </cell>
          <cell r="BE101">
            <v>179</v>
          </cell>
          <cell r="BF101">
            <v>37833</v>
          </cell>
          <cell r="BG101">
            <v>37833</v>
          </cell>
        </row>
        <row r="102">
          <cell r="AV102">
            <v>7700</v>
          </cell>
          <cell r="AW102" t="str">
            <v>+</v>
          </cell>
          <cell r="AX102" t="str">
            <v>VALVE,BALL: 1/2 IN,800 PSI,100 LB @ 230</v>
          </cell>
          <cell r="AY102" t="str">
            <v>0074489</v>
          </cell>
          <cell r="AZ102" t="str">
            <v>007</v>
          </cell>
          <cell r="BA102" t="str">
            <v>c nel</v>
          </cell>
          <cell r="BB102" t="str">
            <v>400000</v>
          </cell>
          <cell r="BC102" t="str">
            <v>306534</v>
          </cell>
          <cell r="BD102" t="str">
            <v>D25774</v>
          </cell>
          <cell r="BE102">
            <v>240</v>
          </cell>
          <cell r="BF102">
            <v>37833</v>
          </cell>
          <cell r="BG102">
            <v>37833</v>
          </cell>
        </row>
        <row r="103">
          <cell r="AV103">
            <v>7800</v>
          </cell>
          <cell r="AW103" t="str">
            <v>+</v>
          </cell>
          <cell r="AX103" t="str">
            <v>V-BELT 13X1380 13N SPA</v>
          </cell>
          <cell r="AY103" t="str">
            <v>0028833</v>
          </cell>
          <cell r="AZ103" t="str">
            <v>007</v>
          </cell>
          <cell r="BA103" t="str">
            <v>c nel</v>
          </cell>
          <cell r="BB103" t="str">
            <v>400000</v>
          </cell>
          <cell r="BC103" t="str">
            <v>306534</v>
          </cell>
          <cell r="BD103" t="str">
            <v>D55750</v>
          </cell>
          <cell r="BE103">
            <v>38.479999999999997</v>
          </cell>
          <cell r="BF103">
            <v>37813</v>
          </cell>
          <cell r="BG103">
            <v>37813</v>
          </cell>
        </row>
        <row r="104">
          <cell r="AV104">
            <v>7900</v>
          </cell>
          <cell r="AW104" t="str">
            <v>+</v>
          </cell>
          <cell r="AX104" t="str">
            <v>V-BELT 13X2240 13N SPA</v>
          </cell>
          <cell r="AY104" t="str">
            <v>0028938</v>
          </cell>
          <cell r="AZ104" t="str">
            <v>007</v>
          </cell>
          <cell r="BA104" t="str">
            <v>C NEL R</v>
          </cell>
          <cell r="BB104" t="str">
            <v>400000</v>
          </cell>
          <cell r="BC104" t="str">
            <v>306534</v>
          </cell>
          <cell r="BD104" t="str">
            <v>D72503</v>
          </cell>
          <cell r="BE104">
            <v>231.36</v>
          </cell>
          <cell r="BF104">
            <v>37824</v>
          </cell>
          <cell r="BG104">
            <v>37824</v>
          </cell>
        </row>
        <row r="105">
          <cell r="AV105">
            <v>8000</v>
          </cell>
          <cell r="AW105" t="str">
            <v>+</v>
          </cell>
          <cell r="AX105" t="str">
            <v>V-BELT 16X3170 16N SPB</v>
          </cell>
          <cell r="AY105" t="str">
            <v>0028727</v>
          </cell>
          <cell r="AZ105" t="str">
            <v>007</v>
          </cell>
          <cell r="BA105" t="str">
            <v>C NEL R</v>
          </cell>
          <cell r="BB105" t="str">
            <v>400000</v>
          </cell>
          <cell r="BC105" t="str">
            <v>306534</v>
          </cell>
          <cell r="BD105" t="str">
            <v>D72503</v>
          </cell>
          <cell r="BE105">
            <v>65.069999999999993</v>
          </cell>
          <cell r="BF105">
            <v>37824</v>
          </cell>
          <cell r="BG105">
            <v>37824</v>
          </cell>
        </row>
        <row r="106">
          <cell r="AV106">
            <v>8100</v>
          </cell>
          <cell r="AW106" t="str">
            <v>+</v>
          </cell>
          <cell r="AX106" t="str">
            <v>WASHER,FLAT:BLACK MILD STEEL,16 MM NOM,1</v>
          </cell>
          <cell r="AY106" t="str">
            <v>0087702</v>
          </cell>
          <cell r="AZ106" t="str">
            <v>007</v>
          </cell>
          <cell r="BA106" t="str">
            <v>C NEL(DES NEL)</v>
          </cell>
          <cell r="BB106" t="str">
            <v>400000</v>
          </cell>
          <cell r="BC106" t="str">
            <v>306534</v>
          </cell>
          <cell r="BD106" t="str">
            <v>D72503</v>
          </cell>
          <cell r="BE106">
            <v>100</v>
          </cell>
          <cell r="BF106">
            <v>37824</v>
          </cell>
          <cell r="BG106">
            <v>37824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"/>
      <sheetName val="Qe"/>
      <sheetName val="Qc"/>
      <sheetName val="Qs"/>
      <sheetName val="QS Info"/>
      <sheetName val="IM Project n"/>
      <sheetName val="Detail"/>
      <sheetName val="Cost Report-B&amp;V Det"/>
      <sheetName val="SUMMARY"/>
      <sheetName val="GPP_Inp"/>
      <sheetName val="Index"/>
      <sheetName val="&lt;---CInp"/>
      <sheetName val="CInp---&gt;"/>
      <sheetName val="Tech_Inp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Cost Report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ly Wages Summary-P&amp;G's "/>
      <sheetName val="Wages Summary - P&amp;G's"/>
      <sheetName val="Wages Jan.2010"/>
      <sheetName val="Wages Feb.2010"/>
      <sheetName val="Wages Mrch.201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Wages Feb.2010 "/>
      <sheetName val="Wages Mrch.2010 "/>
    </sheetNames>
    <sheetDataSet>
      <sheetData sheetId="0"/>
      <sheetData sheetId="1">
        <row r="12">
          <cell r="B12">
            <v>4809</v>
          </cell>
          <cell r="C12" t="str">
            <v xml:space="preserve">Molefe </v>
          </cell>
          <cell r="D12" t="str">
            <v>Wilmot</v>
          </cell>
          <cell r="E12" t="str">
            <v>Concrete Hand</v>
          </cell>
        </row>
        <row r="13">
          <cell r="B13">
            <v>27462</v>
          </cell>
          <cell r="C13" t="str">
            <v>Zondi</v>
          </cell>
          <cell r="D13" t="str">
            <v>Sibusiso Mboneni</v>
          </cell>
          <cell r="E13" t="str">
            <v>Scaffold Erector</v>
          </cell>
        </row>
        <row r="14">
          <cell r="B14">
            <v>32038</v>
          </cell>
          <cell r="C14" t="str">
            <v>Ngobese</v>
          </cell>
          <cell r="D14" t="str">
            <v>Musawenkosi Ben</v>
          </cell>
          <cell r="E14" t="str">
            <v>Shutterhand</v>
          </cell>
        </row>
        <row r="15">
          <cell r="B15">
            <v>32626</v>
          </cell>
          <cell r="C15" t="str">
            <v>Nkwnyana</v>
          </cell>
          <cell r="D15" t="str">
            <v>Velemseni</v>
          </cell>
          <cell r="E15" t="str">
            <v>Shutterhand</v>
          </cell>
        </row>
        <row r="16">
          <cell r="B16">
            <v>5048</v>
          </cell>
          <cell r="C16" t="str">
            <v xml:space="preserve">Dlamini </v>
          </cell>
          <cell r="D16" t="str">
            <v>Sthembiso Genesis</v>
          </cell>
          <cell r="E16" t="str">
            <v>Shutterhand</v>
          </cell>
        </row>
        <row r="17">
          <cell r="B17">
            <v>13735</v>
          </cell>
          <cell r="C17" t="str">
            <v>Hlongwane</v>
          </cell>
          <cell r="D17" t="str">
            <v>Mzayfani Mbonguiseni</v>
          </cell>
          <cell r="E17" t="str">
            <v>Concrete Hand</v>
          </cell>
        </row>
        <row r="18">
          <cell r="B18">
            <v>20958</v>
          </cell>
          <cell r="C18" t="str">
            <v xml:space="preserve">Kumalo </v>
          </cell>
          <cell r="D18" t="str">
            <v>Sifiso Innocent</v>
          </cell>
          <cell r="E18" t="str">
            <v>Scaffold Erector</v>
          </cell>
        </row>
        <row r="19">
          <cell r="B19">
            <v>4691</v>
          </cell>
          <cell r="C19" t="str">
            <v>Mhlongo</v>
          </cell>
          <cell r="D19" t="str">
            <v>Phephela Bhekekhaya</v>
          </cell>
          <cell r="E19" t="str">
            <v>Concrete Supervisor</v>
          </cell>
        </row>
        <row r="20">
          <cell r="B20">
            <v>4831</v>
          </cell>
          <cell r="C20" t="str">
            <v xml:space="preserve">Nxumalo </v>
          </cell>
          <cell r="D20" t="str">
            <v>Thembisani Msithezedi</v>
          </cell>
          <cell r="E20" t="str">
            <v>Concrete Hand</v>
          </cell>
        </row>
        <row r="21">
          <cell r="B21">
            <v>14177</v>
          </cell>
          <cell r="C21" t="str">
            <v>Malinga</v>
          </cell>
          <cell r="D21" t="str">
            <v xml:space="preserve">Madlenkosi </v>
          </cell>
          <cell r="E21" t="str">
            <v>Shutterhand</v>
          </cell>
        </row>
        <row r="22">
          <cell r="B22">
            <v>15454</v>
          </cell>
          <cell r="C22" t="str">
            <v xml:space="preserve">Ntsingizi </v>
          </cell>
          <cell r="D22" t="str">
            <v>Nomglana Richard</v>
          </cell>
          <cell r="E22" t="str">
            <v>Concrete Hand</v>
          </cell>
        </row>
        <row r="23">
          <cell r="B23">
            <v>43157</v>
          </cell>
          <cell r="C23" t="str">
            <v>Maisela</v>
          </cell>
          <cell r="D23" t="str">
            <v>Hlengiwe Praiselord</v>
          </cell>
          <cell r="E23" t="str">
            <v>IR Officer</v>
          </cell>
        </row>
        <row r="24">
          <cell r="B24">
            <v>24722</v>
          </cell>
          <cell r="C24" t="str">
            <v>Dube</v>
          </cell>
          <cell r="D24" t="str">
            <v>Sabelo</v>
          </cell>
          <cell r="E24" t="str">
            <v>Storeman</v>
          </cell>
        </row>
        <row r="25">
          <cell r="B25">
            <v>1036468</v>
          </cell>
          <cell r="C25" t="str">
            <v>Gumede</v>
          </cell>
          <cell r="D25" t="str">
            <v>Dumisani Prince</v>
          </cell>
          <cell r="E25" t="str">
            <v>Safety Administrator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Qm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changes"/>
      <sheetName val="Package Comparison"/>
      <sheetName val="Comparison Summary"/>
      <sheetName val="Comparison Summary (2)"/>
      <sheetName val="Comparison Summary (3)"/>
      <sheetName val="Sheet1"/>
      <sheetName val="Pump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F2">
            <v>4.7730399999999999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ivities"/>
      <sheetName val="Currency &amp; Price Adj cashflow"/>
      <sheetName val="Rates &amp;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put"/>
      <sheetName val="Assumps"/>
      <sheetName val="Instr"/>
      <sheetName val="Indic"/>
      <sheetName val="RUC"/>
      <sheetName val="WEng"/>
      <sheetName val="11"/>
      <sheetName val="Accident"/>
      <sheetName val="Diesel Price by Zone"/>
      <sheetName val="Diesel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4">
          <cell r="H4" t="str">
            <v>ABERDEEN</v>
          </cell>
        </row>
        <row r="5">
          <cell r="H5" t="str">
            <v>ADELAIDE</v>
          </cell>
        </row>
        <row r="6">
          <cell r="H6" t="str">
            <v>ALBANY</v>
          </cell>
        </row>
        <row r="7">
          <cell r="H7" t="str">
            <v>ALBERTON</v>
          </cell>
        </row>
        <row r="8">
          <cell r="H8" t="str">
            <v>ALEXANDRIA</v>
          </cell>
        </row>
        <row r="9">
          <cell r="H9" t="str">
            <v>ALFRED (KWAZULU)</v>
          </cell>
        </row>
        <row r="10">
          <cell r="H10" t="str">
            <v>ALFRED (NATAL)</v>
          </cell>
        </row>
        <row r="11">
          <cell r="H11" t="str">
            <v>ALIWAL NORTH</v>
          </cell>
        </row>
        <row r="12">
          <cell r="H12" t="str">
            <v>AMERSFOORT</v>
          </cell>
        </row>
        <row r="13">
          <cell r="H13" t="str">
            <v>BABANANGO (KWAZULU)</v>
          </cell>
        </row>
        <row r="14">
          <cell r="H14" t="str">
            <v>BABANANGO (NATAL)</v>
          </cell>
        </row>
        <row r="15">
          <cell r="H15" t="str">
            <v>BAFOKENG</v>
          </cell>
        </row>
        <row r="16">
          <cell r="H16" t="str">
            <v>BALFOUR</v>
          </cell>
        </row>
        <row r="17">
          <cell r="H17" t="str">
            <v>BARBERTON (TVL)</v>
          </cell>
        </row>
        <row r="18">
          <cell r="H18" t="str">
            <v>BARKLY EAST</v>
          </cell>
        </row>
        <row r="19">
          <cell r="H19" t="str">
            <v>BARKLY WEST</v>
          </cell>
        </row>
        <row r="20">
          <cell r="H20" t="str">
            <v>BATHURST</v>
          </cell>
        </row>
        <row r="21">
          <cell r="H21" t="str">
            <v>BEAUFORT WEST</v>
          </cell>
        </row>
        <row r="22">
          <cell r="H22" t="str">
            <v>BEDFORD</v>
          </cell>
        </row>
        <row r="23">
          <cell r="H23" t="str">
            <v>BELFAST</v>
          </cell>
        </row>
        <row r="24">
          <cell r="H24" t="str">
            <v>BELLVILLE</v>
          </cell>
        </row>
        <row r="25">
          <cell r="H25" t="str">
            <v>BENONI</v>
          </cell>
        </row>
        <row r="26">
          <cell r="H26" t="str">
            <v>BEREA</v>
          </cell>
        </row>
        <row r="27">
          <cell r="H27" t="str">
            <v>BERGVILLE (KWAZULU)</v>
          </cell>
        </row>
        <row r="28">
          <cell r="H28" t="str">
            <v>BERGVILLE (NATAL)</v>
          </cell>
        </row>
        <row r="29">
          <cell r="H29" t="str">
            <v>BETHAL</v>
          </cell>
        </row>
        <row r="30">
          <cell r="H30" t="str">
            <v>BETHLEHEM</v>
          </cell>
        </row>
        <row r="31">
          <cell r="H31" t="str">
            <v>BETHULIE</v>
          </cell>
        </row>
        <row r="32">
          <cell r="H32" t="str">
            <v>BIZANA</v>
          </cell>
        </row>
        <row r="33">
          <cell r="H33" t="str">
            <v>BLOEMFONTEIN</v>
          </cell>
        </row>
        <row r="34">
          <cell r="H34" t="str">
            <v>BLOEMHOF</v>
          </cell>
        </row>
        <row r="35">
          <cell r="H35" t="str">
            <v>BOCHUM</v>
          </cell>
        </row>
        <row r="36">
          <cell r="H36" t="str">
            <v>BOKSBURG</v>
          </cell>
        </row>
        <row r="37">
          <cell r="H37" t="str">
            <v>BOLOBEDU</v>
          </cell>
        </row>
        <row r="38">
          <cell r="H38" t="str">
            <v>BOSHOF</v>
          </cell>
        </row>
        <row r="39">
          <cell r="H39" t="str">
            <v>BOTHAVILLE</v>
          </cell>
        </row>
        <row r="40">
          <cell r="H40" t="str">
            <v>BOTSHABELO</v>
          </cell>
        </row>
        <row r="41">
          <cell r="H41" t="str">
            <v>BRAKPAN</v>
          </cell>
        </row>
        <row r="42">
          <cell r="H42" t="str">
            <v>BRANDFORT</v>
          </cell>
        </row>
        <row r="43">
          <cell r="H43" t="str">
            <v>BREDASDORP</v>
          </cell>
        </row>
        <row r="44">
          <cell r="H44" t="str">
            <v>BRITS</v>
          </cell>
        </row>
        <row r="45">
          <cell r="H45" t="str">
            <v>BRITSTOWN</v>
          </cell>
        </row>
        <row r="46">
          <cell r="H46" t="str">
            <v>BRONKHORSTSPRUIT</v>
          </cell>
        </row>
        <row r="47">
          <cell r="H47" t="str">
            <v>BULTFONTEIN</v>
          </cell>
        </row>
        <row r="48">
          <cell r="H48" t="str">
            <v>BURGERSDORP</v>
          </cell>
        </row>
        <row r="49">
          <cell r="H49" t="str">
            <v>BUTHA-BUTHE</v>
          </cell>
        </row>
        <row r="50">
          <cell r="H50" t="str">
            <v>CALEDON</v>
          </cell>
        </row>
        <row r="51">
          <cell r="H51" t="str">
            <v>CALITZDORP</v>
          </cell>
        </row>
        <row r="52">
          <cell r="H52" t="str">
            <v>CALVINIA (EAST)</v>
          </cell>
        </row>
        <row r="53">
          <cell r="H53" t="str">
            <v>CALVINIA (WEST)</v>
          </cell>
        </row>
        <row r="54">
          <cell r="H54" t="str">
            <v>CAMPERDOWN (KWAZULU)</v>
          </cell>
        </row>
        <row r="55">
          <cell r="H55" t="str">
            <v>CAMPERDOWN (NATAL)</v>
          </cell>
        </row>
        <row r="56">
          <cell r="H56" t="str">
            <v>CAPE TOWN</v>
          </cell>
        </row>
        <row r="57">
          <cell r="H57" t="str">
            <v>CARNARVON</v>
          </cell>
        </row>
        <row r="58">
          <cell r="H58" t="str">
            <v>CAROLINA (TVL)</v>
          </cell>
        </row>
        <row r="59">
          <cell r="H59" t="str">
            <v>CATHCART</v>
          </cell>
        </row>
        <row r="60">
          <cell r="H60" t="str">
            <v>CERES</v>
          </cell>
        </row>
        <row r="61">
          <cell r="H61" t="str">
            <v>CHATSWORTH</v>
          </cell>
        </row>
        <row r="62">
          <cell r="H62" t="str">
            <v>CHRISTIANA</v>
          </cell>
        </row>
        <row r="63">
          <cell r="H63" t="str">
            <v>CLANWILLIAM</v>
          </cell>
        </row>
        <row r="64">
          <cell r="H64" t="str">
            <v>CLOCOLAN</v>
          </cell>
        </row>
        <row r="65">
          <cell r="H65" t="str">
            <v>COLESBERG</v>
          </cell>
        </row>
        <row r="66">
          <cell r="H66" t="str">
            <v>COLIGNY</v>
          </cell>
        </row>
        <row r="67">
          <cell r="H67" t="str">
            <v>CRADOCK</v>
          </cell>
        </row>
        <row r="68">
          <cell r="H68" t="str">
            <v>CULLINAN</v>
          </cell>
        </row>
        <row r="69">
          <cell r="H69" t="str">
            <v>DANNHAUSER (KWAZULU)</v>
          </cell>
        </row>
        <row r="70">
          <cell r="H70" t="str">
            <v>DANNHAUSER (NATAL)</v>
          </cell>
        </row>
        <row r="71">
          <cell r="H71" t="str">
            <v>DE AAR</v>
          </cell>
        </row>
        <row r="72">
          <cell r="H72" t="str">
            <v>DELAREYVILLE</v>
          </cell>
        </row>
        <row r="73">
          <cell r="H73" t="str">
            <v>DELMAS</v>
          </cell>
        </row>
        <row r="74">
          <cell r="H74" t="str">
            <v>DEWETSDORP</v>
          </cell>
        </row>
        <row r="75">
          <cell r="H75" t="str">
            <v>DITSOBOTLA</v>
          </cell>
        </row>
        <row r="76">
          <cell r="H76" t="str">
            <v>DUNDEE (KWAZULU)</v>
          </cell>
        </row>
        <row r="77">
          <cell r="H77" t="str">
            <v>DUNDEE (NATAL)</v>
          </cell>
        </row>
        <row r="78">
          <cell r="H78" t="str">
            <v>DURBAN</v>
          </cell>
        </row>
        <row r="79">
          <cell r="H79" t="str">
            <v>DZANANI (NORTH)</v>
          </cell>
        </row>
        <row r="80">
          <cell r="H80" t="str">
            <v>DZANANI (SOUTH)</v>
          </cell>
        </row>
        <row r="81">
          <cell r="H81" t="str">
            <v>DZANANI (WEST)</v>
          </cell>
        </row>
        <row r="82">
          <cell r="H82" t="str">
            <v>EAST LONDON</v>
          </cell>
        </row>
        <row r="83">
          <cell r="H83" t="str">
            <v>EDENBURG</v>
          </cell>
        </row>
        <row r="84">
          <cell r="H84" t="str">
            <v>EERSTEHOEK</v>
          </cell>
        </row>
        <row r="85">
          <cell r="H85" t="str">
            <v>ELLIOTDALE</v>
          </cell>
        </row>
        <row r="86">
          <cell r="H86" t="str">
            <v>ELLIOTT</v>
          </cell>
        </row>
        <row r="87">
          <cell r="H87" t="str">
            <v>ELLISRAS</v>
          </cell>
        </row>
        <row r="88">
          <cell r="H88" t="str">
            <v>ENGCOBO</v>
          </cell>
        </row>
        <row r="89">
          <cell r="H89" t="str">
            <v>ERMELO</v>
          </cell>
        </row>
        <row r="90">
          <cell r="H90" t="str">
            <v>ESHOWE (KWAZULU)</v>
          </cell>
        </row>
        <row r="91">
          <cell r="H91" t="str">
            <v>ESHOWE (NATAL)</v>
          </cell>
        </row>
        <row r="92">
          <cell r="H92" t="str">
            <v>ESTCOURT (KWAZULU)</v>
          </cell>
        </row>
        <row r="93">
          <cell r="H93" t="str">
            <v>ESTCOURT (NATAL)</v>
          </cell>
        </row>
        <row r="94">
          <cell r="H94" t="str">
            <v>EXCELSIOR</v>
          </cell>
        </row>
        <row r="95">
          <cell r="H95" t="str">
            <v>FAURESMITH</v>
          </cell>
        </row>
        <row r="96">
          <cell r="H96" t="str">
            <v>FICKSBURG</v>
          </cell>
        </row>
        <row r="97">
          <cell r="H97" t="str">
            <v>FLAGSTAFF</v>
          </cell>
        </row>
        <row r="98">
          <cell r="H98" t="str">
            <v>FORT BEAUFORT</v>
          </cell>
        </row>
        <row r="99">
          <cell r="H99" t="str">
            <v>FOURIESBURG</v>
          </cell>
        </row>
        <row r="100">
          <cell r="H100" t="str">
            <v>FRANKFORT</v>
          </cell>
        </row>
        <row r="101">
          <cell r="H101" t="str">
            <v>FRASERBURG</v>
          </cell>
        </row>
        <row r="102">
          <cell r="H102" t="str">
            <v>GANYESA</v>
          </cell>
        </row>
        <row r="103">
          <cell r="H103" t="str">
            <v>GCUWA (BUTTERWORTH)</v>
          </cell>
        </row>
        <row r="104">
          <cell r="H104" t="str">
            <v>GEORGE</v>
          </cell>
        </row>
        <row r="105">
          <cell r="H105" t="str">
            <v>GERMISTON</v>
          </cell>
        </row>
        <row r="106">
          <cell r="H106" t="str">
            <v>GIYANI</v>
          </cell>
        </row>
        <row r="107">
          <cell r="H107" t="str">
            <v>GLEN GREY</v>
          </cell>
        </row>
        <row r="108">
          <cell r="H108" t="str">
            <v>GLENCOE (KWAZULU)</v>
          </cell>
        </row>
        <row r="109">
          <cell r="H109" t="str">
            <v>GLENCOE (NATAL)</v>
          </cell>
        </row>
        <row r="110">
          <cell r="H110" t="str">
            <v>GOODWOOD</v>
          </cell>
        </row>
        <row r="111">
          <cell r="H111" t="str">
            <v>GORDONIA (CENTRAL)</v>
          </cell>
        </row>
        <row r="112">
          <cell r="H112" t="str">
            <v>GORDONIA (NORTH)</v>
          </cell>
        </row>
        <row r="113">
          <cell r="H113" t="str">
            <v>GORDONIA (SOUTH)</v>
          </cell>
        </row>
        <row r="114">
          <cell r="H114" t="str">
            <v>GRAAFF REINET</v>
          </cell>
        </row>
        <row r="115">
          <cell r="H115" t="str">
            <v>GROBLERSDAL</v>
          </cell>
        </row>
        <row r="116">
          <cell r="H116" t="str">
            <v>HANKEY</v>
          </cell>
        </row>
        <row r="117">
          <cell r="H117" t="str">
            <v>HANOVER</v>
          </cell>
        </row>
        <row r="118">
          <cell r="H118" t="str">
            <v>HARRISMITH</v>
          </cell>
        </row>
        <row r="119">
          <cell r="H119" t="str">
            <v>HARTSWATER</v>
          </cell>
        </row>
        <row r="120">
          <cell r="H120" t="str">
            <v>HAY</v>
          </cell>
        </row>
        <row r="121">
          <cell r="H121" t="str">
            <v>HEIDELBERG (CAPE)</v>
          </cell>
        </row>
        <row r="122">
          <cell r="H122" t="str">
            <v>HEIDELBERG (TVL)</v>
          </cell>
        </row>
        <row r="123">
          <cell r="H123" t="str">
            <v>HEILBRON</v>
          </cell>
        </row>
        <row r="124">
          <cell r="H124" t="str">
            <v>HENNEMAN</v>
          </cell>
        </row>
        <row r="125">
          <cell r="H125" t="str">
            <v>HERBERT</v>
          </cell>
        </row>
        <row r="126">
          <cell r="H126" t="str">
            <v>HERMANUS</v>
          </cell>
        </row>
        <row r="127">
          <cell r="H127" t="str">
            <v>HERSCHEL</v>
          </cell>
        </row>
        <row r="128">
          <cell r="H128" t="str">
            <v>HEWU</v>
          </cell>
        </row>
        <row r="129">
          <cell r="H129" t="str">
            <v>HIGHVELD RIDGE</v>
          </cell>
        </row>
        <row r="130">
          <cell r="H130" t="str">
            <v>HLABISA (KWAZULU)</v>
          </cell>
        </row>
        <row r="131">
          <cell r="H131" t="str">
            <v>HLABISA (NATAL)</v>
          </cell>
        </row>
        <row r="132">
          <cell r="H132" t="str">
            <v>HOFMEYR</v>
          </cell>
        </row>
        <row r="133">
          <cell r="H133" t="str">
            <v>HOOPSTAD</v>
          </cell>
        </row>
        <row r="134">
          <cell r="H134" t="str">
            <v>HOPEFIELD</v>
          </cell>
        </row>
        <row r="135">
          <cell r="H135" t="str">
            <v>HOPETOWN</v>
          </cell>
        </row>
        <row r="136">
          <cell r="H136" t="str">
            <v>HUMANSDORP</v>
          </cell>
        </row>
        <row r="137">
          <cell r="H137" t="str">
            <v>IDUTYWA</v>
          </cell>
        </row>
        <row r="138">
          <cell r="H138" t="str">
            <v>IMPENDLE (KWAZULU)</v>
          </cell>
        </row>
        <row r="139">
          <cell r="H139" t="str">
            <v>IMPENDLE (NATAL)</v>
          </cell>
        </row>
        <row r="140">
          <cell r="H140" t="str">
            <v>INANDA (KWAZULU)</v>
          </cell>
        </row>
        <row r="141">
          <cell r="H141" t="str">
            <v>INANDA (NATAL)</v>
          </cell>
        </row>
        <row r="142">
          <cell r="H142" t="str">
            <v>INDWE</v>
          </cell>
        </row>
        <row r="143">
          <cell r="H143" t="str">
            <v>INGWAVUMA</v>
          </cell>
        </row>
        <row r="144">
          <cell r="H144" t="str">
            <v>IXOPO (KWAZULU)</v>
          </cell>
        </row>
        <row r="145">
          <cell r="H145" t="str">
            <v>IXOPO (NATAL)</v>
          </cell>
        </row>
        <row r="146">
          <cell r="H146" t="str">
            <v>JACOBSDAL</v>
          </cell>
        </row>
        <row r="147">
          <cell r="H147" t="str">
            <v>JAGERSFONTEIN</v>
          </cell>
        </row>
        <row r="148">
          <cell r="H148" t="str">
            <v>JANSENVILLE</v>
          </cell>
        </row>
        <row r="149">
          <cell r="H149" t="str">
            <v>JOHANNESBURG</v>
          </cell>
        </row>
        <row r="150">
          <cell r="H150" t="str">
            <v>JOUBERTINA</v>
          </cell>
        </row>
        <row r="151">
          <cell r="H151" t="str">
            <v>KAMHLUSHWA</v>
          </cell>
        </row>
        <row r="152">
          <cell r="H152" t="str">
            <v>KEISKAMAHOEK</v>
          </cell>
        </row>
        <row r="153">
          <cell r="H153" t="str">
            <v>KEMPTON PARK</v>
          </cell>
        </row>
        <row r="154">
          <cell r="H154" t="str">
            <v>KENHARDT (EAST)</v>
          </cell>
        </row>
        <row r="155">
          <cell r="H155" t="str">
            <v>KENHARDT (WEST)</v>
          </cell>
        </row>
        <row r="156">
          <cell r="H156" t="str">
            <v>KENTANE</v>
          </cell>
        </row>
        <row r="157">
          <cell r="H157" t="str">
            <v>KIMBERLEY</v>
          </cell>
        </row>
        <row r="158">
          <cell r="H158" t="str">
            <v>KINGWILLIAMSTOWN</v>
          </cell>
        </row>
        <row r="159">
          <cell r="H159" t="str">
            <v>KIRKWOOD</v>
          </cell>
        </row>
        <row r="160">
          <cell r="H160" t="str">
            <v>KLERKSDORP</v>
          </cell>
        </row>
        <row r="161">
          <cell r="H161" t="str">
            <v>KLIPRIVER (KWAZULU)</v>
          </cell>
        </row>
        <row r="162">
          <cell r="H162" t="str">
            <v>KLIPRIVER (NATAL)</v>
          </cell>
        </row>
        <row r="163">
          <cell r="H163" t="str">
            <v>KNYSNA</v>
          </cell>
        </row>
        <row r="164">
          <cell r="H164" t="str">
            <v>KOFFIEFONTEIN</v>
          </cell>
        </row>
        <row r="165">
          <cell r="H165" t="str">
            <v>KOMGA</v>
          </cell>
        </row>
        <row r="166">
          <cell r="H166" t="str">
            <v>KOPPIES</v>
          </cell>
        </row>
        <row r="167">
          <cell r="H167" t="str">
            <v>KOSTER</v>
          </cell>
        </row>
        <row r="168">
          <cell r="H168" t="str">
            <v>KRANSKOP (KWAZULU)</v>
          </cell>
        </row>
        <row r="169">
          <cell r="H169" t="str">
            <v>KRANSKOP (NATAL)</v>
          </cell>
        </row>
        <row r="170">
          <cell r="H170" t="str">
            <v>KRIEL</v>
          </cell>
        </row>
        <row r="171">
          <cell r="H171" t="str">
            <v>KROONSTAD</v>
          </cell>
        </row>
        <row r="172">
          <cell r="H172" t="str">
            <v>KRUGERSDORP</v>
          </cell>
        </row>
        <row r="173">
          <cell r="H173" t="str">
            <v>KUILSRIVER</v>
          </cell>
        </row>
        <row r="174">
          <cell r="H174" t="str">
            <v>KURUMAN (NORTH)</v>
          </cell>
        </row>
        <row r="175">
          <cell r="H175" t="str">
            <v>KURUMAN (SOUTH)</v>
          </cell>
        </row>
        <row r="176">
          <cell r="H176" t="str">
            <v>KWAMHLANGA</v>
          </cell>
        </row>
        <row r="177">
          <cell r="H177" t="str">
            <v>LADY GREY</v>
          </cell>
        </row>
        <row r="178">
          <cell r="H178" t="str">
            <v>LADYBRAND</v>
          </cell>
        </row>
        <row r="179">
          <cell r="H179" t="str">
            <v>LADYSMITH (CAPE)</v>
          </cell>
        </row>
        <row r="180">
          <cell r="H180" t="str">
            <v>LAINGSBURG</v>
          </cell>
        </row>
        <row r="181">
          <cell r="H181" t="str">
            <v>LEHURUTSHE</v>
          </cell>
        </row>
        <row r="182">
          <cell r="H182" t="str">
            <v>LERIBE</v>
          </cell>
        </row>
        <row r="183">
          <cell r="H183" t="str">
            <v>LETABA (TVL)</v>
          </cell>
        </row>
        <row r="184">
          <cell r="H184" t="str">
            <v>LIBODE</v>
          </cell>
        </row>
        <row r="185">
          <cell r="H185" t="str">
            <v>LICHTENBURG</v>
          </cell>
        </row>
        <row r="186">
          <cell r="H186" t="str">
            <v>LINDLEY</v>
          </cell>
        </row>
        <row r="187">
          <cell r="H187" t="str">
            <v>LIONS RIVER (KWAZULU)</v>
          </cell>
        </row>
        <row r="188">
          <cell r="H188" t="str">
            <v>LIONS RIVER (NATAL)</v>
          </cell>
        </row>
        <row r="189">
          <cell r="H189" t="str">
            <v>LOWER TUGELA (KWAZULU)</v>
          </cell>
        </row>
        <row r="190">
          <cell r="H190" t="str">
            <v>LOWER TUGELA (NATAL)</v>
          </cell>
        </row>
        <row r="191">
          <cell r="H191" t="str">
            <v>LOWER UMFOLOZI (KWAZULU)</v>
          </cell>
        </row>
        <row r="192">
          <cell r="H192" t="str">
            <v>LOWER UMFOLOZI (NATAL)</v>
          </cell>
        </row>
        <row r="193">
          <cell r="H193" t="str">
            <v>LUSIKISIKI</v>
          </cell>
        </row>
        <row r="194">
          <cell r="H194" t="str">
            <v>LYDENBURG</v>
          </cell>
        </row>
        <row r="195">
          <cell r="H195" t="str">
            <v>MACLEAR</v>
          </cell>
        </row>
        <row r="196">
          <cell r="H196" t="str">
            <v>MADIKWE</v>
          </cell>
        </row>
        <row r="197">
          <cell r="H197" t="str">
            <v>MAFETENG</v>
          </cell>
        </row>
        <row r="198">
          <cell r="H198" t="str">
            <v>MAHLABATINI</v>
          </cell>
        </row>
        <row r="199">
          <cell r="H199" t="str">
            <v>MALAMULELE</v>
          </cell>
        </row>
        <row r="200">
          <cell r="H200" t="str">
            <v>MALMESBURY NORTH</v>
          </cell>
        </row>
        <row r="201">
          <cell r="H201" t="str">
            <v>MALMESBURY(SOUTH)</v>
          </cell>
        </row>
        <row r="202">
          <cell r="H202" t="str">
            <v>MANKWE</v>
          </cell>
        </row>
        <row r="203">
          <cell r="H203" t="str">
            <v>MANZINI</v>
          </cell>
        </row>
        <row r="204">
          <cell r="H204" t="str">
            <v>MAPULANENG</v>
          </cell>
        </row>
        <row r="205">
          <cell r="H205" t="str">
            <v>MAPUMULO</v>
          </cell>
        </row>
        <row r="206">
          <cell r="H206" t="str">
            <v>MARICO</v>
          </cell>
        </row>
        <row r="207">
          <cell r="H207" t="str">
            <v>MARQUARD</v>
          </cell>
        </row>
        <row r="208">
          <cell r="H208" t="str">
            <v>MASERU</v>
          </cell>
        </row>
        <row r="209">
          <cell r="H209" t="str">
            <v>MATATIELE</v>
          </cell>
        </row>
        <row r="210">
          <cell r="H210" t="str">
            <v>MATHANJANA</v>
          </cell>
        </row>
        <row r="211">
          <cell r="H211" t="str">
            <v>MBIBANA</v>
          </cell>
        </row>
        <row r="212">
          <cell r="H212" t="str">
            <v>MDANTSANE</v>
          </cell>
        </row>
        <row r="213">
          <cell r="H213" t="str">
            <v>MDUTJANA (SIYABUSWA)</v>
          </cell>
        </row>
        <row r="214">
          <cell r="H214" t="str">
            <v>MESSINA (EAST)</v>
          </cell>
        </row>
        <row r="215">
          <cell r="H215" t="str">
            <v>MESSINA (WEST)</v>
          </cell>
        </row>
        <row r="216">
          <cell r="H216" t="str">
            <v>MHALA</v>
          </cell>
        </row>
        <row r="217">
          <cell r="H217" t="str">
            <v>MIDDELBURG-TVL</v>
          </cell>
        </row>
        <row r="218">
          <cell r="H218" t="str">
            <v>MIDDELDRIFT</v>
          </cell>
        </row>
        <row r="219">
          <cell r="H219" t="str">
            <v>MIDDLEBURG (CAPE)</v>
          </cell>
        </row>
        <row r="220">
          <cell r="H220" t="str">
            <v>MITCHELLS PLAIN</v>
          </cell>
        </row>
        <row r="221">
          <cell r="H221" t="str">
            <v>MKOBOLA</v>
          </cell>
        </row>
        <row r="222">
          <cell r="H222" t="str">
            <v>MOHALES HOEK</v>
          </cell>
        </row>
        <row r="223">
          <cell r="H223" t="str">
            <v>MOKERONG 1</v>
          </cell>
        </row>
        <row r="224">
          <cell r="H224" t="str">
            <v>MOKERONG 2</v>
          </cell>
        </row>
        <row r="225">
          <cell r="H225" t="str">
            <v>MOKERONG 3</v>
          </cell>
        </row>
        <row r="226">
          <cell r="H226" t="str">
            <v>MOLOPO</v>
          </cell>
        </row>
        <row r="227">
          <cell r="H227" t="str">
            <v>MOLTENO</v>
          </cell>
        </row>
        <row r="228">
          <cell r="H228" t="str">
            <v>MONTAGU</v>
          </cell>
        </row>
        <row r="229">
          <cell r="H229" t="str">
            <v>MOOIRIVER</v>
          </cell>
        </row>
        <row r="230">
          <cell r="H230" t="str">
            <v>MOORREESBURG</v>
          </cell>
        </row>
        <row r="231">
          <cell r="H231" t="str">
            <v>MORETELE</v>
          </cell>
        </row>
        <row r="232">
          <cell r="H232" t="str">
            <v>MOSSEL BAY</v>
          </cell>
        </row>
        <row r="233">
          <cell r="H233" t="str">
            <v>MOTHOTLONG</v>
          </cell>
        </row>
        <row r="234">
          <cell r="H234" t="str">
            <v>MOUNT AYLIFF</v>
          </cell>
        </row>
        <row r="235">
          <cell r="H235" t="str">
            <v>MOUNT CURRIE</v>
          </cell>
        </row>
        <row r="236">
          <cell r="H236" t="str">
            <v>MOUNT FLETCHER</v>
          </cell>
        </row>
        <row r="237">
          <cell r="H237" t="str">
            <v>MOUNT FRERE</v>
          </cell>
        </row>
        <row r="238">
          <cell r="H238" t="str">
            <v>MOUTSE</v>
          </cell>
        </row>
        <row r="239">
          <cell r="H239" t="str">
            <v>MQUANDULI</v>
          </cell>
        </row>
        <row r="240">
          <cell r="H240" t="str">
            <v>MSINGA</v>
          </cell>
        </row>
        <row r="241">
          <cell r="H241" t="str">
            <v>MTONJANENI (KWAZULU)</v>
          </cell>
        </row>
        <row r="242">
          <cell r="H242" t="str">
            <v>MTONJANENI (NATAL)</v>
          </cell>
        </row>
        <row r="243">
          <cell r="H243" t="str">
            <v>MTUNZINI (KWAZULU)</v>
          </cell>
        </row>
        <row r="244">
          <cell r="H244" t="str">
            <v>MTUNZINI (NATAL)</v>
          </cell>
        </row>
        <row r="245">
          <cell r="H245" t="str">
            <v>MURRAYSBURG</v>
          </cell>
        </row>
        <row r="246">
          <cell r="H246" t="str">
            <v>MUTALE</v>
          </cell>
        </row>
        <row r="247">
          <cell r="H247" t="str">
            <v>NAMAKGALE</v>
          </cell>
        </row>
        <row r="248">
          <cell r="H248" t="str">
            <v>NAMAQUALAND - P.NOLL</v>
          </cell>
        </row>
        <row r="249">
          <cell r="H249" t="str">
            <v>NAMAQUALAND CENTRAL</v>
          </cell>
        </row>
        <row r="250">
          <cell r="H250" t="str">
            <v>NAMAQUALAND CENTRAL-E</v>
          </cell>
        </row>
        <row r="251">
          <cell r="H251" t="str">
            <v>NAMAQUALAND CENTRAL-W</v>
          </cell>
        </row>
        <row r="252">
          <cell r="H252" t="str">
            <v>NAMAQUALAND NORTH-E</v>
          </cell>
        </row>
        <row r="253">
          <cell r="H253" t="str">
            <v>NAMAQUALAND NORTH-W</v>
          </cell>
        </row>
        <row r="254">
          <cell r="H254" t="str">
            <v>NAMAQUALAND SOUTH</v>
          </cell>
        </row>
        <row r="255">
          <cell r="H255" t="str">
            <v>NAPHUNO</v>
          </cell>
        </row>
        <row r="256">
          <cell r="H256" t="str">
            <v>NDWEDWE</v>
          </cell>
        </row>
        <row r="257">
          <cell r="H257" t="str">
            <v>NEBO</v>
          </cell>
        </row>
        <row r="258">
          <cell r="H258" t="str">
            <v>NELSPRUIT (TVL)</v>
          </cell>
        </row>
        <row r="259">
          <cell r="H259" t="str">
            <v>NEW HANOVER (KWAZULU)</v>
          </cell>
        </row>
        <row r="260">
          <cell r="H260" t="str">
            <v>NEW HANOVER (NATAL)</v>
          </cell>
        </row>
        <row r="261">
          <cell r="H261" t="str">
            <v>NEWCASTLE (KWAZULU)</v>
          </cell>
        </row>
        <row r="262">
          <cell r="H262" t="str">
            <v>NEWCASTLE (NATAL)</v>
          </cell>
        </row>
        <row r="263">
          <cell r="H263" t="str">
            <v>NGOTSHE</v>
          </cell>
        </row>
        <row r="264">
          <cell r="H264" t="str">
            <v>NGQELENI</v>
          </cell>
        </row>
        <row r="265">
          <cell r="H265" t="str">
            <v>NIGEL</v>
          </cell>
        </row>
        <row r="266">
          <cell r="H266" t="str">
            <v>NKANDLA</v>
          </cell>
        </row>
        <row r="267">
          <cell r="H267" t="str">
            <v>NONGOMA</v>
          </cell>
        </row>
        <row r="268">
          <cell r="H268" t="str">
            <v>NOUPOORT</v>
          </cell>
        </row>
        <row r="269">
          <cell r="H269" t="str">
            <v>NQAMAKWE</v>
          </cell>
        </row>
        <row r="270">
          <cell r="H270" t="str">
            <v>NQUTU</v>
          </cell>
        </row>
        <row r="271">
          <cell r="H271" t="str">
            <v>NSIKAZI (KANGWANE)</v>
          </cell>
        </row>
        <row r="272">
          <cell r="H272" t="str">
            <v>OBERHOLZER</v>
          </cell>
        </row>
        <row r="273">
          <cell r="H273" t="str">
            <v>ODENDAALSRUS</v>
          </cell>
        </row>
        <row r="274">
          <cell r="H274" t="str">
            <v>ODI</v>
          </cell>
        </row>
        <row r="275">
          <cell r="H275" t="str">
            <v>OUDTSHOORN</v>
          </cell>
        </row>
        <row r="276">
          <cell r="H276" t="str">
            <v>PAARL</v>
          </cell>
        </row>
        <row r="277">
          <cell r="H277" t="str">
            <v>PARYS</v>
          </cell>
        </row>
        <row r="278">
          <cell r="H278" t="str">
            <v>PEARSTON</v>
          </cell>
        </row>
        <row r="279">
          <cell r="H279" t="str">
            <v>PEDDIE (CISKEI)</v>
          </cell>
        </row>
        <row r="280">
          <cell r="H280" t="str">
            <v>PETRUSBURG</v>
          </cell>
        </row>
        <row r="281">
          <cell r="H281" t="str">
            <v>PHALABORWA</v>
          </cell>
        </row>
        <row r="282">
          <cell r="H282" t="str">
            <v>PHILIPPOLIS</v>
          </cell>
        </row>
        <row r="283">
          <cell r="H283" t="str">
            <v>PHILLIPSTOWN</v>
          </cell>
        </row>
        <row r="284">
          <cell r="H284" t="str">
            <v>PIET RETIEF (TVL)</v>
          </cell>
        </row>
        <row r="285">
          <cell r="H285" t="str">
            <v>PIETERSBURG (NORTH)</v>
          </cell>
        </row>
        <row r="286">
          <cell r="H286" t="str">
            <v>PIETERSBURG (SOUTH)</v>
          </cell>
        </row>
        <row r="287">
          <cell r="H287" t="str">
            <v>PIKETBERG</v>
          </cell>
        </row>
        <row r="288">
          <cell r="H288" t="str">
            <v>PILGRIMS REST</v>
          </cell>
        </row>
        <row r="289">
          <cell r="H289" t="str">
            <v>PINETOWN (KWAZULU)</v>
          </cell>
        </row>
        <row r="290">
          <cell r="H290" t="str">
            <v>PINETOWN (NATAL)</v>
          </cell>
        </row>
        <row r="291">
          <cell r="H291" t="str">
            <v>PLPIETERSBURG (KWAZULU)</v>
          </cell>
        </row>
        <row r="292">
          <cell r="H292" t="str">
            <v>PLPIETERSBURG (NATAL)</v>
          </cell>
        </row>
        <row r="293">
          <cell r="H293" t="str">
            <v>POLELA (KWAZULU)</v>
          </cell>
        </row>
        <row r="294">
          <cell r="H294" t="str">
            <v>POLELA (NATAL)</v>
          </cell>
        </row>
        <row r="295">
          <cell r="H295" t="str">
            <v>PORT ELIZABETH</v>
          </cell>
        </row>
        <row r="296">
          <cell r="H296" t="str">
            <v>PORT ST JOHNS/UMZIMVUBU</v>
          </cell>
        </row>
        <row r="297">
          <cell r="H297" t="str">
            <v>POSTMASBURG (NORTH)</v>
          </cell>
        </row>
        <row r="298">
          <cell r="H298" t="str">
            <v>POSTMASBURG (SOUTH)</v>
          </cell>
        </row>
        <row r="299">
          <cell r="H299" t="str">
            <v>POTCHEFSTROOM</v>
          </cell>
        </row>
        <row r="300">
          <cell r="H300" t="str">
            <v>POTGIETERSRUS (NORTH)</v>
          </cell>
        </row>
        <row r="301">
          <cell r="H301" t="str">
            <v>POTGIETERSRUS (SOUTH)</v>
          </cell>
        </row>
        <row r="302">
          <cell r="H302" t="str">
            <v>PRETORIA</v>
          </cell>
        </row>
        <row r="303">
          <cell r="H303" t="str">
            <v>PRIESKA</v>
          </cell>
        </row>
        <row r="304">
          <cell r="H304" t="str">
            <v>PRINCE ALBERT</v>
          </cell>
        </row>
        <row r="305">
          <cell r="H305" t="str">
            <v>PT SHEPSTONE (KWAZULU)</v>
          </cell>
        </row>
        <row r="306">
          <cell r="H306" t="str">
            <v>PT SHEPSTONE (NATAL)</v>
          </cell>
        </row>
        <row r="307">
          <cell r="H307" t="str">
            <v>PTRMARITZBURG (KWAZULU)</v>
          </cell>
        </row>
        <row r="308">
          <cell r="H308" t="str">
            <v>PTRMARITZBURG (NATAL)</v>
          </cell>
        </row>
        <row r="309">
          <cell r="H309" t="str">
            <v>QACHA'S NEK</v>
          </cell>
        </row>
        <row r="310">
          <cell r="H310" t="str">
            <v>QUEENSTOWN</v>
          </cell>
        </row>
        <row r="311">
          <cell r="H311" t="str">
            <v>QUMBU</v>
          </cell>
        </row>
        <row r="312">
          <cell r="H312" t="str">
            <v>QUTHING</v>
          </cell>
        </row>
        <row r="313">
          <cell r="H313" t="str">
            <v>RANDBURG</v>
          </cell>
        </row>
        <row r="314">
          <cell r="H314" t="str">
            <v>RANDFONTEIN</v>
          </cell>
        </row>
        <row r="315">
          <cell r="H315" t="str">
            <v>REDDERSBURG</v>
          </cell>
        </row>
        <row r="316">
          <cell r="H316" t="str">
            <v>REITZ</v>
          </cell>
        </row>
        <row r="317">
          <cell r="H317" t="str">
            <v>RICHMOND (CAPE)</v>
          </cell>
        </row>
        <row r="318">
          <cell r="H318" t="str">
            <v>RICHMOND (KWAZULU)</v>
          </cell>
        </row>
        <row r="319">
          <cell r="H319" t="str">
            <v>RICHMOND (NATAL)</v>
          </cell>
        </row>
        <row r="320">
          <cell r="H320" t="str">
            <v>RITAVI</v>
          </cell>
        </row>
        <row r="321">
          <cell r="H321" t="str">
            <v>RIVERSDALE</v>
          </cell>
        </row>
        <row r="322">
          <cell r="H322" t="str">
            <v>ROBERTSON</v>
          </cell>
        </row>
        <row r="323">
          <cell r="H323" t="str">
            <v>ROODEPOORT</v>
          </cell>
        </row>
        <row r="324">
          <cell r="H324" t="str">
            <v>ROUXVILLE</v>
          </cell>
        </row>
        <row r="325">
          <cell r="H325" t="str">
            <v>RUSTENBURG</v>
          </cell>
        </row>
        <row r="326">
          <cell r="H326" t="str">
            <v>SASOLBURG</v>
          </cell>
        </row>
        <row r="327">
          <cell r="H327" t="str">
            <v>SCHWEIZER RENEKE</v>
          </cell>
        </row>
        <row r="328">
          <cell r="H328" t="str">
            <v>SEKGOSESE</v>
          </cell>
        </row>
        <row r="329">
          <cell r="H329" t="str">
            <v>SEKHUKHUNELAND</v>
          </cell>
        </row>
        <row r="330">
          <cell r="H330" t="str">
            <v>SENEKAL</v>
          </cell>
        </row>
        <row r="331">
          <cell r="H331" t="str">
            <v>SESHEGO</v>
          </cell>
        </row>
        <row r="332">
          <cell r="H332" t="str">
            <v>SIBASA (EAST)</v>
          </cell>
        </row>
        <row r="333">
          <cell r="H333" t="str">
            <v>SIBASA (WEST)</v>
          </cell>
        </row>
        <row r="334">
          <cell r="H334" t="str">
            <v>SIMONSTOWN</v>
          </cell>
        </row>
        <row r="335">
          <cell r="H335" t="str">
            <v>SMITHFIELD</v>
          </cell>
        </row>
        <row r="336">
          <cell r="H336" t="str">
            <v>SOMERSET EAST</v>
          </cell>
        </row>
        <row r="337">
          <cell r="H337" t="str">
            <v>SOMERSET WEST</v>
          </cell>
        </row>
        <row r="338">
          <cell r="H338" t="str">
            <v>SOSHANGUVE</v>
          </cell>
        </row>
        <row r="339">
          <cell r="H339" t="str">
            <v>SOUTPANSBERG (EAST)</v>
          </cell>
        </row>
        <row r="340">
          <cell r="H340" t="str">
            <v>SOUTPANSBERG (WEST)</v>
          </cell>
        </row>
        <row r="341">
          <cell r="H341" t="str">
            <v>SPRINGS</v>
          </cell>
        </row>
        <row r="342">
          <cell r="H342" t="str">
            <v>ST MARKS</v>
          </cell>
        </row>
        <row r="343">
          <cell r="H343" t="str">
            <v>STANDERTON</v>
          </cell>
        </row>
        <row r="344">
          <cell r="H344" t="str">
            <v>STELLENBOSCH</v>
          </cell>
        </row>
        <row r="345">
          <cell r="H345" t="str">
            <v>STERKSTROOM</v>
          </cell>
        </row>
        <row r="346">
          <cell r="H346" t="str">
            <v>STEYNSBURG</v>
          </cell>
        </row>
        <row r="347">
          <cell r="H347" t="str">
            <v>STEYTLERVILLE</v>
          </cell>
        </row>
        <row r="348">
          <cell r="H348" t="str">
            <v>STOCKENSTROOM</v>
          </cell>
        </row>
        <row r="349">
          <cell r="H349" t="str">
            <v>STRAND</v>
          </cell>
        </row>
        <row r="350">
          <cell r="H350" t="str">
            <v>STUTTERHEIM</v>
          </cell>
        </row>
        <row r="351">
          <cell r="H351" t="str">
            <v>SUTHERLAND</v>
          </cell>
        </row>
        <row r="352">
          <cell r="H352" t="str">
            <v>SWARTRUGGENS</v>
          </cell>
        </row>
        <row r="353">
          <cell r="H353" t="str">
            <v>SWELLENDAM</v>
          </cell>
        </row>
        <row r="354">
          <cell r="H354" t="str">
            <v>TABANKULU</v>
          </cell>
        </row>
        <row r="355">
          <cell r="H355" t="str">
            <v>TARKA</v>
          </cell>
        </row>
        <row r="356">
          <cell r="H356" t="str">
            <v>TAUNG</v>
          </cell>
        </row>
        <row r="357">
          <cell r="H357" t="str">
            <v>THABA NCHU</v>
          </cell>
        </row>
        <row r="358">
          <cell r="H358" t="str">
            <v>THABAMOOPO</v>
          </cell>
        </row>
        <row r="359">
          <cell r="H359" t="str">
            <v>THABA-TSEKA</v>
          </cell>
        </row>
        <row r="360">
          <cell r="H360" t="str">
            <v>THABAZIMBI (EAST)</v>
          </cell>
        </row>
        <row r="361">
          <cell r="H361" t="str">
            <v>THABAZIMBI (WEST)</v>
          </cell>
        </row>
        <row r="362">
          <cell r="H362" t="str">
            <v>THEUNISSEN</v>
          </cell>
        </row>
        <row r="363">
          <cell r="H363" t="str">
            <v>TLHAPING TLHARO</v>
          </cell>
        </row>
        <row r="364">
          <cell r="H364" t="str">
            <v>TROMPSBURG</v>
          </cell>
        </row>
        <row r="365">
          <cell r="H365" t="str">
            <v>TSOLO</v>
          </cell>
        </row>
        <row r="366">
          <cell r="H366" t="str">
            <v>TSOMO</v>
          </cell>
        </row>
        <row r="367">
          <cell r="H367" t="str">
            <v>TULBAGH</v>
          </cell>
        </row>
        <row r="368">
          <cell r="H368" t="str">
            <v>UBOMBO (KWAZULU)</v>
          </cell>
        </row>
        <row r="369">
          <cell r="H369" t="str">
            <v>UBOMBO (NATAL)</v>
          </cell>
        </row>
        <row r="370">
          <cell r="H370" t="str">
            <v>UITENHAGE</v>
          </cell>
        </row>
        <row r="371">
          <cell r="H371" t="str">
            <v>UMBUMBULU</v>
          </cell>
        </row>
        <row r="372">
          <cell r="H372" t="str">
            <v>UMLAZI</v>
          </cell>
        </row>
        <row r="373">
          <cell r="H373" t="str">
            <v>UMTATA</v>
          </cell>
        </row>
        <row r="374">
          <cell r="H374" t="str">
            <v>UMVOTI (KWAZULU)</v>
          </cell>
        </row>
        <row r="375">
          <cell r="H375" t="str">
            <v>UMVOTI (NATAL)</v>
          </cell>
        </row>
        <row r="376">
          <cell r="H376" t="str">
            <v>UMZIMKULU</v>
          </cell>
        </row>
        <row r="377">
          <cell r="H377" t="str">
            <v>UMZINTO (KWAZULU)</v>
          </cell>
        </row>
        <row r="378">
          <cell r="H378" t="str">
            <v>UMZINTO (NATAL)</v>
          </cell>
        </row>
        <row r="379">
          <cell r="H379" t="str">
            <v>UNDERBERG (KWAZULU)</v>
          </cell>
        </row>
        <row r="380">
          <cell r="H380" t="str">
            <v>UNDERBERG (NATAL)</v>
          </cell>
        </row>
        <row r="381">
          <cell r="H381" t="str">
            <v>UNIONDALE</v>
          </cell>
        </row>
        <row r="382">
          <cell r="H382" t="str">
            <v>UTRECHT</v>
          </cell>
        </row>
        <row r="383">
          <cell r="H383" t="str">
            <v>VAN RHYNSDORP</v>
          </cell>
        </row>
        <row r="384">
          <cell r="H384" t="str">
            <v>VANDERBIJLPARK</v>
          </cell>
        </row>
        <row r="385">
          <cell r="H385" t="str">
            <v>VENTERSBURG</v>
          </cell>
        </row>
        <row r="386">
          <cell r="H386" t="str">
            <v>VENTERSDORP</v>
          </cell>
        </row>
        <row r="387">
          <cell r="H387" t="str">
            <v>VENTERSTAD</v>
          </cell>
        </row>
        <row r="388">
          <cell r="H388" t="str">
            <v>VEREENIGING</v>
          </cell>
        </row>
        <row r="389">
          <cell r="H389" t="str">
            <v>VICTORIA EAST (CISKEI)</v>
          </cell>
        </row>
        <row r="390">
          <cell r="H390" t="str">
            <v>VICTORIA WEST</v>
          </cell>
        </row>
        <row r="391">
          <cell r="H391" t="str">
            <v>VILJOENSKROON</v>
          </cell>
        </row>
        <row r="392">
          <cell r="H392" t="str">
            <v>VIRGINIA</v>
          </cell>
        </row>
        <row r="393">
          <cell r="H393" t="str">
            <v>VOLKSRUST</v>
          </cell>
        </row>
        <row r="394">
          <cell r="H394" t="str">
            <v>VREDE</v>
          </cell>
        </row>
        <row r="395">
          <cell r="H395" t="str">
            <v>VREDEFORT</v>
          </cell>
        </row>
        <row r="396">
          <cell r="H396" t="str">
            <v>VREDENBURG</v>
          </cell>
        </row>
        <row r="397">
          <cell r="H397" t="str">
            <v>VREDENDAL</v>
          </cell>
        </row>
        <row r="398">
          <cell r="H398" t="str">
            <v>VRYBURG (NORTH-WEST)</v>
          </cell>
        </row>
        <row r="399">
          <cell r="H399" t="str">
            <v>VRYBURG (SOUTH)</v>
          </cell>
        </row>
        <row r="400">
          <cell r="H400" t="str">
            <v>VRYBURG 1 (NORTH-EAST)</v>
          </cell>
        </row>
        <row r="401">
          <cell r="H401" t="str">
            <v>VRYHEID (KWAZULU)</v>
          </cell>
        </row>
        <row r="402">
          <cell r="H402" t="str">
            <v>VRYHEID (NATAL)</v>
          </cell>
        </row>
        <row r="403">
          <cell r="H403" t="str">
            <v>VUWANI</v>
          </cell>
        </row>
        <row r="404">
          <cell r="H404" t="str">
            <v>WAKKERSTROOM</v>
          </cell>
        </row>
        <row r="405">
          <cell r="H405" t="str">
            <v>WALVIS BAY</v>
          </cell>
        </row>
        <row r="406">
          <cell r="H406" t="str">
            <v>WARMBAD</v>
          </cell>
        </row>
        <row r="407">
          <cell r="H407" t="str">
            <v>WARRENTON</v>
          </cell>
        </row>
        <row r="408">
          <cell r="H408" t="str">
            <v>WATERBURG</v>
          </cell>
        </row>
        <row r="409">
          <cell r="H409" t="str">
            <v>WATERVAL BOVEN</v>
          </cell>
        </row>
        <row r="410">
          <cell r="H410" t="str">
            <v>WEENEN (KWAZULU)</v>
          </cell>
        </row>
        <row r="411">
          <cell r="H411" t="str">
            <v>WEENEN (NATAL)</v>
          </cell>
        </row>
        <row r="412">
          <cell r="H412" t="str">
            <v>WELKOM</v>
          </cell>
        </row>
        <row r="413">
          <cell r="H413" t="str">
            <v>WELLINGTON</v>
          </cell>
        </row>
        <row r="414">
          <cell r="H414" t="str">
            <v>WEPENER</v>
          </cell>
        </row>
        <row r="415">
          <cell r="H415" t="str">
            <v>WESSELSBRON</v>
          </cell>
        </row>
        <row r="416">
          <cell r="H416" t="str">
            <v>WESTONARIA</v>
          </cell>
        </row>
        <row r="417">
          <cell r="H417" t="str">
            <v>WILLISTON</v>
          </cell>
        </row>
        <row r="418">
          <cell r="H418" t="str">
            <v>WILLOWMORE</v>
          </cell>
        </row>
        <row r="419">
          <cell r="H419" t="str">
            <v>WILLOWVALE</v>
          </cell>
        </row>
        <row r="420">
          <cell r="H420" t="str">
            <v>WINBURG</v>
          </cell>
        </row>
        <row r="421">
          <cell r="H421" t="str">
            <v>WITBANK</v>
          </cell>
        </row>
        <row r="422">
          <cell r="H422" t="str">
            <v>WITRIVIER</v>
          </cell>
        </row>
        <row r="423">
          <cell r="H423" t="str">
            <v>WITSIESHOEK</v>
          </cell>
        </row>
        <row r="424">
          <cell r="H424" t="str">
            <v>WODEHOUSE</v>
          </cell>
        </row>
        <row r="425">
          <cell r="H425" t="str">
            <v>WOLMARANSTAD</v>
          </cell>
        </row>
        <row r="426">
          <cell r="H426" t="str">
            <v>WONDERBOOM</v>
          </cell>
        </row>
        <row r="427">
          <cell r="H427" t="str">
            <v>WORCESTER</v>
          </cell>
        </row>
        <row r="428">
          <cell r="H428" t="str">
            <v>WYNBERG</v>
          </cell>
        </row>
        <row r="429">
          <cell r="H429" t="str">
            <v>XALANGA</v>
          </cell>
        </row>
        <row r="430">
          <cell r="H430" t="str">
            <v>ZASTRON</v>
          </cell>
        </row>
        <row r="431">
          <cell r="H431" t="str">
            <v>ZWELITSHA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works Rates"/>
      <sheetName val="Rates 08-09"/>
      <sheetName val="Info"/>
      <sheetName val="Other cost"/>
      <sheetName val="Cost"/>
      <sheetName val="D. Cost"/>
      <sheetName val="Summury"/>
      <sheetName val="Diesel"/>
      <sheetName val="FEL 16"/>
      <sheetName val="1.1"/>
      <sheetName val="FEL 20"/>
      <sheetName val="2.1"/>
      <sheetName val="FEL 43"/>
      <sheetName val="3.1"/>
      <sheetName val="FEL 45"/>
      <sheetName val="4.1"/>
      <sheetName val="FEL 49"/>
      <sheetName val="5.1"/>
      <sheetName val="FEL 124"/>
      <sheetName val="6.1"/>
      <sheetName val="FEL 125"/>
      <sheetName val="7.1"/>
      <sheetName val="FEL 127"/>
      <sheetName val="8.1"/>
      <sheetName val="MG 13"/>
      <sheetName val="9.1"/>
      <sheetName val="MG 15"/>
      <sheetName val="10.1"/>
      <sheetName val="D6R9"/>
      <sheetName val="11.1"/>
      <sheetName val="D6R114"/>
      <sheetName val="12.1"/>
      <sheetName val="BD 24"/>
      <sheetName val="13.1"/>
      <sheetName val="BD 25"/>
      <sheetName val="14.1"/>
      <sheetName val="BD 28"/>
      <sheetName val="15.1"/>
      <sheetName val="BD 137"/>
      <sheetName val="16.1"/>
      <sheetName val="BD 140"/>
      <sheetName val="17.1"/>
      <sheetName val="BD 158"/>
      <sheetName val="18.1"/>
      <sheetName val="ADT 16"/>
      <sheetName val="19.1"/>
      <sheetName val="ADT 17"/>
      <sheetName val="20.1"/>
      <sheetName val="ADT 28"/>
      <sheetName val="21.1"/>
      <sheetName val="ADT 29"/>
      <sheetName val="22.1"/>
      <sheetName val="ADT  30"/>
      <sheetName val="23.1"/>
      <sheetName val="TLB 111"/>
      <sheetName val="24.1"/>
      <sheetName val="WL 04"/>
      <sheetName val="25.1."/>
      <sheetName val="WL 17"/>
      <sheetName val="26.1"/>
      <sheetName val="WL 25"/>
      <sheetName val="27.1"/>
      <sheetName val="WL 35"/>
      <sheetName val="28.1"/>
      <sheetName val="MG 15(b)"/>
      <sheetName val="29.1"/>
      <sheetName val="BD 16"/>
      <sheetName val="30.1"/>
      <sheetName val="FEL 138"/>
      <sheetName val="31.1"/>
      <sheetName val="BD 22"/>
      <sheetName val="32.1"/>
      <sheetName val="FEL 45(B)"/>
      <sheetName val="33.1"/>
      <sheetName val="34"/>
      <sheetName val="34.1"/>
      <sheetName val="35"/>
      <sheetName val="35.1"/>
      <sheetName val="36"/>
      <sheetName val="36.5"/>
      <sheetName val="37"/>
      <sheetName val="37.1"/>
      <sheetName val="38"/>
      <sheetName val="38.1"/>
      <sheetName val="39"/>
      <sheetName val="39.1"/>
      <sheetName val="40"/>
      <sheetName val="40.1"/>
      <sheetName val="41"/>
      <sheetName val="41.1"/>
      <sheetName val="Diesel check"/>
      <sheetName val="Week1"/>
      <sheetName val="Week2"/>
      <sheetName val="Week3"/>
      <sheetName val="Week4"/>
      <sheetName val="Week5"/>
      <sheetName val="Contracts ManagersWeekly Report"/>
    </sheetNames>
    <sheetDataSet>
      <sheetData sheetId="0"/>
      <sheetData sheetId="1">
        <row r="4">
          <cell r="B4" t="str">
            <v>ADT 13</v>
          </cell>
          <cell r="C4" t="str">
            <v>Bell B25D</v>
          </cell>
          <cell r="D4" t="str">
            <v>hr / hr</v>
          </cell>
          <cell r="E4">
            <v>398.53</v>
          </cell>
        </row>
        <row r="5">
          <cell r="B5" t="str">
            <v>ADT 14</v>
          </cell>
          <cell r="C5" t="str">
            <v>Bell B25D</v>
          </cell>
          <cell r="D5" t="str">
            <v>hr / hr</v>
          </cell>
          <cell r="E5">
            <v>398.53</v>
          </cell>
        </row>
        <row r="6">
          <cell r="B6" t="str">
            <v>ADT 15</v>
          </cell>
          <cell r="C6" t="str">
            <v>Bell B25D</v>
          </cell>
          <cell r="D6" t="str">
            <v>hr / hr</v>
          </cell>
          <cell r="E6">
            <v>398.53</v>
          </cell>
        </row>
        <row r="7">
          <cell r="B7" t="str">
            <v>ADT 16</v>
          </cell>
          <cell r="C7" t="str">
            <v>Bell B25D</v>
          </cell>
          <cell r="D7" t="str">
            <v>hr / hr</v>
          </cell>
          <cell r="E7">
            <v>398.53</v>
          </cell>
        </row>
        <row r="8">
          <cell r="B8" t="str">
            <v>ADT 17</v>
          </cell>
          <cell r="C8" t="str">
            <v>Bell B25D</v>
          </cell>
          <cell r="D8" t="str">
            <v>hr / hr</v>
          </cell>
          <cell r="E8">
            <v>398.53</v>
          </cell>
        </row>
        <row r="9">
          <cell r="B9" t="str">
            <v>ADT 18</v>
          </cell>
          <cell r="C9" t="str">
            <v>Bell B25D</v>
          </cell>
          <cell r="D9" t="str">
            <v>hr / hr</v>
          </cell>
          <cell r="E9">
            <v>398.53</v>
          </cell>
        </row>
        <row r="10">
          <cell r="B10" t="str">
            <v>ADT 19</v>
          </cell>
          <cell r="C10" t="str">
            <v>Bell B30D</v>
          </cell>
          <cell r="D10" t="str">
            <v>hr / hr</v>
          </cell>
          <cell r="E10">
            <v>398.53</v>
          </cell>
        </row>
        <row r="11">
          <cell r="B11" t="str">
            <v>ADT 20</v>
          </cell>
          <cell r="C11" t="str">
            <v>Bell B30D</v>
          </cell>
          <cell r="D11" t="str">
            <v>hr / hr</v>
          </cell>
          <cell r="E11">
            <v>398.53</v>
          </cell>
        </row>
        <row r="12">
          <cell r="B12" t="str">
            <v>ADT 21</v>
          </cell>
          <cell r="C12" t="str">
            <v>Bell B30D</v>
          </cell>
          <cell r="D12" t="str">
            <v>hr / hr</v>
          </cell>
          <cell r="E12">
            <v>398.53</v>
          </cell>
        </row>
        <row r="13">
          <cell r="B13" t="str">
            <v>ADT 22</v>
          </cell>
          <cell r="C13" t="str">
            <v>Bell B30D</v>
          </cell>
          <cell r="D13" t="str">
            <v>hr / hr</v>
          </cell>
          <cell r="E13">
            <v>398.53</v>
          </cell>
        </row>
        <row r="14">
          <cell r="B14" t="str">
            <v>ADT 23</v>
          </cell>
          <cell r="C14" t="str">
            <v>Bell B30D</v>
          </cell>
          <cell r="D14" t="str">
            <v>hr / hr</v>
          </cell>
          <cell r="E14">
            <v>398.53</v>
          </cell>
        </row>
        <row r="15">
          <cell r="B15" t="str">
            <v>ADT 24</v>
          </cell>
          <cell r="C15" t="str">
            <v>Bell B30D</v>
          </cell>
          <cell r="D15" t="str">
            <v>hr / hr</v>
          </cell>
          <cell r="E15">
            <v>398.53</v>
          </cell>
        </row>
        <row r="16">
          <cell r="B16" t="str">
            <v>ADT 25</v>
          </cell>
          <cell r="C16" t="str">
            <v>Caterpillar 730</v>
          </cell>
          <cell r="D16" t="str">
            <v>hr / hr</v>
          </cell>
          <cell r="E16">
            <v>398.53</v>
          </cell>
        </row>
        <row r="17">
          <cell r="B17" t="str">
            <v>ADT 26</v>
          </cell>
          <cell r="C17" t="str">
            <v>Caterpillar 730</v>
          </cell>
          <cell r="D17" t="str">
            <v>hr / hr</v>
          </cell>
          <cell r="E17">
            <v>398.53</v>
          </cell>
        </row>
        <row r="18">
          <cell r="B18" t="str">
            <v>ADT 27</v>
          </cell>
          <cell r="C18" t="str">
            <v>Caterpillar 730</v>
          </cell>
          <cell r="D18" t="str">
            <v>hr / hr</v>
          </cell>
          <cell r="E18">
            <v>398.53</v>
          </cell>
        </row>
        <row r="19">
          <cell r="B19" t="str">
            <v>ADT 28</v>
          </cell>
          <cell r="C19" t="str">
            <v>Komatsu HM 300</v>
          </cell>
          <cell r="D19" t="str">
            <v>hr / hr</v>
          </cell>
          <cell r="E19">
            <v>429.6</v>
          </cell>
        </row>
        <row r="20">
          <cell r="B20" t="str">
            <v>ADT 29</v>
          </cell>
          <cell r="C20" t="str">
            <v>Komatsu HM 300</v>
          </cell>
          <cell r="D20" t="str">
            <v>hr / hr</v>
          </cell>
          <cell r="E20">
            <v>429.6</v>
          </cell>
        </row>
        <row r="21">
          <cell r="B21" t="str">
            <v>ADT 30</v>
          </cell>
          <cell r="C21" t="str">
            <v>Komatsu HM 300</v>
          </cell>
          <cell r="D21" t="str">
            <v>hr / hr</v>
          </cell>
          <cell r="E21">
            <v>429.6</v>
          </cell>
        </row>
        <row r="22">
          <cell r="B22" t="str">
            <v>ADT 31</v>
          </cell>
          <cell r="C22" t="str">
            <v>Bell B30D 6*6</v>
          </cell>
          <cell r="D22" t="str">
            <v>hr / hr</v>
          </cell>
          <cell r="E22">
            <v>398.53</v>
          </cell>
        </row>
        <row r="23">
          <cell r="B23" t="str">
            <v>ADT 32</v>
          </cell>
          <cell r="C23" t="str">
            <v>Bell B30D 6*6</v>
          </cell>
          <cell r="D23" t="str">
            <v>hr / hr</v>
          </cell>
          <cell r="E23">
            <v>398.53</v>
          </cell>
        </row>
        <row r="24">
          <cell r="B24" t="str">
            <v>ADT 33</v>
          </cell>
          <cell r="C24" t="str">
            <v>Bell B30D 6*6</v>
          </cell>
          <cell r="D24" t="str">
            <v>hr / hr</v>
          </cell>
          <cell r="E24">
            <v>398.53</v>
          </cell>
        </row>
        <row r="25">
          <cell r="B25" t="str">
            <v>ADT 34</v>
          </cell>
          <cell r="C25" t="str">
            <v>Bell B30D 6*6</v>
          </cell>
          <cell r="D25" t="str">
            <v>hr / hr</v>
          </cell>
          <cell r="E25">
            <v>398.53</v>
          </cell>
        </row>
        <row r="26">
          <cell r="B26" t="str">
            <v>ADT 35</v>
          </cell>
          <cell r="C26" t="str">
            <v>Bell B30D 6*6</v>
          </cell>
          <cell r="D26" t="str">
            <v>hr / hr</v>
          </cell>
          <cell r="E26">
            <v>398.53</v>
          </cell>
        </row>
        <row r="27">
          <cell r="B27" t="str">
            <v>ADT 36</v>
          </cell>
          <cell r="C27" t="str">
            <v>Bell B30D 6*6</v>
          </cell>
          <cell r="D27" t="str">
            <v>hr / hr</v>
          </cell>
          <cell r="E27">
            <v>398.53</v>
          </cell>
        </row>
        <row r="28">
          <cell r="B28" t="str">
            <v>ADT 37</v>
          </cell>
          <cell r="C28" t="str">
            <v>Bell B30D 6*6</v>
          </cell>
          <cell r="D28" t="str">
            <v>hr / hr</v>
          </cell>
          <cell r="E28">
            <v>398.53</v>
          </cell>
        </row>
        <row r="29">
          <cell r="B29" t="str">
            <v>ADT 38</v>
          </cell>
          <cell r="C29" t="str">
            <v>Bell B30D 6*6</v>
          </cell>
          <cell r="D29" t="str">
            <v>hr / hr</v>
          </cell>
          <cell r="E29">
            <v>398.53</v>
          </cell>
        </row>
        <row r="30">
          <cell r="B30" t="str">
            <v>ADT 39</v>
          </cell>
          <cell r="C30" t="str">
            <v>Bell B30D 6*6</v>
          </cell>
          <cell r="D30" t="str">
            <v>hr / hr</v>
          </cell>
          <cell r="E30">
            <v>398.53</v>
          </cell>
        </row>
        <row r="31">
          <cell r="B31" t="str">
            <v>ADT 40</v>
          </cell>
          <cell r="C31" t="str">
            <v>Caterpillar 730</v>
          </cell>
          <cell r="D31" t="str">
            <v>hr / hr</v>
          </cell>
          <cell r="E31">
            <v>398.53</v>
          </cell>
        </row>
        <row r="32">
          <cell r="B32" t="str">
            <v>ADT 41</v>
          </cell>
          <cell r="C32" t="str">
            <v>Caterpillar 730</v>
          </cell>
          <cell r="D32" t="str">
            <v>hr / hr</v>
          </cell>
          <cell r="E32">
            <v>398.53</v>
          </cell>
        </row>
        <row r="33">
          <cell r="B33" t="str">
            <v>ADT 42</v>
          </cell>
          <cell r="C33" t="str">
            <v>Caterpillar 730</v>
          </cell>
          <cell r="D33" t="str">
            <v>hr / hr</v>
          </cell>
          <cell r="E33">
            <v>398.53</v>
          </cell>
        </row>
        <row r="34">
          <cell r="B34" t="str">
            <v>ADT 43</v>
          </cell>
          <cell r="C34" t="str">
            <v>Caterpillar 730</v>
          </cell>
          <cell r="D34" t="str">
            <v>hr / hr</v>
          </cell>
          <cell r="E34">
            <v>398.53</v>
          </cell>
        </row>
        <row r="35">
          <cell r="B35" t="str">
            <v>ADT 44</v>
          </cell>
          <cell r="C35" t="str">
            <v>Caterpillar 730</v>
          </cell>
          <cell r="D35" t="str">
            <v>hr / hr</v>
          </cell>
          <cell r="E35">
            <v>398.53</v>
          </cell>
        </row>
        <row r="36">
          <cell r="B36" t="str">
            <v>ADT 45</v>
          </cell>
          <cell r="C36" t="str">
            <v>Caterpillar 730</v>
          </cell>
          <cell r="D36" t="str">
            <v>hr / hr</v>
          </cell>
          <cell r="E36">
            <v>398.53</v>
          </cell>
        </row>
        <row r="37">
          <cell r="B37" t="str">
            <v>ADT 46</v>
          </cell>
          <cell r="C37" t="str">
            <v>Caterpillar 730</v>
          </cell>
          <cell r="D37" t="str">
            <v>hr / hr</v>
          </cell>
          <cell r="E37">
            <v>398.53</v>
          </cell>
        </row>
        <row r="38">
          <cell r="B38" t="str">
            <v>ADT 47</v>
          </cell>
          <cell r="C38" t="str">
            <v>Caterpillar 730</v>
          </cell>
          <cell r="D38" t="str">
            <v>hr / hr</v>
          </cell>
          <cell r="E38">
            <v>398.53</v>
          </cell>
        </row>
        <row r="39">
          <cell r="B39" t="str">
            <v>ADT 48</v>
          </cell>
          <cell r="C39" t="str">
            <v>Caterpillar 730</v>
          </cell>
          <cell r="D39" t="str">
            <v>hr / hr</v>
          </cell>
          <cell r="E39">
            <v>398.53</v>
          </cell>
        </row>
        <row r="40">
          <cell r="B40" t="str">
            <v>ADT 49</v>
          </cell>
          <cell r="C40" t="str">
            <v>BELL B30D with Coal Body</v>
          </cell>
          <cell r="D40" t="str">
            <v>hr / hr</v>
          </cell>
          <cell r="E40">
            <v>398.53</v>
          </cell>
        </row>
        <row r="41">
          <cell r="B41" t="str">
            <v>ADT 50</v>
          </cell>
          <cell r="C41" t="str">
            <v>BELL B30D with Coal Body</v>
          </cell>
          <cell r="D41" t="str">
            <v>hr / hr</v>
          </cell>
          <cell r="E41">
            <v>398.53</v>
          </cell>
        </row>
        <row r="42">
          <cell r="B42" t="str">
            <v>ADT 51</v>
          </cell>
          <cell r="C42" t="str">
            <v>BELL B30D with Coal Body</v>
          </cell>
          <cell r="D42" t="str">
            <v>hr / hr</v>
          </cell>
          <cell r="E42">
            <v>398.53</v>
          </cell>
        </row>
        <row r="43">
          <cell r="B43" t="str">
            <v>ADT 52</v>
          </cell>
          <cell r="C43" t="str">
            <v>BELL B30D</v>
          </cell>
          <cell r="D43" t="str">
            <v>hr / hr</v>
          </cell>
          <cell r="E43">
            <v>398.53</v>
          </cell>
        </row>
        <row r="44">
          <cell r="B44" t="str">
            <v>ADT 53</v>
          </cell>
          <cell r="C44" t="str">
            <v>BELL B30D</v>
          </cell>
          <cell r="D44" t="str">
            <v>hr / hr</v>
          </cell>
          <cell r="E44">
            <v>398.53</v>
          </cell>
        </row>
        <row r="45">
          <cell r="B45" t="str">
            <v>ADT 54</v>
          </cell>
          <cell r="C45" t="str">
            <v>BELL B30D</v>
          </cell>
          <cell r="D45" t="str">
            <v>hr / hr</v>
          </cell>
          <cell r="E45">
            <v>398.53</v>
          </cell>
        </row>
        <row r="46">
          <cell r="B46" t="str">
            <v>ADT 55</v>
          </cell>
          <cell r="C46" t="str">
            <v>BELL B30D</v>
          </cell>
          <cell r="D46" t="str">
            <v>hr / hr</v>
          </cell>
          <cell r="E46">
            <v>398.53</v>
          </cell>
        </row>
        <row r="47">
          <cell r="B47" t="str">
            <v>ADT 56</v>
          </cell>
          <cell r="C47" t="str">
            <v>BELL B30D</v>
          </cell>
          <cell r="D47" t="str">
            <v>hr / hr</v>
          </cell>
          <cell r="E47">
            <v>398.53</v>
          </cell>
        </row>
        <row r="48">
          <cell r="B48" t="str">
            <v>ADT 57</v>
          </cell>
          <cell r="C48" t="str">
            <v>BELL B30D</v>
          </cell>
          <cell r="D48" t="str">
            <v>hr / hr</v>
          </cell>
          <cell r="E48">
            <v>398.53</v>
          </cell>
        </row>
        <row r="49">
          <cell r="B49" t="str">
            <v>ADT 58</v>
          </cell>
          <cell r="C49" t="str">
            <v>KOMATSU HM 300/COAL BODY</v>
          </cell>
          <cell r="D49" t="str">
            <v>hr / hr</v>
          </cell>
          <cell r="E49">
            <v>429.6</v>
          </cell>
        </row>
        <row r="50">
          <cell r="B50" t="str">
            <v>ADT 59</v>
          </cell>
          <cell r="C50" t="str">
            <v>KOMATSU HM 300/COAL BODY</v>
          </cell>
          <cell r="D50" t="str">
            <v>hr / hr</v>
          </cell>
          <cell r="E50">
            <v>429.6</v>
          </cell>
        </row>
        <row r="51">
          <cell r="B51" t="str">
            <v>ADT 60</v>
          </cell>
          <cell r="C51" t="str">
            <v>KOMATSU HM 300/COAL BODY</v>
          </cell>
          <cell r="D51" t="str">
            <v>hr / hr</v>
          </cell>
          <cell r="E51">
            <v>429.6</v>
          </cell>
        </row>
        <row r="52">
          <cell r="B52" t="str">
            <v>ADT 61</v>
          </cell>
          <cell r="C52" t="str">
            <v>Not used</v>
          </cell>
          <cell r="E52">
            <v>0</v>
          </cell>
        </row>
        <row r="53">
          <cell r="B53" t="str">
            <v>ADT 62</v>
          </cell>
          <cell r="C53" t="str">
            <v>Not used</v>
          </cell>
          <cell r="E53">
            <v>0</v>
          </cell>
        </row>
        <row r="54">
          <cell r="B54" t="str">
            <v>ADT 63</v>
          </cell>
          <cell r="C54" t="str">
            <v>Not used</v>
          </cell>
          <cell r="E54">
            <v>0</v>
          </cell>
        </row>
        <row r="55">
          <cell r="B55" t="str">
            <v>ADT 64</v>
          </cell>
          <cell r="C55" t="str">
            <v>Not used</v>
          </cell>
          <cell r="E55">
            <v>0</v>
          </cell>
        </row>
        <row r="56">
          <cell r="B56" t="str">
            <v>ADT 65</v>
          </cell>
          <cell r="C56" t="str">
            <v>Not used</v>
          </cell>
          <cell r="E56">
            <v>0</v>
          </cell>
        </row>
        <row r="57">
          <cell r="B57" t="str">
            <v>ADT 66</v>
          </cell>
          <cell r="C57" t="str">
            <v>Not used</v>
          </cell>
          <cell r="E57">
            <v>0</v>
          </cell>
        </row>
        <row r="58">
          <cell r="B58" t="str">
            <v>ADT WT01</v>
          </cell>
          <cell r="C58" t="str">
            <v>Bell B25C WT 01</v>
          </cell>
          <cell r="D58" t="str">
            <v>hr / hr</v>
          </cell>
          <cell r="E58">
            <v>301.47000000000003</v>
          </cell>
        </row>
        <row r="59">
          <cell r="B59" t="str">
            <v>ADT WT02</v>
          </cell>
          <cell r="C59" t="str">
            <v>Bell B25C WT 02</v>
          </cell>
          <cell r="D59" t="str">
            <v>hr / hr</v>
          </cell>
          <cell r="E59">
            <v>301.47000000000003</v>
          </cell>
        </row>
        <row r="60">
          <cell r="B60" t="str">
            <v>ADT WT03</v>
          </cell>
          <cell r="C60" t="str">
            <v>Bell B25C WT 03</v>
          </cell>
          <cell r="D60" t="str">
            <v>hr / hr</v>
          </cell>
          <cell r="E60">
            <v>301.47000000000003</v>
          </cell>
        </row>
        <row r="61">
          <cell r="B61" t="str">
            <v>ART TR 01</v>
          </cell>
          <cell r="C61" t="str">
            <v>ARTICULATED HAULER</v>
          </cell>
          <cell r="E61">
            <v>295.79580000000004</v>
          </cell>
        </row>
        <row r="62">
          <cell r="B62" t="str">
            <v>ART TR 02</v>
          </cell>
          <cell r="C62" t="str">
            <v>ARTICULATED HAULER</v>
          </cell>
          <cell r="E62">
            <v>295.79580000000004</v>
          </cell>
        </row>
        <row r="63">
          <cell r="B63" t="str">
            <v>ART TR 03</v>
          </cell>
          <cell r="C63" t="str">
            <v>ARTICULATED HAULER</v>
          </cell>
          <cell r="E63">
            <v>295.79580000000004</v>
          </cell>
        </row>
        <row r="64">
          <cell r="B64" t="str">
            <v>ART TR 04</v>
          </cell>
          <cell r="C64" t="str">
            <v>ARTICULATED HAULER</v>
          </cell>
          <cell r="E64">
            <v>295.79580000000004</v>
          </cell>
        </row>
        <row r="65">
          <cell r="B65" t="str">
            <v>ART TR 05</v>
          </cell>
          <cell r="C65" t="str">
            <v>ARTICULATED HAULER</v>
          </cell>
          <cell r="E65">
            <v>295.79580000000004</v>
          </cell>
        </row>
        <row r="66">
          <cell r="B66" t="str">
            <v>ART TR 06</v>
          </cell>
          <cell r="C66" t="str">
            <v>ARTICULATED HAULER</v>
          </cell>
          <cell r="E66">
            <v>295.79580000000004</v>
          </cell>
        </row>
        <row r="67">
          <cell r="B67" t="str">
            <v>BD 09</v>
          </cell>
          <cell r="C67" t="str">
            <v>Komatsu D 155</v>
          </cell>
          <cell r="D67" t="str">
            <v>hr / hr</v>
          </cell>
          <cell r="E67">
            <v>664.6</v>
          </cell>
        </row>
        <row r="68">
          <cell r="B68" t="str">
            <v>BD 10</v>
          </cell>
          <cell r="C68" t="str">
            <v>Komatsu D 155</v>
          </cell>
          <cell r="D68" t="str">
            <v>hr / hr</v>
          </cell>
          <cell r="E68">
            <v>664.6</v>
          </cell>
        </row>
        <row r="69">
          <cell r="B69" t="str">
            <v>BD 11</v>
          </cell>
          <cell r="C69" t="str">
            <v>Komatsu D 85</v>
          </cell>
          <cell r="D69" t="str">
            <v>hr / hr</v>
          </cell>
          <cell r="E69">
            <v>488.94</v>
          </cell>
        </row>
        <row r="70">
          <cell r="B70" t="str">
            <v>BD 12</v>
          </cell>
          <cell r="C70" t="str">
            <v>Komatsu D 155</v>
          </cell>
          <cell r="D70" t="str">
            <v>hr / hr</v>
          </cell>
          <cell r="E70">
            <v>664.6</v>
          </cell>
        </row>
        <row r="71">
          <cell r="B71" t="str">
            <v>BD 13</v>
          </cell>
          <cell r="C71" t="str">
            <v>Komatsu D 155</v>
          </cell>
          <cell r="D71" t="str">
            <v>hr / hr</v>
          </cell>
          <cell r="E71">
            <v>664.6</v>
          </cell>
        </row>
        <row r="72">
          <cell r="B72" t="str">
            <v>BD 14</v>
          </cell>
          <cell r="C72" t="str">
            <v>Komatsu D 155</v>
          </cell>
          <cell r="D72" t="str">
            <v>hr / hr</v>
          </cell>
          <cell r="E72">
            <v>664.6</v>
          </cell>
        </row>
        <row r="73">
          <cell r="B73" t="str">
            <v>BD 15</v>
          </cell>
          <cell r="C73" t="str">
            <v>Komatsu D 155</v>
          </cell>
          <cell r="D73" t="str">
            <v>hr / hr</v>
          </cell>
          <cell r="E73">
            <v>664.6</v>
          </cell>
        </row>
        <row r="74">
          <cell r="B74" t="str">
            <v>BD 16</v>
          </cell>
          <cell r="C74" t="str">
            <v>Komatsu D 155</v>
          </cell>
          <cell r="D74" t="str">
            <v>hr / hr</v>
          </cell>
          <cell r="E74">
            <v>664.6</v>
          </cell>
        </row>
        <row r="75">
          <cell r="B75" t="str">
            <v>BD 17</v>
          </cell>
          <cell r="C75" t="str">
            <v>Caterpillar D8R</v>
          </cell>
          <cell r="D75" t="str">
            <v>hr / hr</v>
          </cell>
          <cell r="E75">
            <v>664.6</v>
          </cell>
        </row>
        <row r="76">
          <cell r="B76" t="str">
            <v>BD 18</v>
          </cell>
          <cell r="C76" t="str">
            <v>Caterpillar D8R</v>
          </cell>
          <cell r="D76" t="str">
            <v>hr / hr</v>
          </cell>
          <cell r="E76">
            <v>664.6</v>
          </cell>
        </row>
        <row r="77">
          <cell r="B77" t="str">
            <v>BD 19</v>
          </cell>
          <cell r="C77" t="str">
            <v>Caterpillar D8R</v>
          </cell>
          <cell r="D77" t="str">
            <v>hr / hr</v>
          </cell>
          <cell r="E77">
            <v>664.6</v>
          </cell>
        </row>
        <row r="78">
          <cell r="B78" t="str">
            <v>BD 20</v>
          </cell>
          <cell r="C78" t="str">
            <v>Komatsu D65EX-15</v>
          </cell>
          <cell r="D78" t="str">
            <v>hr / hr</v>
          </cell>
          <cell r="E78">
            <v>428.27</v>
          </cell>
        </row>
        <row r="79">
          <cell r="B79" t="str">
            <v>BD 21</v>
          </cell>
          <cell r="C79" t="str">
            <v>Komatsu D65EX-15</v>
          </cell>
          <cell r="D79" t="str">
            <v>hr / hr</v>
          </cell>
          <cell r="E79">
            <v>428.27</v>
          </cell>
        </row>
        <row r="80">
          <cell r="B80" t="str">
            <v>BD 22</v>
          </cell>
          <cell r="C80" t="str">
            <v>CATERPILLAR D8R/ATTACHMENT</v>
          </cell>
          <cell r="D80" t="str">
            <v>hr / hr</v>
          </cell>
          <cell r="E80">
            <v>664.6</v>
          </cell>
        </row>
        <row r="81">
          <cell r="B81" t="str">
            <v>BD 23</v>
          </cell>
          <cell r="C81" t="str">
            <v>CATERPILLAR D8R/ATTACHMENT</v>
          </cell>
          <cell r="D81" t="str">
            <v>hr / hr</v>
          </cell>
          <cell r="E81">
            <v>664.6</v>
          </cell>
        </row>
        <row r="82">
          <cell r="B82" t="str">
            <v>BD 24</v>
          </cell>
          <cell r="C82" t="str">
            <v>CATERPILLAR D7R11</v>
          </cell>
          <cell r="D82" t="str">
            <v>hr / hr</v>
          </cell>
          <cell r="E82">
            <v>488.94</v>
          </cell>
        </row>
        <row r="83">
          <cell r="B83" t="str">
            <v>BD 25</v>
          </cell>
          <cell r="C83" t="str">
            <v>CATERPILLAR D7R11</v>
          </cell>
          <cell r="D83" t="str">
            <v>hr / hr</v>
          </cell>
          <cell r="E83">
            <v>488.94</v>
          </cell>
        </row>
        <row r="84">
          <cell r="B84" t="str">
            <v>BD 26</v>
          </cell>
          <cell r="C84" t="str">
            <v>Not used</v>
          </cell>
          <cell r="D84" t="str">
            <v xml:space="preserve"> </v>
          </cell>
          <cell r="E84">
            <v>0</v>
          </cell>
        </row>
        <row r="85">
          <cell r="B85" t="str">
            <v>BD 27</v>
          </cell>
          <cell r="C85" t="str">
            <v>KOMATSU D155AX-5</v>
          </cell>
          <cell r="D85" t="str">
            <v>hr / hr</v>
          </cell>
          <cell r="E85">
            <v>664.6</v>
          </cell>
        </row>
        <row r="86">
          <cell r="B86" t="str">
            <v>BD 28</v>
          </cell>
          <cell r="C86" t="str">
            <v>KOMATSU D155AX-6</v>
          </cell>
          <cell r="D86" t="str">
            <v>hr / hr</v>
          </cell>
          <cell r="E86">
            <v>664.6</v>
          </cell>
        </row>
        <row r="87">
          <cell r="B87" t="str">
            <v>CC 02</v>
          </cell>
          <cell r="C87" t="str">
            <v>Jurgens Caravan</v>
          </cell>
          <cell r="D87" t="str">
            <v>day / day</v>
          </cell>
          <cell r="E87">
            <v>72.47</v>
          </cell>
        </row>
        <row r="88">
          <cell r="B88" t="str">
            <v>DBP01</v>
          </cell>
          <cell r="C88" t="str">
            <v>Karoo Batch Plant</v>
          </cell>
          <cell r="D88" t="str">
            <v>day / day</v>
          </cell>
          <cell r="E88">
            <v>594.24</v>
          </cell>
        </row>
        <row r="89">
          <cell r="B89" t="str">
            <v>EX 05</v>
          </cell>
          <cell r="C89" t="str">
            <v xml:space="preserve">Cat 320 LME </v>
          </cell>
          <cell r="D89" t="str">
            <v>hr / hr</v>
          </cell>
          <cell r="E89">
            <v>237.69645696000003</v>
          </cell>
        </row>
        <row r="90">
          <cell r="B90" t="str">
            <v>EX 07</v>
          </cell>
          <cell r="C90" t="str">
            <v>Bell HD820</v>
          </cell>
          <cell r="D90" t="str">
            <v>hr / hr</v>
          </cell>
          <cell r="E90">
            <v>261.69</v>
          </cell>
        </row>
        <row r="91">
          <cell r="B91" t="str">
            <v>EX 08</v>
          </cell>
          <cell r="C91" t="str">
            <v>Bell HD1250</v>
          </cell>
          <cell r="D91" t="str">
            <v>hr / hr</v>
          </cell>
          <cell r="E91">
            <v>275.38</v>
          </cell>
        </row>
        <row r="92">
          <cell r="B92" t="str">
            <v>EX 09</v>
          </cell>
          <cell r="C92" t="str">
            <v>Liebherr R912 HDSL</v>
          </cell>
          <cell r="D92" t="str">
            <v>hr / hr</v>
          </cell>
          <cell r="E92">
            <v>261.69</v>
          </cell>
        </row>
        <row r="93">
          <cell r="B93" t="str">
            <v>EX 10</v>
          </cell>
          <cell r="C93" t="str">
            <v>Komatsu PC 600</v>
          </cell>
          <cell r="D93" t="str">
            <v>hr / hr</v>
          </cell>
          <cell r="E93">
            <v>795.63</v>
          </cell>
        </row>
        <row r="94">
          <cell r="B94" t="str">
            <v>EX 11</v>
          </cell>
          <cell r="C94" t="str">
            <v>Bell HD820</v>
          </cell>
          <cell r="D94" t="str">
            <v>hr / hr</v>
          </cell>
          <cell r="E94">
            <v>261.69</v>
          </cell>
        </row>
        <row r="95">
          <cell r="B95" t="str">
            <v>EX 12</v>
          </cell>
          <cell r="C95" t="str">
            <v>Bell HD820</v>
          </cell>
          <cell r="D95" t="str">
            <v>hr / hr</v>
          </cell>
          <cell r="E95">
            <v>261.69</v>
          </cell>
        </row>
        <row r="96">
          <cell r="B96" t="str">
            <v>EX 13</v>
          </cell>
          <cell r="C96" t="str">
            <v>Komatsu PC 300</v>
          </cell>
          <cell r="D96" t="str">
            <v>hr / hr</v>
          </cell>
          <cell r="E96">
            <v>332.41</v>
          </cell>
        </row>
        <row r="97">
          <cell r="B97" t="str">
            <v>EX 14</v>
          </cell>
          <cell r="C97" t="str">
            <v>Caterpillar 325D</v>
          </cell>
          <cell r="D97" t="str">
            <v>hr / hr</v>
          </cell>
          <cell r="E97">
            <v>332.41</v>
          </cell>
        </row>
        <row r="98">
          <cell r="B98" t="str">
            <v>EX 15</v>
          </cell>
          <cell r="C98" t="str">
            <v>Caterpillar 305C</v>
          </cell>
          <cell r="D98" t="str">
            <v>hr / hr</v>
          </cell>
          <cell r="E98">
            <v>188.65</v>
          </cell>
        </row>
        <row r="99">
          <cell r="B99" t="str">
            <v>EX 16</v>
          </cell>
          <cell r="C99" t="str">
            <v>Komatsu PC 450LC-7</v>
          </cell>
          <cell r="D99" t="str">
            <v>hr / hr</v>
          </cell>
          <cell r="E99">
            <v>459.29</v>
          </cell>
        </row>
        <row r="100">
          <cell r="B100" t="str">
            <v>EX 17</v>
          </cell>
          <cell r="C100" t="str">
            <v>Komatsu PC 450LC-7</v>
          </cell>
          <cell r="D100" t="str">
            <v>hr / hr</v>
          </cell>
          <cell r="E100">
            <v>459.29</v>
          </cell>
        </row>
        <row r="101">
          <cell r="B101" t="str">
            <v>EX 18</v>
          </cell>
          <cell r="C101" t="str">
            <v>Komatsu PC 300-7</v>
          </cell>
          <cell r="D101" t="str">
            <v>hr / hr</v>
          </cell>
          <cell r="E101">
            <v>332.41</v>
          </cell>
        </row>
        <row r="102">
          <cell r="B102" t="str">
            <v>EX 19</v>
          </cell>
          <cell r="C102" t="str">
            <v>Komatsu PC 300-7</v>
          </cell>
          <cell r="D102" t="str">
            <v>hr / hr</v>
          </cell>
          <cell r="E102">
            <v>332.41</v>
          </cell>
        </row>
        <row r="103">
          <cell r="B103" t="str">
            <v>EX 20</v>
          </cell>
          <cell r="C103" t="str">
            <v>Komatsu PC 300-7</v>
          </cell>
          <cell r="D103" t="str">
            <v>hr / hr</v>
          </cell>
          <cell r="E103">
            <v>332.41</v>
          </cell>
        </row>
        <row r="104">
          <cell r="B104" t="str">
            <v>EX 21</v>
          </cell>
          <cell r="C104" t="str">
            <v>Komatsu PC 300-7</v>
          </cell>
          <cell r="D104" t="str">
            <v>hr / hr</v>
          </cell>
          <cell r="E104">
            <v>332.41</v>
          </cell>
        </row>
        <row r="105">
          <cell r="B105" t="str">
            <v>EX 22</v>
          </cell>
          <cell r="C105" t="str">
            <v>Bell HD 2045 BHM with Hammer</v>
          </cell>
          <cell r="D105" t="str">
            <v>hr / hr</v>
          </cell>
          <cell r="E105">
            <v>475.37</v>
          </cell>
        </row>
        <row r="106">
          <cell r="B106" t="str">
            <v>EX 23</v>
          </cell>
          <cell r="C106" t="str">
            <v>Bell HD 1430 BHM</v>
          </cell>
          <cell r="D106" t="str">
            <v>hr / hr</v>
          </cell>
          <cell r="E106">
            <v>332.41</v>
          </cell>
        </row>
        <row r="107">
          <cell r="B107" t="str">
            <v>EX 24</v>
          </cell>
          <cell r="C107" t="str">
            <v>Bell HD 820E</v>
          </cell>
          <cell r="D107" t="str">
            <v>hr / hr</v>
          </cell>
          <cell r="E107">
            <v>261.69</v>
          </cell>
        </row>
        <row r="108">
          <cell r="B108" t="str">
            <v>EX 25</v>
          </cell>
          <cell r="C108" t="str">
            <v>Bell HD 820E</v>
          </cell>
          <cell r="D108" t="str">
            <v>hr / hr</v>
          </cell>
          <cell r="E108">
            <v>261.69</v>
          </cell>
        </row>
        <row r="109">
          <cell r="B109" t="str">
            <v>EX 26</v>
          </cell>
          <cell r="C109" t="str">
            <v>Bell HD 820E</v>
          </cell>
          <cell r="D109" t="str">
            <v>hr / hr</v>
          </cell>
          <cell r="E109">
            <v>261.69</v>
          </cell>
        </row>
        <row r="110">
          <cell r="B110" t="str">
            <v>EX 27</v>
          </cell>
          <cell r="C110" t="str">
            <v>Volvo 20 Ton</v>
          </cell>
          <cell r="D110" t="str">
            <v>hr / hr</v>
          </cell>
          <cell r="E110">
            <v>261.69</v>
          </cell>
        </row>
        <row r="111">
          <cell r="B111" t="str">
            <v>EX 28</v>
          </cell>
          <cell r="C111" t="str">
            <v>KOMATSU PC 200-7</v>
          </cell>
          <cell r="D111" t="str">
            <v>hr / hr</v>
          </cell>
          <cell r="E111">
            <v>261.69</v>
          </cell>
        </row>
        <row r="112">
          <cell r="B112" t="str">
            <v>EX 29</v>
          </cell>
          <cell r="C112" t="str">
            <v>KOMATSU PC 300-7</v>
          </cell>
          <cell r="D112" t="str">
            <v>hr / hr</v>
          </cell>
          <cell r="E112">
            <v>332.41</v>
          </cell>
        </row>
        <row r="113">
          <cell r="B113" t="str">
            <v>EX 30</v>
          </cell>
          <cell r="C113" t="str">
            <v>KOMATSU PC 300-7</v>
          </cell>
          <cell r="D113" t="str">
            <v>hr / hr</v>
          </cell>
          <cell r="E113">
            <v>332.41</v>
          </cell>
        </row>
        <row r="114">
          <cell r="B114" t="str">
            <v>EX 31</v>
          </cell>
          <cell r="C114" t="str">
            <v>KOMATSU PC 300-7</v>
          </cell>
          <cell r="D114" t="str">
            <v>hr / hr</v>
          </cell>
          <cell r="E114">
            <v>332.41</v>
          </cell>
        </row>
        <row r="115">
          <cell r="B115" t="str">
            <v>EX 32</v>
          </cell>
          <cell r="C115" t="str">
            <v>Bell HD 820E</v>
          </cell>
          <cell r="D115" t="str">
            <v>hr / hr</v>
          </cell>
          <cell r="E115">
            <v>261.69</v>
          </cell>
        </row>
        <row r="116">
          <cell r="B116" t="str">
            <v>FB 12</v>
          </cell>
          <cell r="C116" t="str">
            <v>KOMATSU PC 300-8</v>
          </cell>
          <cell r="D116" t="str">
            <v>hr / hr</v>
          </cell>
          <cell r="E116">
            <v>332.41</v>
          </cell>
        </row>
        <row r="117">
          <cell r="B117" t="str">
            <v>FB 12</v>
          </cell>
          <cell r="C117" t="str">
            <v>Mercedes 608</v>
          </cell>
          <cell r="D117" t="str">
            <v>hr / hr</v>
          </cell>
          <cell r="E117">
            <v>72.466999999999999</v>
          </cell>
        </row>
        <row r="118">
          <cell r="B118" t="str">
            <v>FEL 17</v>
          </cell>
          <cell r="C118" t="str">
            <v>Liebherr L564 Loader</v>
          </cell>
          <cell r="D118" t="str">
            <v>hr / hr</v>
          </cell>
          <cell r="E118">
            <v>355.09531680000009</v>
          </cell>
        </row>
        <row r="119">
          <cell r="B119" t="str">
            <v>FEL 18</v>
          </cell>
          <cell r="C119" t="str">
            <v>Cat 966G</v>
          </cell>
          <cell r="D119" t="str">
            <v>hr / hr</v>
          </cell>
          <cell r="E119">
            <v>442.65</v>
          </cell>
        </row>
        <row r="120">
          <cell r="B120" t="str">
            <v>FEL 19</v>
          </cell>
          <cell r="C120" t="str">
            <v>Cat 966G</v>
          </cell>
          <cell r="D120" t="str">
            <v>hr / hr</v>
          </cell>
          <cell r="E120">
            <v>442.65</v>
          </cell>
        </row>
        <row r="121">
          <cell r="B121" t="str">
            <v>FEL 20</v>
          </cell>
          <cell r="C121" t="str">
            <v>Komatsu WA 470</v>
          </cell>
          <cell r="D121" t="str">
            <v>hr / hr</v>
          </cell>
          <cell r="E121">
            <v>442.65</v>
          </cell>
        </row>
        <row r="122">
          <cell r="B122" t="str">
            <v>FEL 21</v>
          </cell>
          <cell r="C122" t="str">
            <v>Komatsu WA 320</v>
          </cell>
          <cell r="D122" t="str">
            <v>hr / hr</v>
          </cell>
          <cell r="E122">
            <v>266.64</v>
          </cell>
        </row>
        <row r="123">
          <cell r="B123" t="str">
            <v>FEL 22</v>
          </cell>
          <cell r="C123" t="str">
            <v>Komatsu WA 320</v>
          </cell>
          <cell r="D123" t="str">
            <v>hr / hr</v>
          </cell>
          <cell r="E123">
            <v>266.64</v>
          </cell>
        </row>
        <row r="124">
          <cell r="B124" t="str">
            <v>FEL 23</v>
          </cell>
          <cell r="C124" t="str">
            <v>Komatsu WA 320</v>
          </cell>
          <cell r="D124" t="str">
            <v>hr / hr</v>
          </cell>
          <cell r="E124">
            <v>266.64</v>
          </cell>
        </row>
        <row r="125">
          <cell r="B125" t="str">
            <v>FEL 24</v>
          </cell>
          <cell r="C125" t="str">
            <v>Komatsu WA 320</v>
          </cell>
          <cell r="D125" t="str">
            <v>hr / hr</v>
          </cell>
          <cell r="E125">
            <v>266.64</v>
          </cell>
        </row>
        <row r="126">
          <cell r="B126" t="str">
            <v>FEL 25</v>
          </cell>
          <cell r="C126" t="str">
            <v>Komatsu WA 470</v>
          </cell>
          <cell r="D126" t="str">
            <v>hr / hr</v>
          </cell>
          <cell r="E126">
            <v>442.65</v>
          </cell>
        </row>
        <row r="127">
          <cell r="B127" t="str">
            <v>FEL 26</v>
          </cell>
          <cell r="C127" t="str">
            <v>Komatsu WA 470</v>
          </cell>
          <cell r="D127" t="str">
            <v>hr / hr</v>
          </cell>
          <cell r="E127">
            <v>442.65</v>
          </cell>
        </row>
        <row r="128">
          <cell r="B128" t="str">
            <v>FEL 27</v>
          </cell>
          <cell r="C128" t="str">
            <v>Komatsu WA 470</v>
          </cell>
          <cell r="D128" t="str">
            <v>hr / hr</v>
          </cell>
          <cell r="E128">
            <v>442.65</v>
          </cell>
        </row>
        <row r="129">
          <cell r="B129" t="str">
            <v>FEL 28</v>
          </cell>
          <cell r="C129" t="str">
            <v>Komatsu WA 470</v>
          </cell>
          <cell r="D129" t="str">
            <v>hr / hr</v>
          </cell>
          <cell r="E129">
            <v>442.65</v>
          </cell>
        </row>
        <row r="130">
          <cell r="B130" t="str">
            <v>FEL 29</v>
          </cell>
          <cell r="C130" t="str">
            <v>Komatsu WA 470</v>
          </cell>
          <cell r="D130" t="str">
            <v>hr / hr</v>
          </cell>
          <cell r="E130">
            <v>442.65</v>
          </cell>
        </row>
        <row r="131">
          <cell r="B131" t="str">
            <v>FEL 30</v>
          </cell>
          <cell r="C131" t="str">
            <v>Cat 966G</v>
          </cell>
          <cell r="D131" t="str">
            <v>hr / hr</v>
          </cell>
          <cell r="E131">
            <v>442.65</v>
          </cell>
        </row>
        <row r="132">
          <cell r="B132" t="str">
            <v>FEL 31</v>
          </cell>
          <cell r="C132" t="str">
            <v>Cat 966G</v>
          </cell>
          <cell r="D132" t="str">
            <v>hr / hr</v>
          </cell>
          <cell r="E132">
            <v>442.65</v>
          </cell>
        </row>
        <row r="133">
          <cell r="B133" t="str">
            <v>FEL 32</v>
          </cell>
          <cell r="C133" t="str">
            <v>Komatsu WA 470 -5</v>
          </cell>
          <cell r="D133" t="str">
            <v>hr / hr</v>
          </cell>
          <cell r="E133">
            <v>442.65</v>
          </cell>
        </row>
        <row r="134">
          <cell r="B134" t="str">
            <v>FEL 33</v>
          </cell>
          <cell r="C134" t="str">
            <v>Komatsu WA 470 -5</v>
          </cell>
          <cell r="D134" t="str">
            <v>hr / hr</v>
          </cell>
          <cell r="E134">
            <v>442.65</v>
          </cell>
        </row>
        <row r="135">
          <cell r="B135" t="str">
            <v>FEL 34</v>
          </cell>
          <cell r="C135" t="str">
            <v>Komatsu WA 470 -5</v>
          </cell>
          <cell r="D135" t="str">
            <v>hr / hr</v>
          </cell>
          <cell r="E135">
            <v>442.65</v>
          </cell>
        </row>
        <row r="136">
          <cell r="B136" t="str">
            <v>FEL 35</v>
          </cell>
          <cell r="C136" t="str">
            <v>Komatsu WA 470 -5</v>
          </cell>
          <cell r="D136" t="str">
            <v>hr / hr</v>
          </cell>
          <cell r="E136">
            <v>442.65</v>
          </cell>
        </row>
        <row r="137">
          <cell r="B137" t="str">
            <v>FEL 36</v>
          </cell>
          <cell r="C137" t="str">
            <v>Komatsu WA 470 -5</v>
          </cell>
          <cell r="D137" t="str">
            <v>hr / hr</v>
          </cell>
          <cell r="E137">
            <v>442.65</v>
          </cell>
        </row>
        <row r="138">
          <cell r="B138" t="str">
            <v>FEL 37</v>
          </cell>
          <cell r="C138" t="str">
            <v>Cat 966 H</v>
          </cell>
          <cell r="D138" t="str">
            <v>hr / hr</v>
          </cell>
          <cell r="E138">
            <v>442.65</v>
          </cell>
        </row>
        <row r="139">
          <cell r="B139" t="str">
            <v>FEL 38</v>
          </cell>
          <cell r="C139" t="str">
            <v>Cat 966 H</v>
          </cell>
          <cell r="D139" t="str">
            <v>hr / hr</v>
          </cell>
          <cell r="E139">
            <v>442.65</v>
          </cell>
        </row>
        <row r="140">
          <cell r="B140" t="str">
            <v>FEL 39</v>
          </cell>
          <cell r="C140" t="str">
            <v>Cat 966 H</v>
          </cell>
          <cell r="D140" t="str">
            <v>hr / hr</v>
          </cell>
          <cell r="E140">
            <v>442.65</v>
          </cell>
        </row>
        <row r="141">
          <cell r="B141" t="str">
            <v>FEL 40</v>
          </cell>
          <cell r="C141" t="str">
            <v>Cat 966 H</v>
          </cell>
          <cell r="D141" t="str">
            <v>hr / hr</v>
          </cell>
          <cell r="E141">
            <v>442.65</v>
          </cell>
        </row>
        <row r="142">
          <cell r="B142" t="str">
            <v>FEL 41</v>
          </cell>
          <cell r="C142" t="str">
            <v>Caterpillar 966H</v>
          </cell>
          <cell r="D142" t="str">
            <v>hr / hr</v>
          </cell>
          <cell r="E142">
            <v>442.65</v>
          </cell>
        </row>
        <row r="143">
          <cell r="B143" t="str">
            <v>FEL 42</v>
          </cell>
          <cell r="C143" t="str">
            <v>Caterpillar 966H</v>
          </cell>
          <cell r="D143" t="str">
            <v>hr / hr</v>
          </cell>
          <cell r="E143">
            <v>442.65</v>
          </cell>
        </row>
        <row r="144">
          <cell r="B144" t="str">
            <v>FEL 43</v>
          </cell>
          <cell r="C144" t="str">
            <v>Caterpillar 966H</v>
          </cell>
          <cell r="D144" t="str">
            <v>hr / hr</v>
          </cell>
          <cell r="E144">
            <v>442.65</v>
          </cell>
        </row>
        <row r="145">
          <cell r="B145" t="str">
            <v>FEL 44</v>
          </cell>
          <cell r="C145" t="str">
            <v>Caterpillar 966H</v>
          </cell>
          <cell r="D145" t="str">
            <v>hr / hr</v>
          </cell>
          <cell r="E145">
            <v>442.65</v>
          </cell>
        </row>
        <row r="146">
          <cell r="B146" t="str">
            <v>FEL 45</v>
          </cell>
          <cell r="C146" t="str">
            <v>Caterpillar 966H</v>
          </cell>
          <cell r="D146" t="str">
            <v>hr / hr</v>
          </cell>
          <cell r="E146">
            <v>442.65</v>
          </cell>
        </row>
        <row r="147">
          <cell r="B147" t="str">
            <v>FEL 46</v>
          </cell>
          <cell r="C147" t="str">
            <v>Caterpillar 966H</v>
          </cell>
          <cell r="D147" t="str">
            <v>hr / hr</v>
          </cell>
          <cell r="E147">
            <v>442.65</v>
          </cell>
        </row>
        <row r="148">
          <cell r="B148" t="str">
            <v>FEL 47</v>
          </cell>
          <cell r="C148" t="str">
            <v>Komatsu 470-5</v>
          </cell>
          <cell r="D148" t="str">
            <v>hr / hr</v>
          </cell>
          <cell r="E148">
            <v>442.65</v>
          </cell>
        </row>
        <row r="149">
          <cell r="B149" t="str">
            <v>FEL 48</v>
          </cell>
          <cell r="C149" t="str">
            <v>Komatsu 470-5</v>
          </cell>
          <cell r="D149" t="str">
            <v>hr / hr</v>
          </cell>
          <cell r="E149">
            <v>442.65</v>
          </cell>
        </row>
        <row r="150">
          <cell r="B150" t="str">
            <v>FEL 49</v>
          </cell>
          <cell r="C150" t="str">
            <v>Komatsu 470-5</v>
          </cell>
          <cell r="D150" t="str">
            <v>hr / hr</v>
          </cell>
          <cell r="E150">
            <v>442.65</v>
          </cell>
        </row>
        <row r="151">
          <cell r="B151" t="str">
            <v>FEL 50</v>
          </cell>
          <cell r="C151" t="str">
            <v>Komatsu WA 320-5</v>
          </cell>
          <cell r="D151" t="str">
            <v>hr / hr</v>
          </cell>
          <cell r="E151">
            <v>266.64</v>
          </cell>
        </row>
        <row r="152">
          <cell r="B152" t="str">
            <v>FEL 51</v>
          </cell>
          <cell r="C152" t="str">
            <v>Komatsu WA 320-5</v>
          </cell>
          <cell r="D152" t="str">
            <v>hr / hr</v>
          </cell>
          <cell r="E152">
            <v>266.64</v>
          </cell>
        </row>
        <row r="153">
          <cell r="B153" t="str">
            <v>FEL 52</v>
          </cell>
          <cell r="C153" t="str">
            <v>Komatsu WA 320-5</v>
          </cell>
          <cell r="D153" t="str">
            <v>hr / hr</v>
          </cell>
          <cell r="E153">
            <v>266.64</v>
          </cell>
        </row>
        <row r="154">
          <cell r="B154" t="str">
            <v>FEL 53</v>
          </cell>
          <cell r="C154" t="str">
            <v>Komatsu WA 320-5</v>
          </cell>
          <cell r="D154" t="str">
            <v>hr / hr</v>
          </cell>
          <cell r="E154">
            <v>266.64</v>
          </cell>
        </row>
        <row r="155">
          <cell r="B155" t="str">
            <v>FEL 54</v>
          </cell>
          <cell r="C155" t="str">
            <v>CAT 966 H LOADER</v>
          </cell>
          <cell r="D155" t="str">
            <v>hr / hr</v>
          </cell>
          <cell r="E155">
            <v>442.65</v>
          </cell>
        </row>
        <row r="156">
          <cell r="B156" t="str">
            <v>FEL 55</v>
          </cell>
          <cell r="C156" t="str">
            <v>CAT 966 H LOADER</v>
          </cell>
          <cell r="D156" t="str">
            <v>hr / hr</v>
          </cell>
          <cell r="E156">
            <v>442.65</v>
          </cell>
        </row>
        <row r="157">
          <cell r="B157" t="str">
            <v>FEL 56</v>
          </cell>
          <cell r="C157" t="str">
            <v>CAT 966 H LOADER</v>
          </cell>
          <cell r="D157" t="str">
            <v>hr / hr</v>
          </cell>
          <cell r="E157">
            <v>442.65</v>
          </cell>
        </row>
        <row r="158">
          <cell r="B158" t="str">
            <v>FEL 57</v>
          </cell>
          <cell r="C158" t="str">
            <v>CAT 966 H LOADER</v>
          </cell>
          <cell r="D158" t="str">
            <v>hr / hr</v>
          </cell>
          <cell r="E158">
            <v>442.65</v>
          </cell>
        </row>
        <row r="159">
          <cell r="B159" t="str">
            <v>FEL 58</v>
          </cell>
          <cell r="C159" t="str">
            <v>CAT 966 H LOADER</v>
          </cell>
          <cell r="D159" t="str">
            <v>hr / hr</v>
          </cell>
          <cell r="E159">
            <v>442.65</v>
          </cell>
        </row>
        <row r="160">
          <cell r="B160" t="str">
            <v>FEL 59</v>
          </cell>
          <cell r="C160" t="str">
            <v>KOMATSU WA 320-5</v>
          </cell>
          <cell r="D160" t="str">
            <v>hr / hr</v>
          </cell>
          <cell r="E160">
            <v>442.65</v>
          </cell>
        </row>
        <row r="161">
          <cell r="B161" t="str">
            <v>HT 01</v>
          </cell>
          <cell r="C161" t="str">
            <v>Nissan Crane Truck</v>
          </cell>
          <cell r="D161" t="str">
            <v>hr / hr</v>
          </cell>
          <cell r="E161">
            <v>115.95</v>
          </cell>
        </row>
        <row r="162">
          <cell r="B162" t="str">
            <v>MC 01</v>
          </cell>
          <cell r="C162" t="str">
            <v>Grove RT 530E-Z</v>
          </cell>
          <cell r="D162" t="str">
            <v>hr / hr</v>
          </cell>
          <cell r="E162">
            <v>0</v>
          </cell>
        </row>
        <row r="163">
          <cell r="B163" t="str">
            <v>MD 01</v>
          </cell>
          <cell r="C163" t="str">
            <v>Multidrive 6 x 8</v>
          </cell>
          <cell r="D163" t="str">
            <v>hr / hr</v>
          </cell>
          <cell r="E163">
            <v>477.67488381614726</v>
          </cell>
        </row>
        <row r="164">
          <cell r="B164" t="str">
            <v>MD 02</v>
          </cell>
          <cell r="C164" t="str">
            <v>Multidrive 8 x 8</v>
          </cell>
          <cell r="D164" t="str">
            <v>hr / hr</v>
          </cell>
          <cell r="E164">
            <v>488.70722345911042</v>
          </cell>
        </row>
        <row r="165">
          <cell r="B165" t="str">
            <v>MD 03</v>
          </cell>
          <cell r="C165" t="str">
            <v>Multidrive 8 x 8</v>
          </cell>
          <cell r="D165" t="str">
            <v>hr / hr</v>
          </cell>
          <cell r="E165">
            <v>488.70722345911042</v>
          </cell>
        </row>
        <row r="166">
          <cell r="B166" t="str">
            <v>MD 04</v>
          </cell>
          <cell r="C166" t="str">
            <v>Multidrive 8 x 8</v>
          </cell>
          <cell r="D166" t="str">
            <v>hr / hr</v>
          </cell>
          <cell r="E166">
            <v>488.70722345911042</v>
          </cell>
        </row>
        <row r="167">
          <cell r="B167" t="str">
            <v>MD 05</v>
          </cell>
          <cell r="C167" t="str">
            <v>Multidrive 8 x 8</v>
          </cell>
          <cell r="D167" t="str">
            <v>hr / hr</v>
          </cell>
          <cell r="E167">
            <v>488.70722345911042</v>
          </cell>
        </row>
        <row r="168">
          <cell r="B168" t="str">
            <v>MD 06</v>
          </cell>
          <cell r="C168" t="str">
            <v>Multidrive 8 x 8</v>
          </cell>
          <cell r="D168" t="str">
            <v>hr / hr</v>
          </cell>
          <cell r="E168">
            <v>488.70722345911042</v>
          </cell>
        </row>
        <row r="169">
          <cell r="B169" t="str">
            <v>MG 01</v>
          </cell>
          <cell r="C169" t="str">
            <v>Cat 140 G Grader</v>
          </cell>
          <cell r="D169" t="str">
            <v>hr / hr</v>
          </cell>
          <cell r="E169">
            <v>173.92423680000002</v>
          </cell>
        </row>
        <row r="170">
          <cell r="B170" t="str">
            <v>MG 04</v>
          </cell>
          <cell r="C170" t="str">
            <v>Cat 140 G Grader</v>
          </cell>
          <cell r="D170" t="str">
            <v>hr / hr</v>
          </cell>
          <cell r="E170">
            <v>173.92423680000002</v>
          </cell>
        </row>
        <row r="171">
          <cell r="B171" t="str">
            <v>MG 05</v>
          </cell>
          <cell r="C171" t="str">
            <v>Cat 140 G Grader</v>
          </cell>
          <cell r="D171" t="str">
            <v>hr / hr</v>
          </cell>
          <cell r="E171">
            <v>173.92423680000002</v>
          </cell>
        </row>
        <row r="172">
          <cell r="B172" t="str">
            <v>MG 06</v>
          </cell>
          <cell r="C172" t="str">
            <v>Bell 770C Grader</v>
          </cell>
          <cell r="D172" t="str">
            <v>hr / hr</v>
          </cell>
          <cell r="E172">
            <v>265.23446111999999</v>
          </cell>
        </row>
        <row r="173">
          <cell r="B173" t="str">
            <v>MG 07</v>
          </cell>
          <cell r="C173" t="str">
            <v>Bell 770C Grader</v>
          </cell>
          <cell r="D173" t="str">
            <v>hr / hr</v>
          </cell>
          <cell r="E173">
            <v>279.72814751999999</v>
          </cell>
        </row>
        <row r="174">
          <cell r="B174" t="str">
            <v>MG 08</v>
          </cell>
          <cell r="C174" t="str">
            <v xml:space="preserve">Komatsu </v>
          </cell>
          <cell r="D174" t="str">
            <v>hr / hr</v>
          </cell>
          <cell r="E174">
            <v>369.81</v>
          </cell>
        </row>
        <row r="175">
          <cell r="B175" t="str">
            <v>MG 09</v>
          </cell>
          <cell r="C175" t="str">
            <v>Cat 140 H Grader</v>
          </cell>
          <cell r="D175" t="str">
            <v>hr / hr</v>
          </cell>
          <cell r="E175">
            <v>369.81</v>
          </cell>
        </row>
        <row r="176">
          <cell r="B176" t="str">
            <v>MG 10</v>
          </cell>
          <cell r="C176" t="str">
            <v>Cat 140 H Grader</v>
          </cell>
          <cell r="D176" t="str">
            <v>hr / hr</v>
          </cell>
          <cell r="E176">
            <v>369.81</v>
          </cell>
        </row>
        <row r="177">
          <cell r="B177" t="str">
            <v>MG 11</v>
          </cell>
          <cell r="C177" t="str">
            <v>Cat 140 H Grader (Civil)</v>
          </cell>
          <cell r="D177" t="str">
            <v>hr / hr</v>
          </cell>
          <cell r="E177">
            <v>369.81</v>
          </cell>
        </row>
        <row r="178">
          <cell r="B178" t="str">
            <v>MG 12</v>
          </cell>
          <cell r="C178" t="str">
            <v>Cat 140 H Grader</v>
          </cell>
          <cell r="D178" t="str">
            <v>hr / hr</v>
          </cell>
          <cell r="E178">
            <v>369.81</v>
          </cell>
        </row>
        <row r="179">
          <cell r="B179" t="str">
            <v>MG 13</v>
          </cell>
          <cell r="C179" t="str">
            <v>Cat 140 H Grader</v>
          </cell>
          <cell r="D179" t="str">
            <v>hr / hr</v>
          </cell>
          <cell r="E179">
            <v>369.81</v>
          </cell>
        </row>
        <row r="180">
          <cell r="B180" t="str">
            <v>MG 14</v>
          </cell>
          <cell r="C180" t="str">
            <v>Cat 140 H Grader</v>
          </cell>
          <cell r="D180" t="str">
            <v>hr / hr</v>
          </cell>
          <cell r="E180">
            <v>369.81</v>
          </cell>
        </row>
        <row r="181">
          <cell r="B181" t="str">
            <v>MG 15</v>
          </cell>
          <cell r="C181" t="str">
            <v>Cat 140 H Grader</v>
          </cell>
          <cell r="D181" t="str">
            <v>hr / hr</v>
          </cell>
          <cell r="E181">
            <v>369.81</v>
          </cell>
        </row>
        <row r="182">
          <cell r="B182" t="str">
            <v>MG 16</v>
          </cell>
          <cell r="C182" t="str">
            <v>Cat 140 H Grader</v>
          </cell>
          <cell r="D182" t="str">
            <v>hr / hr</v>
          </cell>
          <cell r="E182">
            <v>369.81</v>
          </cell>
        </row>
        <row r="183">
          <cell r="B183" t="str">
            <v>MG 17</v>
          </cell>
          <cell r="C183" t="str">
            <v>Cat 140 H Grader</v>
          </cell>
          <cell r="D183" t="str">
            <v>hr / hr</v>
          </cell>
          <cell r="E183">
            <v>369.81</v>
          </cell>
        </row>
        <row r="184">
          <cell r="B184" t="str">
            <v>MG 18</v>
          </cell>
          <cell r="C184" t="str">
            <v>Cat 140 H Grader</v>
          </cell>
          <cell r="D184" t="str">
            <v>hr / hr</v>
          </cell>
          <cell r="E184">
            <v>369.81</v>
          </cell>
        </row>
        <row r="185">
          <cell r="B185" t="str">
            <v>MG 19</v>
          </cell>
          <cell r="C185" t="str">
            <v>Cat 140 H Grader</v>
          </cell>
          <cell r="D185" t="str">
            <v>hr / hr</v>
          </cell>
          <cell r="E185">
            <v>369.81</v>
          </cell>
        </row>
        <row r="186">
          <cell r="B186" t="str">
            <v>MG 20</v>
          </cell>
          <cell r="C186" t="str">
            <v>Cat 140 H Grader</v>
          </cell>
          <cell r="D186" t="str">
            <v>hr / hr</v>
          </cell>
          <cell r="E186">
            <v>369.81</v>
          </cell>
        </row>
        <row r="187">
          <cell r="B187" t="str">
            <v>MG 21</v>
          </cell>
          <cell r="C187" t="str">
            <v>Cat 140 H Grader</v>
          </cell>
          <cell r="D187" t="str">
            <v>hr / hr</v>
          </cell>
          <cell r="E187">
            <v>369.81</v>
          </cell>
        </row>
        <row r="188">
          <cell r="B188" t="str">
            <v>MG 22</v>
          </cell>
          <cell r="C188" t="str">
            <v>Cat 140 H Grader</v>
          </cell>
          <cell r="D188" t="str">
            <v>hr / hr</v>
          </cell>
          <cell r="E188">
            <v>369.81</v>
          </cell>
        </row>
        <row r="189">
          <cell r="B189" t="str">
            <v>MG 23</v>
          </cell>
          <cell r="C189" t="str">
            <v>Cat 140 H Grader</v>
          </cell>
          <cell r="D189" t="str">
            <v>hr / hr</v>
          </cell>
          <cell r="E189">
            <v>369.81</v>
          </cell>
        </row>
        <row r="190">
          <cell r="B190" t="str">
            <v>MG 24</v>
          </cell>
          <cell r="C190" t="str">
            <v>Cat 140 H Grader</v>
          </cell>
          <cell r="D190" t="str">
            <v>hr / hr</v>
          </cell>
          <cell r="E190">
            <v>369.81</v>
          </cell>
        </row>
        <row r="191">
          <cell r="B191" t="str">
            <v>MG 25</v>
          </cell>
          <cell r="C191" t="str">
            <v>Cat 140 H Grader</v>
          </cell>
          <cell r="D191" t="str">
            <v>hr / hr</v>
          </cell>
          <cell r="E191">
            <v>369.81</v>
          </cell>
        </row>
        <row r="192">
          <cell r="B192" t="str">
            <v>MG 26</v>
          </cell>
          <cell r="C192" t="str">
            <v>Cat 140 H Grader</v>
          </cell>
          <cell r="D192" t="str">
            <v>hr / hr</v>
          </cell>
          <cell r="E192">
            <v>369.81</v>
          </cell>
        </row>
        <row r="193">
          <cell r="B193" t="str">
            <v>MG 27</v>
          </cell>
          <cell r="C193" t="str">
            <v>Cat 140 H Grader</v>
          </cell>
          <cell r="D193" t="str">
            <v>hr / hr</v>
          </cell>
          <cell r="E193">
            <v>369.81</v>
          </cell>
        </row>
        <row r="194">
          <cell r="B194" t="str">
            <v>MG 28</v>
          </cell>
          <cell r="C194" t="str">
            <v>Cat 140 H Grader</v>
          </cell>
          <cell r="D194" t="str">
            <v>hr / hr</v>
          </cell>
          <cell r="E194">
            <v>369.81</v>
          </cell>
        </row>
        <row r="195">
          <cell r="B195" t="str">
            <v>MG 29</v>
          </cell>
          <cell r="C195" t="str">
            <v>Cat 140 H Grader</v>
          </cell>
          <cell r="D195" t="str">
            <v>hr / hr</v>
          </cell>
          <cell r="E195">
            <v>369.81</v>
          </cell>
        </row>
        <row r="196">
          <cell r="B196" t="str">
            <v>MG 30</v>
          </cell>
          <cell r="C196" t="str">
            <v>Cat 140 H Grader</v>
          </cell>
          <cell r="D196" t="str">
            <v>hr / hr</v>
          </cell>
          <cell r="E196">
            <v>369.81</v>
          </cell>
        </row>
        <row r="197">
          <cell r="B197" t="str">
            <v>MG 31</v>
          </cell>
          <cell r="C197" t="str">
            <v>Cat 140 H Grader</v>
          </cell>
          <cell r="D197" t="str">
            <v>hr / hr</v>
          </cell>
          <cell r="E197">
            <v>369.81</v>
          </cell>
        </row>
        <row r="198">
          <cell r="B198" t="str">
            <v>MG 32</v>
          </cell>
          <cell r="C198" t="str">
            <v>Cat 140 H Grader</v>
          </cell>
          <cell r="D198" t="str">
            <v>hr / hr</v>
          </cell>
          <cell r="E198">
            <v>369.81</v>
          </cell>
        </row>
        <row r="199">
          <cell r="B199" t="str">
            <v>Pad C 01</v>
          </cell>
          <cell r="C199" t="str">
            <v>Hamm3411P Padfoot Compactor</v>
          </cell>
          <cell r="D199" t="str">
            <v>hr / hr</v>
          </cell>
          <cell r="E199">
            <v>197.76</v>
          </cell>
        </row>
        <row r="200">
          <cell r="B200" t="str">
            <v>Pad C 02</v>
          </cell>
          <cell r="C200" t="str">
            <v>Hamm3411P Padfoot Compactor</v>
          </cell>
          <cell r="D200" t="str">
            <v>hr / hr</v>
          </cell>
          <cell r="E200">
            <v>197.76</v>
          </cell>
        </row>
        <row r="201">
          <cell r="B201" t="str">
            <v>Pad C 03</v>
          </cell>
          <cell r="C201" t="str">
            <v>Hamm3411P Padfoot Compactor</v>
          </cell>
          <cell r="D201" t="str">
            <v>hr / hr</v>
          </cell>
          <cell r="E201">
            <v>197.76</v>
          </cell>
        </row>
        <row r="202">
          <cell r="B202" t="str">
            <v>Pad C 04</v>
          </cell>
          <cell r="C202" t="str">
            <v>Hamm3411P Padfoot Compactor</v>
          </cell>
          <cell r="D202" t="str">
            <v>hr / hr</v>
          </cell>
          <cell r="E202">
            <v>197.76</v>
          </cell>
        </row>
        <row r="203">
          <cell r="B203" t="str">
            <v>Pad C 05</v>
          </cell>
          <cell r="C203" t="str">
            <v>Hamm3411P Padfoot Compactor</v>
          </cell>
          <cell r="D203" t="str">
            <v>hr / hr</v>
          </cell>
          <cell r="E203">
            <v>197.76</v>
          </cell>
        </row>
        <row r="204">
          <cell r="B204" t="str">
            <v>Pad C 06</v>
          </cell>
          <cell r="C204" t="str">
            <v xml:space="preserve">CATERPILLAR CP-533E PAD FOOT </v>
          </cell>
          <cell r="D204" t="str">
            <v>hr / hr</v>
          </cell>
          <cell r="E204">
            <v>197.76</v>
          </cell>
        </row>
        <row r="205">
          <cell r="B205" t="str">
            <v>Pad C 07</v>
          </cell>
          <cell r="C205" t="str">
            <v xml:space="preserve">CATERPILLAR CP-533E PAD FOOT </v>
          </cell>
          <cell r="D205" t="str">
            <v>hr / hr</v>
          </cell>
          <cell r="E205">
            <v>197.76</v>
          </cell>
        </row>
        <row r="206">
          <cell r="B206" t="str">
            <v>Pad C 08</v>
          </cell>
          <cell r="C206" t="str">
            <v xml:space="preserve">CATERPILLAR CP-533E PAD FOOT </v>
          </cell>
          <cell r="D206" t="str">
            <v>hr / hr</v>
          </cell>
          <cell r="E206">
            <v>197.76</v>
          </cell>
        </row>
        <row r="207">
          <cell r="B207" t="str">
            <v>R Paver 01</v>
          </cell>
          <cell r="C207" t="str">
            <v>Vogele Road Paver 1203</v>
          </cell>
          <cell r="D207" t="str">
            <v>hr / hr</v>
          </cell>
          <cell r="E207">
            <v>421.17</v>
          </cell>
        </row>
        <row r="208">
          <cell r="B208" t="str">
            <v>R Paver 02</v>
          </cell>
          <cell r="C208" t="str">
            <v>Vogele Road Paver Super 1603</v>
          </cell>
          <cell r="D208" t="str">
            <v>hr / hr</v>
          </cell>
          <cell r="E208">
            <v>724.59</v>
          </cell>
        </row>
        <row r="209">
          <cell r="B209" t="str">
            <v>RWR 01</v>
          </cell>
          <cell r="C209" t="str">
            <v>Hamm GRW 18 Rubber Wheeled Roller</v>
          </cell>
          <cell r="D209" t="str">
            <v>hr / hr</v>
          </cell>
          <cell r="E209">
            <v>204.57</v>
          </cell>
        </row>
        <row r="210">
          <cell r="B210" t="str">
            <v xml:space="preserve">RWR 02 </v>
          </cell>
          <cell r="C210" t="str">
            <v>Hamm GRW 18 Rubber Wheeled Roller</v>
          </cell>
          <cell r="D210" t="str">
            <v>hr / hr</v>
          </cell>
          <cell r="E210">
            <v>204.57</v>
          </cell>
        </row>
        <row r="211">
          <cell r="B211" t="str">
            <v>RWR 03</v>
          </cell>
          <cell r="C211" t="str">
            <v>Hamm GRW 18 Rubber Wheeled Roller</v>
          </cell>
          <cell r="D211" t="str">
            <v>hr / hr</v>
          </cell>
          <cell r="E211">
            <v>204.57</v>
          </cell>
        </row>
        <row r="212">
          <cell r="B212" t="str">
            <v>RWR 04</v>
          </cell>
          <cell r="C212" t="str">
            <v>CATERPILLAR PF-300 PNEU COMPAC</v>
          </cell>
          <cell r="D212" t="str">
            <v>hr / hr</v>
          </cell>
          <cell r="E212">
            <v>204.57</v>
          </cell>
        </row>
        <row r="213">
          <cell r="B213" t="str">
            <v>RWR 05</v>
          </cell>
          <cell r="C213" t="str">
            <v>CATERPILLAR PF-300 PNEU COMPAC</v>
          </cell>
          <cell r="D213" t="str">
            <v>hr / hr</v>
          </cell>
          <cell r="E213">
            <v>204.57</v>
          </cell>
        </row>
        <row r="214">
          <cell r="B214" t="str">
            <v>RWR 06</v>
          </cell>
          <cell r="C214" t="str">
            <v>CATERPILLAR PF-300 PNEU COMPAC</v>
          </cell>
          <cell r="D214" t="str">
            <v>hr / hr</v>
          </cell>
          <cell r="E214">
            <v>204.57</v>
          </cell>
        </row>
        <row r="215">
          <cell r="B215" t="str">
            <v>RWR 07</v>
          </cell>
          <cell r="C215" t="str">
            <v>CATERPILLAR PF-300 PNEU COMPAC</v>
          </cell>
          <cell r="D215" t="str">
            <v>hr / hr</v>
          </cell>
          <cell r="E215">
            <v>204.57</v>
          </cell>
        </row>
        <row r="216">
          <cell r="B216" t="str">
            <v>RWR 08</v>
          </cell>
          <cell r="C216" t="str">
            <v>CATERPILLAR PF-300 PNEU COMPAC</v>
          </cell>
          <cell r="D216" t="str">
            <v>hr / hr</v>
          </cell>
          <cell r="E216">
            <v>204.57</v>
          </cell>
        </row>
        <row r="217">
          <cell r="B217" t="str">
            <v>SDR 04</v>
          </cell>
          <cell r="C217" t="str">
            <v>CATERPILLAR CS 533</v>
          </cell>
          <cell r="D217" t="str">
            <v>hr / hr</v>
          </cell>
          <cell r="E217">
            <v>162.04</v>
          </cell>
        </row>
        <row r="218">
          <cell r="B218" t="str">
            <v>SDR 05</v>
          </cell>
          <cell r="C218" t="str">
            <v>CATERPILLAR CS 533</v>
          </cell>
          <cell r="D218" t="str">
            <v>hr / hr</v>
          </cell>
          <cell r="E218">
            <v>162.04</v>
          </cell>
        </row>
        <row r="219">
          <cell r="B219" t="str">
            <v>SDR 06</v>
          </cell>
          <cell r="C219" t="str">
            <v>CATERPILLAR CS 533</v>
          </cell>
          <cell r="D219" t="str">
            <v>hr / hr</v>
          </cell>
          <cell r="E219">
            <v>162.04</v>
          </cell>
        </row>
        <row r="220">
          <cell r="B220" t="str">
            <v>SDR 07</v>
          </cell>
          <cell r="C220" t="str">
            <v>CATERPILLAR CS 533</v>
          </cell>
          <cell r="D220" t="str">
            <v>hr / hr</v>
          </cell>
          <cell r="E220">
            <v>162.04</v>
          </cell>
        </row>
        <row r="221">
          <cell r="B221" t="str">
            <v>SDR 08</v>
          </cell>
          <cell r="C221" t="str">
            <v>CATERPILLAR CS 533</v>
          </cell>
          <cell r="D221" t="str">
            <v>hr / hr</v>
          </cell>
          <cell r="E221">
            <v>162.04</v>
          </cell>
        </row>
        <row r="222">
          <cell r="B222" t="str">
            <v>SDR 09</v>
          </cell>
          <cell r="C222" t="str">
            <v>CATERPILLAR CS 533</v>
          </cell>
          <cell r="D222" t="str">
            <v>hr / hr</v>
          </cell>
          <cell r="E222">
            <v>162.04</v>
          </cell>
        </row>
        <row r="223">
          <cell r="B223" t="str">
            <v>SDR 10</v>
          </cell>
          <cell r="C223" t="str">
            <v>CATERPILLAR CS 533</v>
          </cell>
          <cell r="D223" t="str">
            <v>hr / hr</v>
          </cell>
          <cell r="E223">
            <v>162.04</v>
          </cell>
        </row>
        <row r="224">
          <cell r="B224" t="str">
            <v>SDR 11</v>
          </cell>
          <cell r="C224" t="str">
            <v>BOMAG BW 213DH-4-BVC 14.9 TON</v>
          </cell>
          <cell r="D224" t="str">
            <v>hr / hr</v>
          </cell>
          <cell r="E224">
            <v>162.04</v>
          </cell>
        </row>
        <row r="225">
          <cell r="B225" t="str">
            <v>SDR 12</v>
          </cell>
          <cell r="C225" t="str">
            <v>CATERPILLAR CS-683E VIBRATOR</v>
          </cell>
          <cell r="D225" t="str">
            <v>hr / hr</v>
          </cell>
          <cell r="E225">
            <v>162.04</v>
          </cell>
        </row>
        <row r="226">
          <cell r="B226" t="str">
            <v>SDR 13</v>
          </cell>
          <cell r="C226" t="str">
            <v>CATERPILLAR CS-683E VIBRATOR</v>
          </cell>
          <cell r="D226" t="str">
            <v>hr / hr</v>
          </cell>
          <cell r="E226">
            <v>162.04</v>
          </cell>
        </row>
        <row r="227">
          <cell r="B227" t="str">
            <v>SDR 14</v>
          </cell>
          <cell r="C227" t="str">
            <v>HAMM 3414VIO SMOOTH DRUM</v>
          </cell>
          <cell r="D227" t="str">
            <v>hr / hr</v>
          </cell>
          <cell r="E227">
            <v>162.04</v>
          </cell>
        </row>
        <row r="228">
          <cell r="B228" t="str">
            <v>SDR 15</v>
          </cell>
          <cell r="C228" t="str">
            <v>HAMM 3414VIO SMOOTH DRUM</v>
          </cell>
          <cell r="D228" t="str">
            <v>hr / hr</v>
          </cell>
          <cell r="E228">
            <v>162.04</v>
          </cell>
        </row>
        <row r="229">
          <cell r="B229" t="str">
            <v>Spreader 01</v>
          </cell>
          <cell r="C229" t="str">
            <v>Etny Self-Propelled Chipspreader</v>
          </cell>
          <cell r="D229" t="str">
            <v>hr / hr</v>
          </cell>
          <cell r="E229">
            <v>317.3</v>
          </cell>
        </row>
        <row r="230">
          <cell r="B230" t="str">
            <v>SSL 03</v>
          </cell>
          <cell r="C230" t="str">
            <v>Case Skid Steer Loader</v>
          </cell>
          <cell r="D230" t="str">
            <v>hr / hr</v>
          </cell>
          <cell r="E230">
            <v>127.49</v>
          </cell>
        </row>
        <row r="231">
          <cell r="B231" t="str">
            <v>SSL 04</v>
          </cell>
          <cell r="C231" t="str">
            <v>CASE 420 SSL</v>
          </cell>
          <cell r="D231" t="str">
            <v>hr / hr</v>
          </cell>
          <cell r="E231">
            <v>127.49</v>
          </cell>
        </row>
        <row r="232">
          <cell r="B232" t="str">
            <v>SSL 05</v>
          </cell>
          <cell r="C232" t="str">
            <v>CASE 420 SSL</v>
          </cell>
          <cell r="D232" t="str">
            <v>hr / hr</v>
          </cell>
          <cell r="E232">
            <v>127.49</v>
          </cell>
        </row>
        <row r="233">
          <cell r="B233" t="str">
            <v>Tan R 01</v>
          </cell>
          <cell r="C233" t="str">
            <v>Hamm HD 12 Tandem Roller</v>
          </cell>
          <cell r="D233" t="str">
            <v>hr / hr</v>
          </cell>
          <cell r="E233">
            <v>206.42</v>
          </cell>
        </row>
        <row r="234">
          <cell r="B234" t="str">
            <v>Tan R 02</v>
          </cell>
          <cell r="C234" t="str">
            <v>Hamm HD 12 Tandem Roller</v>
          </cell>
          <cell r="D234" t="str">
            <v>hr / hr</v>
          </cell>
          <cell r="E234">
            <v>206.42</v>
          </cell>
        </row>
        <row r="235">
          <cell r="B235" t="str">
            <v>Tan R 03</v>
          </cell>
          <cell r="C235" t="str">
            <v>Hamm HD 75 Articulated Tandem Steel Roller</v>
          </cell>
          <cell r="D235" t="str">
            <v>hr / hr</v>
          </cell>
          <cell r="E235">
            <v>206.42</v>
          </cell>
        </row>
        <row r="236">
          <cell r="B236" t="str">
            <v>Tan R 04</v>
          </cell>
          <cell r="C236" t="str">
            <v>HAMM HD 75V VIBRATION ROLLER</v>
          </cell>
          <cell r="D236" t="str">
            <v>hr / hr</v>
          </cell>
          <cell r="E236">
            <v>206.42</v>
          </cell>
        </row>
        <row r="237">
          <cell r="B237" t="str">
            <v>Tan R 05</v>
          </cell>
          <cell r="C237" t="str">
            <v>HAMM HW 90B</v>
          </cell>
          <cell r="D237" t="str">
            <v>hr / hr</v>
          </cell>
          <cell r="E237">
            <v>206.42</v>
          </cell>
        </row>
        <row r="238">
          <cell r="B238" t="str">
            <v>Tan R 06</v>
          </cell>
          <cell r="C238" t="str">
            <v>HAMM HW 90B</v>
          </cell>
          <cell r="D238" t="str">
            <v>hr / hr</v>
          </cell>
          <cell r="E238">
            <v>206.42</v>
          </cell>
        </row>
        <row r="239">
          <cell r="B239" t="str">
            <v>TB 02</v>
          </cell>
          <cell r="C239" t="str">
            <v>Mercedes 23 Seater Bus</v>
          </cell>
          <cell r="D239" t="str">
            <v>month/km</v>
          </cell>
          <cell r="E239">
            <v>10644.49</v>
          </cell>
        </row>
        <row r="240">
          <cell r="B240" t="str">
            <v>TB 03</v>
          </cell>
          <cell r="C240" t="str">
            <v>Mercedes 23 Seater Bus</v>
          </cell>
          <cell r="D240" t="str">
            <v>month/km</v>
          </cell>
          <cell r="E240">
            <v>10644.49</v>
          </cell>
        </row>
        <row r="241">
          <cell r="B241" t="str">
            <v>TB 04</v>
          </cell>
          <cell r="C241" t="str">
            <v>Mercedes 23 Seater Bus</v>
          </cell>
          <cell r="D241" t="str">
            <v>month/km</v>
          </cell>
          <cell r="E241">
            <v>10644.49</v>
          </cell>
        </row>
        <row r="242">
          <cell r="B242" t="str">
            <v>TB 05</v>
          </cell>
          <cell r="C242" t="str">
            <v>Mercedes 23 Seater Bus</v>
          </cell>
          <cell r="D242" t="str">
            <v>month/km</v>
          </cell>
          <cell r="E242">
            <v>10644.49</v>
          </cell>
        </row>
        <row r="243">
          <cell r="B243" t="str">
            <v>TC 01</v>
          </cell>
          <cell r="C243" t="str">
            <v>Liebherr 32TT</v>
          </cell>
          <cell r="D243" t="str">
            <v>hr / hr</v>
          </cell>
          <cell r="E243">
            <v>0</v>
          </cell>
        </row>
        <row r="244">
          <cell r="B244" t="str">
            <v>TC 02</v>
          </cell>
          <cell r="C244" t="str">
            <v>Liebherr 32TT</v>
          </cell>
          <cell r="D244" t="str">
            <v>hr / hr</v>
          </cell>
          <cell r="E244">
            <v>0</v>
          </cell>
        </row>
        <row r="245">
          <cell r="B245" t="str">
            <v>TLB 06</v>
          </cell>
          <cell r="C245" t="str">
            <v>CAT 428B Backhoe Loader</v>
          </cell>
          <cell r="D245" t="str">
            <v>hr / hr</v>
          </cell>
          <cell r="E245">
            <v>108.70264800000002</v>
          </cell>
        </row>
        <row r="246">
          <cell r="B246" t="str">
            <v>TLB 07</v>
          </cell>
          <cell r="C246" t="str">
            <v>Bell 315 SE Backhoe Loader</v>
          </cell>
          <cell r="D246" t="str">
            <v>hr / hr</v>
          </cell>
          <cell r="E246">
            <v>154.33000000000001</v>
          </cell>
        </row>
        <row r="247">
          <cell r="B247" t="str">
            <v>TLB 08</v>
          </cell>
          <cell r="C247" t="str">
            <v>Bell 315 SE Backhoe Loader</v>
          </cell>
          <cell r="D247" t="str">
            <v>hr / hr</v>
          </cell>
          <cell r="E247">
            <v>154.33000000000001</v>
          </cell>
        </row>
        <row r="248">
          <cell r="B248" t="str">
            <v>TLB 09</v>
          </cell>
          <cell r="C248" t="str">
            <v>Bell 315 SE Backhoe Loader</v>
          </cell>
          <cell r="D248" t="str">
            <v>hr / hr</v>
          </cell>
          <cell r="E248">
            <v>154.33000000000001</v>
          </cell>
        </row>
        <row r="249">
          <cell r="B249" t="str">
            <v>TLB 10</v>
          </cell>
          <cell r="C249" t="str">
            <v xml:space="preserve">Komatsu </v>
          </cell>
          <cell r="D249" t="str">
            <v>hr / hr</v>
          </cell>
          <cell r="E249">
            <v>152.22999999999999</v>
          </cell>
        </row>
        <row r="250">
          <cell r="B250" t="str">
            <v>TLB 11</v>
          </cell>
          <cell r="C250" t="str">
            <v>JCB 3cX</v>
          </cell>
          <cell r="D250" t="str">
            <v>hr / hr</v>
          </cell>
          <cell r="E250">
            <v>152.22999999999999</v>
          </cell>
        </row>
        <row r="251">
          <cell r="B251" t="str">
            <v>TLB 12</v>
          </cell>
          <cell r="C251" t="str">
            <v>CATERPILLAR 422E BACKHOE 4*2</v>
          </cell>
          <cell r="D251" t="str">
            <v>hr / hr</v>
          </cell>
          <cell r="E251">
            <v>154.33000000000001</v>
          </cell>
        </row>
        <row r="252">
          <cell r="B252" t="str">
            <v>TLB 13</v>
          </cell>
          <cell r="C252" t="str">
            <v>CATERPILLAR 422E BACKHOE 4*2</v>
          </cell>
          <cell r="D252" t="str">
            <v>hr / hr</v>
          </cell>
          <cell r="E252">
            <v>154.33000000000001</v>
          </cell>
        </row>
        <row r="253">
          <cell r="B253" t="str">
            <v>TLB 14</v>
          </cell>
          <cell r="C253" t="str">
            <v>CATERPILLAR 422E BACKHOE 4*2</v>
          </cell>
          <cell r="D253" t="str">
            <v>hr / hr</v>
          </cell>
          <cell r="E253">
            <v>154.33000000000001</v>
          </cell>
        </row>
        <row r="254">
          <cell r="B254" t="str">
            <v>TLB 15</v>
          </cell>
          <cell r="C254" t="str">
            <v>CATERPILLAR 422E BACKHOE 4*2</v>
          </cell>
          <cell r="D254" t="str">
            <v>hr / hr</v>
          </cell>
          <cell r="E254">
            <v>154.33000000000001</v>
          </cell>
        </row>
        <row r="255">
          <cell r="B255" t="str">
            <v>TLB 16</v>
          </cell>
          <cell r="C255" t="str">
            <v>CATERPILLAR 422E BACKHOE 4*2</v>
          </cell>
          <cell r="D255" t="str">
            <v>hr / hr</v>
          </cell>
          <cell r="E255">
            <v>154.33000000000001</v>
          </cell>
        </row>
        <row r="256">
          <cell r="B256" t="str">
            <v>TLB 17</v>
          </cell>
          <cell r="C256" t="str">
            <v>CATERPILLAR 422E BACKHOE 4*2</v>
          </cell>
          <cell r="D256" t="str">
            <v>hr / hr</v>
          </cell>
          <cell r="E256">
            <v>154.33000000000001</v>
          </cell>
        </row>
        <row r="257">
          <cell r="B257" t="str">
            <v>TM 01</v>
          </cell>
          <cell r="C257" t="str">
            <v>MAN 6m3 Mixer</v>
          </cell>
          <cell r="D257" t="str">
            <v>hr / hr</v>
          </cell>
          <cell r="E257">
            <v>197.11</v>
          </cell>
        </row>
        <row r="258">
          <cell r="B258" t="str">
            <v>TM 02</v>
          </cell>
          <cell r="C258" t="str">
            <v>Toyota DA110 2,5m3 Mixer</v>
          </cell>
          <cell r="D258" t="str">
            <v>hr / hr</v>
          </cell>
          <cell r="E258">
            <v>197.11</v>
          </cell>
        </row>
        <row r="259">
          <cell r="B259" t="str">
            <v>TM 03</v>
          </cell>
          <cell r="C259" t="str">
            <v>TATA 6m3 Mixer</v>
          </cell>
          <cell r="D259" t="str">
            <v>hr / hr</v>
          </cell>
          <cell r="E259">
            <v>197.11</v>
          </cell>
        </row>
        <row r="260">
          <cell r="B260" t="str">
            <v>TM 04</v>
          </cell>
          <cell r="C260" t="str">
            <v>TATA 6m3 Mixer</v>
          </cell>
          <cell r="D260" t="str">
            <v>hr / hr</v>
          </cell>
          <cell r="E260">
            <v>197.11</v>
          </cell>
        </row>
        <row r="261">
          <cell r="B261" t="str">
            <v>TM 05</v>
          </cell>
          <cell r="C261" t="str">
            <v>TATA 6m3 Mixer</v>
          </cell>
          <cell r="D261" t="str">
            <v>hr / hr</v>
          </cell>
          <cell r="E261">
            <v>197.11</v>
          </cell>
        </row>
        <row r="262">
          <cell r="B262" t="str">
            <v>TM 06</v>
          </cell>
          <cell r="C262" t="str">
            <v>TATA 6m3 Mixer</v>
          </cell>
          <cell r="D262" t="str">
            <v>hr / hr</v>
          </cell>
          <cell r="E262">
            <v>197.11</v>
          </cell>
        </row>
        <row r="263">
          <cell r="B263" t="str">
            <v>TP 15</v>
          </cell>
          <cell r="C263" t="str">
            <v>Mercedes 6m3 S/Tipper</v>
          </cell>
          <cell r="D263" t="str">
            <v>hr / hr</v>
          </cell>
          <cell r="E263">
            <v>94.21</v>
          </cell>
        </row>
        <row r="264">
          <cell r="B264" t="str">
            <v>TP 16</v>
          </cell>
          <cell r="C264" t="str">
            <v>Mercedes 6m3 S/Tipper</v>
          </cell>
          <cell r="D264" t="str">
            <v>hr / hr</v>
          </cell>
          <cell r="E264">
            <v>94.21</v>
          </cell>
        </row>
        <row r="265">
          <cell r="B265" t="str">
            <v>TP 17</v>
          </cell>
          <cell r="C265" t="str">
            <v>Mercedes 6m3 S/Tipper</v>
          </cell>
          <cell r="D265" t="str">
            <v>hr / hr</v>
          </cell>
          <cell r="E265">
            <v>94.21</v>
          </cell>
        </row>
        <row r="266">
          <cell r="B266" t="str">
            <v>TP 18</v>
          </cell>
          <cell r="C266" t="str">
            <v>Mercedes 6m3 S/Tipper HT 03</v>
          </cell>
          <cell r="D266" t="str">
            <v>hr / hr</v>
          </cell>
          <cell r="E266">
            <v>94.21</v>
          </cell>
        </row>
        <row r="267">
          <cell r="B267" t="str">
            <v>TP 23</v>
          </cell>
          <cell r="C267" t="str">
            <v>Mercedes 6m3 Tipper</v>
          </cell>
          <cell r="D267" t="str">
            <v>hr / hr</v>
          </cell>
          <cell r="E267">
            <v>130.44</v>
          </cell>
        </row>
        <row r="268">
          <cell r="B268" t="str">
            <v>TP 24</v>
          </cell>
          <cell r="C268" t="str">
            <v>Mercedes 6m3 Tipper</v>
          </cell>
          <cell r="D268" t="str">
            <v>hr / hr</v>
          </cell>
          <cell r="E268">
            <v>130.44</v>
          </cell>
        </row>
        <row r="269">
          <cell r="B269" t="str">
            <v>TP 25</v>
          </cell>
          <cell r="C269" t="str">
            <v>Mercedes 6m3 Tipper</v>
          </cell>
          <cell r="D269" t="str">
            <v>hr / hr</v>
          </cell>
          <cell r="E269">
            <v>130.44</v>
          </cell>
        </row>
        <row r="270">
          <cell r="B270" t="str">
            <v>TP 26</v>
          </cell>
          <cell r="C270" t="str">
            <v>MAN 16. 223 6m3 Tipper</v>
          </cell>
          <cell r="D270" t="str">
            <v>hr / hr</v>
          </cell>
          <cell r="E270">
            <v>130.44</v>
          </cell>
        </row>
        <row r="271">
          <cell r="B271" t="str">
            <v>TP 28</v>
          </cell>
          <cell r="C271" t="str">
            <v>MAN 16. 223 6m3 Tipper</v>
          </cell>
          <cell r="D271" t="str">
            <v>hr / hr</v>
          </cell>
          <cell r="E271">
            <v>130.44</v>
          </cell>
        </row>
        <row r="272">
          <cell r="B272" t="str">
            <v>TP 29</v>
          </cell>
          <cell r="C272" t="str">
            <v>MAN 16. 223 6m3 Tipper</v>
          </cell>
          <cell r="D272" t="str">
            <v>hr / hr</v>
          </cell>
          <cell r="E272">
            <v>130.44</v>
          </cell>
        </row>
        <row r="273">
          <cell r="B273" t="str">
            <v>TP 30</v>
          </cell>
          <cell r="C273" t="str">
            <v>MAN 10 m3 Tipper</v>
          </cell>
          <cell r="D273" t="str">
            <v>hr / hr</v>
          </cell>
          <cell r="E273">
            <v>247</v>
          </cell>
        </row>
        <row r="274">
          <cell r="B274" t="str">
            <v>TP 31</v>
          </cell>
          <cell r="C274" t="str">
            <v>MAN 10 m3 Tipper</v>
          </cell>
          <cell r="D274" t="str">
            <v>hr / hr</v>
          </cell>
          <cell r="E274">
            <v>247</v>
          </cell>
        </row>
        <row r="275">
          <cell r="B275" t="str">
            <v>TP 32</v>
          </cell>
          <cell r="C275" t="str">
            <v>MAN 10 m3 Tipper</v>
          </cell>
          <cell r="D275" t="str">
            <v>hr / hr</v>
          </cell>
          <cell r="E275">
            <v>247</v>
          </cell>
        </row>
        <row r="276">
          <cell r="B276" t="str">
            <v>TP 33</v>
          </cell>
          <cell r="C276" t="str">
            <v>MAN 10 m3 Tipper</v>
          </cell>
          <cell r="D276" t="str">
            <v>hr / hr</v>
          </cell>
          <cell r="E276">
            <v>247</v>
          </cell>
        </row>
        <row r="277">
          <cell r="B277" t="str">
            <v>TP 34</v>
          </cell>
          <cell r="C277" t="str">
            <v>MAN 10 m3 Tipper</v>
          </cell>
          <cell r="D277" t="str">
            <v>hr / hr</v>
          </cell>
          <cell r="E277">
            <v>247</v>
          </cell>
        </row>
        <row r="278">
          <cell r="B278" t="str">
            <v>TP 35</v>
          </cell>
          <cell r="C278" t="str">
            <v>MAN 10 m3 Tipper</v>
          </cell>
          <cell r="D278" t="str">
            <v>hr / hr</v>
          </cell>
          <cell r="E278">
            <v>247</v>
          </cell>
        </row>
        <row r="279">
          <cell r="B279" t="str">
            <v>TP 36</v>
          </cell>
          <cell r="C279" t="str">
            <v>MAN 10M3 TIPPER/GREEDY BOARDS</v>
          </cell>
          <cell r="D279" t="str">
            <v>hr / hr</v>
          </cell>
          <cell r="E279">
            <v>247</v>
          </cell>
        </row>
        <row r="280">
          <cell r="B280" t="str">
            <v>TP 37</v>
          </cell>
          <cell r="C280" t="str">
            <v>MAN 10M3 TIPPER/GREEDY BOARDS</v>
          </cell>
          <cell r="D280" t="str">
            <v>hr / hr</v>
          </cell>
          <cell r="E280">
            <v>247</v>
          </cell>
        </row>
        <row r="281">
          <cell r="B281" t="str">
            <v>TP 38</v>
          </cell>
          <cell r="C281" t="str">
            <v>MAN 10M3 TIPPER/GREEDY BOARDS</v>
          </cell>
          <cell r="D281" t="str">
            <v>hr / hr</v>
          </cell>
          <cell r="E281">
            <v>247</v>
          </cell>
        </row>
        <row r="282">
          <cell r="B282" t="str">
            <v>TP 39</v>
          </cell>
          <cell r="C282" t="str">
            <v>MAN 10M3 TIPPER/GREEDY BOARDS</v>
          </cell>
          <cell r="D282" t="str">
            <v>hr / hr</v>
          </cell>
          <cell r="E282">
            <v>247</v>
          </cell>
        </row>
        <row r="283">
          <cell r="B283" t="str">
            <v>TP 40</v>
          </cell>
          <cell r="C283" t="str">
            <v>MAN 10M3 TIPPER/GREEDY BOARDS</v>
          </cell>
          <cell r="D283" t="str">
            <v>hr / hr</v>
          </cell>
          <cell r="E283">
            <v>247</v>
          </cell>
        </row>
        <row r="284">
          <cell r="B284" t="str">
            <v>TP 41</v>
          </cell>
          <cell r="C284" t="str">
            <v>MAN 10M3 TIPPER/GREEDY BOARDS</v>
          </cell>
          <cell r="D284" t="str">
            <v>hr / hr</v>
          </cell>
          <cell r="E284">
            <v>247</v>
          </cell>
        </row>
        <row r="285">
          <cell r="B285" t="str">
            <v>TP 42</v>
          </cell>
          <cell r="C285" t="str">
            <v>MAN 10M3 TIPPER/GREEDY BOARDS</v>
          </cell>
          <cell r="D285" t="str">
            <v>hr / hr</v>
          </cell>
          <cell r="E285">
            <v>247</v>
          </cell>
        </row>
        <row r="286">
          <cell r="B286" t="str">
            <v>TP 43</v>
          </cell>
          <cell r="C286" t="str">
            <v>MAN 10M3 TIPPER/GREEDY BOARDS</v>
          </cell>
          <cell r="D286" t="str">
            <v>hr / hr</v>
          </cell>
          <cell r="E286">
            <v>247</v>
          </cell>
        </row>
        <row r="287">
          <cell r="B287" t="str">
            <v>TP 44</v>
          </cell>
          <cell r="C287" t="str">
            <v>MAN 10M3 TIPPER</v>
          </cell>
          <cell r="D287" t="str">
            <v>hr / hr</v>
          </cell>
          <cell r="E287">
            <v>247</v>
          </cell>
        </row>
        <row r="288">
          <cell r="B288" t="str">
            <v>TP 45</v>
          </cell>
          <cell r="C288" t="str">
            <v>MAN 10M3 TIPPER</v>
          </cell>
          <cell r="D288" t="str">
            <v>hr / hr</v>
          </cell>
          <cell r="E288">
            <v>247</v>
          </cell>
        </row>
        <row r="289">
          <cell r="B289" t="str">
            <v>TP 46</v>
          </cell>
          <cell r="C289" t="str">
            <v>MAN 10M3 TIPPER</v>
          </cell>
          <cell r="D289" t="str">
            <v>hr / hr</v>
          </cell>
          <cell r="E289">
            <v>247</v>
          </cell>
        </row>
        <row r="290">
          <cell r="B290" t="str">
            <v>TP 47</v>
          </cell>
          <cell r="C290" t="str">
            <v>MAN 10M3 TIPPER</v>
          </cell>
          <cell r="D290" t="str">
            <v>hr / hr</v>
          </cell>
          <cell r="E290">
            <v>247</v>
          </cell>
        </row>
        <row r="291">
          <cell r="B291" t="str">
            <v>TP 48</v>
          </cell>
          <cell r="C291" t="str">
            <v>MAN 10M3 TIPPER</v>
          </cell>
          <cell r="D291" t="str">
            <v>hr / hr</v>
          </cell>
          <cell r="E291">
            <v>247</v>
          </cell>
        </row>
        <row r="292">
          <cell r="B292" t="str">
            <v>TP 49</v>
          </cell>
          <cell r="C292" t="str">
            <v>MAN 10M3 TIPPER</v>
          </cell>
          <cell r="D292" t="str">
            <v>hr / hr</v>
          </cell>
          <cell r="E292">
            <v>247</v>
          </cell>
        </row>
        <row r="293">
          <cell r="B293" t="str">
            <v>TP 50</v>
          </cell>
          <cell r="C293" t="str">
            <v>MAN 10M3 TIPPER</v>
          </cell>
          <cell r="D293" t="str">
            <v>hr / hr</v>
          </cell>
          <cell r="E293">
            <v>247</v>
          </cell>
        </row>
        <row r="294">
          <cell r="B294" t="str">
            <v>TP 51</v>
          </cell>
          <cell r="C294" t="str">
            <v>MAN 10M3 TIPPER</v>
          </cell>
          <cell r="D294" t="str">
            <v>hr / hr</v>
          </cell>
          <cell r="E294">
            <v>247</v>
          </cell>
        </row>
        <row r="295">
          <cell r="B295" t="str">
            <v>TP 52</v>
          </cell>
          <cell r="C295" t="str">
            <v>MAN 10M3 TIPPER</v>
          </cell>
          <cell r="D295" t="str">
            <v>hr / hr</v>
          </cell>
          <cell r="E295">
            <v>247</v>
          </cell>
        </row>
        <row r="296">
          <cell r="B296" t="str">
            <v>TP 53</v>
          </cell>
          <cell r="C296" t="str">
            <v>MAN 10M3 TIPPER</v>
          </cell>
          <cell r="D296" t="str">
            <v>hr / hr</v>
          </cell>
          <cell r="E296">
            <v>247</v>
          </cell>
        </row>
        <row r="297">
          <cell r="B297" t="str">
            <v>TP 54</v>
          </cell>
          <cell r="C297" t="str">
            <v>MAN 10M3 TIPPER</v>
          </cell>
          <cell r="D297" t="str">
            <v>hr / hr</v>
          </cell>
          <cell r="E297">
            <v>247</v>
          </cell>
        </row>
        <row r="298">
          <cell r="B298" t="str">
            <v>TP 55</v>
          </cell>
          <cell r="C298" t="str">
            <v>MAN 10M3 TIPPER</v>
          </cell>
          <cell r="D298" t="str">
            <v>hr / hr</v>
          </cell>
          <cell r="E298">
            <v>247</v>
          </cell>
        </row>
        <row r="299">
          <cell r="B299" t="str">
            <v>TP 56</v>
          </cell>
          <cell r="C299" t="str">
            <v>MAN 10M3 TIPPER</v>
          </cell>
          <cell r="D299" t="str">
            <v>hr / hr</v>
          </cell>
          <cell r="E299">
            <v>247</v>
          </cell>
        </row>
        <row r="300">
          <cell r="B300" t="str">
            <v>TP 57</v>
          </cell>
          <cell r="C300" t="str">
            <v>MAN 10M3 TIPPER</v>
          </cell>
          <cell r="D300" t="str">
            <v>hr / hr</v>
          </cell>
          <cell r="E300">
            <v>247</v>
          </cell>
        </row>
        <row r="301">
          <cell r="B301" t="str">
            <v>TP 58</v>
          </cell>
          <cell r="C301" t="str">
            <v>MAN 10M3 TIPPER</v>
          </cell>
          <cell r="D301" t="str">
            <v>hr / hr</v>
          </cell>
          <cell r="E301">
            <v>247</v>
          </cell>
        </row>
        <row r="302">
          <cell r="B302" t="str">
            <v>TR 01</v>
          </cell>
          <cell r="C302" t="str">
            <v>Ford 5000 Tractor</v>
          </cell>
          <cell r="D302" t="str">
            <v>day / day</v>
          </cell>
          <cell r="E302">
            <v>173.92423680000002</v>
          </cell>
        </row>
        <row r="303">
          <cell r="B303" t="str">
            <v>TR 02</v>
          </cell>
          <cell r="C303" t="str">
            <v>Massey Ferguson Tractor</v>
          </cell>
          <cell r="D303" t="str">
            <v>day / day</v>
          </cell>
          <cell r="E303">
            <v>159.43055040000002</v>
          </cell>
        </row>
        <row r="304">
          <cell r="B304" t="str">
            <v>TR 03</v>
          </cell>
          <cell r="C304" t="str">
            <v>Ford 4*4 Tractor</v>
          </cell>
          <cell r="D304" t="str">
            <v>day / day</v>
          </cell>
          <cell r="E304">
            <v>333.35478720000003</v>
          </cell>
        </row>
        <row r="305">
          <cell r="B305" t="str">
            <v>TR 04</v>
          </cell>
          <cell r="C305" t="str">
            <v>Ford 5000 Tractor</v>
          </cell>
          <cell r="D305" t="str">
            <v>day / day</v>
          </cell>
          <cell r="E305">
            <v>173.92423680000002</v>
          </cell>
        </row>
        <row r="306">
          <cell r="B306" t="str">
            <v>TR 05</v>
          </cell>
          <cell r="C306" t="str">
            <v>Massey Ferguson Tractor Including attachments</v>
          </cell>
          <cell r="D306" t="str">
            <v>month</v>
          </cell>
          <cell r="E306">
            <v>17186.778743585222</v>
          </cell>
        </row>
        <row r="307">
          <cell r="B307" t="str">
            <v>TRL 02</v>
          </cell>
          <cell r="C307" t="str">
            <v>20 Kl Water</v>
          </cell>
          <cell r="D307" t="str">
            <v>day / day</v>
          </cell>
          <cell r="E307">
            <v>144.93686400000001</v>
          </cell>
        </row>
        <row r="308">
          <cell r="B308" t="str">
            <v>TRL 03</v>
          </cell>
          <cell r="C308" t="str">
            <v>Plant Container Trailer</v>
          </cell>
          <cell r="D308" t="str">
            <v>day / day</v>
          </cell>
          <cell r="E308">
            <v>188.42</v>
          </cell>
        </row>
        <row r="309">
          <cell r="B309" t="str">
            <v>TRL 04</v>
          </cell>
          <cell r="C309" t="str">
            <v>Ro Ro Trailer</v>
          </cell>
          <cell r="D309" t="str">
            <v>Month</v>
          </cell>
          <cell r="E309">
            <v>8801.52</v>
          </cell>
        </row>
        <row r="310">
          <cell r="B310" t="str">
            <v>TRL 05</v>
          </cell>
          <cell r="C310" t="str">
            <v>Ro Ro Trailer</v>
          </cell>
          <cell r="D310" t="str">
            <v>Month</v>
          </cell>
          <cell r="E310">
            <v>8801.52</v>
          </cell>
        </row>
        <row r="311">
          <cell r="B311" t="str">
            <v>TT 05-TRL42</v>
          </cell>
          <cell r="C311" t="str">
            <v>MAN 26-442 T/T</v>
          </cell>
          <cell r="D311" t="str">
            <v>hr / hr</v>
          </cell>
          <cell r="E311">
            <v>273.86</v>
          </cell>
        </row>
        <row r="312">
          <cell r="B312" t="str">
            <v>TT 06</v>
          </cell>
          <cell r="C312" t="str">
            <v>MAN 33.4 T/T &amp; Crane</v>
          </cell>
          <cell r="D312" t="str">
            <v>hr / hr</v>
          </cell>
          <cell r="E312">
            <v>445.06</v>
          </cell>
        </row>
        <row r="313">
          <cell r="B313" t="str">
            <v>TT 07</v>
          </cell>
          <cell r="C313" t="str">
            <v>MAN 33.4 T/T</v>
          </cell>
          <cell r="D313" t="str">
            <v>hr / hr</v>
          </cell>
          <cell r="E313">
            <v>445.06</v>
          </cell>
        </row>
        <row r="314">
          <cell r="B314" t="str">
            <v>TT 08</v>
          </cell>
          <cell r="C314" t="str">
            <v>MAN 33.4 T/T</v>
          </cell>
          <cell r="D314" t="str">
            <v>hr / hr</v>
          </cell>
          <cell r="E314">
            <v>445.06</v>
          </cell>
        </row>
        <row r="315">
          <cell r="B315" t="str">
            <v>TT 09</v>
          </cell>
          <cell r="C315" t="str">
            <v>MAN 33.4 T/T</v>
          </cell>
          <cell r="D315" t="str">
            <v>hr / hr</v>
          </cell>
          <cell r="E315">
            <v>445.06</v>
          </cell>
        </row>
        <row r="316">
          <cell r="B316" t="str">
            <v>TT 10</v>
          </cell>
          <cell r="C316" t="str">
            <v>MAN 33.480 40 TON TRAILER</v>
          </cell>
          <cell r="D316" t="str">
            <v>hr / hr</v>
          </cell>
          <cell r="E316">
            <v>445.06</v>
          </cell>
        </row>
        <row r="317">
          <cell r="B317" t="str">
            <v xml:space="preserve">WRecycler 01 </v>
          </cell>
          <cell r="C317" t="str">
            <v>Wirtgen WR Recycler</v>
          </cell>
          <cell r="D317" t="str">
            <v>hr / hr</v>
          </cell>
          <cell r="E317">
            <v>1660.37</v>
          </cell>
        </row>
        <row r="318">
          <cell r="B318" t="str">
            <v>WRecycler 02</v>
          </cell>
          <cell r="C318" t="str">
            <v>Wirtgen WR Recycler</v>
          </cell>
          <cell r="D318" t="str">
            <v>hr / hr</v>
          </cell>
          <cell r="E318">
            <v>2023.39</v>
          </cell>
        </row>
        <row r="319">
          <cell r="B319" t="str">
            <v>WL 01</v>
          </cell>
          <cell r="C319" t="str">
            <v>Mercedes Watercart</v>
          </cell>
          <cell r="D319" t="str">
            <v>day / day</v>
          </cell>
          <cell r="E319">
            <v>498.58281216000006</v>
          </cell>
        </row>
        <row r="320">
          <cell r="B320" t="str">
            <v>WL 02</v>
          </cell>
          <cell r="C320" t="str">
            <v>Mercedes Watercart</v>
          </cell>
          <cell r="D320" t="str">
            <v>day / day</v>
          </cell>
          <cell r="E320">
            <v>498.58281216000006</v>
          </cell>
        </row>
        <row r="321">
          <cell r="B321" t="str">
            <v>WL 03</v>
          </cell>
          <cell r="C321" t="str">
            <v>Nissan Watercart</v>
          </cell>
          <cell r="D321" t="str">
            <v>day / day</v>
          </cell>
          <cell r="E321">
            <v>498.58281216000006</v>
          </cell>
        </row>
        <row r="322">
          <cell r="B322" t="str">
            <v>WL 04</v>
          </cell>
          <cell r="C322" t="str">
            <v>Nissan Watercart (TP6)</v>
          </cell>
          <cell r="D322" t="str">
            <v>day / day</v>
          </cell>
          <cell r="E322">
            <v>498.58281216000006</v>
          </cell>
        </row>
        <row r="323">
          <cell r="B323" t="str">
            <v>WL 05</v>
          </cell>
          <cell r="C323" t="str">
            <v>Nissan Watercart (TP7)</v>
          </cell>
          <cell r="D323" t="str">
            <v>day / day</v>
          </cell>
          <cell r="E323">
            <v>498.58281216000006</v>
          </cell>
        </row>
        <row r="324">
          <cell r="B324" t="str">
            <v>WL 06</v>
          </cell>
          <cell r="C324" t="str">
            <v>MAN Watercart (TP19)</v>
          </cell>
          <cell r="D324" t="str">
            <v>day / day</v>
          </cell>
          <cell r="E324">
            <v>1014.5580480000001</v>
          </cell>
        </row>
        <row r="325">
          <cell r="B325" t="str">
            <v>WL 07</v>
          </cell>
          <cell r="C325" t="str">
            <v>MAN Watercart (TP20)</v>
          </cell>
          <cell r="D325" t="str">
            <v>day / day</v>
          </cell>
          <cell r="E325">
            <v>1014.5580480000001</v>
          </cell>
        </row>
        <row r="326">
          <cell r="B326" t="str">
            <v>WRR 01</v>
          </cell>
          <cell r="C326" t="str">
            <v xml:space="preserve">MAN Ro Ro </v>
          </cell>
          <cell r="D326" t="str">
            <v>hr / hr</v>
          </cell>
          <cell r="E326">
            <v>265.63439455383076</v>
          </cell>
        </row>
        <row r="327">
          <cell r="B327" t="str">
            <v>WRR 02</v>
          </cell>
          <cell r="C327" t="str">
            <v xml:space="preserve">MAN Ro Ro </v>
          </cell>
          <cell r="D327" t="str">
            <v>hr / hr</v>
          </cell>
          <cell r="E327">
            <v>265.63439455383076</v>
          </cell>
        </row>
        <row r="328">
          <cell r="B328" t="str">
            <v>WRR 03</v>
          </cell>
          <cell r="C328" t="str">
            <v xml:space="preserve">MAN Ro Ro </v>
          </cell>
          <cell r="D328" t="str">
            <v>hr / hr</v>
          </cell>
          <cell r="E328">
            <v>265.63439455383076</v>
          </cell>
        </row>
        <row r="329">
          <cell r="B329" t="str">
            <v>WT 01</v>
          </cell>
          <cell r="C329" t="str">
            <v>MAN Waste Truck</v>
          </cell>
          <cell r="D329" t="str">
            <v>hr / hr</v>
          </cell>
          <cell r="E329">
            <v>229.86</v>
          </cell>
        </row>
        <row r="330">
          <cell r="B330" t="str">
            <v>WT 02</v>
          </cell>
          <cell r="C330" t="str">
            <v>MAN Waste Truck</v>
          </cell>
          <cell r="D330" t="str">
            <v>hr / hr</v>
          </cell>
          <cell r="E330">
            <v>229.86</v>
          </cell>
        </row>
        <row r="331">
          <cell r="B331" t="str">
            <v>WT 03</v>
          </cell>
          <cell r="C331" t="str">
            <v>MAN Waste Truck</v>
          </cell>
          <cell r="D331" t="str">
            <v>hr / hr</v>
          </cell>
          <cell r="E331">
            <v>229.86</v>
          </cell>
        </row>
        <row r="332">
          <cell r="B332" t="str">
            <v>WT 04</v>
          </cell>
          <cell r="C332" t="str">
            <v>MAN Waste Truck</v>
          </cell>
          <cell r="D332" t="str">
            <v>hr / hr</v>
          </cell>
          <cell r="E332">
            <v>229.86</v>
          </cell>
        </row>
        <row r="333">
          <cell r="B333" t="str">
            <v>WT 05</v>
          </cell>
          <cell r="C333" t="str">
            <v>MAN Waste Truck</v>
          </cell>
          <cell r="D333" t="str">
            <v>hr / hr</v>
          </cell>
          <cell r="E333">
            <v>229.86</v>
          </cell>
        </row>
        <row r="334">
          <cell r="B334" t="str">
            <v>WTS 01</v>
          </cell>
          <cell r="C334" t="str">
            <v>MAN Skip Truck</v>
          </cell>
          <cell r="D334" t="str">
            <v>hr / hr</v>
          </cell>
          <cell r="E334">
            <v>159.85</v>
          </cell>
        </row>
        <row r="335">
          <cell r="B335" t="str">
            <v>WTS 02</v>
          </cell>
          <cell r="C335" t="str">
            <v>MAN Skip Truck</v>
          </cell>
          <cell r="D335" t="str">
            <v>hr / hr</v>
          </cell>
          <cell r="E335">
            <v>159.85</v>
          </cell>
        </row>
        <row r="336">
          <cell r="B336" t="str">
            <v>WTS 03</v>
          </cell>
          <cell r="C336" t="str">
            <v>MAN Skip Truck</v>
          </cell>
          <cell r="D336" t="str">
            <v>hr / hr</v>
          </cell>
          <cell r="E336">
            <v>159.85</v>
          </cell>
        </row>
        <row r="337">
          <cell r="B337" t="str">
            <v>LDV 69</v>
          </cell>
          <cell r="C337" t="str">
            <v>STD-NO CANOPY</v>
          </cell>
          <cell r="D337" t="str">
            <v>Month</v>
          </cell>
          <cell r="E337">
            <v>2195.08</v>
          </cell>
        </row>
        <row r="338">
          <cell r="B338" t="str">
            <v>LDV 70</v>
          </cell>
          <cell r="C338" t="str">
            <v>STD-NO CANOPY</v>
          </cell>
          <cell r="D338" t="str">
            <v>Month</v>
          </cell>
          <cell r="E338">
            <v>2195.08</v>
          </cell>
        </row>
        <row r="339">
          <cell r="B339" t="str">
            <v>LDV 71</v>
          </cell>
          <cell r="C339" t="str">
            <v>STD-NO CANOPY</v>
          </cell>
          <cell r="D339" t="str">
            <v>Month</v>
          </cell>
          <cell r="E339">
            <v>2195.08</v>
          </cell>
        </row>
        <row r="340">
          <cell r="B340" t="str">
            <v>LDV 72</v>
          </cell>
          <cell r="C340" t="str">
            <v>STD-NO CANOPY</v>
          </cell>
          <cell r="D340" t="str">
            <v>Month</v>
          </cell>
          <cell r="E340">
            <v>2195.08</v>
          </cell>
        </row>
        <row r="341">
          <cell r="B341" t="str">
            <v>LDV 73</v>
          </cell>
          <cell r="C341" t="str">
            <v>STD-NO CANOPY</v>
          </cell>
          <cell r="D341" t="str">
            <v>Month</v>
          </cell>
          <cell r="E341">
            <v>2195.08</v>
          </cell>
        </row>
        <row r="342">
          <cell r="B342" t="str">
            <v>LDV 74</v>
          </cell>
          <cell r="C342" t="str">
            <v>STD-NO CANOPY</v>
          </cell>
          <cell r="D342" t="str">
            <v>Month</v>
          </cell>
          <cell r="E342">
            <v>2195.08</v>
          </cell>
        </row>
        <row r="343">
          <cell r="B343" t="str">
            <v>LDV 75</v>
          </cell>
          <cell r="C343" t="str">
            <v>STD-NO CANOPY</v>
          </cell>
          <cell r="D343" t="str">
            <v>Month</v>
          </cell>
          <cell r="E343">
            <v>2195.08</v>
          </cell>
        </row>
        <row r="344">
          <cell r="B344" t="str">
            <v>LDV 76</v>
          </cell>
          <cell r="C344" t="str">
            <v>STD-NO CANOPY</v>
          </cell>
          <cell r="D344" t="str">
            <v>Month</v>
          </cell>
          <cell r="E344">
            <v>2195.08</v>
          </cell>
        </row>
        <row r="345">
          <cell r="B345" t="str">
            <v>LDV 77</v>
          </cell>
          <cell r="C345" t="str">
            <v>STD-NO CANOPY</v>
          </cell>
          <cell r="D345" t="str">
            <v>Month</v>
          </cell>
          <cell r="E345">
            <v>2195.08</v>
          </cell>
        </row>
        <row r="346">
          <cell r="B346" t="str">
            <v>LDV 78</v>
          </cell>
          <cell r="C346" t="str">
            <v>STD-NO CANOPY</v>
          </cell>
          <cell r="D346" t="str">
            <v>Month</v>
          </cell>
          <cell r="E346">
            <v>2195.08</v>
          </cell>
        </row>
        <row r="347">
          <cell r="B347" t="str">
            <v>LDV 79</v>
          </cell>
          <cell r="C347" t="str">
            <v>STD-NO CANOPY</v>
          </cell>
          <cell r="D347" t="str">
            <v>Month</v>
          </cell>
          <cell r="E347">
            <v>2195.08</v>
          </cell>
        </row>
        <row r="348">
          <cell r="B348" t="str">
            <v>LDV 80</v>
          </cell>
          <cell r="C348" t="str">
            <v>STD-NO CANOPY</v>
          </cell>
          <cell r="D348" t="str">
            <v>Month</v>
          </cell>
          <cell r="E348">
            <v>2195.08</v>
          </cell>
        </row>
        <row r="349">
          <cell r="B349" t="str">
            <v>LDV 81</v>
          </cell>
          <cell r="C349" t="str">
            <v>STD-NO CANOPY</v>
          </cell>
          <cell r="D349" t="str">
            <v>Month</v>
          </cell>
          <cell r="E349">
            <v>2195.08</v>
          </cell>
        </row>
        <row r="350">
          <cell r="B350" t="str">
            <v>LDV 82</v>
          </cell>
          <cell r="C350" t="str">
            <v>STD-NO CANOPY</v>
          </cell>
          <cell r="D350" t="str">
            <v>Month</v>
          </cell>
          <cell r="E350">
            <v>2195.08</v>
          </cell>
        </row>
        <row r="351">
          <cell r="B351" t="str">
            <v>LDV 83</v>
          </cell>
          <cell r="C351" t="str">
            <v>STD-NO CANOPY</v>
          </cell>
          <cell r="D351" t="str">
            <v>Month</v>
          </cell>
          <cell r="E351">
            <v>2195.08</v>
          </cell>
        </row>
        <row r="352">
          <cell r="B352" t="str">
            <v>LDV 84</v>
          </cell>
          <cell r="C352" t="str">
            <v>STD-NO CANOPY</v>
          </cell>
          <cell r="D352" t="str">
            <v>Month</v>
          </cell>
          <cell r="E352">
            <v>2195.08</v>
          </cell>
        </row>
        <row r="353">
          <cell r="B353" t="str">
            <v>LDV 85</v>
          </cell>
          <cell r="C353" t="str">
            <v>STD-NO CANOPY</v>
          </cell>
          <cell r="D353" t="str">
            <v>Month</v>
          </cell>
          <cell r="E353">
            <v>2195.08</v>
          </cell>
        </row>
        <row r="354">
          <cell r="B354" t="str">
            <v>LDV 86</v>
          </cell>
          <cell r="C354" t="str">
            <v>STD-NO CANOPY</v>
          </cell>
          <cell r="D354" t="str">
            <v>Month</v>
          </cell>
          <cell r="E354">
            <v>2195.08</v>
          </cell>
        </row>
        <row r="355">
          <cell r="B355" t="str">
            <v>LDV 87</v>
          </cell>
          <cell r="C355" t="str">
            <v>STD-NO CANOPY</v>
          </cell>
          <cell r="D355" t="str">
            <v>Month</v>
          </cell>
          <cell r="E355">
            <v>2195.08</v>
          </cell>
        </row>
        <row r="356">
          <cell r="B356" t="str">
            <v>LDV 88</v>
          </cell>
          <cell r="C356" t="str">
            <v>STD-NO CANOPY</v>
          </cell>
          <cell r="D356" t="str">
            <v>Month</v>
          </cell>
          <cell r="E356">
            <v>2195.08</v>
          </cell>
        </row>
        <row r="357">
          <cell r="B357" t="str">
            <v>LDV 89</v>
          </cell>
          <cell r="C357" t="str">
            <v>STD-NO CANOPY</v>
          </cell>
          <cell r="D357" t="str">
            <v>Month</v>
          </cell>
          <cell r="E357">
            <v>2195.08</v>
          </cell>
        </row>
        <row r="358">
          <cell r="B358" t="str">
            <v>LDV 90</v>
          </cell>
          <cell r="C358" t="str">
            <v>D/C+D/L+A/C+R/CD</v>
          </cell>
          <cell r="D358" t="str">
            <v>Month</v>
          </cell>
          <cell r="E358">
            <v>3023.62</v>
          </cell>
        </row>
        <row r="359">
          <cell r="B359" t="str">
            <v>LDV 91</v>
          </cell>
          <cell r="C359" t="str">
            <v>D/C+D/L+A/C+R/CD</v>
          </cell>
          <cell r="D359" t="str">
            <v>Month</v>
          </cell>
          <cell r="E359">
            <v>3023.62</v>
          </cell>
        </row>
        <row r="360">
          <cell r="B360" t="str">
            <v>LDV 92</v>
          </cell>
          <cell r="C360" t="str">
            <v>D/C+D/L+A/C+R/CD</v>
          </cell>
          <cell r="D360" t="str">
            <v>Month</v>
          </cell>
          <cell r="E360">
            <v>3023.62</v>
          </cell>
        </row>
        <row r="361">
          <cell r="B361" t="str">
            <v>LDV 93</v>
          </cell>
          <cell r="C361" t="str">
            <v>4X4 D/C,R/CD,AC</v>
          </cell>
          <cell r="D361" t="str">
            <v>Month</v>
          </cell>
          <cell r="E361">
            <v>4237.4521999999997</v>
          </cell>
        </row>
        <row r="362">
          <cell r="B362" t="str">
            <v>LDV 94</v>
          </cell>
          <cell r="C362" t="str">
            <v>STD-+STEEL CANOPY</v>
          </cell>
          <cell r="D362" t="str">
            <v>Month</v>
          </cell>
          <cell r="E362">
            <v>2195.08</v>
          </cell>
        </row>
        <row r="363">
          <cell r="B363" t="str">
            <v>LDV 95</v>
          </cell>
          <cell r="C363" t="str">
            <v>STD-+STEEL CANOPY</v>
          </cell>
          <cell r="D363" t="str">
            <v>Month</v>
          </cell>
          <cell r="E363">
            <v>2195.08</v>
          </cell>
        </row>
        <row r="364">
          <cell r="B364" t="str">
            <v>LDV 96</v>
          </cell>
          <cell r="C364" t="str">
            <v>STD-+STEEL CANOPY</v>
          </cell>
          <cell r="D364" t="str">
            <v>Month</v>
          </cell>
          <cell r="E364">
            <v>2195.08</v>
          </cell>
        </row>
        <row r="365">
          <cell r="B365" t="str">
            <v>LDV 97</v>
          </cell>
          <cell r="C365" t="str">
            <v>STD-+STEEL CANOPY</v>
          </cell>
          <cell r="D365" t="str">
            <v>Month</v>
          </cell>
          <cell r="E365">
            <v>2195.08</v>
          </cell>
        </row>
        <row r="366">
          <cell r="B366" t="str">
            <v>LDV 98</v>
          </cell>
          <cell r="C366" t="str">
            <v>STD-+STEEL CANOPY</v>
          </cell>
          <cell r="D366" t="str">
            <v>Month</v>
          </cell>
          <cell r="E366">
            <v>2195.08</v>
          </cell>
        </row>
        <row r="367">
          <cell r="B367" t="str">
            <v>LDV 99</v>
          </cell>
          <cell r="C367" t="str">
            <v>STD-+STEEL CANOPY</v>
          </cell>
          <cell r="D367" t="str">
            <v>Month</v>
          </cell>
          <cell r="E367">
            <v>2195.08</v>
          </cell>
        </row>
        <row r="368">
          <cell r="B368" t="str">
            <v>LDV 100</v>
          </cell>
          <cell r="C368" t="str">
            <v>STD-+STEEL CANOPY</v>
          </cell>
          <cell r="D368" t="str">
            <v>Month</v>
          </cell>
          <cell r="E368">
            <v>2195.08</v>
          </cell>
        </row>
        <row r="369">
          <cell r="B369" t="str">
            <v>LDV 101</v>
          </cell>
          <cell r="C369" t="str">
            <v>STD-+STEEL CANOPY</v>
          </cell>
          <cell r="D369" t="str">
            <v>Month</v>
          </cell>
          <cell r="E369">
            <v>2195.08</v>
          </cell>
        </row>
        <row r="370">
          <cell r="B370" t="str">
            <v>LDV 102</v>
          </cell>
          <cell r="C370" t="str">
            <v>STD-NO CANOPY + ROLLBAR</v>
          </cell>
          <cell r="D370" t="str">
            <v>Month</v>
          </cell>
          <cell r="E370">
            <v>2195.08</v>
          </cell>
        </row>
        <row r="371">
          <cell r="B371" t="str">
            <v>LDV 103</v>
          </cell>
          <cell r="C371" t="str">
            <v>STD-NO CANOPY</v>
          </cell>
          <cell r="D371" t="str">
            <v>Month</v>
          </cell>
          <cell r="E371">
            <v>2195.08</v>
          </cell>
        </row>
        <row r="372">
          <cell r="B372" t="str">
            <v>LDV 104</v>
          </cell>
          <cell r="C372" t="str">
            <v>STD-NO CANOPY + DIFFLOCK</v>
          </cell>
          <cell r="D372" t="str">
            <v>Month</v>
          </cell>
          <cell r="E372">
            <v>2195.08</v>
          </cell>
        </row>
        <row r="373">
          <cell r="B373" t="str">
            <v>LDV 105</v>
          </cell>
          <cell r="C373" t="str">
            <v>STD-NO CANOPY</v>
          </cell>
          <cell r="D373" t="str">
            <v>Month</v>
          </cell>
          <cell r="E373">
            <v>2195.08</v>
          </cell>
        </row>
        <row r="374">
          <cell r="B374" t="str">
            <v>LDV 106</v>
          </cell>
          <cell r="C374" t="str">
            <v>STD+STEEL CANOPY</v>
          </cell>
          <cell r="D374" t="str">
            <v>Month</v>
          </cell>
          <cell r="E374">
            <v>2195.08</v>
          </cell>
        </row>
        <row r="375">
          <cell r="B375" t="str">
            <v>LDV 107</v>
          </cell>
          <cell r="C375" t="str">
            <v>STD+FIBREGLASS CANOPY + ROLLBAR</v>
          </cell>
          <cell r="D375" t="str">
            <v>Month</v>
          </cell>
          <cell r="E375">
            <v>2195.08</v>
          </cell>
        </row>
        <row r="376">
          <cell r="B376" t="str">
            <v>LDV 108</v>
          </cell>
          <cell r="C376" t="str">
            <v>STD-NO CANOPY</v>
          </cell>
          <cell r="D376" t="str">
            <v>Month</v>
          </cell>
          <cell r="E376">
            <v>2195.08</v>
          </cell>
        </row>
        <row r="377">
          <cell r="B377" t="str">
            <v>LDV 109</v>
          </cell>
          <cell r="C377" t="str">
            <v>STD+STEEL CANOPY</v>
          </cell>
          <cell r="D377" t="str">
            <v>Month</v>
          </cell>
          <cell r="E377">
            <v>2195.08</v>
          </cell>
        </row>
        <row r="378">
          <cell r="B378" t="str">
            <v>LDV 110</v>
          </cell>
          <cell r="C378" t="str">
            <v>STD-NO CANOPY + DIFFLOCK</v>
          </cell>
          <cell r="D378" t="str">
            <v>Month</v>
          </cell>
          <cell r="E378">
            <v>2195.08</v>
          </cell>
        </row>
        <row r="379">
          <cell r="B379" t="str">
            <v>LDV 111</v>
          </cell>
          <cell r="C379" t="str">
            <v>STD-NO CANOPY + DIFFLOCK</v>
          </cell>
          <cell r="D379" t="str">
            <v>Month</v>
          </cell>
          <cell r="E379">
            <v>2195.08</v>
          </cell>
        </row>
        <row r="380">
          <cell r="B380" t="str">
            <v>LDV 112</v>
          </cell>
          <cell r="C380" t="str">
            <v>STD+STEEL CANOPY</v>
          </cell>
          <cell r="D380" t="str">
            <v>Month</v>
          </cell>
          <cell r="E380">
            <v>2195.08</v>
          </cell>
        </row>
        <row r="381">
          <cell r="B381" t="str">
            <v>LDV 113</v>
          </cell>
          <cell r="C381" t="str">
            <v>STD+STEEL CANOPY</v>
          </cell>
          <cell r="D381" t="str">
            <v>Month</v>
          </cell>
          <cell r="E381">
            <v>2195.08</v>
          </cell>
        </row>
        <row r="382">
          <cell r="B382" t="str">
            <v>LDV 114</v>
          </cell>
          <cell r="C382" t="str">
            <v>STD+STEEL CANOPY</v>
          </cell>
          <cell r="D382" t="str">
            <v>Month</v>
          </cell>
          <cell r="E382">
            <v>2195.08</v>
          </cell>
        </row>
        <row r="383">
          <cell r="B383" t="str">
            <v>LDV 115</v>
          </cell>
          <cell r="C383" t="str">
            <v>STD+FIBREGLASS CANOPY + DIFFLOCK</v>
          </cell>
          <cell r="D383" t="str">
            <v>Month</v>
          </cell>
          <cell r="E383">
            <v>2195.08</v>
          </cell>
        </row>
        <row r="384">
          <cell r="B384" t="str">
            <v>LDV 116</v>
          </cell>
          <cell r="C384" t="str">
            <v>STD +STEEL CANOPY</v>
          </cell>
          <cell r="D384" t="str">
            <v>Month</v>
          </cell>
          <cell r="E384">
            <v>2195.08</v>
          </cell>
        </row>
        <row r="385">
          <cell r="B385" t="str">
            <v>LDV 117</v>
          </cell>
          <cell r="C385" t="str">
            <v>D/C + FIBREGLASS CANOPY + DIFFLOCK</v>
          </cell>
          <cell r="D385" t="str">
            <v>Month</v>
          </cell>
          <cell r="E385">
            <v>4237.4521999999997</v>
          </cell>
        </row>
        <row r="386">
          <cell r="B386" t="str">
            <v>LDV 118</v>
          </cell>
          <cell r="C386" t="str">
            <v>STD+FIBREGLASS CANOPY</v>
          </cell>
          <cell r="D386" t="str">
            <v>Month</v>
          </cell>
          <cell r="E386">
            <v>2195.08</v>
          </cell>
        </row>
        <row r="387">
          <cell r="B387" t="str">
            <v>LDV 119</v>
          </cell>
          <cell r="C387" t="str">
            <v>STD - NO CANOPY</v>
          </cell>
          <cell r="D387" t="str">
            <v>Month</v>
          </cell>
          <cell r="E387">
            <v>2195.08</v>
          </cell>
        </row>
        <row r="388">
          <cell r="B388" t="str">
            <v>LDV 120</v>
          </cell>
          <cell r="C388" t="str">
            <v>STD + FIBREGLASS CANOPY + ROLLBAR</v>
          </cell>
          <cell r="D388" t="str">
            <v>Month</v>
          </cell>
          <cell r="E388">
            <v>2195.08</v>
          </cell>
        </row>
        <row r="389">
          <cell r="B389" t="str">
            <v>LDV 121</v>
          </cell>
          <cell r="C389" t="str">
            <v>STD - NO CANOPY</v>
          </cell>
          <cell r="D389" t="str">
            <v>Month</v>
          </cell>
          <cell r="E389">
            <v>2195.08</v>
          </cell>
        </row>
        <row r="390">
          <cell r="B390" t="str">
            <v>LDV 122</v>
          </cell>
          <cell r="C390" t="str">
            <v>DIFFLOCK + ROLLBAR</v>
          </cell>
          <cell r="D390" t="str">
            <v>Month</v>
          </cell>
          <cell r="E390">
            <v>2195.08</v>
          </cell>
        </row>
        <row r="391">
          <cell r="B391" t="str">
            <v>LDV 123</v>
          </cell>
          <cell r="C391" t="str">
            <v>4 X 4 SGL CAB + ROLLBAR</v>
          </cell>
          <cell r="D391" t="str">
            <v>Month</v>
          </cell>
          <cell r="E391">
            <v>3023.62</v>
          </cell>
        </row>
        <row r="392">
          <cell r="B392" t="str">
            <v>LDV 124</v>
          </cell>
          <cell r="C392" t="str">
            <v>4 X 4 SGL CAB + ROLLBAR + F/GLASS CANOPY</v>
          </cell>
          <cell r="D392" t="str">
            <v>Month</v>
          </cell>
          <cell r="E392">
            <v>3023.62</v>
          </cell>
        </row>
        <row r="393">
          <cell r="B393" t="str">
            <v>LDV 125</v>
          </cell>
          <cell r="C393" t="str">
            <v>4X4 + ROLLBAR</v>
          </cell>
          <cell r="D393" t="str">
            <v>Month</v>
          </cell>
          <cell r="E393">
            <v>3023.62</v>
          </cell>
        </row>
        <row r="394">
          <cell r="B394" t="str">
            <v>LDV 126</v>
          </cell>
          <cell r="C394" t="str">
            <v>4X4 + ROLLBAR</v>
          </cell>
          <cell r="D394" t="str">
            <v>Month</v>
          </cell>
          <cell r="E394">
            <v>3023.62</v>
          </cell>
        </row>
        <row r="395">
          <cell r="B395" t="str">
            <v>LDV 127</v>
          </cell>
          <cell r="C395" t="str">
            <v>4X4 + ROLLBAR</v>
          </cell>
          <cell r="D395" t="str">
            <v>Month</v>
          </cell>
          <cell r="E395">
            <v>3023.62</v>
          </cell>
        </row>
        <row r="396">
          <cell r="B396" t="str">
            <v>LDV 128</v>
          </cell>
          <cell r="C396" t="str">
            <v>4 X 4 SGL CAB + ROLLBAR + F/GLASS CANOPY</v>
          </cell>
          <cell r="D396" t="str">
            <v>Month</v>
          </cell>
          <cell r="E396">
            <v>3023.62</v>
          </cell>
        </row>
        <row r="398">
          <cell r="B398" t="str">
            <v>BD 137</v>
          </cell>
          <cell r="C398" t="str">
            <v>D275</v>
          </cell>
          <cell r="E398">
            <v>850</v>
          </cell>
        </row>
        <row r="399">
          <cell r="B399" t="str">
            <v>BD 140</v>
          </cell>
          <cell r="C399" t="str">
            <v>D275</v>
          </cell>
          <cell r="E399">
            <v>850</v>
          </cell>
        </row>
        <row r="400">
          <cell r="B400" t="str">
            <v>BD 156</v>
          </cell>
          <cell r="C400" t="str">
            <v>D155</v>
          </cell>
          <cell r="E400">
            <v>750</v>
          </cell>
        </row>
        <row r="401">
          <cell r="B401" t="str">
            <v>BD 158</v>
          </cell>
          <cell r="C401" t="str">
            <v>D155</v>
          </cell>
          <cell r="E401">
            <v>750</v>
          </cell>
        </row>
        <row r="402">
          <cell r="B402" t="str">
            <v>FEL16</v>
          </cell>
          <cell r="C402" t="str">
            <v>966G</v>
          </cell>
          <cell r="E402">
            <v>350</v>
          </cell>
        </row>
        <row r="403">
          <cell r="B403" t="str">
            <v>FEL18</v>
          </cell>
          <cell r="C403" t="str">
            <v>966G</v>
          </cell>
          <cell r="E403">
            <v>350</v>
          </cell>
        </row>
        <row r="404">
          <cell r="B404" t="str">
            <v>FEL20</v>
          </cell>
          <cell r="C404" t="str">
            <v>966G</v>
          </cell>
          <cell r="E404">
            <v>350</v>
          </cell>
        </row>
        <row r="405">
          <cell r="B405" t="str">
            <v>FEL104</v>
          </cell>
          <cell r="C405" t="str">
            <v>Kawasaki 85ZN</v>
          </cell>
          <cell r="E405">
            <v>610</v>
          </cell>
        </row>
        <row r="406">
          <cell r="B406" t="str">
            <v>FEL127</v>
          </cell>
          <cell r="C406" t="str">
            <v>Kawasaki 85ZN</v>
          </cell>
          <cell r="E406">
            <v>590</v>
          </cell>
        </row>
        <row r="407">
          <cell r="B407" t="str">
            <v>FEL106</v>
          </cell>
          <cell r="C407" t="str">
            <v>Kawasaki 85ZN</v>
          </cell>
          <cell r="E407">
            <v>590</v>
          </cell>
        </row>
        <row r="408">
          <cell r="B408" t="str">
            <v>D6R1</v>
          </cell>
          <cell r="C408" t="str">
            <v>D6R</v>
          </cell>
          <cell r="E408">
            <v>350</v>
          </cell>
        </row>
        <row r="409">
          <cell r="B409" t="str">
            <v>EX4</v>
          </cell>
          <cell r="C409">
            <v>220</v>
          </cell>
          <cell r="E409">
            <v>280</v>
          </cell>
        </row>
        <row r="410">
          <cell r="B410" t="str">
            <v>TP01</v>
          </cell>
          <cell r="E410">
            <v>180</v>
          </cell>
        </row>
        <row r="411">
          <cell r="B411" t="str">
            <v>TP12</v>
          </cell>
          <cell r="E411">
            <v>180</v>
          </cell>
        </row>
        <row r="412">
          <cell r="B412" t="str">
            <v>TP14</v>
          </cell>
          <cell r="E412">
            <v>180</v>
          </cell>
        </row>
        <row r="413">
          <cell r="B413" t="str">
            <v>TP16</v>
          </cell>
          <cell r="E413">
            <v>180</v>
          </cell>
        </row>
        <row r="414">
          <cell r="B414" t="str">
            <v>WL04</v>
          </cell>
          <cell r="E414">
            <v>125</v>
          </cell>
        </row>
        <row r="415">
          <cell r="B415" t="str">
            <v>WL17</v>
          </cell>
          <cell r="E415">
            <v>135</v>
          </cell>
        </row>
        <row r="416">
          <cell r="B416" t="str">
            <v>WL25</v>
          </cell>
          <cell r="E416">
            <v>150</v>
          </cell>
        </row>
        <row r="417">
          <cell r="B417" t="str">
            <v>WL35</v>
          </cell>
          <cell r="E417">
            <v>135</v>
          </cell>
        </row>
        <row r="418">
          <cell r="B418" t="str">
            <v>D6R4</v>
          </cell>
          <cell r="E418">
            <v>350</v>
          </cell>
        </row>
        <row r="419">
          <cell r="B419" t="str">
            <v>FEL 125</v>
          </cell>
          <cell r="E419">
            <v>590</v>
          </cell>
        </row>
        <row r="420">
          <cell r="B420" t="str">
            <v>MG 15</v>
          </cell>
          <cell r="E420">
            <v>330</v>
          </cell>
        </row>
        <row r="421">
          <cell r="B421" t="str">
            <v>TLB 112</v>
          </cell>
          <cell r="E421">
            <v>220</v>
          </cell>
        </row>
        <row r="422">
          <cell r="B422" t="str">
            <v>MG 15</v>
          </cell>
          <cell r="E422">
            <v>330</v>
          </cell>
        </row>
        <row r="423">
          <cell r="B423" t="str">
            <v>FEL 124</v>
          </cell>
          <cell r="E423">
            <v>590</v>
          </cell>
        </row>
        <row r="424">
          <cell r="B424" t="str">
            <v>FEL 16</v>
          </cell>
          <cell r="E424">
            <v>335</v>
          </cell>
        </row>
        <row r="425">
          <cell r="B425" t="str">
            <v>D6R 1</v>
          </cell>
          <cell r="E425">
            <v>380</v>
          </cell>
        </row>
        <row r="426">
          <cell r="B426" t="str">
            <v>D6R114</v>
          </cell>
          <cell r="E426">
            <v>380</v>
          </cell>
        </row>
        <row r="427">
          <cell r="B427" t="str">
            <v>TLB111</v>
          </cell>
          <cell r="E427">
            <v>140</v>
          </cell>
        </row>
        <row r="428">
          <cell r="B428" t="str">
            <v>FEL138</v>
          </cell>
          <cell r="E428">
            <v>295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AT COMPLETION"/>
      <sheetName val="Progress Tables"/>
      <sheetName val="Progress Curve"/>
      <sheetName val="Total Cost"/>
      <sheetName val="Statistics"/>
      <sheetName val="IS"/>
      <sheetName val="Sheet1"/>
      <sheetName val="Consol IS"/>
      <sheetName val="SUMREP"/>
      <sheetName val=" Unit 1 Summary"/>
      <sheetName val="Net Cash Table"/>
      <sheetName val="Cash Out Table"/>
      <sheetName val="Turbine Tender 3 Unit base (2)"/>
      <sheetName val="CPA Formulae"/>
      <sheetName val="Input Sheet"/>
      <sheetName val="EXTERNAL SERVICES-DISCIPLINE "/>
      <sheetName val="GVL"/>
      <sheetName val="IM Project n"/>
      <sheetName val="_Unit 1 Summary"/>
      <sheetName val="Qm"/>
      <sheetName val="Budget Utilisation"/>
      <sheetName val="PROCUREMENT DATA"/>
      <sheetName val="E_PS5"/>
      <sheetName val="E_PS51"/>
      <sheetName val="300-720 HCS 00"/>
      <sheetName val="CoC"/>
      <sheetName val="ROE"/>
      <sheetName val="FRI"/>
      <sheetName val="Delivery"/>
    </sheetNames>
    <sheetDataSet>
      <sheetData sheetId="0">
        <row r="13">
          <cell r="F13" t="str">
            <v>.</v>
          </cell>
        </row>
      </sheetData>
      <sheetData sheetId="1">
        <row r="13">
          <cell r="F13" t="str">
            <v>.</v>
          </cell>
        </row>
      </sheetData>
      <sheetData sheetId="2">
        <row r="13">
          <cell r="F13" t="str">
            <v>.</v>
          </cell>
        </row>
      </sheetData>
      <sheetData sheetId="3">
        <row r="13">
          <cell r="F13" t="str">
            <v>.</v>
          </cell>
        </row>
      </sheetData>
      <sheetData sheetId="4">
        <row r="13">
          <cell r="F13" t="str">
            <v>.</v>
          </cell>
        </row>
      </sheetData>
      <sheetData sheetId="5">
        <row r="13">
          <cell r="F13" t="str">
            <v>.</v>
          </cell>
        </row>
      </sheetData>
      <sheetData sheetId="6">
        <row r="13">
          <cell r="F13" t="str">
            <v>.</v>
          </cell>
        </row>
      </sheetData>
      <sheetData sheetId="7">
        <row r="13">
          <cell r="F13" t="str">
            <v>.</v>
          </cell>
        </row>
      </sheetData>
      <sheetData sheetId="8">
        <row r="13">
          <cell r="F13" t="str">
            <v>.</v>
          </cell>
        </row>
      </sheetData>
      <sheetData sheetId="9">
        <row r="13">
          <cell r="F13" t="str">
            <v>.</v>
          </cell>
        </row>
      </sheetData>
      <sheetData sheetId="10">
        <row r="13">
          <cell r="F13" t="str">
            <v>.</v>
          </cell>
        </row>
      </sheetData>
      <sheetData sheetId="11">
        <row r="13">
          <cell r="F13" t="str">
            <v>.</v>
          </cell>
        </row>
      </sheetData>
      <sheetData sheetId="12">
        <row r="13">
          <cell r="F13" t="str">
            <v>.</v>
          </cell>
        </row>
      </sheetData>
      <sheetData sheetId="13">
        <row r="13">
          <cell r="F13" t="str">
            <v>.</v>
          </cell>
        </row>
      </sheetData>
      <sheetData sheetId="14">
        <row r="13">
          <cell r="F13" t="str">
            <v>.</v>
          </cell>
        </row>
      </sheetData>
      <sheetData sheetId="15">
        <row r="13">
          <cell r="F13" t="str">
            <v>.</v>
          </cell>
        </row>
      </sheetData>
      <sheetData sheetId="16">
        <row r="13">
          <cell r="F13" t="str">
            <v>.</v>
          </cell>
        </row>
      </sheetData>
      <sheetData sheetId="17">
        <row r="13">
          <cell r="F13" t="str">
            <v>.</v>
          </cell>
        </row>
      </sheetData>
      <sheetData sheetId="18">
        <row r="13">
          <cell r="F13" t="str">
            <v>.</v>
          </cell>
        </row>
      </sheetData>
      <sheetData sheetId="19">
        <row r="13">
          <cell r="F13" t="str">
            <v>.</v>
          </cell>
        </row>
      </sheetData>
      <sheetData sheetId="20">
        <row r="13">
          <cell r="F13" t="str">
            <v>.</v>
          </cell>
        </row>
      </sheetData>
      <sheetData sheetId="2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>
        <row r="13">
          <cell r="F13" t="str">
            <v>.</v>
          </cell>
        </row>
      </sheetData>
      <sheetData sheetId="23">
        <row r="13">
          <cell r="F13" t="str">
            <v>.</v>
          </cell>
        </row>
      </sheetData>
      <sheetData sheetId="24">
        <row r="13">
          <cell r="F13" t="str">
            <v>.</v>
          </cell>
        </row>
      </sheetData>
      <sheetData sheetId="25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1"/>
    </sheetNames>
    <sheetDataSet>
      <sheetData sheetId="0">
        <row r="10">
          <cell r="B10" t="str">
            <v>Item</v>
          </cell>
          <cell r="C10" t="str">
            <v>Description</v>
          </cell>
          <cell r="J10" t="str">
            <v>Unit</v>
          </cell>
          <cell r="K10" t="str">
            <v>Quantity</v>
          </cell>
          <cell r="L10" t="str">
            <v>Rate</v>
          </cell>
          <cell r="M10" t="str">
            <v>Amount</v>
          </cell>
        </row>
        <row r="11">
          <cell r="L11" t="str">
            <v>P</v>
          </cell>
          <cell r="M11" t="str">
            <v>P</v>
          </cell>
        </row>
        <row r="12">
          <cell r="B12">
            <v>1</v>
          </cell>
          <cell r="C12" t="str">
            <v>Bulk Earthworks:</v>
          </cell>
          <cell r="M12" t="str">
            <v/>
          </cell>
        </row>
        <row r="13">
          <cell r="B13">
            <v>1.1000000000000001</v>
          </cell>
          <cell r="C13" t="str">
            <v>Bulk Excavation (in hand pickable material)</v>
          </cell>
          <cell r="J13" t="str">
            <v>m3</v>
          </cell>
          <cell r="K13">
            <v>0</v>
          </cell>
          <cell r="L13">
            <v>23.75</v>
          </cell>
          <cell r="M13">
            <v>0</v>
          </cell>
        </row>
        <row r="14">
          <cell r="B14">
            <v>1.2</v>
          </cell>
          <cell r="C14" t="str">
            <v>E.O. for excavation in intermediate materials.</v>
          </cell>
          <cell r="J14" t="str">
            <v>m3</v>
          </cell>
          <cell r="K14">
            <v>0</v>
          </cell>
          <cell r="L14">
            <v>12.5</v>
          </cell>
          <cell r="M14">
            <v>0</v>
          </cell>
        </row>
        <row r="15">
          <cell r="B15">
            <v>1.3</v>
          </cell>
          <cell r="C15" t="str">
            <v>E.O. for excavation in rock.</v>
          </cell>
          <cell r="J15" t="str">
            <v>m3</v>
          </cell>
          <cell r="K15">
            <v>0</v>
          </cell>
          <cell r="L15">
            <v>18.75</v>
          </cell>
          <cell r="M15">
            <v>0</v>
          </cell>
        </row>
        <row r="16">
          <cell r="B16">
            <v>1.4</v>
          </cell>
          <cell r="C16" t="str">
            <v>Backfill using selected material from excavations or from source</v>
          </cell>
          <cell r="J16" t="str">
            <v>m3</v>
          </cell>
          <cell r="K16">
            <v>0</v>
          </cell>
          <cell r="L16">
            <v>43.75</v>
          </cell>
          <cell r="M16">
            <v>0</v>
          </cell>
        </row>
        <row r="17">
          <cell r="C17" t="str">
            <v>within 1 km and compaction in 150 mm layers to 93% MOD AASHTO</v>
          </cell>
          <cell r="M17">
            <v>0</v>
          </cell>
        </row>
        <row r="18">
          <cell r="B18">
            <v>1.5</v>
          </cell>
          <cell r="C18" t="str">
            <v>Removal of surplus excavated materials within 1 km</v>
          </cell>
          <cell r="J18" t="str">
            <v>m3</v>
          </cell>
          <cell r="K18">
            <v>0</v>
          </cell>
          <cell r="L18">
            <v>21.875</v>
          </cell>
          <cell r="M18">
            <v>0</v>
          </cell>
        </row>
        <row r="19">
          <cell r="B19">
            <v>1.6</v>
          </cell>
          <cell r="C19" t="str">
            <v>Overhaul in excess of 1 km</v>
          </cell>
          <cell r="J19" t="str">
            <v>m3/km</v>
          </cell>
          <cell r="K19">
            <v>1</v>
          </cell>
          <cell r="L19">
            <v>2.5625</v>
          </cell>
          <cell r="M19">
            <v>2.5625</v>
          </cell>
        </row>
        <row r="20">
          <cell r="B20">
            <v>2</v>
          </cell>
          <cell r="C20" t="str">
            <v>Restricted Earthworks:</v>
          </cell>
          <cell r="M20">
            <v>0</v>
          </cell>
        </row>
        <row r="21">
          <cell r="B21">
            <v>2.1</v>
          </cell>
          <cell r="C21" t="str">
            <v>Restricted excavations (in hand pickable material)</v>
          </cell>
          <cell r="J21" t="str">
            <v>m3</v>
          </cell>
          <cell r="K21">
            <v>339325</v>
          </cell>
          <cell r="L21">
            <v>23.75</v>
          </cell>
          <cell r="M21">
            <v>8058968.75</v>
          </cell>
        </row>
        <row r="22">
          <cell r="B22">
            <v>2.2000000000000002</v>
          </cell>
          <cell r="C22" t="str">
            <v>E.O. for excavation in intermediate materials.</v>
          </cell>
          <cell r="J22" t="str">
            <v>m3</v>
          </cell>
          <cell r="K22">
            <v>67865</v>
          </cell>
          <cell r="L22">
            <v>12.5</v>
          </cell>
          <cell r="M22">
            <v>848312.5</v>
          </cell>
        </row>
        <row r="23">
          <cell r="B23">
            <v>2.2999999999999998</v>
          </cell>
          <cell r="C23" t="str">
            <v>E.O. for excavation in rock.</v>
          </cell>
          <cell r="J23" t="str">
            <v>m3</v>
          </cell>
          <cell r="K23">
            <v>33932</v>
          </cell>
          <cell r="L23">
            <v>408</v>
          </cell>
          <cell r="M23">
            <v>13844256</v>
          </cell>
        </row>
        <row r="24">
          <cell r="B24">
            <v>2.4</v>
          </cell>
          <cell r="C24" t="str">
            <v>Backfill to foundations and compaction to 95% MOD AASHTO</v>
          </cell>
          <cell r="J24" t="str">
            <v>m3</v>
          </cell>
          <cell r="K24">
            <v>21000</v>
          </cell>
          <cell r="L24">
            <v>43.75</v>
          </cell>
          <cell r="M24">
            <v>918750</v>
          </cell>
        </row>
        <row r="25">
          <cell r="B25">
            <v>3</v>
          </cell>
          <cell r="C25" t="str">
            <v>Formwork:</v>
          </cell>
          <cell r="M25">
            <v>0</v>
          </cell>
        </row>
        <row r="26">
          <cell r="B26">
            <v>3.1</v>
          </cell>
          <cell r="C26" t="str">
            <v>All formwork</v>
          </cell>
          <cell r="J26" t="str">
            <v>m2</v>
          </cell>
          <cell r="K26">
            <v>11767.86</v>
          </cell>
          <cell r="L26">
            <v>234</v>
          </cell>
          <cell r="M26">
            <v>2753679.24</v>
          </cell>
        </row>
        <row r="27">
          <cell r="B27">
            <v>3.2</v>
          </cell>
          <cell r="C27" t="str">
            <v>1.0thk galvanised Q.C. deck c/w flashing</v>
          </cell>
          <cell r="J27" t="str">
            <v>m2</v>
          </cell>
          <cell r="K27">
            <v>0</v>
          </cell>
          <cell r="L27">
            <v>252</v>
          </cell>
          <cell r="M27">
            <v>0</v>
          </cell>
        </row>
        <row r="28">
          <cell r="B28">
            <v>4</v>
          </cell>
          <cell r="C28" t="str">
            <v>Reinforcement:</v>
          </cell>
          <cell r="M28">
            <v>0</v>
          </cell>
        </row>
        <row r="29">
          <cell r="B29">
            <v>4.0999999999999996</v>
          </cell>
          <cell r="C29" t="str">
            <v>High yield reinforcing - all sizes</v>
          </cell>
          <cell r="J29" t="str">
            <v>ton</v>
          </cell>
          <cell r="K29">
            <v>556.32000000000005</v>
          </cell>
          <cell r="L29">
            <v>8136</v>
          </cell>
          <cell r="M29">
            <v>4526219.5200000005</v>
          </cell>
        </row>
        <row r="30">
          <cell r="B30">
            <v>4.2</v>
          </cell>
          <cell r="C30" t="str">
            <v>Mild steel reinforcing - all sizes</v>
          </cell>
          <cell r="J30" t="str">
            <v>ton</v>
          </cell>
          <cell r="K30">
            <v>27.82</v>
          </cell>
          <cell r="L30">
            <v>8376</v>
          </cell>
          <cell r="M30">
            <v>233020.32</v>
          </cell>
        </row>
        <row r="31">
          <cell r="B31">
            <v>4.3</v>
          </cell>
          <cell r="C31" t="str">
            <v>Mesh reinforcing (High yield strength) Ref 395</v>
          </cell>
          <cell r="J31" t="str">
            <v>m2</v>
          </cell>
          <cell r="K31">
            <v>0</v>
          </cell>
          <cell r="L31">
            <v>48.66</v>
          </cell>
          <cell r="M31">
            <v>0</v>
          </cell>
        </row>
        <row r="32">
          <cell r="C32" t="str">
            <v xml:space="preserve">                                                       Ref 500</v>
          </cell>
          <cell r="J32" t="str">
            <v>m2</v>
          </cell>
          <cell r="K32">
            <v>1074</v>
          </cell>
          <cell r="L32">
            <v>60</v>
          </cell>
          <cell r="M32">
            <v>64440</v>
          </cell>
        </row>
        <row r="33">
          <cell r="C33" t="str">
            <v xml:space="preserve">                                                       Ref 617</v>
          </cell>
          <cell r="J33" t="str">
            <v>m2</v>
          </cell>
          <cell r="K33">
            <v>0</v>
          </cell>
          <cell r="L33">
            <v>72.635999999999996</v>
          </cell>
          <cell r="M33">
            <v>0</v>
          </cell>
        </row>
        <row r="34">
          <cell r="B34">
            <v>5</v>
          </cell>
          <cell r="C34" t="str">
            <v>Concrete:</v>
          </cell>
          <cell r="M34">
            <v>0</v>
          </cell>
        </row>
        <row r="35">
          <cell r="B35">
            <v>5.0999999999999996</v>
          </cell>
          <cell r="C35" t="str">
            <v>Blinding, 10 MPa concrete, 50 mm thick.</v>
          </cell>
          <cell r="J35" t="str">
            <v>m2</v>
          </cell>
          <cell r="K35">
            <v>0</v>
          </cell>
          <cell r="L35">
            <v>50.683499999999995</v>
          </cell>
          <cell r="M35">
            <v>0</v>
          </cell>
        </row>
        <row r="36">
          <cell r="B36">
            <v>5.2</v>
          </cell>
          <cell r="C36" t="str">
            <v>Class 25 / 19 (including woodfloating)</v>
          </cell>
          <cell r="J36" t="str">
            <v>m3</v>
          </cell>
          <cell r="K36">
            <v>5891</v>
          </cell>
          <cell r="L36">
            <v>758.56799999999998</v>
          </cell>
          <cell r="M36">
            <v>4468724.0879999995</v>
          </cell>
        </row>
        <row r="37">
          <cell r="B37">
            <v>5.3</v>
          </cell>
          <cell r="C37" t="str">
            <v>Class 10.19 (backfill)</v>
          </cell>
          <cell r="J37" t="str">
            <v>m3</v>
          </cell>
          <cell r="K37">
            <v>1178</v>
          </cell>
          <cell r="L37">
            <v>712.98</v>
          </cell>
          <cell r="M37">
            <v>839890.44000000006</v>
          </cell>
        </row>
        <row r="38">
          <cell r="B38">
            <v>5.4</v>
          </cell>
          <cell r="C38" t="str">
            <v>No-fines concrete. Cement ratio (by volume) 10.5:1, 19 mm stone size</v>
          </cell>
          <cell r="J38" t="str">
            <v>m3</v>
          </cell>
          <cell r="K38">
            <v>0</v>
          </cell>
          <cell r="L38">
            <v>865.32</v>
          </cell>
          <cell r="M38">
            <v>0</v>
          </cell>
        </row>
        <row r="39">
          <cell r="M39">
            <v>0</v>
          </cell>
        </row>
        <row r="40">
          <cell r="B40">
            <v>5.5</v>
          </cell>
          <cell r="C40" t="str">
            <v>Rocla Culvert SAR 3.570 x 1125</v>
          </cell>
          <cell r="J40" t="str">
            <v>No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5.6</v>
          </cell>
          <cell r="C41" t="str">
            <v>Rocla Manhole c/w Cat Ladder  dia 1000 x 1130</v>
          </cell>
          <cell r="J41" t="str">
            <v>No</v>
          </cell>
          <cell r="K41">
            <v>0</v>
          </cell>
          <cell r="L41">
            <v>0</v>
          </cell>
          <cell r="M41">
            <v>0</v>
          </cell>
        </row>
        <row r="42">
          <cell r="B42">
            <v>5.7</v>
          </cell>
          <cell r="C42" t="str">
            <v>Rocla Manhole Adaptor</v>
          </cell>
          <cell r="J42" t="str">
            <v>No</v>
          </cell>
          <cell r="K42">
            <v>0</v>
          </cell>
          <cell r="L42">
            <v>0</v>
          </cell>
          <cell r="M42">
            <v>0</v>
          </cell>
        </row>
        <row r="43">
          <cell r="B43">
            <v>5.8</v>
          </cell>
          <cell r="C43" t="str">
            <v>Rocla Manhole Lid</v>
          </cell>
          <cell r="J43" t="str">
            <v>No</v>
          </cell>
          <cell r="K43">
            <v>0</v>
          </cell>
          <cell r="L43">
            <v>0</v>
          </cell>
          <cell r="M43">
            <v>0</v>
          </cell>
        </row>
        <row r="44">
          <cell r="M44">
            <v>0</v>
          </cell>
        </row>
        <row r="45">
          <cell r="B45" t="str">
            <v>6</v>
          </cell>
          <cell r="C45" t="str">
            <v>Piling</v>
          </cell>
          <cell r="M45">
            <v>0</v>
          </cell>
        </row>
        <row r="46">
          <cell r="B46">
            <v>6.1</v>
          </cell>
          <cell r="C46" t="str">
            <v>Piles 500 kN (dia 350 mm) x 11.50 m</v>
          </cell>
          <cell r="J46" t="str">
            <v>No.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6.2</v>
          </cell>
          <cell r="C47" t="str">
            <v>Trimming of 500 kN (dia 350 mm) Piles</v>
          </cell>
          <cell r="J47" t="str">
            <v>No.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6.3</v>
          </cell>
          <cell r="C48" t="str">
            <v>Piles 600 kN (dia 410 mm) x 11.50 m</v>
          </cell>
          <cell r="J48" t="str">
            <v>No.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6.4</v>
          </cell>
          <cell r="C49" t="str">
            <v>Trimming of 600 kN (dia 410 mm) Piles</v>
          </cell>
          <cell r="J49" t="str">
            <v>No.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6.5</v>
          </cell>
          <cell r="C50" t="str">
            <v>Piles 1000 kN (dia 530 mm) x 11.50 m</v>
          </cell>
          <cell r="J50" t="str">
            <v>No.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6.6</v>
          </cell>
          <cell r="C51" t="str">
            <v>Trimming of 1000 kN (dia 530 mm) Piles</v>
          </cell>
          <cell r="J51" t="str">
            <v>No.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6.7</v>
          </cell>
          <cell r="C52" t="str">
            <v>Piles 1600 kN (dia 600 mm) x 11.50 m</v>
          </cell>
          <cell r="J52" t="str">
            <v>No.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6.8</v>
          </cell>
          <cell r="C53" t="str">
            <v>Trimming of 1600 kN (dia 600 mm) Piles</v>
          </cell>
          <cell r="J53" t="str">
            <v>No.</v>
          </cell>
          <cell r="K53">
            <v>0</v>
          </cell>
          <cell r="L53">
            <v>0</v>
          </cell>
          <cell r="M53">
            <v>0</v>
          </cell>
        </row>
        <row r="54">
          <cell r="M54">
            <v>0</v>
          </cell>
        </row>
        <row r="55">
          <cell r="B55" t="str">
            <v>7</v>
          </cell>
          <cell r="C55" t="str">
            <v>Cast-in Items:</v>
          </cell>
          <cell r="M55">
            <v>0</v>
          </cell>
        </row>
        <row r="56">
          <cell r="B56">
            <v>7.1</v>
          </cell>
          <cell r="C56" t="str">
            <v>H.D. Bolts.  Supply and set. (Galvanized)</v>
          </cell>
          <cell r="J56" t="str">
            <v>kg</v>
          </cell>
          <cell r="K56">
            <v>500</v>
          </cell>
          <cell r="L56">
            <v>37.200000000000003</v>
          </cell>
          <cell r="M56">
            <v>18600</v>
          </cell>
        </row>
        <row r="57">
          <cell r="B57">
            <v>7.2</v>
          </cell>
          <cell r="C57" t="str">
            <v>Cast-in plates Supply and set. (Galvanized)</v>
          </cell>
          <cell r="J57" t="str">
            <v>kg</v>
          </cell>
          <cell r="K57">
            <v>7500</v>
          </cell>
          <cell r="L57">
            <v>36</v>
          </cell>
          <cell r="M57">
            <v>270000</v>
          </cell>
        </row>
        <row r="58">
          <cell r="B58">
            <v>7.3</v>
          </cell>
          <cell r="C58" t="str">
            <v>Weep holes - diameter 50 PVC pipe x 300 lg. Supply &amp; set.</v>
          </cell>
          <cell r="J58" t="str">
            <v>No.</v>
          </cell>
          <cell r="K58">
            <v>100</v>
          </cell>
          <cell r="L58">
            <v>9.6</v>
          </cell>
          <cell r="M58">
            <v>960</v>
          </cell>
        </row>
        <row r="59">
          <cell r="B59" t="str">
            <v>8</v>
          </cell>
          <cell r="C59" t="str">
            <v>Agricultural drain:</v>
          </cell>
          <cell r="M59">
            <v>0</v>
          </cell>
        </row>
        <row r="60">
          <cell r="B60">
            <v>8.1</v>
          </cell>
          <cell r="C60" t="str">
            <v>Supply and install complete (See detail)</v>
          </cell>
          <cell r="J60" t="str">
            <v>m</v>
          </cell>
          <cell r="K60">
            <v>200</v>
          </cell>
          <cell r="L60">
            <v>0</v>
          </cell>
          <cell r="M60">
            <v>0</v>
          </cell>
        </row>
        <row r="61">
          <cell r="B61" t="str">
            <v>9</v>
          </cell>
          <cell r="C61" t="str">
            <v>Joints to Concrete:</v>
          </cell>
          <cell r="M61">
            <v>0</v>
          </cell>
        </row>
        <row r="62">
          <cell r="B62">
            <v>9.1</v>
          </cell>
          <cell r="C62" t="str">
            <v>Isolation joints. 10 mm softboard x 200 deep and 10 x 20 polysulphide</v>
          </cell>
          <cell r="J62" t="str">
            <v>m</v>
          </cell>
          <cell r="K62">
            <v>140</v>
          </cell>
          <cell r="L62">
            <v>54</v>
          </cell>
          <cell r="M62">
            <v>7560</v>
          </cell>
        </row>
        <row r="63">
          <cell r="C63" t="str">
            <v>sealer</v>
          </cell>
          <cell r="M63">
            <v>0</v>
          </cell>
        </row>
        <row r="64">
          <cell r="B64">
            <v>9.1999999999999993</v>
          </cell>
          <cell r="C64" t="str">
            <v>Saw-cut joints. (40 deep; polysulphide sealed)</v>
          </cell>
          <cell r="J64" t="str">
            <v>m</v>
          </cell>
          <cell r="K64">
            <v>40</v>
          </cell>
          <cell r="L64">
            <v>16.8</v>
          </cell>
          <cell r="M64">
            <v>672</v>
          </cell>
        </row>
        <row r="65">
          <cell r="B65">
            <v>9.3000000000000007</v>
          </cell>
          <cell r="C65" t="str">
            <v>250 µ polyethylene lining u/s slabs</v>
          </cell>
          <cell r="J65" t="str">
            <v>m2</v>
          </cell>
          <cell r="K65">
            <v>1278</v>
          </cell>
          <cell r="L65">
            <v>6</v>
          </cell>
          <cell r="M65">
            <v>7668</v>
          </cell>
        </row>
        <row r="66">
          <cell r="B66" t="str">
            <v>10</v>
          </cell>
          <cell r="C66" t="str">
            <v>Grout:</v>
          </cell>
          <cell r="M66">
            <v>0</v>
          </cell>
        </row>
        <row r="67">
          <cell r="B67">
            <v>10.1</v>
          </cell>
          <cell r="C67" t="str">
            <v>Non-shrink grout ("M-BED" Superflow)</v>
          </cell>
          <cell r="J67" t="str">
            <v>dm3</v>
          </cell>
          <cell r="K67">
            <v>1000</v>
          </cell>
          <cell r="L67">
            <v>14.4</v>
          </cell>
          <cell r="M67">
            <v>14400</v>
          </cell>
        </row>
        <row r="68">
          <cell r="M68" t="str">
            <v/>
          </cell>
        </row>
        <row r="69">
          <cell r="B69" t="str">
            <v>Total Estimated Cost (Excluding V.A.T.)</v>
          </cell>
          <cell r="M69">
            <v>36876123.420499995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"/>
      <sheetName val="Escalation"/>
      <sheetName val="CE Reg"/>
      <sheetName val="Int P Rate"/>
      <sheetName val="27"/>
      <sheetName val="27Mar10 "/>
      <sheetName val="26"/>
      <sheetName val="26Feb10"/>
      <sheetName val="25"/>
      <sheetName val="25Jan10"/>
      <sheetName val="24"/>
      <sheetName val="24Dec09"/>
      <sheetName val="23"/>
      <sheetName val="23Nov09"/>
      <sheetName val="22"/>
      <sheetName val="22Oct09"/>
      <sheetName val="21"/>
      <sheetName val="21Sep09"/>
      <sheetName val="20"/>
      <sheetName val="20Aug09"/>
      <sheetName val="19"/>
      <sheetName val="19Jul09 "/>
      <sheetName val="E StoresJul09"/>
      <sheetName val="18"/>
      <sheetName val="18Jun09"/>
      <sheetName val="17"/>
      <sheetName val="17May09"/>
      <sheetName val="E StoresMay09"/>
      <sheetName val="16"/>
      <sheetName val="16Apr09"/>
      <sheetName val="E StoresApr09"/>
      <sheetName val="15"/>
      <sheetName val="15Mar09"/>
      <sheetName val="14"/>
      <sheetName val="14Feb09"/>
      <sheetName val="13"/>
      <sheetName val="13Jan09"/>
      <sheetName val="12"/>
      <sheetName val="12Dec08"/>
      <sheetName val="11"/>
      <sheetName val="11Nov08"/>
      <sheetName val="10"/>
      <sheetName val="10Oct08"/>
      <sheetName val="9"/>
      <sheetName val="9Sep08"/>
      <sheetName val="8"/>
      <sheetName val="8Aug08"/>
      <sheetName val="7"/>
      <sheetName val="7Jul08"/>
      <sheetName val="Plt Feb-June 08"/>
      <sheetName val="6"/>
      <sheetName val="6Jun08"/>
      <sheetName val="5"/>
      <sheetName val="5May08"/>
      <sheetName val="4"/>
      <sheetName val="4Apr08"/>
      <sheetName val="3"/>
      <sheetName val="3Mar08"/>
      <sheetName val="Plt Jan-Feb 08"/>
      <sheetName val="2"/>
      <sheetName val="2Feb08"/>
      <sheetName val="1"/>
      <sheetName val="1Jan08"/>
      <sheetName val="IFS"/>
      <sheetName val="Data Analysis"/>
      <sheetName val="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M2">
            <v>72.5</v>
          </cell>
        </row>
        <row r="3">
          <cell r="M3">
            <v>629.79999999999995</v>
          </cell>
        </row>
        <row r="4">
          <cell r="M4">
            <v>153.31</v>
          </cell>
        </row>
        <row r="5">
          <cell r="M5">
            <v>5400</v>
          </cell>
        </row>
        <row r="6">
          <cell r="M6">
            <v>2513</v>
          </cell>
        </row>
        <row r="7">
          <cell r="M7">
            <v>4494.55</v>
          </cell>
        </row>
        <row r="8">
          <cell r="M8">
            <v>501</v>
          </cell>
        </row>
        <row r="9">
          <cell r="M9">
            <v>107.62</v>
          </cell>
        </row>
        <row r="10">
          <cell r="M10">
            <v>159.62</v>
          </cell>
        </row>
        <row r="11">
          <cell r="M11">
            <v>275</v>
          </cell>
        </row>
        <row r="12">
          <cell r="M12">
            <v>106.02</v>
          </cell>
        </row>
        <row r="13">
          <cell r="M13">
            <v>49.5</v>
          </cell>
        </row>
        <row r="14">
          <cell r="M14">
            <v>1321.1</v>
          </cell>
        </row>
        <row r="15">
          <cell r="M15">
            <v>509.52</v>
          </cell>
        </row>
        <row r="16">
          <cell r="M16">
            <v>1320</v>
          </cell>
        </row>
        <row r="17">
          <cell r="M17">
            <v>324.85000000000002</v>
          </cell>
        </row>
        <row r="18">
          <cell r="M18">
            <v>351.26</v>
          </cell>
        </row>
        <row r="19">
          <cell r="M19">
            <v>54.79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ing Estimate"/>
      <sheetName val="PltRates"/>
      <sheetName val="RoshEmpl"/>
      <sheetName val="SalScales"/>
      <sheetName val="LBEmpl"/>
      <sheetName val="Mat+Equip"/>
      <sheetName val="PPE&amp;Mat"/>
      <sheetName val="Settings"/>
      <sheetName val="CPA"/>
      <sheetName val="Hauling"/>
      <sheetName val="ADTs"/>
      <sheetName val="Water cart"/>
      <sheetName val="BDs"/>
      <sheetName val="FELs"/>
      <sheetName val="MGs"/>
      <sheetName val="Rollers"/>
      <sheetName val="Bulking"/>
      <sheetName val="BD base calcs"/>
      <sheetName val="Truck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</sheetNames>
    <sheetDataSet>
      <sheetData sheetId="0"/>
      <sheetData sheetId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-2001"/>
      <sheetName val="COMMODITY"/>
    </sheetNames>
    <sheetDataSet>
      <sheetData sheetId="0" refreshError="1">
        <row r="3">
          <cell r="C3" t="str">
            <v>EMAL</v>
          </cell>
        </row>
        <row r="4">
          <cell r="C4" t="str">
            <v>ALUMINUM SMELTER</v>
          </cell>
        </row>
        <row r="7">
          <cell r="C7" t="str">
            <v>TAWEELA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L"/>
      <sheetName val="Colisage détaillé - final versi"/>
      <sheetName val="FORMAT ITO"/>
      <sheetName val="Help Sheet"/>
    </sheetNames>
    <sheetDataSet>
      <sheetData sheetId="0"/>
      <sheetData sheetId="1"/>
      <sheetData sheetId="2"/>
      <sheetData sheetId="3">
        <row r="2">
          <cell r="A2">
            <v>11</v>
          </cell>
          <cell r="B2">
            <v>10</v>
          </cell>
          <cell r="C2">
            <v>26.662555000000005</v>
          </cell>
          <cell r="D2">
            <v>5170</v>
          </cell>
          <cell r="E2" t="str">
            <v>Case</v>
          </cell>
        </row>
        <row r="3">
          <cell r="A3">
            <v>22</v>
          </cell>
          <cell r="B3">
            <v>1</v>
          </cell>
          <cell r="C3">
            <v>12.18</v>
          </cell>
          <cell r="D3">
            <v>7100</v>
          </cell>
          <cell r="E3" t="str">
            <v>Case</v>
          </cell>
        </row>
        <row r="4">
          <cell r="A4">
            <v>23</v>
          </cell>
          <cell r="B4">
            <v>1</v>
          </cell>
          <cell r="C4">
            <v>1.0741589999999999</v>
          </cell>
          <cell r="D4">
            <v>400</v>
          </cell>
          <cell r="E4" t="str">
            <v>Case</v>
          </cell>
        </row>
        <row r="5">
          <cell r="A5">
            <v>25</v>
          </cell>
          <cell r="B5">
            <v>1</v>
          </cell>
          <cell r="C5">
            <v>2.8160000000000007</v>
          </cell>
          <cell r="D5">
            <v>720</v>
          </cell>
          <cell r="E5" t="str">
            <v>Case</v>
          </cell>
        </row>
        <row r="6">
          <cell r="A6">
            <v>26</v>
          </cell>
          <cell r="B6">
            <v>18</v>
          </cell>
          <cell r="C6">
            <v>295.81251599999996</v>
          </cell>
          <cell r="D6">
            <v>53785</v>
          </cell>
          <cell r="E6" t="str">
            <v>Case</v>
          </cell>
        </row>
        <row r="7">
          <cell r="A7">
            <v>27</v>
          </cell>
          <cell r="B7">
            <v>1</v>
          </cell>
          <cell r="C7">
            <v>5.8581460000000005</v>
          </cell>
          <cell r="D7">
            <v>800</v>
          </cell>
          <cell r="E7" t="str">
            <v>Case</v>
          </cell>
        </row>
        <row r="8">
          <cell r="A8">
            <v>31</v>
          </cell>
          <cell r="B8">
            <v>1</v>
          </cell>
          <cell r="C8">
            <v>11.22</v>
          </cell>
          <cell r="D8">
            <v>1520</v>
          </cell>
          <cell r="E8" t="str">
            <v>Pallet</v>
          </cell>
        </row>
        <row r="9">
          <cell r="A9">
            <v>32</v>
          </cell>
          <cell r="B9">
            <v>5</v>
          </cell>
          <cell r="C9">
            <v>58.042199999999994</v>
          </cell>
          <cell r="D9">
            <v>14074</v>
          </cell>
          <cell r="E9" t="str">
            <v>Case</v>
          </cell>
        </row>
        <row r="10">
          <cell r="A10">
            <v>33</v>
          </cell>
          <cell r="B10">
            <v>10</v>
          </cell>
          <cell r="C10">
            <v>72.366900000000001</v>
          </cell>
          <cell r="D10">
            <v>20805</v>
          </cell>
          <cell r="E10" t="str">
            <v>Bundle</v>
          </cell>
        </row>
        <row r="11">
          <cell r="A11">
            <v>41</v>
          </cell>
          <cell r="B11">
            <v>3</v>
          </cell>
          <cell r="C11">
            <v>20.765825</v>
          </cell>
          <cell r="D11">
            <v>4950</v>
          </cell>
          <cell r="E11" t="str">
            <v>Single Item</v>
          </cell>
        </row>
        <row r="12">
          <cell r="A12">
            <v>43</v>
          </cell>
          <cell r="B12">
            <v>12</v>
          </cell>
          <cell r="C12">
            <v>158.19899999999998</v>
          </cell>
          <cell r="D12">
            <v>51249</v>
          </cell>
          <cell r="E12" t="str">
            <v>Bundle/Crate</v>
          </cell>
        </row>
        <row r="13">
          <cell r="A13">
            <v>45</v>
          </cell>
          <cell r="B13">
            <v>1</v>
          </cell>
          <cell r="C13">
            <v>4.2240000000000002</v>
          </cell>
          <cell r="D13">
            <v>2200</v>
          </cell>
          <cell r="E13" t="str">
            <v>Bundle</v>
          </cell>
        </row>
        <row r="14">
          <cell r="A14">
            <v>51</v>
          </cell>
          <cell r="B14">
            <v>6</v>
          </cell>
          <cell r="C14">
            <v>14.036514</v>
          </cell>
          <cell r="D14">
            <v>6132</v>
          </cell>
          <cell r="E14" t="str">
            <v>Case</v>
          </cell>
        </row>
        <row r="15">
          <cell r="A15">
            <v>55</v>
          </cell>
          <cell r="B15">
            <v>1</v>
          </cell>
          <cell r="C15">
            <v>4.7969999999999997</v>
          </cell>
          <cell r="D15">
            <v>600</v>
          </cell>
          <cell r="E15" t="str">
            <v>Case</v>
          </cell>
        </row>
        <row r="16">
          <cell r="A16">
            <v>56</v>
          </cell>
          <cell r="B16">
            <v>1</v>
          </cell>
          <cell r="C16">
            <v>17.261499999999998</v>
          </cell>
          <cell r="D16">
            <v>1550</v>
          </cell>
          <cell r="E16" t="str">
            <v>Case</v>
          </cell>
        </row>
        <row r="17">
          <cell r="A17">
            <v>81</v>
          </cell>
          <cell r="B17">
            <v>4</v>
          </cell>
          <cell r="C17">
            <v>145.32402000000002</v>
          </cell>
          <cell r="D17">
            <v>23613</v>
          </cell>
          <cell r="E17" t="str">
            <v>Crate</v>
          </cell>
        </row>
        <row r="18">
          <cell r="A18">
            <v>91</v>
          </cell>
          <cell r="B18">
            <v>4</v>
          </cell>
          <cell r="C18">
            <v>39.658201999999996</v>
          </cell>
          <cell r="D18">
            <v>12782</v>
          </cell>
          <cell r="E18" t="str">
            <v>Case</v>
          </cell>
        </row>
        <row r="19">
          <cell r="A19" t="str">
            <v>12</v>
          </cell>
          <cell r="B19">
            <v>4</v>
          </cell>
          <cell r="C19">
            <v>9.9174702473039993</v>
          </cell>
          <cell r="D19">
            <v>1860</v>
          </cell>
          <cell r="E19" t="str">
            <v>Crate</v>
          </cell>
        </row>
        <row r="20">
          <cell r="A20" t="str">
            <v>2C</v>
          </cell>
          <cell r="B20">
            <v>2</v>
          </cell>
          <cell r="C20">
            <v>11.702747</v>
          </cell>
          <cell r="D20">
            <v>2515</v>
          </cell>
          <cell r="E20" t="str">
            <v>Case</v>
          </cell>
        </row>
        <row r="21">
          <cell r="A21" t="str">
            <v>2D</v>
          </cell>
          <cell r="B21">
            <v>2</v>
          </cell>
          <cell r="C21">
            <v>14.468481000000001</v>
          </cell>
          <cell r="D21">
            <v>3540</v>
          </cell>
          <cell r="E21" t="str">
            <v>Case</v>
          </cell>
        </row>
        <row r="22">
          <cell r="A22" t="str">
            <v>2E</v>
          </cell>
          <cell r="B22">
            <v>1</v>
          </cell>
          <cell r="C22">
            <v>10.835999999999999</v>
          </cell>
          <cell r="D22">
            <v>1550</v>
          </cell>
          <cell r="E22" t="str">
            <v>Case</v>
          </cell>
        </row>
        <row r="23">
          <cell r="A23" t="str">
            <v>2F</v>
          </cell>
          <cell r="B23">
            <v>1</v>
          </cell>
          <cell r="C23">
            <v>15.789312000000001</v>
          </cell>
          <cell r="D23">
            <v>3120</v>
          </cell>
          <cell r="E23" t="str">
            <v>Crate</v>
          </cell>
        </row>
        <row r="24">
          <cell r="A24" t="str">
            <v>2G</v>
          </cell>
          <cell r="B24">
            <v>3</v>
          </cell>
          <cell r="C24">
            <v>23.476844</v>
          </cell>
          <cell r="D24">
            <v>3267</v>
          </cell>
          <cell r="E24" t="str">
            <v>Case</v>
          </cell>
        </row>
        <row r="25">
          <cell r="A25" t="str">
            <v>42A</v>
          </cell>
          <cell r="B25">
            <v>1</v>
          </cell>
          <cell r="C25">
            <v>0.57999999999999996</v>
          </cell>
          <cell r="D25">
            <v>300</v>
          </cell>
          <cell r="E25" t="str">
            <v>Case</v>
          </cell>
        </row>
        <row r="26">
          <cell r="A26" t="str">
            <v>B1</v>
          </cell>
          <cell r="B26">
            <v>2</v>
          </cell>
          <cell r="C26">
            <v>5.9725239999999991</v>
          </cell>
          <cell r="D26">
            <v>735</v>
          </cell>
          <cell r="E26" t="str">
            <v>Case</v>
          </cell>
        </row>
        <row r="27">
          <cell r="A27" t="str">
            <v>B5</v>
          </cell>
          <cell r="B27">
            <v>4</v>
          </cell>
          <cell r="C27">
            <v>2.6159279999999998</v>
          </cell>
          <cell r="D27">
            <v>1239</v>
          </cell>
          <cell r="E27" t="str">
            <v>Case</v>
          </cell>
        </row>
        <row r="28">
          <cell r="A28" t="str">
            <v>CF</v>
          </cell>
          <cell r="B28">
            <v>4</v>
          </cell>
          <cell r="C28">
            <v>3.0720000000000001</v>
          </cell>
          <cell r="D28">
            <v>1926</v>
          </cell>
          <cell r="E28" t="str">
            <v>Pallet</v>
          </cell>
        </row>
        <row r="29">
          <cell r="A29" t="str">
            <v>D1</v>
          </cell>
          <cell r="B29">
            <v>29</v>
          </cell>
          <cell r="C29">
            <v>80.716269999999994</v>
          </cell>
          <cell r="D29">
            <v>20887</v>
          </cell>
          <cell r="E29" t="str">
            <v>Case / Pallets</v>
          </cell>
        </row>
        <row r="30">
          <cell r="A30" t="str">
            <v>DA</v>
          </cell>
          <cell r="B30">
            <v>1</v>
          </cell>
          <cell r="C30">
            <v>2.7508239999999997</v>
          </cell>
          <cell r="D30">
            <v>750</v>
          </cell>
          <cell r="E30" t="str">
            <v>Case</v>
          </cell>
        </row>
        <row r="31">
          <cell r="A31" t="str">
            <v>DC</v>
          </cell>
          <cell r="B31">
            <v>19</v>
          </cell>
          <cell r="C31">
            <v>29.270807999999992</v>
          </cell>
          <cell r="D31">
            <v>10899</v>
          </cell>
          <cell r="E31" t="str">
            <v>Drum</v>
          </cell>
        </row>
        <row r="32">
          <cell r="A32" t="str">
            <v>DZ</v>
          </cell>
          <cell r="B32">
            <v>99</v>
          </cell>
          <cell r="C32">
            <v>121.73534300500003</v>
          </cell>
          <cell r="D32">
            <v>70511</v>
          </cell>
          <cell r="E32" t="str">
            <v>Drum / Pallet / Bundle / Case</v>
          </cell>
        </row>
        <row r="33">
          <cell r="A33" t="str">
            <v>E1</v>
          </cell>
          <cell r="B33">
            <v>13</v>
          </cell>
          <cell r="C33">
            <v>21.143119999999996</v>
          </cell>
          <cell r="D33">
            <v>9832</v>
          </cell>
          <cell r="E33" t="str">
            <v>Pallet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F2C4-9750-49B0-A48E-5BD6D7819C63}">
  <dimension ref="A1:J48"/>
  <sheetViews>
    <sheetView zoomScale="90" zoomScaleNormal="90" workbookViewId="0">
      <pane xSplit="5" topLeftCell="F1" activePane="topRight" state="frozen"/>
      <selection activeCell="M99" sqref="M99:M128"/>
      <selection pane="topRight" activeCell="F12" sqref="F12:F23"/>
    </sheetView>
  </sheetViews>
  <sheetFormatPr defaultColWidth="9.140625" defaultRowHeight="15" outlineLevelRow="1"/>
  <cols>
    <col min="1" max="1" width="8.7109375" style="21" customWidth="1"/>
    <col min="2" max="2" width="43.28515625" style="1" customWidth="1"/>
    <col min="3" max="3" width="12" style="1" customWidth="1"/>
    <col min="4" max="4" width="10.28515625" style="2" customWidth="1"/>
    <col min="5" max="5" width="12.7109375" style="2" customWidth="1"/>
    <col min="6" max="6" width="19.140625" style="3" customWidth="1"/>
    <col min="7" max="7" width="22" style="3" customWidth="1"/>
    <col min="8" max="8" width="12.140625" style="4" customWidth="1"/>
    <col min="9" max="9" width="37.7109375" style="5" customWidth="1"/>
    <col min="11" max="16384" width="9.140625" style="6"/>
  </cols>
  <sheetData>
    <row r="1" spans="1:9" s="7" customFormat="1" ht="39.950000000000003" customHeight="1" thickBot="1">
      <c r="A1" s="44"/>
      <c r="B1" s="52" t="s">
        <v>35</v>
      </c>
      <c r="C1" s="52"/>
      <c r="D1" s="52"/>
      <c r="E1" s="52"/>
      <c r="F1" s="52"/>
      <c r="G1" s="52"/>
      <c r="H1" s="52"/>
      <c r="I1" s="53"/>
    </row>
    <row r="2" spans="1:9" ht="41.25" customHeight="1" thickBot="1">
      <c r="A2" s="36" t="s">
        <v>0</v>
      </c>
      <c r="B2" s="37" t="s">
        <v>1</v>
      </c>
      <c r="C2" s="38" t="s">
        <v>2</v>
      </c>
      <c r="D2" s="39" t="s">
        <v>3</v>
      </c>
      <c r="E2" s="39" t="s">
        <v>36</v>
      </c>
      <c r="F2" s="38" t="s">
        <v>37</v>
      </c>
      <c r="G2" s="40" t="s">
        <v>4</v>
      </c>
      <c r="H2" s="41" t="s">
        <v>5</v>
      </c>
      <c r="I2" s="43" t="s">
        <v>38</v>
      </c>
    </row>
    <row r="3" spans="1:9" ht="15.75">
      <c r="A3" s="54" t="s">
        <v>34</v>
      </c>
      <c r="B3" s="55"/>
      <c r="C3" s="55"/>
      <c r="D3" s="55"/>
      <c r="E3" s="55"/>
      <c r="F3" s="55"/>
      <c r="G3" s="55"/>
      <c r="H3" s="55"/>
      <c r="I3" s="56"/>
    </row>
    <row r="4" spans="1:9" ht="15.6" customHeight="1">
      <c r="A4" s="57" t="s">
        <v>6</v>
      </c>
      <c r="B4" s="59" t="s">
        <v>27</v>
      </c>
      <c r="C4" s="60"/>
      <c r="D4" s="60"/>
      <c r="E4" s="60"/>
      <c r="F4" s="60"/>
      <c r="G4" s="60"/>
      <c r="H4" s="60"/>
      <c r="I4" s="61"/>
    </row>
    <row r="5" spans="1:9">
      <c r="A5" s="58"/>
      <c r="B5" s="62"/>
      <c r="C5" s="63"/>
      <c r="D5" s="63"/>
      <c r="E5" s="63"/>
      <c r="F5" s="63"/>
      <c r="G5" s="63"/>
      <c r="H5" s="63"/>
      <c r="I5" s="64"/>
    </row>
    <row r="6" spans="1:9" outlineLevel="1">
      <c r="A6" s="31" t="s">
        <v>21</v>
      </c>
      <c r="B6" s="14" t="s">
        <v>29</v>
      </c>
      <c r="C6" s="11" t="s">
        <v>18</v>
      </c>
      <c r="D6" s="16">
        <v>660</v>
      </c>
      <c r="E6" s="9">
        <v>2</v>
      </c>
      <c r="F6" s="10"/>
      <c r="G6" s="15">
        <f>F6*E6*D6</f>
        <v>0</v>
      </c>
      <c r="H6" s="12">
        <v>24</v>
      </c>
      <c r="I6" s="32">
        <f>G6*H6</f>
        <v>0</v>
      </c>
    </row>
    <row r="7" spans="1:9" outlineLevel="1">
      <c r="A7" s="31" t="s">
        <v>22</v>
      </c>
      <c r="B7" s="17" t="s">
        <v>26</v>
      </c>
      <c r="C7" s="11" t="s">
        <v>18</v>
      </c>
      <c r="D7" s="16">
        <f>D6/3</f>
        <v>220</v>
      </c>
      <c r="E7" s="9">
        <v>6</v>
      </c>
      <c r="F7" s="10"/>
      <c r="G7" s="15">
        <f t="shared" ref="G7:G9" si="0">F7*E7*D7</f>
        <v>0</v>
      </c>
      <c r="H7" s="12">
        <v>24</v>
      </c>
      <c r="I7" s="32">
        <f t="shared" ref="I7:I9" si="1">G7*H7</f>
        <v>0</v>
      </c>
    </row>
    <row r="8" spans="1:9" outlineLevel="1">
      <c r="A8" s="31" t="s">
        <v>23</v>
      </c>
      <c r="B8" s="14" t="s">
        <v>30</v>
      </c>
      <c r="C8" s="11" t="s">
        <v>18</v>
      </c>
      <c r="D8" s="16">
        <v>660</v>
      </c>
      <c r="E8" s="9">
        <v>3</v>
      </c>
      <c r="F8" s="10"/>
      <c r="G8" s="15">
        <f t="shared" si="0"/>
        <v>0</v>
      </c>
      <c r="H8" s="12">
        <v>24</v>
      </c>
      <c r="I8" s="32">
        <f t="shared" si="1"/>
        <v>0</v>
      </c>
    </row>
    <row r="9" spans="1:9" ht="15.75" outlineLevel="1" thickBot="1">
      <c r="A9" s="31" t="s">
        <v>24</v>
      </c>
      <c r="B9" s="23" t="s">
        <v>26</v>
      </c>
      <c r="C9" s="24" t="s">
        <v>18</v>
      </c>
      <c r="D9" s="25">
        <f>D8/3</f>
        <v>220</v>
      </c>
      <c r="E9" s="22">
        <v>9</v>
      </c>
      <c r="F9" s="26"/>
      <c r="G9" s="15">
        <f t="shared" si="0"/>
        <v>0</v>
      </c>
      <c r="H9" s="12">
        <v>24</v>
      </c>
      <c r="I9" s="32">
        <f t="shared" si="1"/>
        <v>0</v>
      </c>
    </row>
    <row r="10" spans="1:9" ht="14.45" customHeight="1" outlineLevel="1">
      <c r="A10" s="65" t="s">
        <v>7</v>
      </c>
      <c r="B10" s="66" t="s">
        <v>28</v>
      </c>
      <c r="C10" s="67"/>
      <c r="D10" s="67"/>
      <c r="E10" s="67"/>
      <c r="F10" s="67"/>
      <c r="G10" s="67"/>
      <c r="H10" s="67"/>
      <c r="I10" s="68"/>
    </row>
    <row r="11" spans="1:9">
      <c r="A11" s="58"/>
      <c r="B11" s="62"/>
      <c r="C11" s="63"/>
      <c r="D11" s="63"/>
      <c r="E11" s="63"/>
      <c r="F11" s="63"/>
      <c r="G11" s="63"/>
      <c r="H11" s="63"/>
      <c r="I11" s="64"/>
    </row>
    <row r="12" spans="1:9" outlineLevel="1">
      <c r="A12" s="33" t="s">
        <v>8</v>
      </c>
      <c r="B12" s="27" t="s">
        <v>33</v>
      </c>
      <c r="C12" s="8" t="s">
        <v>18</v>
      </c>
      <c r="D12" s="28">
        <v>330</v>
      </c>
      <c r="E12" s="46">
        <v>1</v>
      </c>
      <c r="F12" s="45"/>
      <c r="G12" s="29">
        <f>F12*E12*D12</f>
        <v>0</v>
      </c>
      <c r="H12" s="30">
        <v>12</v>
      </c>
      <c r="I12" s="42">
        <f>G12*H12</f>
        <v>0</v>
      </c>
    </row>
    <row r="13" spans="1:9" outlineLevel="1">
      <c r="A13" s="31" t="s">
        <v>9</v>
      </c>
      <c r="B13" s="13" t="s">
        <v>26</v>
      </c>
      <c r="C13" s="11" t="s">
        <v>18</v>
      </c>
      <c r="D13" s="16">
        <f>11*30</f>
        <v>330</v>
      </c>
      <c r="E13" s="47">
        <v>1</v>
      </c>
      <c r="F13" s="10"/>
      <c r="G13" s="29">
        <f t="shared" ref="G13:G23" si="2">F13*E13*D13</f>
        <v>0</v>
      </c>
      <c r="H13" s="12">
        <v>12</v>
      </c>
      <c r="I13" s="42">
        <f t="shared" ref="I13:I23" si="3">G13*H13</f>
        <v>0</v>
      </c>
    </row>
    <row r="14" spans="1:9" outlineLevel="1">
      <c r="A14" s="31" t="s">
        <v>10</v>
      </c>
      <c r="B14" s="14" t="s">
        <v>25</v>
      </c>
      <c r="C14" s="11" t="s">
        <v>18</v>
      </c>
      <c r="D14" s="16">
        <v>660</v>
      </c>
      <c r="E14" s="48">
        <v>1</v>
      </c>
      <c r="F14" s="10"/>
      <c r="G14" s="29">
        <f t="shared" si="2"/>
        <v>0</v>
      </c>
      <c r="H14" s="12">
        <v>12</v>
      </c>
      <c r="I14" s="42">
        <f t="shared" si="3"/>
        <v>0</v>
      </c>
    </row>
    <row r="15" spans="1:9" outlineLevel="1">
      <c r="A15" s="31" t="s">
        <v>11</v>
      </c>
      <c r="B15" s="14" t="s">
        <v>26</v>
      </c>
      <c r="C15" s="11" t="s">
        <v>18</v>
      </c>
      <c r="D15" s="16">
        <f>D14/3</f>
        <v>220</v>
      </c>
      <c r="E15" s="48">
        <v>3</v>
      </c>
      <c r="F15" s="10"/>
      <c r="G15" s="29">
        <f t="shared" si="2"/>
        <v>0</v>
      </c>
      <c r="H15" s="12">
        <v>12</v>
      </c>
      <c r="I15" s="42">
        <f t="shared" si="3"/>
        <v>0</v>
      </c>
    </row>
    <row r="16" spans="1:9" outlineLevel="1">
      <c r="A16" s="31" t="s">
        <v>12</v>
      </c>
      <c r="B16" s="14" t="s">
        <v>32</v>
      </c>
      <c r="C16" s="11" t="s">
        <v>18</v>
      </c>
      <c r="D16" s="16">
        <v>330</v>
      </c>
      <c r="E16" s="48">
        <v>2</v>
      </c>
      <c r="F16" s="10"/>
      <c r="G16" s="29">
        <f t="shared" si="2"/>
        <v>0</v>
      </c>
      <c r="H16" s="12">
        <v>8</v>
      </c>
      <c r="I16" s="42">
        <f t="shared" si="3"/>
        <v>0</v>
      </c>
    </row>
    <row r="17" spans="1:9" outlineLevel="1">
      <c r="A17" s="31" t="s">
        <v>13</v>
      </c>
      <c r="B17" s="17" t="s">
        <v>26</v>
      </c>
      <c r="C17" s="11" t="s">
        <v>18</v>
      </c>
      <c r="D17" s="16">
        <v>330</v>
      </c>
      <c r="E17" s="48">
        <v>2</v>
      </c>
      <c r="F17" s="10"/>
      <c r="G17" s="29">
        <f t="shared" si="2"/>
        <v>0</v>
      </c>
      <c r="H17" s="12">
        <v>8</v>
      </c>
      <c r="I17" s="42">
        <f t="shared" si="3"/>
        <v>0</v>
      </c>
    </row>
    <row r="18" spans="1:9" outlineLevel="1">
      <c r="A18" s="31" t="s">
        <v>14</v>
      </c>
      <c r="B18" s="14" t="s">
        <v>31</v>
      </c>
      <c r="C18" s="11" t="s">
        <v>18</v>
      </c>
      <c r="D18" s="16">
        <v>660</v>
      </c>
      <c r="E18" s="48">
        <v>1</v>
      </c>
      <c r="F18" s="10"/>
      <c r="G18" s="29">
        <f t="shared" si="2"/>
        <v>0</v>
      </c>
      <c r="H18" s="12">
        <v>12</v>
      </c>
      <c r="I18" s="42">
        <f t="shared" si="3"/>
        <v>0</v>
      </c>
    </row>
    <row r="19" spans="1:9" outlineLevel="1">
      <c r="A19" s="31" t="s">
        <v>15</v>
      </c>
      <c r="B19" s="17" t="s">
        <v>26</v>
      </c>
      <c r="C19" s="11" t="s">
        <v>18</v>
      </c>
      <c r="D19" s="16">
        <f>D18/3</f>
        <v>220</v>
      </c>
      <c r="E19" s="48">
        <v>3</v>
      </c>
      <c r="F19" s="10"/>
      <c r="G19" s="29">
        <f t="shared" si="2"/>
        <v>0</v>
      </c>
      <c r="H19" s="12">
        <v>12</v>
      </c>
      <c r="I19" s="42">
        <f t="shared" si="3"/>
        <v>0</v>
      </c>
    </row>
    <row r="20" spans="1:9" outlineLevel="1">
      <c r="A20" s="31" t="s">
        <v>16</v>
      </c>
      <c r="B20" s="14" t="s">
        <v>29</v>
      </c>
      <c r="C20" s="11" t="s">
        <v>18</v>
      </c>
      <c r="D20" s="16">
        <v>660</v>
      </c>
      <c r="E20" s="9">
        <v>1</v>
      </c>
      <c r="F20" s="10"/>
      <c r="G20" s="29">
        <f t="shared" si="2"/>
        <v>0</v>
      </c>
      <c r="H20" s="12">
        <v>12</v>
      </c>
      <c r="I20" s="42">
        <f t="shared" si="3"/>
        <v>0</v>
      </c>
    </row>
    <row r="21" spans="1:9" outlineLevel="1">
      <c r="A21" s="31" t="s">
        <v>17</v>
      </c>
      <c r="B21" s="17" t="s">
        <v>26</v>
      </c>
      <c r="C21" s="11" t="s">
        <v>18</v>
      </c>
      <c r="D21" s="16">
        <f>D20/3</f>
        <v>220</v>
      </c>
      <c r="E21" s="9">
        <v>3</v>
      </c>
      <c r="F21" s="10"/>
      <c r="G21" s="29">
        <f t="shared" si="2"/>
        <v>0</v>
      </c>
      <c r="H21" s="12">
        <v>12</v>
      </c>
      <c r="I21" s="42">
        <f t="shared" si="3"/>
        <v>0</v>
      </c>
    </row>
    <row r="22" spans="1:9" outlineLevel="1">
      <c r="A22" s="31" t="s">
        <v>19</v>
      </c>
      <c r="B22" s="14" t="s">
        <v>30</v>
      </c>
      <c r="C22" s="11" t="s">
        <v>18</v>
      </c>
      <c r="D22" s="16">
        <v>660</v>
      </c>
      <c r="E22" s="9">
        <v>2</v>
      </c>
      <c r="F22" s="10"/>
      <c r="G22" s="29">
        <f t="shared" si="2"/>
        <v>0</v>
      </c>
      <c r="H22" s="12">
        <v>12</v>
      </c>
      <c r="I22" s="42">
        <f t="shared" si="3"/>
        <v>0</v>
      </c>
    </row>
    <row r="23" spans="1:9" outlineLevel="1">
      <c r="A23" s="31" t="s">
        <v>20</v>
      </c>
      <c r="B23" s="17" t="s">
        <v>26</v>
      </c>
      <c r="C23" s="11" t="s">
        <v>18</v>
      </c>
      <c r="D23" s="16">
        <f>D22/3</f>
        <v>220</v>
      </c>
      <c r="E23" s="9">
        <v>6</v>
      </c>
      <c r="F23" s="10"/>
      <c r="G23" s="29">
        <f t="shared" si="2"/>
        <v>0</v>
      </c>
      <c r="H23" s="12">
        <v>12</v>
      </c>
      <c r="I23" s="42">
        <f t="shared" si="3"/>
        <v>0</v>
      </c>
    </row>
    <row r="24" spans="1:9" ht="27.95" customHeight="1" thickBot="1">
      <c r="A24" s="34"/>
      <c r="B24" s="49" t="s">
        <v>39</v>
      </c>
      <c r="C24" s="50"/>
      <c r="D24" s="50"/>
      <c r="E24" s="50"/>
      <c r="F24" s="50"/>
      <c r="G24" s="50"/>
      <c r="H24" s="51"/>
      <c r="I24" s="35">
        <f>SUM(I12:I23,I6:I9)</f>
        <v>0</v>
      </c>
    </row>
    <row r="25" spans="1:9" outlineLevel="1">
      <c r="A25" s="18"/>
      <c r="B25" s="19"/>
    </row>
    <row r="26" spans="1:9" outlineLevel="1">
      <c r="A26" s="18"/>
      <c r="B26" s="19"/>
    </row>
    <row r="27" spans="1:9" outlineLevel="1">
      <c r="A27" s="18"/>
    </row>
    <row r="28" spans="1:9" outlineLevel="1">
      <c r="A28" s="18"/>
    </row>
    <row r="29" spans="1:9">
      <c r="A29" s="18"/>
    </row>
    <row r="30" spans="1:9">
      <c r="A30" s="20"/>
    </row>
    <row r="31" spans="1:9">
      <c r="A31" s="18"/>
    </row>
    <row r="32" spans="1:9" outlineLevel="1">
      <c r="A32" s="18"/>
    </row>
    <row r="33" spans="1:9" outlineLevel="1">
      <c r="A33" s="18"/>
    </row>
    <row r="34" spans="1:9" outlineLevel="1">
      <c r="A34" s="18"/>
    </row>
    <row r="35" spans="1:9" outlineLevel="1">
      <c r="A35" s="18"/>
    </row>
    <row r="36" spans="1:9" outlineLevel="1">
      <c r="A36" s="18"/>
    </row>
    <row r="37" spans="1:9" customFormat="1" outlineLevel="1">
      <c r="A37" s="18"/>
      <c r="B37" s="1"/>
      <c r="C37" s="1"/>
      <c r="D37" s="2"/>
      <c r="E37" s="2"/>
      <c r="F37" s="3"/>
      <c r="G37" s="3"/>
      <c r="H37" s="4"/>
      <c r="I37" s="5"/>
    </row>
    <row r="38" spans="1:9" customFormat="1" outlineLevel="1">
      <c r="A38" s="18"/>
      <c r="B38" s="1"/>
      <c r="C38" s="1"/>
      <c r="D38" s="2"/>
      <c r="E38" s="2"/>
      <c r="F38" s="3"/>
      <c r="G38" s="3"/>
      <c r="H38" s="4"/>
      <c r="I38" s="5"/>
    </row>
    <row r="39" spans="1:9" customFormat="1" outlineLevel="1">
      <c r="A39" s="18"/>
      <c r="B39" s="1"/>
      <c r="C39" s="1"/>
      <c r="D39" s="2"/>
      <c r="E39" s="2"/>
      <c r="F39" s="3"/>
      <c r="G39" s="3"/>
      <c r="H39" s="4"/>
      <c r="I39" s="5"/>
    </row>
    <row r="40" spans="1:9" customFormat="1" outlineLevel="1">
      <c r="A40" s="18"/>
      <c r="B40" s="1"/>
      <c r="C40" s="1"/>
      <c r="D40" s="2"/>
      <c r="E40" s="2"/>
      <c r="F40" s="3"/>
      <c r="G40" s="3"/>
      <c r="H40" s="4"/>
      <c r="I40" s="5"/>
    </row>
    <row r="41" spans="1:9" customFormat="1" outlineLevel="1">
      <c r="A41" s="18"/>
      <c r="B41" s="1"/>
      <c r="C41" s="1"/>
      <c r="D41" s="2"/>
      <c r="E41" s="2"/>
      <c r="F41" s="3"/>
      <c r="G41" s="3"/>
      <c r="H41" s="4"/>
      <c r="I41" s="5"/>
    </row>
    <row r="42" spans="1:9" customFormat="1" outlineLevel="1">
      <c r="A42" s="18"/>
      <c r="B42" s="1"/>
      <c r="C42" s="1"/>
      <c r="D42" s="2"/>
      <c r="E42" s="2"/>
      <c r="F42" s="3"/>
      <c r="G42" s="3"/>
      <c r="H42" s="4"/>
      <c r="I42" s="5"/>
    </row>
    <row r="43" spans="1:9" customFormat="1" outlineLevel="1">
      <c r="A43" s="18"/>
      <c r="B43" s="1"/>
      <c r="C43" s="1"/>
      <c r="D43" s="2"/>
      <c r="E43" s="2"/>
      <c r="F43" s="3"/>
      <c r="G43" s="3"/>
      <c r="H43" s="4"/>
      <c r="I43" s="5"/>
    </row>
    <row r="44" spans="1:9" customFormat="1" outlineLevel="1">
      <c r="A44" s="18"/>
      <c r="B44" s="1"/>
      <c r="C44" s="1"/>
      <c r="D44" s="2"/>
      <c r="E44" s="2"/>
      <c r="F44" s="3"/>
      <c r="G44" s="3"/>
      <c r="H44" s="4"/>
      <c r="I44" s="5"/>
    </row>
    <row r="45" spans="1:9" customFormat="1" outlineLevel="1">
      <c r="A45" s="18"/>
      <c r="B45" s="1"/>
      <c r="C45" s="1"/>
      <c r="D45" s="2"/>
      <c r="E45" s="2"/>
      <c r="F45" s="3"/>
      <c r="G45" s="3"/>
      <c r="H45" s="4"/>
      <c r="I45" s="5"/>
    </row>
    <row r="46" spans="1:9" customFormat="1" outlineLevel="1">
      <c r="A46" s="18"/>
      <c r="B46" s="1"/>
      <c r="C46" s="1"/>
      <c r="D46" s="2"/>
      <c r="E46" s="2"/>
      <c r="F46" s="3"/>
      <c r="G46" s="3"/>
      <c r="H46" s="4"/>
      <c r="I46" s="5"/>
    </row>
    <row r="47" spans="1:9" customFormat="1">
      <c r="A47" s="18"/>
      <c r="B47" s="1"/>
      <c r="C47" s="1"/>
      <c r="D47" s="2"/>
      <c r="E47" s="2"/>
      <c r="F47" s="3"/>
      <c r="G47" s="3"/>
      <c r="H47" s="4"/>
      <c r="I47" s="5"/>
    </row>
    <row r="48" spans="1:9" customFormat="1">
      <c r="A48" s="21"/>
      <c r="B48" s="1"/>
      <c r="C48" s="1"/>
      <c r="D48" s="2"/>
      <c r="E48" s="2"/>
      <c r="F48" s="3"/>
      <c r="G48" s="3"/>
      <c r="H48" s="4"/>
      <c r="I48" s="5"/>
    </row>
  </sheetData>
  <mergeCells count="7">
    <mergeCell ref="B24:H24"/>
    <mergeCell ref="B1:I1"/>
    <mergeCell ref="A3:I3"/>
    <mergeCell ref="A4:A5"/>
    <mergeCell ref="B4:I5"/>
    <mergeCell ref="A10:A11"/>
    <mergeCell ref="B10:I11"/>
  </mergeCells>
  <printOptions gridLines="1"/>
  <pageMargins left="0" right="0" top="0" bottom="0" header="0" footer="0"/>
  <pageSetup paperSize="9" scale="70" orientation="landscape" r:id="rId1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7E81-4917-40C0-ADBB-767A4DB707D9}">
  <dimension ref="A1:J48"/>
  <sheetViews>
    <sheetView tabSelected="1" zoomScale="90" zoomScaleNormal="90" workbookViewId="0">
      <pane xSplit="5" topLeftCell="F1" activePane="topRight" state="frozen"/>
      <selection activeCell="I23" sqref="I23"/>
      <selection pane="topRight" activeCell="O23" sqref="O23"/>
    </sheetView>
  </sheetViews>
  <sheetFormatPr defaultColWidth="9.140625" defaultRowHeight="15" outlineLevelRow="1"/>
  <cols>
    <col min="1" max="1" width="8.7109375" style="21" customWidth="1"/>
    <col min="2" max="2" width="43.28515625" style="1" customWidth="1"/>
    <col min="3" max="3" width="12" style="1" customWidth="1"/>
    <col min="4" max="4" width="10.28515625" style="2" customWidth="1"/>
    <col min="5" max="5" width="12.7109375" style="2" customWidth="1"/>
    <col min="6" max="6" width="19.140625" style="3" customWidth="1"/>
    <col min="7" max="7" width="22" style="3" customWidth="1"/>
    <col min="8" max="8" width="12.140625" style="4" customWidth="1"/>
    <col min="9" max="9" width="37.7109375" style="5" customWidth="1"/>
    <col min="11" max="16384" width="9.140625" style="6"/>
  </cols>
  <sheetData>
    <row r="1" spans="1:9" s="7" customFormat="1" ht="39.950000000000003" customHeight="1" thickBot="1">
      <c r="A1" s="44"/>
      <c r="B1" s="52" t="s">
        <v>35</v>
      </c>
      <c r="C1" s="52"/>
      <c r="D1" s="52"/>
      <c r="E1" s="52"/>
      <c r="F1" s="52"/>
      <c r="G1" s="52"/>
      <c r="H1" s="52"/>
      <c r="I1" s="53"/>
    </row>
    <row r="2" spans="1:9" ht="41.25" customHeight="1" thickBot="1">
      <c r="A2" s="36" t="s">
        <v>0</v>
      </c>
      <c r="B2" s="37" t="s">
        <v>1</v>
      </c>
      <c r="C2" s="38" t="s">
        <v>2</v>
      </c>
      <c r="D2" s="39" t="s">
        <v>3</v>
      </c>
      <c r="E2" s="39" t="s">
        <v>36</v>
      </c>
      <c r="F2" s="38" t="s">
        <v>37</v>
      </c>
      <c r="G2" s="40" t="s">
        <v>4</v>
      </c>
      <c r="H2" s="41" t="s">
        <v>5</v>
      </c>
      <c r="I2" s="43" t="s">
        <v>38</v>
      </c>
    </row>
    <row r="3" spans="1:9" ht="15.75">
      <c r="A3" s="54" t="s">
        <v>34</v>
      </c>
      <c r="B3" s="55"/>
      <c r="C3" s="55"/>
      <c r="D3" s="55"/>
      <c r="E3" s="55"/>
      <c r="F3" s="55"/>
      <c r="G3" s="55"/>
      <c r="H3" s="55"/>
      <c r="I3" s="56"/>
    </row>
    <row r="4" spans="1:9" ht="15.6" customHeight="1">
      <c r="A4" s="57" t="s">
        <v>6</v>
      </c>
      <c r="B4" s="59" t="s">
        <v>27</v>
      </c>
      <c r="C4" s="60"/>
      <c r="D4" s="60"/>
      <c r="E4" s="60"/>
      <c r="F4" s="60"/>
      <c r="G4" s="60"/>
      <c r="H4" s="60"/>
      <c r="I4" s="61"/>
    </row>
    <row r="5" spans="1:9">
      <c r="A5" s="58"/>
      <c r="B5" s="62"/>
      <c r="C5" s="63"/>
      <c r="D5" s="63"/>
      <c r="E5" s="63"/>
      <c r="F5" s="63"/>
      <c r="G5" s="63"/>
      <c r="H5" s="63"/>
      <c r="I5" s="64"/>
    </row>
    <row r="6" spans="1:9" outlineLevel="1">
      <c r="A6" s="31" t="s">
        <v>21</v>
      </c>
      <c r="B6" s="14" t="s">
        <v>29</v>
      </c>
      <c r="C6" s="11" t="s">
        <v>18</v>
      </c>
      <c r="D6" s="16">
        <v>660</v>
      </c>
      <c r="E6" s="9">
        <v>2</v>
      </c>
      <c r="F6" s="10"/>
      <c r="G6" s="15">
        <f>F6*E6*D6</f>
        <v>0</v>
      </c>
      <c r="H6" s="12">
        <v>24</v>
      </c>
      <c r="I6" s="32">
        <f>G6*H6</f>
        <v>0</v>
      </c>
    </row>
    <row r="7" spans="1:9" outlineLevel="1">
      <c r="A7" s="31" t="s">
        <v>22</v>
      </c>
      <c r="B7" s="17" t="s">
        <v>26</v>
      </c>
      <c r="C7" s="11" t="s">
        <v>18</v>
      </c>
      <c r="D7" s="16">
        <f>D6/3</f>
        <v>220</v>
      </c>
      <c r="E7" s="9">
        <v>6</v>
      </c>
      <c r="F7" s="10"/>
      <c r="G7" s="15">
        <f>F7*E7*D7</f>
        <v>0</v>
      </c>
      <c r="H7" s="12">
        <v>24</v>
      </c>
      <c r="I7" s="32">
        <f t="shared" ref="I7:I9" si="0">G7*H7</f>
        <v>0</v>
      </c>
    </row>
    <row r="8" spans="1:9" outlineLevel="1">
      <c r="A8" s="31" t="s">
        <v>23</v>
      </c>
      <c r="B8" s="14" t="s">
        <v>30</v>
      </c>
      <c r="C8" s="11" t="s">
        <v>18</v>
      </c>
      <c r="D8" s="16">
        <v>660</v>
      </c>
      <c r="E8" s="9">
        <v>3</v>
      </c>
      <c r="F8" s="10"/>
      <c r="G8" s="15">
        <f t="shared" ref="G8:G9" si="1">F8*E8*D8</f>
        <v>0</v>
      </c>
      <c r="H8" s="12">
        <v>24</v>
      </c>
      <c r="I8" s="32">
        <f t="shared" si="0"/>
        <v>0</v>
      </c>
    </row>
    <row r="9" spans="1:9" ht="15.75" outlineLevel="1" thickBot="1">
      <c r="A9" s="31" t="s">
        <v>24</v>
      </c>
      <c r="B9" s="23" t="s">
        <v>26</v>
      </c>
      <c r="C9" s="24" t="s">
        <v>18</v>
      </c>
      <c r="D9" s="25">
        <f>D8/3</f>
        <v>220</v>
      </c>
      <c r="E9" s="22">
        <v>9</v>
      </c>
      <c r="F9" s="26"/>
      <c r="G9" s="15">
        <f t="shared" si="1"/>
        <v>0</v>
      </c>
      <c r="H9" s="12">
        <v>24</v>
      </c>
      <c r="I9" s="32">
        <f t="shared" si="0"/>
        <v>0</v>
      </c>
    </row>
    <row r="10" spans="1:9" ht="14.45" customHeight="1" outlineLevel="1">
      <c r="A10" s="65" t="s">
        <v>7</v>
      </c>
      <c r="B10" s="66" t="s">
        <v>28</v>
      </c>
      <c r="C10" s="67"/>
      <c r="D10" s="67"/>
      <c r="E10" s="67"/>
      <c r="F10" s="67"/>
      <c r="G10" s="67"/>
      <c r="H10" s="67"/>
      <c r="I10" s="68"/>
    </row>
    <row r="11" spans="1:9">
      <c r="A11" s="58"/>
      <c r="B11" s="62"/>
      <c r="C11" s="63"/>
      <c r="D11" s="63"/>
      <c r="E11" s="63"/>
      <c r="F11" s="63"/>
      <c r="G11" s="63"/>
      <c r="H11" s="63"/>
      <c r="I11" s="64"/>
    </row>
    <row r="12" spans="1:9" outlineLevel="1">
      <c r="A12" s="33" t="s">
        <v>8</v>
      </c>
      <c r="B12" s="27" t="s">
        <v>33</v>
      </c>
      <c r="C12" s="8" t="s">
        <v>18</v>
      </c>
      <c r="D12" s="28">
        <v>330</v>
      </c>
      <c r="E12" s="46">
        <v>0</v>
      </c>
      <c r="F12" s="45"/>
      <c r="G12" s="29">
        <f>F12*E12*D12</f>
        <v>0</v>
      </c>
      <c r="H12" s="30">
        <v>12</v>
      </c>
      <c r="I12" s="42">
        <f>G12*H12</f>
        <v>0</v>
      </c>
    </row>
    <row r="13" spans="1:9" outlineLevel="1">
      <c r="A13" s="31" t="s">
        <v>9</v>
      </c>
      <c r="B13" s="13" t="s">
        <v>26</v>
      </c>
      <c r="C13" s="11" t="s">
        <v>18</v>
      </c>
      <c r="D13" s="16">
        <f>11*30</f>
        <v>330</v>
      </c>
      <c r="E13" s="47">
        <v>0</v>
      </c>
      <c r="F13" s="10"/>
      <c r="G13" s="29">
        <f t="shared" ref="G13:G23" si="2">F13*E13*D13</f>
        <v>0</v>
      </c>
      <c r="H13" s="12">
        <v>12</v>
      </c>
      <c r="I13" s="42">
        <f t="shared" ref="I13:I23" si="3">G13*H13</f>
        <v>0</v>
      </c>
    </row>
    <row r="14" spans="1:9" outlineLevel="1">
      <c r="A14" s="31" t="s">
        <v>10</v>
      </c>
      <c r="B14" s="14" t="s">
        <v>25</v>
      </c>
      <c r="C14" s="11" t="s">
        <v>18</v>
      </c>
      <c r="D14" s="16">
        <v>660</v>
      </c>
      <c r="E14" s="9">
        <v>1</v>
      </c>
      <c r="F14" s="10"/>
      <c r="G14" s="29">
        <f t="shared" si="2"/>
        <v>0</v>
      </c>
      <c r="H14" s="12">
        <v>12</v>
      </c>
      <c r="I14" s="42">
        <f t="shared" si="3"/>
        <v>0</v>
      </c>
    </row>
    <row r="15" spans="1:9" outlineLevel="1">
      <c r="A15" s="31" t="s">
        <v>11</v>
      </c>
      <c r="B15" s="14" t="s">
        <v>26</v>
      </c>
      <c r="C15" s="11" t="s">
        <v>18</v>
      </c>
      <c r="D15" s="16">
        <f>D14/3</f>
        <v>220</v>
      </c>
      <c r="E15" s="9">
        <v>3</v>
      </c>
      <c r="F15" s="10"/>
      <c r="G15" s="29">
        <f t="shared" si="2"/>
        <v>0</v>
      </c>
      <c r="H15" s="12">
        <v>12</v>
      </c>
      <c r="I15" s="42">
        <f t="shared" si="3"/>
        <v>0</v>
      </c>
    </row>
    <row r="16" spans="1:9" outlineLevel="1">
      <c r="A16" s="31" t="s">
        <v>12</v>
      </c>
      <c r="B16" s="14" t="s">
        <v>32</v>
      </c>
      <c r="C16" s="11" t="s">
        <v>18</v>
      </c>
      <c r="D16" s="16">
        <v>330</v>
      </c>
      <c r="E16" s="9">
        <v>2</v>
      </c>
      <c r="F16" s="10"/>
      <c r="G16" s="29">
        <f t="shared" si="2"/>
        <v>0</v>
      </c>
      <c r="H16" s="12">
        <v>8</v>
      </c>
      <c r="I16" s="42">
        <f t="shared" si="3"/>
        <v>0</v>
      </c>
    </row>
    <row r="17" spans="1:9" outlineLevel="1">
      <c r="A17" s="31" t="s">
        <v>13</v>
      </c>
      <c r="B17" s="17" t="s">
        <v>26</v>
      </c>
      <c r="C17" s="11" t="s">
        <v>18</v>
      </c>
      <c r="D17" s="16">
        <v>330</v>
      </c>
      <c r="E17" s="9">
        <v>2</v>
      </c>
      <c r="F17" s="10"/>
      <c r="G17" s="29">
        <f t="shared" si="2"/>
        <v>0</v>
      </c>
      <c r="H17" s="12">
        <v>8</v>
      </c>
      <c r="I17" s="42">
        <f t="shared" si="3"/>
        <v>0</v>
      </c>
    </row>
    <row r="18" spans="1:9" outlineLevel="1">
      <c r="A18" s="31" t="s">
        <v>14</v>
      </c>
      <c r="B18" s="14" t="s">
        <v>31</v>
      </c>
      <c r="C18" s="11" t="s">
        <v>18</v>
      </c>
      <c r="D18" s="16">
        <v>660</v>
      </c>
      <c r="E18" s="48">
        <v>2</v>
      </c>
      <c r="F18" s="10"/>
      <c r="G18" s="29">
        <f t="shared" si="2"/>
        <v>0</v>
      </c>
      <c r="H18" s="12">
        <v>12</v>
      </c>
      <c r="I18" s="42">
        <f t="shared" si="3"/>
        <v>0</v>
      </c>
    </row>
    <row r="19" spans="1:9" outlineLevel="1">
      <c r="A19" s="31" t="s">
        <v>15</v>
      </c>
      <c r="B19" s="17" t="s">
        <v>26</v>
      </c>
      <c r="C19" s="11" t="s">
        <v>18</v>
      </c>
      <c r="D19" s="16">
        <f>D18/3</f>
        <v>220</v>
      </c>
      <c r="E19" s="48">
        <v>6</v>
      </c>
      <c r="F19" s="10"/>
      <c r="G19" s="29">
        <f t="shared" si="2"/>
        <v>0</v>
      </c>
      <c r="H19" s="12">
        <v>12</v>
      </c>
      <c r="I19" s="42">
        <f t="shared" si="3"/>
        <v>0</v>
      </c>
    </row>
    <row r="20" spans="1:9" outlineLevel="1">
      <c r="A20" s="31" t="s">
        <v>16</v>
      </c>
      <c r="B20" s="14" t="s">
        <v>29</v>
      </c>
      <c r="C20" s="11" t="s">
        <v>18</v>
      </c>
      <c r="D20" s="16">
        <v>660</v>
      </c>
      <c r="E20" s="9">
        <v>1</v>
      </c>
      <c r="F20" s="10"/>
      <c r="G20" s="29">
        <f t="shared" si="2"/>
        <v>0</v>
      </c>
      <c r="H20" s="12">
        <v>12</v>
      </c>
      <c r="I20" s="42">
        <f t="shared" si="3"/>
        <v>0</v>
      </c>
    </row>
    <row r="21" spans="1:9" outlineLevel="1">
      <c r="A21" s="31" t="s">
        <v>17</v>
      </c>
      <c r="B21" s="17" t="s">
        <v>26</v>
      </c>
      <c r="C21" s="11" t="s">
        <v>18</v>
      </c>
      <c r="D21" s="16">
        <f>D20/3</f>
        <v>220</v>
      </c>
      <c r="E21" s="9">
        <v>3</v>
      </c>
      <c r="F21" s="10"/>
      <c r="G21" s="29">
        <f t="shared" si="2"/>
        <v>0</v>
      </c>
      <c r="H21" s="12">
        <v>12</v>
      </c>
      <c r="I21" s="42">
        <f t="shared" si="3"/>
        <v>0</v>
      </c>
    </row>
    <row r="22" spans="1:9" outlineLevel="1">
      <c r="A22" s="31" t="s">
        <v>19</v>
      </c>
      <c r="B22" s="14" t="s">
        <v>30</v>
      </c>
      <c r="C22" s="11" t="s">
        <v>18</v>
      </c>
      <c r="D22" s="16">
        <v>660</v>
      </c>
      <c r="E22" s="9">
        <v>2</v>
      </c>
      <c r="F22" s="10"/>
      <c r="G22" s="29">
        <f t="shared" si="2"/>
        <v>0</v>
      </c>
      <c r="H22" s="12">
        <v>12</v>
      </c>
      <c r="I22" s="42">
        <f t="shared" si="3"/>
        <v>0</v>
      </c>
    </row>
    <row r="23" spans="1:9" outlineLevel="1">
      <c r="A23" s="31" t="s">
        <v>20</v>
      </c>
      <c r="B23" s="17" t="s">
        <v>26</v>
      </c>
      <c r="C23" s="11" t="s">
        <v>18</v>
      </c>
      <c r="D23" s="16">
        <f>D22/3</f>
        <v>220</v>
      </c>
      <c r="E23" s="9">
        <v>6</v>
      </c>
      <c r="F23" s="10"/>
      <c r="G23" s="29">
        <f t="shared" si="2"/>
        <v>0</v>
      </c>
      <c r="H23" s="12">
        <v>12</v>
      </c>
      <c r="I23" s="42">
        <f t="shared" si="3"/>
        <v>0</v>
      </c>
    </row>
    <row r="24" spans="1:9" ht="27.95" customHeight="1" thickBot="1">
      <c r="A24" s="34"/>
      <c r="B24" s="49" t="s">
        <v>39</v>
      </c>
      <c r="C24" s="50"/>
      <c r="D24" s="50"/>
      <c r="E24" s="50"/>
      <c r="F24" s="50"/>
      <c r="G24" s="50"/>
      <c r="H24" s="51"/>
      <c r="I24" s="35">
        <f>SUM(I12:I23,I6:I9)</f>
        <v>0</v>
      </c>
    </row>
    <row r="25" spans="1:9" outlineLevel="1">
      <c r="A25" s="18"/>
      <c r="B25" s="19"/>
    </row>
    <row r="26" spans="1:9" outlineLevel="1">
      <c r="A26" s="18"/>
      <c r="B26" s="19"/>
    </row>
    <row r="27" spans="1:9" outlineLevel="1">
      <c r="A27" s="18"/>
    </row>
    <row r="28" spans="1:9" outlineLevel="1">
      <c r="A28" s="18"/>
    </row>
    <row r="29" spans="1:9">
      <c r="A29" s="18"/>
    </row>
    <row r="30" spans="1:9">
      <c r="A30" s="20"/>
    </row>
    <row r="31" spans="1:9">
      <c r="A31" s="18"/>
    </row>
    <row r="32" spans="1:9" outlineLevel="1">
      <c r="A32" s="18"/>
    </row>
    <row r="33" spans="1:9" outlineLevel="1">
      <c r="A33" s="18"/>
    </row>
    <row r="34" spans="1:9" outlineLevel="1">
      <c r="A34" s="18"/>
    </row>
    <row r="35" spans="1:9" outlineLevel="1">
      <c r="A35" s="18"/>
    </row>
    <row r="36" spans="1:9" outlineLevel="1">
      <c r="A36" s="18"/>
    </row>
    <row r="37" spans="1:9" customFormat="1" outlineLevel="1">
      <c r="A37" s="18"/>
      <c r="B37" s="1"/>
      <c r="C37" s="1"/>
      <c r="D37" s="2"/>
      <c r="E37" s="2"/>
      <c r="F37" s="3"/>
      <c r="G37" s="3"/>
      <c r="H37" s="4"/>
      <c r="I37" s="5"/>
    </row>
    <row r="38" spans="1:9" customFormat="1" outlineLevel="1">
      <c r="A38" s="18"/>
      <c r="B38" s="1"/>
      <c r="C38" s="1"/>
      <c r="D38" s="2"/>
      <c r="E38" s="2"/>
      <c r="F38" s="3"/>
      <c r="G38" s="3"/>
      <c r="H38" s="4"/>
      <c r="I38" s="5"/>
    </row>
    <row r="39" spans="1:9" customFormat="1" outlineLevel="1">
      <c r="A39" s="18"/>
      <c r="B39" s="1"/>
      <c r="C39" s="1"/>
      <c r="D39" s="2"/>
      <c r="E39" s="2"/>
      <c r="F39" s="3"/>
      <c r="G39" s="3"/>
      <c r="H39" s="4"/>
      <c r="I39" s="5"/>
    </row>
    <row r="40" spans="1:9" customFormat="1" outlineLevel="1">
      <c r="A40" s="18"/>
      <c r="B40" s="1"/>
      <c r="C40" s="1"/>
      <c r="D40" s="2"/>
      <c r="E40" s="2"/>
      <c r="F40" s="3"/>
      <c r="G40" s="3"/>
      <c r="H40" s="4"/>
      <c r="I40" s="5"/>
    </row>
    <row r="41" spans="1:9" customFormat="1" outlineLevel="1">
      <c r="A41" s="18"/>
      <c r="B41" s="1"/>
      <c r="C41" s="1"/>
      <c r="D41" s="2"/>
      <c r="E41" s="2"/>
      <c r="F41" s="3"/>
      <c r="G41" s="3"/>
      <c r="H41" s="4"/>
      <c r="I41" s="5"/>
    </row>
    <row r="42" spans="1:9" customFormat="1" outlineLevel="1">
      <c r="A42" s="18"/>
      <c r="B42" s="1"/>
      <c r="C42" s="1"/>
      <c r="D42" s="2"/>
      <c r="E42" s="2"/>
      <c r="F42" s="3"/>
      <c r="G42" s="3"/>
      <c r="H42" s="4"/>
      <c r="I42" s="5"/>
    </row>
    <row r="43" spans="1:9" customFormat="1" outlineLevel="1">
      <c r="A43" s="18"/>
      <c r="B43" s="1"/>
      <c r="C43" s="1"/>
      <c r="D43" s="2"/>
      <c r="E43" s="2"/>
      <c r="F43" s="3"/>
      <c r="G43" s="3"/>
      <c r="H43" s="4"/>
      <c r="I43" s="5"/>
    </row>
    <row r="44" spans="1:9" customFormat="1" outlineLevel="1">
      <c r="A44" s="18"/>
      <c r="B44" s="1"/>
      <c r="C44" s="1"/>
      <c r="D44" s="2"/>
      <c r="E44" s="2"/>
      <c r="F44" s="3"/>
      <c r="G44" s="3"/>
      <c r="H44" s="4"/>
      <c r="I44" s="5"/>
    </row>
    <row r="45" spans="1:9" customFormat="1" outlineLevel="1">
      <c r="A45" s="18"/>
      <c r="B45" s="1"/>
      <c r="C45" s="1"/>
      <c r="D45" s="2"/>
      <c r="E45" s="2"/>
      <c r="F45" s="3"/>
      <c r="G45" s="3"/>
      <c r="H45" s="4"/>
      <c r="I45" s="5"/>
    </row>
    <row r="46" spans="1:9" customFormat="1" outlineLevel="1">
      <c r="A46" s="18"/>
      <c r="B46" s="1"/>
      <c r="C46" s="1"/>
      <c r="D46" s="2"/>
      <c r="E46" s="2"/>
      <c r="F46" s="3"/>
      <c r="G46" s="3"/>
      <c r="H46" s="4"/>
      <c r="I46" s="5"/>
    </row>
    <row r="47" spans="1:9" customFormat="1">
      <c r="A47" s="18"/>
      <c r="B47" s="1"/>
      <c r="C47" s="1"/>
      <c r="D47" s="2"/>
      <c r="E47" s="2"/>
      <c r="F47" s="3"/>
      <c r="G47" s="3"/>
      <c r="H47" s="4"/>
      <c r="I47" s="5"/>
    </row>
    <row r="48" spans="1:9" customFormat="1">
      <c r="A48" s="21"/>
      <c r="B48" s="1"/>
      <c r="C48" s="1"/>
      <c r="D48" s="2"/>
      <c r="E48" s="2"/>
      <c r="F48" s="3"/>
      <c r="G48" s="3"/>
      <c r="H48" s="4"/>
      <c r="I48" s="5"/>
    </row>
  </sheetData>
  <mergeCells count="7">
    <mergeCell ref="B1:I1"/>
    <mergeCell ref="B24:H24"/>
    <mergeCell ref="B10:I11"/>
    <mergeCell ref="A10:A11"/>
    <mergeCell ref="A4:A5"/>
    <mergeCell ref="B4:I5"/>
    <mergeCell ref="A3:I3"/>
  </mergeCells>
  <phoneticPr fontId="11" type="noConversion"/>
  <printOptions gridLines="1"/>
  <pageMargins left="0" right="0" top="0" bottom="0" header="0" footer="0"/>
  <pageSetup paperSize="9" scale="70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Supplier 2- BOQ</vt:lpstr>
      <vt:lpstr>Supplier 1- BOQ</vt:lpstr>
      <vt:lpstr>'Supplier 1- BOQ'!Print_Area</vt:lpstr>
      <vt:lpstr>'Supplier 2- BOQ'!Print_Area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Esterhuizen</dc:creator>
  <cp:lastModifiedBy>Tshifhiwa Mandavha</cp:lastModifiedBy>
  <dcterms:created xsi:type="dcterms:W3CDTF">2023-02-14T10:51:13Z</dcterms:created>
  <dcterms:modified xsi:type="dcterms:W3CDTF">2023-05-19T10:05:50Z</dcterms:modified>
</cp:coreProperties>
</file>