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updateLinks="always" defaultThemeVersion="124226"/>
  <mc:AlternateContent xmlns:mc="http://schemas.openxmlformats.org/markup-compatibility/2006">
    <mc:Choice Requires="x15">
      <x15ac:absPath xmlns:x15ac="http://schemas.microsoft.com/office/spreadsheetml/2010/11/ac" url="C:\Users\luvhenpm\Documents\ASH DUMP 60 YEAR 2021 PROJECT\ADF\BRA\"/>
    </mc:Choice>
  </mc:AlternateContent>
  <xr:revisionPtr revIDLastSave="0" documentId="8_{0A3DF1C0-9226-4796-AC31-E15CF67BD849}" xr6:coauthVersionLast="47" xr6:coauthVersionMax="47" xr10:uidLastSave="{00000000-0000-0000-0000-000000000000}"/>
  <bookViews>
    <workbookView xWindow="105" yWindow="30" windowWidth="28695" windowHeight="15570" xr2:uid="{00000000-000D-0000-FFFF-FFFF00000000}"/>
  </bookViews>
  <sheets>
    <sheet name="Kusile 60 Yr ADF BRA" sheetId="1" r:id="rId1"/>
    <sheet name="Opportunities &amp; Action plan" sheetId="10" r:id="rId2"/>
    <sheet name="Contractor Baseline template" sheetId="8" r:id="rId3"/>
    <sheet name="Consequence rating" sheetId="2" r:id="rId4"/>
    <sheet name="Likelihood rating" sheetId="4" r:id="rId5"/>
    <sheet name="Risk control effectiveness" sheetId="6" r:id="rId6"/>
    <sheet name="Risk matrix" sheetId="5" r:id="rId7"/>
  </sheets>
  <externalReferences>
    <externalReference r:id="rId8"/>
  </externalReferences>
  <definedNames>
    <definedName name="_xlnm._FilterDatabase" localSheetId="2" hidden="1">'Contractor Baseline template'!$L$13:$L$22</definedName>
    <definedName name="_xlnm._FilterDatabase" localSheetId="0" hidden="1">'Kusile 60 Yr ADF BRA'!$U$13:$U$20</definedName>
    <definedName name="Consequence">'[1]Drop Down Lists'!$A$3:$A$8</definedName>
    <definedName name="Likelihood">'[1]Drop Down Lists'!$B$3:$B$7</definedName>
    <definedName name="RCE">'[1]Drop Down Lists'!$D$3:$D$7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14" i="8" l="1"/>
  <c r="B14" i="8"/>
  <c r="C14" i="8"/>
  <c r="D14" i="8"/>
  <c r="E14" i="8"/>
  <c r="F14" i="8"/>
  <c r="G14" i="8"/>
  <c r="H14" i="8"/>
  <c r="I14" i="8"/>
  <c r="J14" i="8"/>
  <c r="K14" i="8"/>
  <c r="L14" i="8"/>
  <c r="B79" i="8"/>
  <c r="C79" i="8"/>
  <c r="D79" i="8"/>
  <c r="E79" i="8"/>
  <c r="F79" i="8"/>
  <c r="G79" i="8"/>
  <c r="H79" i="8"/>
  <c r="I79" i="8"/>
  <c r="J79" i="8"/>
  <c r="K79" i="8"/>
  <c r="L79"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L13" i="8"/>
  <c r="K13" i="8"/>
  <c r="J13" i="8"/>
  <c r="I13" i="8"/>
  <c r="H13" i="8"/>
  <c r="G13" i="8"/>
  <c r="F13" i="8"/>
  <c r="E13" i="8"/>
  <c r="D13" i="8"/>
  <c r="C13" i="8"/>
  <c r="B13" i="8"/>
  <c r="A13" i="8"/>
</calcChain>
</file>

<file path=xl/sharedStrings.xml><?xml version="1.0" encoding="utf-8"?>
<sst xmlns="http://schemas.openxmlformats.org/spreadsheetml/2006/main" count="1854" uniqueCount="776">
  <si>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</si>
  <si>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</si>
  <si>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</si>
  <si>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</si>
  <si>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</si>
  <si>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</si>
  <si>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</si>
  <si>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</si>
  <si>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</si>
  <si>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</si>
  <si>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</si>
  <si>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</si>
  <si>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</si>
  <si>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</si>
  <si>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</si>
  <si>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</si>
  <si>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</si>
  <si>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</si>
  <si>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</si>
  <si>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</si>
  <si>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</si>
  <si>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</si>
  <si>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</si>
  <si>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</si>
  <si>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</si>
  <si>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</si>
  <si>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</si>
  <si>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</si>
  <si>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</si>
  <si>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</si>
  <si>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</si>
  <si>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</si>
  <si>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</si>
  <si>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</si>
  <si>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</si>
  <si>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</si>
  <si>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</si>
  <si>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</si>
  <si>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</si>
  <si>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</si>
  <si>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</si>
  <si>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</si>
  <si>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</si>
  <si>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</si>
  <si>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</si>
  <si>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</si>
  <si>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</si>
  <si>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</si>
  <si>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</si>
  <si>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</si>
  <si>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</si>
  <si>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</si>
  <si>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</si>
  <si>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</si>
  <si>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</si>
  <si>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</si>
  <si>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</si>
  <si>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</si>
  <si>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</si>
  <si>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</si>
  <si>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</si>
  <si>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</si>
  <si>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</si>
  <si>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</si>
  <si>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</si>
  <si>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</si>
  <si>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</si>
  <si>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</si>
  <si>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</si>
  <si>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</si>
  <si>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</si>
  <si>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</si>
  <si>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</si>
  <si>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</si>
  <si>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</si>
  <si>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</si>
  <si>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</si>
  <si>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</si>
  <si>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</si>
  <si>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</si>
  <si>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</si>
  <si>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</si>
  <si>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</si>
  <si>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</si>
  <si>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</si>
  <si>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</si>
  <si>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</si>
  <si>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</si>
  <si>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</si>
  <si>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</si>
  <si>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</si>
  <si>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</si>
  <si>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</si>
  <si>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</si>
  <si>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</si>
  <si>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</si>
  <si>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</si>
  <si>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</si>
  <si>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</si>
  <si>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</si>
  <si>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</si>
  <si>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</si>
  <si>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</si>
  <si>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</si>
  <si>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</si>
  <si>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</si>
  <si>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</si>
  <si>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</si>
  <si>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</si>
  <si>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</si>
  <si>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</si>
  <si>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</si>
  <si>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</si>
  <si>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</si>
  <si>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</si>
  <si>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</si>
  <si>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</si>
  <si>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</si>
  <si>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</si>
  <si>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</si>
  <si>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</si>
  <si>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</si>
  <si>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</si>
  <si>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</si>
  <si>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</si>
  <si>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</si>
  <si>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</si>
  <si>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</si>
  <si>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</si>
  <si>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</si>
  <si>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</si>
  <si>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</si>
  <si>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</si>
  <si>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</si>
  <si>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</si>
  <si>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</si>
  <si>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</si>
  <si>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</si>
  <si>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</si>
  <si>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</si>
  <si>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</si>
  <si>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t>Crane operations</t>
  </si>
  <si>
    <t>ADFS01</t>
  </si>
  <si>
    <t xml:space="preserve">1) Adverse Weather Conditions </t>
  </si>
  <si>
    <t>ADFS02</t>
  </si>
  <si>
    <t>ADFS03</t>
  </si>
  <si>
    <t>3)  Collision onto a stationary crane.</t>
  </si>
  <si>
    <t>2) Boom Failure and dropping the loads</t>
  </si>
  <si>
    <t xml:space="preserve">1) Natural causes.                                                 </t>
  </si>
  <si>
    <t>Daily</t>
  </si>
  <si>
    <t xml:space="preserve">1) Weather Monitoring.Station.                                                                                                                                                     
                                                                                                      </t>
  </si>
  <si>
    <t>Audits, Inspections &amp; Observations</t>
  </si>
  <si>
    <t xml:space="preserve">Kusile Coal and Clean SHE Specification , OHSAct (CR 22  and DMR18).  Eskom level  procedures 39 -98 </t>
  </si>
  <si>
    <t>31/06/2023</t>
  </si>
  <si>
    <t>Lifting &amp; Rigging</t>
  </si>
  <si>
    <t>ADFS04</t>
  </si>
  <si>
    <t>ADFS07</t>
  </si>
  <si>
    <t>ADFS08</t>
  </si>
  <si>
    <t>Review safe work procedures, Check effectiveness of Maintenance on Equipment  Refresher training and awareness.</t>
  </si>
  <si>
    <t>Audits, Inspections, SHE Stats &amp; Observations</t>
  </si>
  <si>
    <t>Working at heights</t>
  </si>
  <si>
    <t>Employees, Visitors and Contractor's Employees</t>
  </si>
  <si>
    <t>Construction Managers,  Contractor Managers,                          SHE Manageers</t>
  </si>
  <si>
    <t>Fatalities</t>
  </si>
  <si>
    <t xml:space="preserve">Property Damage </t>
  </si>
  <si>
    <t>1) Fall Arrest System, Competency, Fall protection and prevention systems, medical survailance, provision of appropriate PPE                                                                                     2) Site inspections; equipment inspections and maintenance</t>
  </si>
  <si>
    <t>Review safe work procedures,  check effectiveness of Maintenance on Equipment,  employees to be incorporated in Contractors Fall protection plan (as per section 8 of OHS Act), awareness, Approval of designs by Professionals. Geotechnical tests.</t>
  </si>
  <si>
    <t>Kusile Coal and Clean SHE Specification , OHSAct (CR 22  and DMR18).  Eskom level  procedures 39 -99</t>
  </si>
  <si>
    <t>Kusile Coal and Clean SHE Specification , OHSAct (CR 22  and DMR18).  Eskom level  procedures 39 -100</t>
  </si>
  <si>
    <t>Kusile Coal and Clean SHE Specification , OHSAct (CR 22  and DMR18).  Eskom level  procedures 39 -101</t>
  </si>
  <si>
    <t>Hot work</t>
  </si>
  <si>
    <t xml:space="preserve">Working in open spaces and on structures </t>
  </si>
  <si>
    <t>Transportation of Materials</t>
  </si>
  <si>
    <t>Manual handling</t>
  </si>
  <si>
    <t xml:space="preserve">Tightning, hammering and chipping </t>
  </si>
  <si>
    <t xml:space="preserve"> Drilling</t>
  </si>
  <si>
    <t xml:space="preserve">Excavation and Trenching </t>
  </si>
  <si>
    <t>***Concrete works</t>
  </si>
  <si>
    <t xml:space="preserve">**Office hazards </t>
  </si>
  <si>
    <t>**Opening and Closing of doors</t>
  </si>
  <si>
    <t xml:space="preserve">workplace Pycho-Socio &amp; Human  Factors  </t>
  </si>
  <si>
    <t xml:space="preserve">Site and Public Unrest </t>
  </si>
  <si>
    <t>Working in confined space</t>
  </si>
  <si>
    <t>4) UV exposure &amp; fire</t>
  </si>
  <si>
    <t xml:space="preserve">Review safe work procedures, Check Effectiveness of Maintenance on Equipment; monitoring life saving rules violations </t>
  </si>
  <si>
    <t xml:space="preserve">1) Weather monitoring                                                                  2) controlled access point                                                                3) competency </t>
  </si>
  <si>
    <t xml:space="preserve">  2)lifeboy rings &amp; signages    </t>
  </si>
  <si>
    <t>EP Manager</t>
  </si>
  <si>
    <t xml:space="preserve">1) Restricted spaces                                                                                                                                                                  </t>
  </si>
  <si>
    <t xml:space="preserve">2) Tools </t>
  </si>
  <si>
    <t>3) Dust</t>
  </si>
  <si>
    <t xml:space="preserve">(1) training and competencies; inspections of excavations; plant inspection and maintenance; excavation permit; SWP and work coordination; PPE 2) tool inspections; SWP and use of PPE 3) inspections; signage; sloping; benching; housekeeping; awerness training and proper PPE 4) underground services detection ; Permit to work; SWP </t>
  </si>
  <si>
    <t>Review safe work procedures, check Effectiveness of Maintenance on Equipment</t>
  </si>
  <si>
    <t xml:space="preserve">1) Lightning, strong winds/rains                                                                                                                         </t>
  </si>
  <si>
    <t>Fatality;  Injuries and damage to property and equipment</t>
  </si>
  <si>
    <t>SHE Manager</t>
  </si>
  <si>
    <t>Construction Managers, Contractor Managers, SHE Managers and Construction Supervisors</t>
  </si>
  <si>
    <t>All Employees, Visitors, Properties and Equipment</t>
  </si>
  <si>
    <t xml:space="preserve">All Employees, Visitors, Properties and Equipment </t>
  </si>
  <si>
    <t>Fatality;  Injuries, damage to property and equipment</t>
  </si>
  <si>
    <t xml:space="preserve">Kusile Coal and Clean SHE Specification , OHSAct (CR 22  and DMR18).  Eskom   procedure 39 -98 </t>
  </si>
  <si>
    <t>2) Structural collapse</t>
  </si>
  <si>
    <t xml:space="preserve">1) Falling Objects </t>
  </si>
  <si>
    <t>3) Personnel falling from heights</t>
  </si>
  <si>
    <t xml:space="preserve">1) Unprotected edges and medical conditions                                                                    2) Failure PPE                                                3) Slippery surfaces                                                                                                                           </t>
  </si>
  <si>
    <t>Fatality</t>
  </si>
  <si>
    <t xml:space="preserve">Review safe work procedures,  check effectiveness of Maintenance on Equipment,  employees to be incorporated in Contractors Fall protection plan (as per section 8 of OHS </t>
  </si>
  <si>
    <t>1) Equipment Failure</t>
  </si>
  <si>
    <t xml:space="preserve">Electrical Installation (Tie in to live plabt)/Testing and Commissioning </t>
  </si>
  <si>
    <t xml:space="preserve">1) Unauthorised operations (tempering with plant by unauthorised), No-lock out system, , No earthing, theft                                                                                                                                                                                          </t>
  </si>
  <si>
    <t xml:space="preserve">Construction Managers,  Contractor Managers,   Construction Supervisor                       </t>
  </si>
  <si>
    <t xml:space="preserve">Daily </t>
  </si>
  <si>
    <t>Plant damage, Injuries, Fatalities</t>
  </si>
  <si>
    <t xml:space="preserve">2) Electrocution                                                                                                        </t>
  </si>
  <si>
    <t>1) Competency, training and Awareness ,adherence to life saving rules, Appropriate PPE, Signages. 2) Inspections and maintenance, security measures. 3) Arc protection measures</t>
  </si>
  <si>
    <t>3) Fires &amp; Explosions</t>
  </si>
  <si>
    <t>1) Competency, training and Awareness ,adherence to life saving rules, Appropriate PPE, Signages. 2) Inspections and maintenance, security measures. 3) Arc protection measures. 4. Pest Control Measures.</t>
  </si>
  <si>
    <t>1) Lack of PPE, Uncontrolled gases/fumes</t>
  </si>
  <si>
    <t>Medical Treatment</t>
  </si>
  <si>
    <t xml:space="preserve">1) Competency, training and Awareness ,adherence to life saving rules, Appropriate PPE, Signages. </t>
  </si>
  <si>
    <t>Kusile Coal and Clean SHE Specification , OHSAct (CR 22  and DMR18).  Eskom level  procedures 39 -102</t>
  </si>
  <si>
    <t>2) Fire &amp; explosions</t>
  </si>
  <si>
    <t>2) Compressed cylinders</t>
  </si>
  <si>
    <t>1) Improper storage and transportation.             2) High Temperatures.</t>
  </si>
  <si>
    <t>Review safe work procedures and handling procedure, Check Effectiveness of Maintenance on Equipment.</t>
  </si>
  <si>
    <t>Kusile Coal and Clean SHE Specification , OHSAct (CR 22  and DMR18).  Eskom level  procedures 39 -103</t>
  </si>
  <si>
    <t>3) Cables &amp; hoses</t>
  </si>
  <si>
    <t xml:space="preserve">1) Inhalation                                                                                                                                                                                                             </t>
  </si>
  <si>
    <t xml:space="preserve">3) Slips, Trips &amp; Falls, </t>
  </si>
  <si>
    <t>1) Poor housekeeping, poor connection and poor cable management</t>
  </si>
  <si>
    <t>Injuries</t>
  </si>
  <si>
    <t>Injuries, property damage</t>
  </si>
  <si>
    <r>
      <t>1)</t>
    </r>
    <r>
      <rPr>
        <sz val="7"/>
        <color theme="1"/>
        <rFont val="Times New Roman"/>
        <family val="1"/>
      </rPr>
      <t xml:space="preserve">  </t>
    </r>
    <r>
      <rPr>
        <sz val="8"/>
        <color theme="1"/>
        <rFont val="Arial"/>
        <family val="2"/>
      </rPr>
      <t xml:space="preserve">Review safe work procedures, Gas monitoring                                                    </t>
    </r>
  </si>
  <si>
    <t>Training and awareness, coordination meetings</t>
  </si>
  <si>
    <t>Kusile Coal and Clean SHE Specification , OHSAct (CR 22  and DMR18).  Eskom level  procedures 39 -104</t>
  </si>
  <si>
    <t>4) Sparks &amp; flames</t>
  </si>
  <si>
    <t>Training and awareness</t>
  </si>
  <si>
    <t>Training and awareness, task risk assessment</t>
  </si>
  <si>
    <t>Kusile Coal and Clean SHE Specification , OHSAct (CR 22  and DMR18).  Eskom level  procedures 39 -105</t>
  </si>
  <si>
    <t>ADFS09</t>
  </si>
  <si>
    <t>ADFS10</t>
  </si>
  <si>
    <t>ADFS11</t>
  </si>
  <si>
    <t>ADFS12</t>
  </si>
  <si>
    <t>ADFS13</t>
  </si>
  <si>
    <t>ADFS14</t>
  </si>
  <si>
    <t>ADFS15</t>
  </si>
  <si>
    <t>ADFS16</t>
  </si>
  <si>
    <t>ADFS17</t>
  </si>
  <si>
    <t>ADFS18</t>
  </si>
  <si>
    <t xml:space="preserve">1) Lightining strikes                                                                                                              </t>
  </si>
  <si>
    <t>Fatalities, injuries, property damage</t>
  </si>
  <si>
    <t>Kusile Coal and Clean SHE Specification , OHSAct (CR 22  and DMR18).  Eskom level  procedures 39 -106</t>
  </si>
  <si>
    <t xml:space="preserve">2) Storms, floods &amp; heavy rains, </t>
  </si>
  <si>
    <t>2) Drowning</t>
  </si>
  <si>
    <t>Audits &amp; Inspections</t>
  </si>
  <si>
    <t>Kusile Coal and Clean SHE Specification , OHSAct (CR 22  and DMR18).  Eskom level  procedures 39 -107</t>
  </si>
  <si>
    <t>Ad hoc</t>
  </si>
  <si>
    <t>Awareness</t>
  </si>
  <si>
    <t>Kusile Coal and Clean SHE Specification , OHSAct (CR 22  and DMR18).  Eskom level  procedures 39 -108</t>
  </si>
  <si>
    <t>3) Strong winds</t>
  </si>
  <si>
    <t xml:space="preserve">3) Collapsing structures, falling materials /loads, </t>
  </si>
  <si>
    <t xml:space="preserve">Seasonal </t>
  </si>
  <si>
    <t>Kusile Coal and Clean SHE Specification , OHSAct (CR 22  and DMR18).  Eskom level  procedures 39 -109</t>
  </si>
  <si>
    <t>ADFS19</t>
  </si>
  <si>
    <t>ADFS20</t>
  </si>
  <si>
    <t>ADFS21</t>
  </si>
  <si>
    <t xml:space="preserve">1) Limited space; untrained personnel and incorrect vehicles / transportation                                                        </t>
  </si>
  <si>
    <t>Review work safe procedures</t>
  </si>
  <si>
    <t>Kusile Coal and Clean SHE Specification , OHSAct (CR 22  and DMR18).  Eskom level  procedures 39 -110</t>
  </si>
  <si>
    <t xml:space="preserve">2) Uneven roads/Poor road conditions  </t>
  </si>
  <si>
    <t xml:space="preserve">Ill health </t>
  </si>
  <si>
    <t>Kusile Coal and Clean SHE Specification , OHSAct (CR 22  and DMR18).  Eskom level  procedures 39 -111</t>
  </si>
  <si>
    <t xml:space="preserve">Injuries </t>
  </si>
  <si>
    <t>Kusile Coal and Clean SHE Specification , OHSAct (CR 22  and DMR18).  Eskom level  procedures 39 -112</t>
  </si>
  <si>
    <t>ADFS24</t>
  </si>
  <si>
    <t>ADFS25</t>
  </si>
  <si>
    <t>ADFS26</t>
  </si>
  <si>
    <t>ADFS27</t>
  </si>
  <si>
    <t>ADFS28</t>
  </si>
  <si>
    <t>ADFS29</t>
  </si>
  <si>
    <t>Employees, and Contractor's Employees</t>
  </si>
  <si>
    <t>Inspections</t>
  </si>
  <si>
    <t>Kusile Coal and Clean SHE Specification , OHSAct (CR 22  and DMR18).  Eskom level  procedures 39 -113</t>
  </si>
  <si>
    <t xml:space="preserve">(1) SWP, buddy systems, pallet/dunnage, Assistance lifting (mechanical),                                                                      (2) Rotation of team                                                  </t>
  </si>
  <si>
    <t>Review work safe procedures, Inspections</t>
  </si>
  <si>
    <t>Kusile Coal and Clean SHE Specification , OHSAct (CR 22  and DMR18).  Eskom level  procedures 39 -114</t>
  </si>
  <si>
    <t>Fatalities, property damage</t>
  </si>
  <si>
    <t>Kusile Coal and Clean SHE Specification , OHSAct (CR 22  and DMR18).  Eskom level  procedures 39 -116</t>
  </si>
  <si>
    <t xml:space="preserve">(1) Rest breaks                                                                                                                2) Inspection and maintenance, SWP and awarenesses                                                                                                </t>
  </si>
  <si>
    <t>Kusile Coal and Clean SHE Specification , OHSAct (CR 22  and EMR10).  Eskom level  procedures 39 -116</t>
  </si>
  <si>
    <t>Contractor's Employees</t>
  </si>
  <si>
    <t xml:space="preserve"> , OHSAct (CR 22  and DMR18).  Eskom level  procedures 39 -115</t>
  </si>
  <si>
    <t>Kusile Coal and Clean SHE Specification</t>
  </si>
  <si>
    <t>4) Excessive Noise</t>
  </si>
  <si>
    <t>Hearing Impairment</t>
  </si>
  <si>
    <t>Audiometric tests</t>
  </si>
  <si>
    <t>Employees and Contractor's Employees</t>
  </si>
  <si>
    <t>Review work safe procedures, check effectiveness of maintenance of equipment</t>
  </si>
  <si>
    <t xml:space="preserve">1) Machinery or plant                                                                                                                                                                         </t>
  </si>
  <si>
    <t>ADFS30</t>
  </si>
  <si>
    <t>ADFS31</t>
  </si>
  <si>
    <t>Training and competencies; inspections of excavations; plant inspection and maintenance; excavation permit; SWP and work coordination 2) tool inspections; SWP, 3) inspections; signage; sloping; benching; housekeeping; awareness training 4) underground services detection ; Permit to work.</t>
  </si>
  <si>
    <t>Injuries, work stoppage, fatalities, property damage</t>
  </si>
  <si>
    <t>Review SWP; bracing and shoring and continuous monitoring</t>
  </si>
  <si>
    <t>2) Hand tools</t>
  </si>
  <si>
    <t xml:space="preserve"> 3) Excavations </t>
  </si>
  <si>
    <t>Fatalities and injuries</t>
  </si>
  <si>
    <t xml:space="preserve"> 4) Underground services</t>
  </si>
  <si>
    <t>Risk Assessment, work permit management</t>
  </si>
  <si>
    <t xml:space="preserve">1) Cement dust  </t>
  </si>
  <si>
    <t>3) Concrete mixture</t>
  </si>
  <si>
    <t>1) Dust exposure</t>
  </si>
  <si>
    <t xml:space="preserve">1) Inadequate PPE, improper handling of equipment, poor positioning, poor house keeping </t>
  </si>
  <si>
    <t>2) Whiplash, pinch points, falling debris</t>
  </si>
  <si>
    <t>Injuries and property damage</t>
  </si>
  <si>
    <t>ADFS32</t>
  </si>
  <si>
    <t>ADFS33</t>
  </si>
  <si>
    <t>ADFS34</t>
  </si>
  <si>
    <t>ADFS35</t>
  </si>
  <si>
    <t>ADFS36</t>
  </si>
  <si>
    <t>ADFS37</t>
  </si>
  <si>
    <t xml:space="preserve">3) Contact with concrete                                                         </t>
  </si>
  <si>
    <t>Contractor Manager</t>
  </si>
  <si>
    <t>Skin Irritation</t>
  </si>
  <si>
    <t>Training, SWP and appropriate PPE</t>
  </si>
  <si>
    <t xml:space="preserve">Method statements developed, Supervision </t>
  </si>
  <si>
    <t>***Driving mobile machinery, plants and other vehicles on site</t>
  </si>
  <si>
    <t xml:space="preserve">1) Motor Vehicle, Buses &amp; Taxis                                                                                                             </t>
  </si>
  <si>
    <t>Multiple fatalities, injuries and property damage</t>
  </si>
  <si>
    <t xml:space="preserve">1) Vehicle Training &amp; campaigns, inspections and servicing of vehicles, substance abuse programme, licence renewal                                 2) Routine road maintenance and monitoring                      , traffic management procedures </t>
  </si>
  <si>
    <t xml:space="preserve">Vehicle access permit and continuous traffic management enforcement </t>
  </si>
  <si>
    <t>2) Pedestrians</t>
  </si>
  <si>
    <t xml:space="preserve">Vehicle access permit and continuous traffic management enforcement, random testing </t>
  </si>
  <si>
    <t>3) Poor Road conditions</t>
  </si>
  <si>
    <t xml:space="preserve">Construction Managers,  Contractor Managers,   Construction Supervisor,              Security Manager                       </t>
  </si>
  <si>
    <t>Property Damage and injuries</t>
  </si>
  <si>
    <t>ADF22</t>
  </si>
  <si>
    <t>ADF23</t>
  </si>
  <si>
    <t>ADFS38</t>
  </si>
  <si>
    <t>ADFS39</t>
  </si>
  <si>
    <t>ADFS40</t>
  </si>
  <si>
    <t>ADFS41</t>
  </si>
  <si>
    <t>ADFS42</t>
  </si>
  <si>
    <t>ADFS43</t>
  </si>
  <si>
    <t>ADFS44</t>
  </si>
  <si>
    <t>ADFS45</t>
  </si>
  <si>
    <t xml:space="preserve">2) Crane Operations                  </t>
  </si>
  <si>
    <t>3) Stationery Crane</t>
  </si>
  <si>
    <t xml:space="preserve">1) Lifting and Rigging Equipment                                              </t>
  </si>
  <si>
    <t>1) Elevated position</t>
  </si>
  <si>
    <t xml:space="preserve">1) Electricity </t>
  </si>
  <si>
    <t xml:space="preserve">1) Gases&amp; fumes                        </t>
  </si>
  <si>
    <t xml:space="preserve">1) Improper stacking/securing of loads                                                                                                              </t>
  </si>
  <si>
    <t xml:space="preserve">1) Heavy loads                                                              </t>
  </si>
  <si>
    <t>2) Ergonomics</t>
  </si>
  <si>
    <t>3) Storage area layout</t>
  </si>
  <si>
    <t xml:space="preserve">1) Drill rig/bits </t>
  </si>
  <si>
    <t>2) Equipment</t>
  </si>
  <si>
    <t xml:space="preserve">1) Hot water from hydroboiler                                                                                   </t>
  </si>
  <si>
    <t xml:space="preserve"> 3) Cables &amp; uneven surface</t>
  </si>
  <si>
    <t xml:space="preserve">1) Equipment tip over                                                 
                                    </t>
  </si>
  <si>
    <t xml:space="preserve">2) Poor manual lifting technique </t>
  </si>
  <si>
    <t xml:space="preserve">3) Dropped Load     </t>
  </si>
  <si>
    <t>4) Heavy dust</t>
  </si>
  <si>
    <t>1) Falling material</t>
  </si>
  <si>
    <t>2) Spillage</t>
  </si>
  <si>
    <t>3) Spillage</t>
  </si>
  <si>
    <t xml:space="preserve">4) Dropped/falling loads,                                                                             </t>
  </si>
  <si>
    <t>1) Improper lifting, Falling loads, pinch points</t>
  </si>
  <si>
    <t>2) Awkward body positioning, repititive movement</t>
  </si>
  <si>
    <t>3) Entrapment, slips,trips and falls</t>
  </si>
  <si>
    <t>1) Poor ergonomics</t>
  </si>
  <si>
    <t>2) Pinch point, chipping</t>
  </si>
  <si>
    <t>3) Dust Inhalation</t>
  </si>
  <si>
    <t xml:space="preserve">4) Noise exposure </t>
  </si>
  <si>
    <t xml:space="preserve">1) Flying debris, dust inhalation, noise exposure </t>
  </si>
  <si>
    <t>2) Pinch points; struck by; ergonomic risks</t>
  </si>
  <si>
    <t>4) Eletrocution; flooding</t>
  </si>
  <si>
    <t xml:space="preserve">4) Dust emission and inhalation                                              </t>
  </si>
  <si>
    <t>1) Motor vehicle accidents</t>
  </si>
  <si>
    <t xml:space="preserve">2) Motor vehicle accidents                                                                                                          </t>
  </si>
  <si>
    <t xml:space="preserve">3)  Motor vehicle accidents                                                                                                                    </t>
  </si>
  <si>
    <t xml:space="preserve">1) Loose or unsecured material                         2) Unprocted edging </t>
  </si>
  <si>
    <t xml:space="preserve">1) Poor communications,, Unauthorised operator, overloading and ground conditions, improper rigging and mchanical failure.   </t>
  </si>
  <si>
    <t xml:space="preserve">1) Unprotected edges; loose/unsecured material       </t>
  </si>
  <si>
    <t>1) Working on live plant. No earthing, Theft, unauthroised access and operations. Failing to follow approved operating procedures. Incorrent wiring and installation.  Failing to comply to Life Saving rules.</t>
  </si>
  <si>
    <t>1) Incorrect wiring and installations. Overvoltages, Cable insulation failures.</t>
  </si>
  <si>
    <t>1) Welding slag, Heat Treatment</t>
  </si>
  <si>
    <t xml:space="preserve">1) Natural causes                                                                         </t>
  </si>
  <si>
    <t xml:space="preserve">1) Natural causes, unprotected water causes, lack of storm water management                                                                         </t>
  </si>
  <si>
    <t xml:space="preserve">1) Poor design and erection; unsecured structures, </t>
  </si>
  <si>
    <t xml:space="preserve">1) Lack of dust suppression </t>
  </si>
  <si>
    <t xml:space="preserve">1) Inappropriate packaging, </t>
  </si>
  <si>
    <t xml:space="preserve">1) Poor maintenance and poor workmanship  weather conditions.                                                               </t>
  </si>
  <si>
    <t xml:space="preserve">1) Overloading, unsecured loads, poor lifting technique                                                                                                      </t>
  </si>
  <si>
    <t>1) Restricted/congested work area, task requirements</t>
  </si>
  <si>
    <t>1) Poor design of storage/work area, poor illumination, poor housekeeping</t>
  </si>
  <si>
    <t xml:space="preserve">1) Poor body postures, Unsafe practice                                                                                                                                                                                          
</t>
  </si>
  <si>
    <t>1) Defective tools</t>
  </si>
  <si>
    <t xml:space="preserve">1) Incorrect/ No usage of respiratory equipment </t>
  </si>
  <si>
    <t>1) No or incorrect usage of hearing protection</t>
  </si>
  <si>
    <t xml:space="preserve">1) Poor ground stability; lack of inspection prior excavation; unprotected excavations; uncontrolled man machine interaction; lack of shoring and bracing;vibration and overloading of excavation walls; operating plant   </t>
  </si>
  <si>
    <t xml:space="preserve">1) Release of the drilled material                                                                                     2) Incorrect/ No usage of respiratory equipment                                                                              3) No or incorrect usage of hearing protection </t>
  </si>
  <si>
    <t>1) Substandard tools; working in close proximity; restricted working space; awkward body position and repititive work</t>
  </si>
  <si>
    <t>1) undetected underground services, unknown services</t>
  </si>
  <si>
    <t>1) Improper handling of equipment, poor positioning and poor housekeeping.</t>
  </si>
  <si>
    <t>1) Cement wetting not done</t>
  </si>
  <si>
    <t>1) Poor visibility, weather conditions (fog &amp; mist) ,use of cellphones. poor maintenance and construction of road, human behaviour, reckless driving (speeding, overtaking etc), driving under the influence of alcohol &amp; drugs                                                                                                                                                                   Lapse in concentration</t>
  </si>
  <si>
    <t xml:space="preserve">1) Poor maintenance and construction of road,human behaviour, reckless driving (speeding, overtaking etc) and reckless walking, poor maintenance of vehicles, weather conditions (fog &amp; mist), attention distraction,driving under the influence of alcohol &amp; drugs, poor visibility, use of cellphone                                                                                                                                                               Lapse in concentration     </t>
  </si>
  <si>
    <t>1) Poor visibility, weather conditions and use of cellphones</t>
  </si>
  <si>
    <t xml:space="preserve"> Site services manager                                              Occupational Hygine Officer</t>
  </si>
  <si>
    <t xml:space="preserve">1) Falling inside the excavation; employees struck by machinery; wall collapse, noise exposure exposure to exhaust fumes, plant bumb each other.                                                                                                                                                               </t>
  </si>
  <si>
    <t xml:space="preserve"> Inspections and maintenance. Toolbox Talks  </t>
  </si>
  <si>
    <t xml:space="preserve">Inspections and maintenance. Toolbox Talks  </t>
  </si>
  <si>
    <t>1) defective furniture, improper position, poor illumination</t>
  </si>
  <si>
    <t xml:space="preserve">1) Unstable/uneven ground; improper operation of the crane; Inadequate Maintenance, Lack of Risk Assessment; Incorrect or defective lifting equipment (tackles); unsafe crane set-up , crane overload, unathorised operator. Ignorance of rules/procedures.                                                    </t>
  </si>
  <si>
    <t>1) Poor visibility</t>
  </si>
  <si>
    <t xml:space="preserve">1) Training and awareness , inspections and maintenance, compliance to legislation and Eskom procedures, Contractors Safe work procedures, Barricading, Warning Signals and rigging study/plan.  Conduct DSTI for all crane activities. Competency verification </t>
  </si>
  <si>
    <t>1) Reflectvie strips and amber lights</t>
  </si>
  <si>
    <r>
      <t xml:space="preserve">1) </t>
    </r>
    <r>
      <rPr>
        <sz val="8"/>
        <color theme="1"/>
        <rFont val="Arial"/>
        <family val="2"/>
      </rPr>
      <t>Competency and supervision, training and awareness, inspections and maintenance, DSTI, Audits of SWP and SWL</t>
    </r>
  </si>
  <si>
    <t>1) Competency, training and Awareness , appropriate PPE    . 2) Inspections and maintenance.</t>
  </si>
  <si>
    <t>1) Good housekeeping, cable management and routine inspections</t>
  </si>
  <si>
    <t>1) PPE, welding screens, fire watch and hot work permit</t>
  </si>
  <si>
    <t>1) Weather monitoring</t>
  </si>
  <si>
    <t xml:space="preserve">1) Weather monitoring, design approvals, </t>
  </si>
  <si>
    <t>1) Dust suppression, PPE</t>
  </si>
  <si>
    <r>
      <t xml:space="preserve">1) Risk Assessment, Stacking and storage, </t>
    </r>
    <r>
      <rPr>
        <sz val="8"/>
        <color theme="1"/>
        <rFont val="Arial"/>
        <family val="2"/>
      </rPr>
      <t>regular inspection; Awareness</t>
    </r>
  </si>
  <si>
    <t>1) Rsik assessment, Signage, training awareness, MSDS</t>
  </si>
  <si>
    <t>1) Signage, Risk assessment, awareness</t>
  </si>
  <si>
    <t>1) Good housekeeping, proper body positioning, proper access and egress, adhering to load bearing capacity, detail ergonomic risk assessment to be conducted</t>
  </si>
  <si>
    <t>1) Inspections, maintenance, good housekeeping, proper stacking and storage</t>
  </si>
  <si>
    <t>1) Risk assessment, proper PPE, Inspection and maintenance, SWP</t>
  </si>
  <si>
    <t>1) Dust suppression, proper PPE, SWP, Risk Assessment, barricading</t>
  </si>
  <si>
    <t>1) Proper PPE, SWP, Risk Assessment</t>
  </si>
  <si>
    <t xml:space="preserve">1) Training and competencies; inspections of excavations; plant inspection and maintenance; excavation permit; SWP and work coordination; PPE </t>
  </si>
  <si>
    <t xml:space="preserve">1) Signage, inspections, sloping, benching, housekeeping, awareness training, permit to work </t>
  </si>
  <si>
    <t>1) Underground services detection, permit to work, SWP</t>
  </si>
  <si>
    <t>1) Awareness, visible signage, access restrictions</t>
  </si>
  <si>
    <t>1) Training, procedures, SHE Spec</t>
  </si>
  <si>
    <t xml:space="preserve">1) Routine road maintenance and monitoring, traffic management procedure, vehicle training and campaigns, inspection and servicing of vehicles, </t>
  </si>
  <si>
    <t>1) Training &amp; awareness, SWP, work coordination, appropriate PPE, maintenance and inspection of plant, access restrictions and visible signage</t>
  </si>
  <si>
    <t xml:space="preserve">1. Contact with hot boiler or spilled with hot water </t>
  </si>
  <si>
    <t xml:space="preserve">1) overfilled container, damaged container, improper handling, bumping each other, defective hydroboiler                                                                                                   </t>
  </si>
  <si>
    <t xml:space="preserve">1) Awareness and maintennace of the hydroboiler                                                  </t>
  </si>
  <si>
    <t>Inspections and Risk Assessments</t>
  </si>
  <si>
    <t>31/06/2026</t>
  </si>
  <si>
    <t>31/06/2029</t>
  </si>
  <si>
    <t>31/06/2031</t>
  </si>
  <si>
    <t>31/06/2032</t>
  </si>
  <si>
    <t>31/06/2033</t>
  </si>
  <si>
    <t>31/06/2036</t>
  </si>
  <si>
    <t>Kusile Coal and Clean SHE Specification , OHSAct (CR 22  and DMR18).  Eskom level  procedures 39 -117</t>
  </si>
  <si>
    <t>Site Service Manager</t>
  </si>
  <si>
    <t>2) Office furniture &amp; equipment</t>
  </si>
  <si>
    <t>1) Trip and fall  
2) Edges,pinch points, cut by, ergonomics, glare, fall off/from/on</t>
  </si>
  <si>
    <t>1) Illumination survey, ergonomic configuration and maintenace                                                                                                       2) Training and awareness 
3) Reporting of nonconformances</t>
  </si>
  <si>
    <t>Kusile Coal and Clean SHE Specification , OHSAct (CR 22  and DMR18).  Eskom level  procedures 39 -118</t>
  </si>
  <si>
    <t xml:space="preserve">1) poor laying of cables, poor design
</t>
  </si>
  <si>
    <t>Risk assessments, signage</t>
  </si>
  <si>
    <t>Inspection of the Correct laying of cables, Auditing of the BBSO records</t>
  </si>
  <si>
    <t>End-user, Site Service Manager</t>
  </si>
  <si>
    <t>Kusile Coal and Clean SHE Specification , OHSAct (CR 22  and DMR18).  Eskom level  procedures 39 -119</t>
  </si>
  <si>
    <t>Occupational diseases</t>
  </si>
  <si>
    <t>Outbreak of infectious diseases, coomunicable diseases (Incl. Covid19)</t>
  </si>
  <si>
    <t>ADFS46</t>
  </si>
  <si>
    <t>Employees infected</t>
  </si>
  <si>
    <t xml:space="preserve">Not following Covid19 prevententive measures
</t>
  </si>
  <si>
    <t xml:space="preserve">                                             Occupational Hygine Officer</t>
  </si>
  <si>
    <t>Multiple infections on employees, illhealth, absenteeism, exacerbation of comorbilities</t>
  </si>
  <si>
    <t>Covid compliance procedure</t>
  </si>
  <si>
    <t>Kusile Coal and Clean SHE Specification , OHSAct (CR 22  and DMR18).  Eskom level  procedures 39 -120</t>
  </si>
  <si>
    <t>Working from home, vaccination</t>
  </si>
  <si>
    <t>Vehicles and facility doors</t>
  </si>
  <si>
    <t>ADFS47</t>
  </si>
  <si>
    <t>Struck by and pinch points</t>
  </si>
  <si>
    <t>Ignorance, poor maintenance, lack of concentration, lack of knowledge and awareness</t>
  </si>
  <si>
    <t>Warning signs, awareness</t>
  </si>
  <si>
    <t>Inspections self awareness</t>
  </si>
  <si>
    <t>Self awareness</t>
  </si>
  <si>
    <t>Employees</t>
  </si>
  <si>
    <t>Kusile Coal and Clean SHE Specification , OHSAct (CR 22  and DMR18).  Eskom level  procedures 39 -122</t>
  </si>
  <si>
    <t>Work load</t>
  </si>
  <si>
    <t>Working hours</t>
  </si>
  <si>
    <t>Harrassment</t>
  </si>
  <si>
    <t>Bullying</t>
  </si>
  <si>
    <t>Victimisation</t>
  </si>
  <si>
    <t>ADFS49</t>
  </si>
  <si>
    <t>ADFS50</t>
  </si>
  <si>
    <t>ADFS51</t>
  </si>
  <si>
    <t>ADFS52</t>
  </si>
  <si>
    <t>ADFS53</t>
  </si>
  <si>
    <t>Fatique, long travelling times outside the feeding towns. Lack of time management</t>
  </si>
  <si>
    <t>Uneven distribution of duties and fatique</t>
  </si>
  <si>
    <t>Lack of planning, acceleration of activities, shortage of resources</t>
  </si>
  <si>
    <t>Line Manager and HR</t>
  </si>
  <si>
    <t xml:space="preserve">Stress, mental illness, anxiety, depression, </t>
  </si>
  <si>
    <t>Proper distribution of work, Leave management procedure</t>
  </si>
  <si>
    <t>Eskom assistance programme, awareness campaigns</t>
  </si>
  <si>
    <t>Absenteeism monitoring, timesheet, job specification</t>
  </si>
  <si>
    <t>Basic conditions of employment act and Labour relations Act. Leave Management procedure</t>
  </si>
  <si>
    <t>Long hours (overtime), different conditions of service, mismanagement of time</t>
  </si>
  <si>
    <t>Stress, mental illness, motor vehicle incidents, consequence management</t>
  </si>
  <si>
    <t>Project Labout Agreement, Basic Conditions of service, Daily timesheets</t>
  </si>
  <si>
    <t>Minimised working hours</t>
  </si>
  <si>
    <t>Absenteeism monitoring, timesheet, complaint register to IR</t>
  </si>
  <si>
    <t>Stress, mental illness, depression, absenteeism, homogenous workforce</t>
  </si>
  <si>
    <t>Lack of diversity, Minority feels isolated and feel vulnerable. Majority feels threatened by those who appear different. Lack of boundaries, Different cultures</t>
  </si>
  <si>
    <t xml:space="preserve">Stress, mental illness, absenteeism, depression, </t>
  </si>
  <si>
    <t>Ethics awareness training</t>
  </si>
  <si>
    <t>Ethics training records</t>
  </si>
  <si>
    <t>Line Manager, IR and HR</t>
  </si>
  <si>
    <t>Basic conditions of employment act and Labour relations Act, Ethics policy</t>
  </si>
  <si>
    <t>Lack of orientation of new employees, Different culture backgrounds, Minority feels isolated and feel vulnerable</t>
  </si>
  <si>
    <t>Project Labout Agreement, Basic Conditions of service, Ethics policy and procedure, HR and IR procedure, Induction and training of new employees</t>
  </si>
  <si>
    <t>Equal consenquence management to employees and managers. Full orientation and continuous awareness training on legal updates and organisational norms and standards</t>
  </si>
  <si>
    <t xml:space="preserve">Intimidation, hostile environment, lack of coorperation, </t>
  </si>
  <si>
    <t>Social discource outside the workplace, mistreatment by senior employees</t>
  </si>
  <si>
    <t>Implement Code of conduct</t>
  </si>
  <si>
    <t xml:space="preserve">, </t>
  </si>
  <si>
    <t>Violence and uncontrolled people</t>
  </si>
  <si>
    <t>ADFS54</t>
  </si>
  <si>
    <t>Instability, fighting and damage to property</t>
  </si>
  <si>
    <t>Security Manager</t>
  </si>
  <si>
    <t>Adhoc</t>
  </si>
  <si>
    <t>Injuries, propery damage</t>
  </si>
  <si>
    <t>Leave of absence monitoring, timesheet, complaint register to IR</t>
  </si>
  <si>
    <t>Disputes, disgruntled public/employees</t>
  </si>
  <si>
    <t>Project Liason Office, Stakeholder engagements, Evacuation of employees,</t>
  </si>
  <si>
    <t>Grievance mechanism procedure</t>
  </si>
  <si>
    <t>Complaints register</t>
  </si>
  <si>
    <t>Security</t>
  </si>
  <si>
    <t>Labour relations Act</t>
  </si>
  <si>
    <t>Hazardous substances</t>
  </si>
  <si>
    <t>Electrical and mechanical equipment</t>
  </si>
  <si>
    <t>Animals</t>
  </si>
  <si>
    <t>Floods</t>
  </si>
  <si>
    <t>Limited access, or egress in workspace</t>
  </si>
  <si>
    <t>Temperature extremes</t>
  </si>
  <si>
    <t>Noise</t>
  </si>
  <si>
    <t>Poor lighting</t>
  </si>
  <si>
    <t>Surfaces</t>
  </si>
  <si>
    <t>ADFS55</t>
  </si>
  <si>
    <t>ADFS56</t>
  </si>
  <si>
    <t>ADFS57</t>
  </si>
  <si>
    <t>ADFS58</t>
  </si>
  <si>
    <t>ADFS59</t>
  </si>
  <si>
    <t>ADFS60</t>
  </si>
  <si>
    <t>ADFS61</t>
  </si>
  <si>
    <t>ADFS62</t>
  </si>
  <si>
    <t>ADFS63</t>
  </si>
  <si>
    <t>Asphyxiation, Airbone combustable dust/vapours</t>
  </si>
  <si>
    <t>Poor ventilation and hot works byproducts</t>
  </si>
  <si>
    <t>Safety Manager</t>
  </si>
  <si>
    <t>Refueling of plant</t>
  </si>
  <si>
    <t>Loss of consciousness, occupational disease</t>
  </si>
  <si>
    <t>Artificial ventilation, Hygiene monitoring, adequate ventilation, PPE, safe work procedures</t>
  </si>
  <si>
    <t>Regular awareness, inspections, gas monitoring, audits</t>
  </si>
  <si>
    <t>Safe working procedure, Calibrated equipment, DSTI</t>
  </si>
  <si>
    <t>SHEspec, General Safety regulations</t>
  </si>
  <si>
    <t>31/06/2022</t>
  </si>
  <si>
    <t>Electrocution, fire and explotions</t>
  </si>
  <si>
    <t>Insufficient earthing and defective equipment</t>
  </si>
  <si>
    <t>Construction and Safety Managers, Supervisors</t>
  </si>
  <si>
    <t>Injuries, fatalities</t>
  </si>
  <si>
    <t>Maintenance of the equipment, PPE, Safework procedures</t>
  </si>
  <si>
    <t>Compliance to Life saving Rule, Awareness, Toolbox talks</t>
  </si>
  <si>
    <t>Inspections, BBSO, Audits</t>
  </si>
  <si>
    <t xml:space="preserve">Bite and stings, </t>
  </si>
  <si>
    <t>Encroaching into animal inhabitant</t>
  </si>
  <si>
    <t xml:space="preserve">Injuries, Fatalities (snakes, etc.) </t>
  </si>
  <si>
    <t>Snakes catch and release, Inspection prior to entry</t>
  </si>
  <si>
    <t xml:space="preserve">Signage, Awareness, </t>
  </si>
  <si>
    <t>Biodiversity (fauna) management register</t>
  </si>
  <si>
    <t>Environmental Management Plan, NEMBA</t>
  </si>
  <si>
    <t>Drowning, Electrocution</t>
  </si>
  <si>
    <t>Excessive rain</t>
  </si>
  <si>
    <t>Lifebuoy rings and signages</t>
  </si>
  <si>
    <t>Weather station, Stormwater Management, Risk Assessment, Controlled access</t>
  </si>
  <si>
    <t>SHEspec, Emergency Preparedness</t>
  </si>
  <si>
    <t>Sufforcation, engulfment, intrapment and entanglement</t>
  </si>
  <si>
    <t>Blocked systems, limited space</t>
  </si>
  <si>
    <t>PPE and a spotter, Lighting, Risk Assessments</t>
  </si>
  <si>
    <t>Heat and cold stress</t>
  </si>
  <si>
    <t>External cold temperatures, Lack of ventilation</t>
  </si>
  <si>
    <t>PPE and procedures, Risk Assessments</t>
  </si>
  <si>
    <t>Safe working procedure, DSTI</t>
  </si>
  <si>
    <t>Hearing loss</t>
  </si>
  <si>
    <t>Power tools and equipment</t>
  </si>
  <si>
    <t>Safe working procedure, DSTI, PPE</t>
  </si>
  <si>
    <t>Noise monitoring and awareness</t>
  </si>
  <si>
    <t>Slip, fall and bumping into</t>
  </si>
  <si>
    <t>Inadequate facilities, faulty lights</t>
  </si>
  <si>
    <t>LTI</t>
  </si>
  <si>
    <t>Safe working procedure, DSTI, Risk Assessment</t>
  </si>
  <si>
    <t>Training and Awareness</t>
  </si>
  <si>
    <t>Risk Assessments and Inspections</t>
  </si>
  <si>
    <t>Uneven and slippery surfaces, Trip and fall</t>
  </si>
  <si>
    <t>Rain, oily areas, Pipe leaks, Poor cable management, Poor surface design, Poor housekeeping</t>
  </si>
  <si>
    <t>Regular housekeeping, Safety walkdowns</t>
  </si>
  <si>
    <t>ADFS64</t>
  </si>
  <si>
    <t>Fire</t>
  </si>
  <si>
    <t>SHEspec, Safework procedure</t>
  </si>
  <si>
    <t>Bunding or drip trays to be utilised, speelkit to be available at all times, MSDS to be available</t>
  </si>
  <si>
    <t>MSDS to be availble, Fire extinguishers to be available</t>
  </si>
  <si>
    <t>ADFS65</t>
  </si>
  <si>
    <t>Slipping and falling, inhallation</t>
  </si>
  <si>
    <t>Smoking while refuelling</t>
  </si>
  <si>
    <t>31/06/2024</t>
  </si>
  <si>
    <t>31/06/2025</t>
  </si>
  <si>
    <t>Injuries, Explosions</t>
  </si>
  <si>
    <t>Housekeeping</t>
  </si>
  <si>
    <t xml:space="preserve">                              Trip and fall</t>
  </si>
  <si>
    <t>Name:  Zalisile Mbangeleli</t>
  </si>
  <si>
    <t>Designation:  Project Manager</t>
  </si>
  <si>
    <t>Gx Coal and Clean</t>
  </si>
  <si>
    <t>Kusile 60 Year Ash Disposal Facility Project</t>
  </si>
  <si>
    <t>Poor lighting &amp; Inadequte indoor air quality (poor ventilation)</t>
  </si>
  <si>
    <t xml:space="preserve">1) trip and fall  and eye strain           2) Headaches ,     Acute Respiratory Diseases,  Fatigue, Headaches, Eyes Irritation and Nasal Congestion                         </t>
  </si>
  <si>
    <t>Inadequaite supply of fresh air indoor environment and Over population of office environments</t>
  </si>
  <si>
    <t>ill health and injuries</t>
  </si>
  <si>
    <t xml:space="preserve">illumination surveys and indoor air quality monotoring </t>
  </si>
  <si>
    <t xml:space="preserve">surveys and inspection </t>
  </si>
  <si>
    <t>Hygiene personel and SHE Manager</t>
  </si>
  <si>
    <t xml:space="preserve">OHS Act </t>
  </si>
  <si>
    <t xml:space="preserve">3) Wall collapse; falling into; slips trips and falls ,Excessive Crystaline Silica Dust </t>
  </si>
  <si>
    <t>1) Improper sloping; inadequate bracing and shoring; unprotected excavations slippery and wet conditions; poor housekeeping  and uneven surface, Acute or Chronic Lunger Cancer and Silicosis</t>
  </si>
  <si>
    <t>ISO 45001:2018 OHS OPPORTUNITY REGISTER</t>
  </si>
  <si>
    <t>Document Identifier</t>
  </si>
  <si>
    <t>Effective Date</t>
  </si>
  <si>
    <t>Review Date</t>
  </si>
  <si>
    <t>ORGANISATIONAL OPPORTUNITIES ANALYSIS</t>
  </si>
  <si>
    <t>OPPORTUNITIES ACTION PLANNING</t>
  </si>
  <si>
    <t>Issues / Parties</t>
  </si>
  <si>
    <t>Enhancement to achieve the opportunity in order to continually improve on OHS MS</t>
  </si>
  <si>
    <t>Plan action</t>
  </si>
  <si>
    <t>Responsible person</t>
  </si>
  <si>
    <r>
      <rPr>
        <u/>
        <sz val="10"/>
        <rFont val="Arial"/>
        <family val="2"/>
      </rPr>
      <t>Current Status</t>
    </r>
    <r>
      <rPr>
        <sz val="10"/>
        <rFont val="Arial"/>
        <family val="2"/>
      </rPr>
      <t xml:space="preserve">
Pending,
In Progress,
Complete</t>
    </r>
  </si>
  <si>
    <t>Evaluation of the effectiveness of the action/ Monitoring mechanism</t>
  </si>
  <si>
    <t>In progress</t>
  </si>
  <si>
    <t>FY-2021-22</t>
  </si>
  <si>
    <t>Occupational Health and Safety compliance obligations</t>
  </si>
  <si>
    <t>1. Understanding the legal responsibilities of employees (from lower to top management) designation.</t>
  </si>
  <si>
    <t xml:space="preserve">1.Continous training and awareness on identified training need analysis  (i.e. Legal Liability training,OHS Act and relevant regulations )
</t>
  </si>
  <si>
    <t>Line Managers</t>
  </si>
  <si>
    <t>OHS Act 85 of 1993, ISO 45001:2018, Applicable Eskom documents</t>
  </si>
  <si>
    <t>1. Training Plan
2. Training Needs Matrix and Needs Analysis                                                   3. Monthly Perfomance report</t>
  </si>
  <si>
    <t>BBS &amp;VFL Compliance</t>
  </si>
  <si>
    <t>1. Migration to digital MS team platform           2. Behavioral change                                       3. Risk Identification</t>
  </si>
  <si>
    <t>1. Weekly BBS/VFL Submission                            2. SMAT/On boarding training                  3.  Trend analysis</t>
  </si>
  <si>
    <t>1. 32-407 BBS procedure  2. SHE Manual.         3.Eskom Business plan</t>
  </si>
  <si>
    <t xml:space="preserve">Opportunities sources </t>
  </si>
  <si>
    <t>Internal Issues</t>
  </si>
  <si>
    <t>Understanding the legal responsibilities of employees (from lower to top management) designation.</t>
  </si>
  <si>
    <t>Crane Operations</t>
  </si>
  <si>
    <t xml:space="preserve">Appoint trained and competent operator </t>
  </si>
  <si>
    <t>Contract Manager</t>
  </si>
  <si>
    <t>FY - 2023/24</t>
  </si>
  <si>
    <t xml:space="preserve">pending </t>
  </si>
  <si>
    <t xml:space="preserve">Monthly audit and report </t>
  </si>
  <si>
    <t>Electrical/ fire explosion</t>
  </si>
  <si>
    <t xml:space="preserve">appoint trained personnel, SLA for emergency services </t>
  </si>
  <si>
    <t xml:space="preserve">Project Manager </t>
  </si>
  <si>
    <t xml:space="preserve">Manual Handling /Heavy loads </t>
  </si>
  <si>
    <t>consider mechanical handling, train the supervisors and workers</t>
  </si>
  <si>
    <t>Construction manager</t>
  </si>
  <si>
    <t>FY-2023/2024</t>
  </si>
  <si>
    <t>Driving machinery/mobile on site (motor vehicle Accident)</t>
  </si>
  <si>
    <t xml:space="preserve">Driver risk assessment every 2 years </t>
  </si>
  <si>
    <t>Occupational Disease (Covid-19</t>
  </si>
  <si>
    <t>Line Manager</t>
  </si>
  <si>
    <t>in progress</t>
  </si>
  <si>
    <t xml:space="preserve">comply with disaster management act guidelines including Covid  Risk assessment </t>
  </si>
  <si>
    <t>monthly reporting</t>
  </si>
  <si>
    <t>Psycho-social human factor (work load)</t>
  </si>
  <si>
    <t xml:space="preserve">communicate issues , share work load </t>
  </si>
  <si>
    <t>FY-2022/2023</t>
  </si>
  <si>
    <t>working In confined spaces</t>
  </si>
  <si>
    <t>External issues</t>
  </si>
  <si>
    <t xml:space="preserve">monthly audit and report </t>
  </si>
  <si>
    <t xml:space="preserve">appoint competent supervisor </t>
  </si>
  <si>
    <t>Resources</t>
  </si>
  <si>
    <t xml:space="preserve">appoint relevant resources to assist </t>
  </si>
  <si>
    <t>ISO 45001:2018</t>
  </si>
  <si>
    <t xml:space="preserve">Line manager </t>
  </si>
  <si>
    <t xml:space="preserve"> Perfomance reports</t>
  </si>
  <si>
    <t xml:space="preserve">central portal to store records </t>
  </si>
  <si>
    <t>Document Control</t>
  </si>
  <si>
    <t>ISO 45001:2018 &amp; ISO 9001</t>
  </si>
  <si>
    <t>Where applicable, add IRM system reference number for tracking of treatment actions. 
(applicable to risks that have an impact on business objectives or require intervention from Senior or Executive management such as impementing major engineering projects as a control)</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</si>
  <si>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                NB:</t>
    </r>
    <r>
      <rPr>
        <i/>
        <sz val="8"/>
        <rFont val="Arial"/>
        <family val="2"/>
      </rPr>
      <t xml:space="preserve"> The risk shall be evaluated, assessed and rated again once additional controls have been implemented and those controls listed as existing controls.</t>
    </r>
  </si>
  <si>
    <t>Once a date has been agreed to, this  can not be changed (if applicable)</t>
  </si>
  <si>
    <t>Person allocated the responsibility for implementing the agreed controls (if applicable)</t>
  </si>
  <si>
    <t>Pending,
In Progress,
Complete(if applicable)</t>
  </si>
  <si>
    <t>FY - 2022/2023</t>
  </si>
  <si>
    <t>2) Hot weather condition</t>
  </si>
  <si>
    <t>Natural  causes</t>
  </si>
  <si>
    <t xml:space="preserve">1) Adverse weather conditions lightning, heat  </t>
  </si>
  <si>
    <t>Construction Manager, Contracts Manager, Construction Supervisor</t>
  </si>
  <si>
    <t xml:space="preserve">Heat stroke, dehydration </t>
  </si>
  <si>
    <t xml:space="preserve">SHE spec </t>
  </si>
  <si>
    <t>/06/312023</t>
  </si>
  <si>
    <t>1) keep hydrated  at all times, 2) take proper rest under shade, 3) use of aircons in the office 4) Wear long sleeve PPE</t>
  </si>
  <si>
    <t>High temperature in  office  space</t>
  </si>
  <si>
    <t>High weather  temperature</t>
  </si>
  <si>
    <t>high weather temperature causiing discomfort</t>
  </si>
  <si>
    <t>employees</t>
  </si>
  <si>
    <t xml:space="preserve">site services , </t>
  </si>
  <si>
    <t>ilhealth eg heat stroke, dehydration, discomfort</t>
  </si>
  <si>
    <t>awareness training, toolbox talks, meetings</t>
  </si>
  <si>
    <t xml:space="preserve">inspection of aircons, ensure supply of water </t>
  </si>
  <si>
    <t>Driving for bussiness purpose</t>
  </si>
  <si>
    <t>adhoc</t>
  </si>
  <si>
    <t>unsafe road, unsafe vehicle, fatique, poor visibility  due to poor weather condition, unfamiliar route not aware of dangers.</t>
  </si>
  <si>
    <t>injuries, property damage fatalities</t>
  </si>
  <si>
    <t>complete</t>
  </si>
  <si>
    <t>30/06/2023</t>
  </si>
  <si>
    <t>completed</t>
  </si>
  <si>
    <t xml:space="preserve"> Travelling Route Risk Assessment ,  </t>
  </si>
  <si>
    <t>ADFS66</t>
  </si>
  <si>
    <t>Responsible Manager</t>
  </si>
  <si>
    <t xml:space="preserve">Travelling Route Risk Assessment template 240-115053509 </t>
  </si>
  <si>
    <t xml:space="preserve"> Complete Travelling Route Risk Assessment template 240-115053509 for business trip ,</t>
  </si>
  <si>
    <t xml:space="preserve">Date: </t>
  </si>
  <si>
    <t xml:space="preserve">Understanding the legal responsibilities of employees (from lower to top management) designation-hybrid </t>
  </si>
  <si>
    <t xml:space="preserve">Road Surfaces/Condition ,  Visibility, Weather </t>
  </si>
  <si>
    <t>construction manager</t>
  </si>
  <si>
    <t>daily</t>
  </si>
  <si>
    <t>injuries, fall from heights</t>
  </si>
  <si>
    <t>SHE specification, working at height risk assessment</t>
  </si>
  <si>
    <t>SHE specification, fall protection plan</t>
  </si>
  <si>
    <t>Construction  Manager</t>
  </si>
  <si>
    <t>Construction Manager</t>
  </si>
  <si>
    <t>31/0/2024</t>
  </si>
  <si>
    <t xml:space="preserve">SHE specification, fall protection plan, Construction Reg, Scaffold SANS </t>
  </si>
  <si>
    <t>Steel  Erection for conveyor belt</t>
  </si>
  <si>
    <t xml:space="preserve">Existing structure, </t>
  </si>
  <si>
    <t>Undetected live cables</t>
  </si>
  <si>
    <t>Heights</t>
  </si>
  <si>
    <t>working unsafely at heights</t>
  </si>
  <si>
    <t>Musiiwa Tshidavhu
Joyce Mnani &amp; Kusile ADF Team</t>
  </si>
  <si>
    <t>Climate</t>
  </si>
  <si>
    <t>Veld Fire</t>
  </si>
  <si>
    <t xml:space="preserve">fire breaks , EP plan </t>
  </si>
  <si>
    <t xml:space="preserve">criminal activities </t>
  </si>
  <si>
    <t>unathorised personel entering premises</t>
  </si>
  <si>
    <t>cigarrette butt mismanagement , controlled fire become uncontrolled</t>
  </si>
  <si>
    <t>hot weather, excesive rain</t>
  </si>
  <si>
    <t>property damage, Fatality</t>
  </si>
  <si>
    <t xml:space="preserve"> Property damage, Fatality, theft damage</t>
  </si>
  <si>
    <t>dry grass, windy season</t>
  </si>
  <si>
    <t>LTI'S</t>
  </si>
  <si>
    <t>property damage</t>
  </si>
  <si>
    <t xml:space="preserve">SHE specification, </t>
  </si>
  <si>
    <t>ADFS71</t>
  </si>
  <si>
    <t>ADFS70</t>
  </si>
  <si>
    <t>ADFS69</t>
  </si>
  <si>
    <t>ADFS68</t>
  </si>
  <si>
    <t>ADFS67</t>
  </si>
  <si>
    <t xml:space="preserve">Unfavourable Weather Condition </t>
  </si>
  <si>
    <t xml:space="preserve">Construction manager </t>
  </si>
  <si>
    <t>poor housekeeping</t>
  </si>
  <si>
    <t xml:space="preserve">poor road condition, unroad worthy vehicle </t>
  </si>
  <si>
    <t xml:space="preserve">equipments, area  to be worked on, existing infrastructure </t>
  </si>
  <si>
    <t>structure</t>
  </si>
  <si>
    <t xml:space="preserve">SHE specification, security risk assessment </t>
  </si>
  <si>
    <t xml:space="preserve">SHE specification,  EP , drill report </t>
  </si>
  <si>
    <t>SHE specification,biodiversity plan</t>
  </si>
  <si>
    <t>Illhealth</t>
  </si>
  <si>
    <t>SHE specification, EP plan</t>
  </si>
  <si>
    <t xml:space="preserve">SHE specification, SANS </t>
  </si>
  <si>
    <t>SHE specification, Emergency preparedness plan</t>
  </si>
  <si>
    <t>SHE specification, Biodiversity</t>
  </si>
  <si>
    <t>31/0/2025</t>
  </si>
  <si>
    <t>31/0/2026</t>
  </si>
  <si>
    <t>31/08/2024</t>
  </si>
  <si>
    <t>Audits,Inspection &amp; Observation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</si>
</sst>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
      <sz val="8"/>
      <name val="Calibri"/>
      <family val="2"/>
      <scheme val="minor"/>
    </font>
    <font>
      <sz val="7"/>
      <color theme="1"/>
      <name val="Times New Roman"/>
      <family val="1"/>
    </font>
    <font>
      <b/>
      <sz val="12"/>
      <color theme="1"/>
      <name val="Arial"/>
      <family val="2"/>
    </font>
    <font>
      <b/>
      <sz val="10"/>
      <color rgb="FF0000CC"/>
      <name val="Arial"/>
      <family val="2"/>
    </font>
    <font>
      <sz val="10"/>
      <name val="Times New Roman"/>
      <family val="1"/>
    </font>
    <font>
      <u/>
      <sz val="10"/>
      <name val="Arial"/>
      <family val="2"/>
    </font>
    <font>
      <b/>
      <sz val="11"/>
      <name val="Arial Narrow"/>
      <family val="2"/>
    </font>
    <font>
      <sz val="11"/>
      <color rgb="FF3F3F76"/>
      <name val="Calibri"/>
      <family val="2"/>
      <scheme val="minor"/>
    </font>
    <font>
      <i/>
      <sz val="8"/>
      <name val="Arial"/>
      <family val="2"/>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3" tint="0.79998168889431442"/>
        <bgColor indexed="64"/>
      </patternFill>
    </fill>
    <fill>
      <patternFill patternType="solid">
        <fgColor rgb="FFFFCC99"/>
      </patternFill>
    </fill>
  </fills>
  <borders count="4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4" fillId="0" borderId="0"/>
    <xf numFmtId="0" fontId="24" fillId="17" borderId="24" applyNumberFormat="0" applyAlignment="0" applyProtection="0"/>
    <xf numFmtId="0" fontId="44" fillId="0" borderId="0"/>
    <xf numFmtId="0" fontId="47" fillId="25" borderId="24" applyNumberFormat="0" applyAlignment="0" applyProtection="0"/>
  </cellStyleXfs>
  <cellXfs count="350">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12" fillId="0" borderId="20" xfId="0" applyFont="1" applyBorder="1" applyAlignment="1">
      <alignment horizontal="center" vertical="center" wrapText="1"/>
    </xf>
    <xf numFmtId="0" fontId="13" fillId="11" borderId="20"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13" fillId="13"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4" fillId="0" borderId="20" xfId="0" applyFont="1" applyBorder="1" applyAlignment="1">
      <alignment horizontal="left" vertical="center" wrapText="1" indent="4"/>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5" fillId="6" borderId="12" xfId="1" applyFont="1" applyFill="1" applyBorder="1" applyAlignment="1">
      <alignment horizontal="center" vertical="center" wrapText="1"/>
    </xf>
    <xf numFmtId="0" fontId="25" fillId="7" borderId="12"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5" fillId="9" borderId="9" xfId="1" applyFont="1" applyFill="1" applyBorder="1" applyAlignment="1">
      <alignment horizontal="center" vertical="center" textRotation="90" wrapText="1"/>
    </xf>
    <xf numFmtId="0" fontId="25" fillId="9" borderId="7" xfId="1" applyFont="1" applyFill="1" applyBorder="1" applyAlignment="1">
      <alignment horizontal="center" vertical="center" wrapText="1"/>
    </xf>
    <xf numFmtId="0" fontId="25" fillId="8" borderId="12" xfId="1" applyFont="1" applyFill="1" applyBorder="1" applyAlignment="1">
      <alignment horizontal="center" vertical="center" wrapText="1"/>
    </xf>
    <xf numFmtId="0" fontId="25" fillId="8" borderId="8" xfId="1" applyFont="1" applyFill="1" applyBorder="1" applyAlignment="1">
      <alignment horizontal="center" vertical="center" wrapText="1"/>
    </xf>
    <xf numFmtId="0" fontId="25" fillId="8" borderId="7" xfId="1" applyFont="1" applyFill="1" applyBorder="1" applyAlignment="1">
      <alignment horizontal="center" vertical="center" wrapText="1"/>
    </xf>
    <xf numFmtId="0" fontId="0" fillId="0" borderId="0" xfId="0" applyBorder="1"/>
    <xf numFmtId="0" fontId="25" fillId="7" borderId="11" xfId="1" applyFont="1" applyFill="1" applyBorder="1" applyAlignment="1">
      <alignment horizontal="center" vertical="center" wrapText="1"/>
    </xf>
    <xf numFmtId="0" fontId="25" fillId="7" borderId="14" xfId="1" applyFont="1" applyFill="1" applyBorder="1" applyAlignment="1">
      <alignment vertical="center" wrapText="1"/>
    </xf>
    <xf numFmtId="0" fontId="25" fillId="7" borderId="10" xfId="1" applyFont="1" applyFill="1" applyBorder="1" applyAlignment="1">
      <alignment vertical="center" wrapText="1"/>
    </xf>
    <xf numFmtId="0" fontId="27"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7" fillId="0" borderId="21" xfId="0" applyFont="1" applyBorder="1" applyAlignment="1">
      <alignment horizontal="justify" vertical="center" wrapText="1"/>
    </xf>
    <xf numFmtId="0" fontId="28" fillId="14" borderId="16"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15" borderId="19" xfId="0" applyFont="1" applyFill="1" applyBorder="1" applyAlignment="1">
      <alignment horizontal="justify" vertical="center" wrapText="1"/>
    </xf>
    <xf numFmtId="0" fontId="29" fillId="15" borderId="20"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31" fillId="0" borderId="21" xfId="0" applyFont="1" applyBorder="1" applyAlignment="1">
      <alignment horizontal="justify" vertical="center" wrapText="1"/>
    </xf>
    <xf numFmtId="0" fontId="31" fillId="0" borderId="20" xfId="0" applyFont="1" applyBorder="1" applyAlignment="1">
      <alignment horizontal="justify" vertical="center" wrapText="1"/>
    </xf>
    <xf numFmtId="0" fontId="33" fillId="0" borderId="6" xfId="0" applyFont="1" applyBorder="1" applyAlignment="1">
      <alignment horizontal="center" vertical="center" wrapText="1"/>
    </xf>
    <xf numFmtId="0" fontId="34" fillId="12" borderId="6" xfId="0" applyFont="1" applyFill="1" applyBorder="1" applyAlignment="1">
      <alignment horizontal="center" vertical="center" wrapText="1"/>
    </xf>
    <xf numFmtId="0" fontId="33" fillId="0" borderId="20" xfId="0" applyFont="1" applyBorder="1" applyAlignment="1">
      <alignment horizontal="center" vertical="center" wrapText="1"/>
    </xf>
    <xf numFmtId="0" fontId="34" fillId="3" borderId="20" xfId="0" applyFont="1" applyFill="1" applyBorder="1" applyAlignment="1">
      <alignment horizontal="center" vertical="center" wrapText="1"/>
    </xf>
    <xf numFmtId="0" fontId="34" fillId="12" borderId="20" xfId="0" applyFont="1" applyFill="1" applyBorder="1" applyAlignment="1">
      <alignment horizontal="center" vertical="center" wrapText="1"/>
    </xf>
    <xf numFmtId="0" fontId="34" fillId="23" borderId="20" xfId="0" applyFont="1" applyFill="1" applyBorder="1" applyAlignment="1">
      <alignment horizontal="center" vertical="center" wrapText="1"/>
    </xf>
    <xf numFmtId="0" fontId="34" fillId="13" borderId="20" xfId="0" applyFont="1" applyFill="1" applyBorder="1" applyAlignment="1">
      <alignment horizontal="center" vertical="center" wrapText="1"/>
    </xf>
    <xf numFmtId="0" fontId="35" fillId="0" borderId="21" xfId="0" applyFont="1" applyBorder="1" applyAlignment="1">
      <alignment horizontal="justify" vertical="center" wrapText="1"/>
    </xf>
    <xf numFmtId="0" fontId="26" fillId="21" borderId="16"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26" fillId="12" borderId="19" xfId="0" applyFont="1" applyFill="1" applyBorder="1" applyAlignment="1">
      <alignment horizontal="center" vertical="center" wrapText="1"/>
    </xf>
    <xf numFmtId="0" fontId="27" fillId="0" borderId="20" xfId="0" applyFont="1" applyBorder="1" applyAlignment="1">
      <alignment horizontal="center" vertical="center" wrapText="1"/>
    </xf>
    <xf numFmtId="0" fontId="26" fillId="22" borderId="19" xfId="0" applyFont="1" applyFill="1" applyBorder="1" applyAlignment="1">
      <alignment horizontal="center" vertical="center" wrapText="1"/>
    </xf>
    <xf numFmtId="0" fontId="26" fillId="23" borderId="19" xfId="0" applyFont="1" applyFill="1" applyBorder="1" applyAlignment="1">
      <alignment horizontal="center" vertical="center" wrapText="1"/>
    </xf>
    <xf numFmtId="0" fontId="26" fillId="19" borderId="19"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7"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5" fillId="9" borderId="8" xfId="1" applyFont="1" applyFill="1" applyBorder="1" applyAlignment="1" applyProtection="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8" fillId="0" borderId="4" xfId="0" applyFont="1" applyBorder="1"/>
    <xf numFmtId="0" fontId="6" fillId="16" borderId="33" xfId="0" applyFont="1" applyFill="1" applyBorder="1" applyAlignment="1">
      <alignment horizontal="left" wrapText="1"/>
    </xf>
    <xf numFmtId="0" fontId="20" fillId="0" borderId="17" xfId="0" applyFont="1" applyBorder="1" applyAlignment="1">
      <alignment horizontal="center" vertical="center" wrapText="1"/>
    </xf>
    <xf numFmtId="0" fontId="10" fillId="0" borderId="28"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5" fillId="9" borderId="28" xfId="1" applyFont="1" applyFill="1" applyBorder="1" applyAlignment="1">
      <alignment horizontal="center" vertical="center" wrapText="1"/>
    </xf>
    <xf numFmtId="0" fontId="5" fillId="9" borderId="4" xfId="1" applyFont="1" applyFill="1" applyBorder="1" applyAlignment="1" applyProtection="1">
      <alignment horizontal="center" vertical="center" wrapText="1"/>
      <protection locked="0"/>
    </xf>
    <xf numFmtId="0" fontId="39" fillId="9" borderId="28" xfId="0" applyFont="1" applyFill="1" applyBorder="1" applyAlignment="1">
      <alignment horizontal="center" vertical="center" wrapText="1"/>
    </xf>
    <xf numFmtId="49" fontId="5" fillId="9" borderId="4" xfId="1" applyNumberFormat="1" applyFont="1" applyFill="1" applyBorder="1" applyAlignment="1" applyProtection="1">
      <alignment horizontal="center" vertical="center" wrapText="1"/>
      <protection locked="0"/>
    </xf>
    <xf numFmtId="49" fontId="5" fillId="9" borderId="28" xfId="1" applyNumberFormat="1" applyFont="1" applyFill="1" applyBorder="1" applyAlignment="1" applyProtection="1">
      <alignment horizontal="left" vertical="center" wrapText="1"/>
      <protection locked="0"/>
    </xf>
    <xf numFmtId="49" fontId="5" fillId="9" borderId="4" xfId="1" applyNumberFormat="1" applyFont="1" applyFill="1" applyBorder="1" applyAlignment="1" applyProtection="1">
      <alignment horizontal="left" vertical="center" wrapText="1"/>
      <protection locked="0"/>
    </xf>
    <xf numFmtId="0" fontId="5" fillId="9" borderId="4" xfId="1" applyFont="1" applyFill="1" applyBorder="1" applyAlignment="1" applyProtection="1">
      <alignment horizontal="center" vertical="center" wrapText="1"/>
    </xf>
    <xf numFmtId="49" fontId="5" fillId="9" borderId="4" xfId="1" applyNumberFormat="1" applyFont="1" applyFill="1" applyBorder="1" applyAlignment="1">
      <alignment horizontal="left" vertical="center" wrapText="1"/>
    </xf>
    <xf numFmtId="0" fontId="5" fillId="9" borderId="28" xfId="1" applyFont="1" applyFill="1" applyBorder="1" applyAlignment="1">
      <alignment horizontal="center" vertical="center" wrapText="1"/>
    </xf>
    <xf numFmtId="49" fontId="5" fillId="9" borderId="28" xfId="1" applyNumberFormat="1" applyFont="1" applyFill="1" applyBorder="1" applyAlignment="1" applyProtection="1">
      <alignment horizontal="left" vertical="center" wrapText="1"/>
      <protection locked="0"/>
    </xf>
    <xf numFmtId="0" fontId="5" fillId="9" borderId="4" xfId="1" applyFont="1" applyFill="1" applyBorder="1" applyAlignment="1">
      <alignment horizontal="center" vertical="center" wrapText="1"/>
    </xf>
    <xf numFmtId="0" fontId="39" fillId="9" borderId="4" xfId="0" applyFont="1" applyFill="1" applyBorder="1" applyAlignment="1">
      <alignment wrapText="1"/>
    </xf>
    <xf numFmtId="0" fontId="39" fillId="9" borderId="4" xfId="0" applyFont="1" applyFill="1" applyBorder="1" applyAlignment="1">
      <alignment horizontal="left" vertical="top" wrapText="1"/>
    </xf>
    <xf numFmtId="0" fontId="5" fillId="9" borderId="4" xfId="1" applyFont="1" applyFill="1" applyBorder="1" applyAlignment="1">
      <alignment horizontal="center" vertical="center" wrapText="1"/>
    </xf>
    <xf numFmtId="0" fontId="40" fillId="17" borderId="24" xfId="2" applyFont="1" applyAlignment="1">
      <alignment vertical="center" wrapText="1"/>
    </xf>
    <xf numFmtId="0" fontId="5" fillId="9" borderId="28" xfId="1" applyFont="1" applyFill="1" applyBorder="1" applyAlignment="1">
      <alignment horizontal="center" vertical="center" wrapText="1"/>
    </xf>
    <xf numFmtId="0" fontId="5" fillId="9" borderId="30" xfId="1" applyFont="1" applyFill="1" applyBorder="1" applyAlignment="1">
      <alignment horizontal="center" vertical="center" wrapText="1"/>
    </xf>
    <xf numFmtId="0" fontId="39" fillId="9" borderId="28" xfId="0" applyFont="1" applyFill="1" applyBorder="1" applyAlignment="1">
      <alignment horizontal="center" vertical="center" wrapText="1"/>
    </xf>
    <xf numFmtId="0" fontId="5" fillId="9" borderId="28" xfId="1" applyFont="1" applyFill="1" applyBorder="1" applyAlignment="1">
      <alignment horizontal="center" vertical="center" wrapText="1"/>
    </xf>
    <xf numFmtId="0" fontId="39" fillId="9" borderId="28" xfId="0" applyFont="1" applyFill="1" applyBorder="1" applyAlignment="1">
      <alignment horizontal="center" vertical="center" wrapText="1"/>
    </xf>
    <xf numFmtId="0" fontId="11" fillId="10" borderId="0" xfId="0" applyFont="1" applyFill="1" applyBorder="1" applyAlignment="1">
      <alignment horizontal="center" vertical="center" textRotation="90" wrapText="1"/>
    </xf>
    <xf numFmtId="0" fontId="12" fillId="0" borderId="21" xfId="0" applyFont="1" applyBorder="1" applyAlignment="1">
      <alignment horizontal="center" vertical="center" wrapText="1"/>
    </xf>
    <xf numFmtId="0" fontId="5" fillId="9" borderId="4" xfId="1" applyFont="1" applyFill="1" applyBorder="1" applyAlignment="1">
      <alignment horizontal="left" vertical="top" wrapText="1"/>
    </xf>
    <xf numFmtId="0" fontId="5" fillId="9" borderId="4" xfId="1" applyFont="1" applyFill="1" applyBorder="1" applyAlignment="1" applyProtection="1">
      <alignment horizontal="left" vertical="center" wrapText="1"/>
      <protection locked="0"/>
    </xf>
    <xf numFmtId="0" fontId="39" fillId="9" borderId="4" xfId="0" applyFont="1" applyFill="1" applyBorder="1" applyAlignment="1">
      <alignment horizontal="left" vertical="center" wrapText="1"/>
    </xf>
    <xf numFmtId="0" fontId="39" fillId="9" borderId="28" xfId="0" applyFont="1" applyFill="1" applyBorder="1" applyAlignment="1">
      <alignment horizontal="left" vertical="center" wrapText="1"/>
    </xf>
    <xf numFmtId="0" fontId="39" fillId="9" borderId="4" xfId="0" applyFont="1" applyFill="1" applyBorder="1" applyAlignment="1">
      <alignment vertical="center" wrapText="1"/>
    </xf>
    <xf numFmtId="49" fontId="5" fillId="9" borderId="4" xfId="1" applyNumberFormat="1" applyFont="1" applyFill="1" applyBorder="1" applyAlignment="1" applyProtection="1">
      <alignment horizontal="left" vertical="top" wrapText="1"/>
      <protection locked="0"/>
    </xf>
    <xf numFmtId="49" fontId="5" fillId="9" borderId="0" xfId="1" applyNumberFormat="1" applyFont="1" applyFill="1" applyBorder="1" applyAlignment="1" applyProtection="1">
      <alignment horizontal="left" vertical="center" wrapText="1"/>
      <protection locked="0"/>
    </xf>
    <xf numFmtId="0" fontId="39" fillId="9" borderId="28" xfId="0" applyFont="1" applyFill="1" applyBorder="1" applyAlignment="1">
      <alignment horizontal="center" vertical="center" wrapText="1"/>
    </xf>
    <xf numFmtId="0" fontId="21" fillId="9" borderId="3" xfId="0" applyFont="1" applyFill="1" applyBorder="1" applyAlignment="1">
      <alignment wrapText="1"/>
    </xf>
    <xf numFmtId="0" fontId="8" fillId="9" borderId="4" xfId="1" applyFont="1" applyFill="1" applyBorder="1" applyAlignment="1">
      <alignment horizontal="center" vertical="center" wrapText="1"/>
    </xf>
    <xf numFmtId="0" fontId="21" fillId="9" borderId="3" xfId="0" applyFont="1" applyFill="1" applyBorder="1" applyAlignment="1">
      <alignment horizontal="center" vertical="center" wrapText="1"/>
    </xf>
    <xf numFmtId="0" fontId="5" fillId="9" borderId="28" xfId="1" applyFont="1" applyFill="1" applyBorder="1" applyAlignment="1">
      <alignment horizontal="center" vertical="center" wrapText="1"/>
    </xf>
    <xf numFmtId="0" fontId="39" fillId="9" borderId="28" xfId="0" applyFont="1" applyFill="1" applyBorder="1" applyAlignment="1">
      <alignment horizontal="center" vertical="center" wrapText="1"/>
    </xf>
    <xf numFmtId="0" fontId="5" fillId="22" borderId="4" xfId="1" applyFont="1" applyFill="1" applyBorder="1" applyAlignment="1">
      <alignment horizontal="center" vertical="center" wrapText="1"/>
    </xf>
    <xf numFmtId="0" fontId="5" fillId="12" borderId="4" xfId="1" applyFont="1" applyFill="1" applyBorder="1" applyAlignment="1">
      <alignment horizontal="center" vertical="center" wrapText="1"/>
    </xf>
    <xf numFmtId="0" fontId="5" fillId="19" borderId="4" xfId="1" applyFont="1" applyFill="1" applyBorder="1" applyAlignment="1">
      <alignment horizontal="center" vertical="center" wrapText="1"/>
    </xf>
    <xf numFmtId="0" fontId="5" fillId="23" borderId="4" xfId="1" applyFont="1" applyFill="1" applyBorder="1" applyAlignment="1">
      <alignment horizontal="center" vertical="center" wrapText="1"/>
    </xf>
    <xf numFmtId="0" fontId="21" fillId="9" borderId="4" xfId="0" applyFont="1" applyFill="1" applyBorder="1" applyAlignment="1">
      <alignment horizontal="center" wrapText="1"/>
    </xf>
    <xf numFmtId="0" fontId="21" fillId="9" borderId="4" xfId="0" applyFont="1" applyFill="1" applyBorder="1" applyAlignment="1">
      <alignment horizontal="center" vertical="center" wrapText="1"/>
    </xf>
    <xf numFmtId="0" fontId="39" fillId="9" borderId="28" xfId="0" applyFont="1" applyFill="1" applyBorder="1" applyAlignment="1">
      <alignment horizontal="center" vertical="center" wrapText="1"/>
    </xf>
    <xf numFmtId="0" fontId="5" fillId="9" borderId="28" xfId="1" applyFont="1" applyFill="1" applyBorder="1" applyAlignment="1">
      <alignment horizontal="center" vertical="center" wrapText="1"/>
    </xf>
    <xf numFmtId="0" fontId="39" fillId="9" borderId="28" xfId="0" applyFont="1" applyFill="1" applyBorder="1" applyAlignment="1">
      <alignment horizontal="center" vertical="center" wrapText="1"/>
    </xf>
    <xf numFmtId="0" fontId="5" fillId="7" borderId="27" xfId="1" applyFont="1" applyFill="1" applyBorder="1" applyAlignment="1">
      <alignment horizontal="center" vertical="center" wrapText="1"/>
    </xf>
    <xf numFmtId="0" fontId="25" fillId="7" borderId="4" xfId="1" applyFont="1" applyFill="1" applyBorder="1" applyAlignment="1">
      <alignment horizontal="center" vertical="center" wrapText="1"/>
    </xf>
    <xf numFmtId="0" fontId="28" fillId="0" borderId="20" xfId="0" applyFont="1" applyBorder="1" applyAlignment="1">
      <alignment horizontal="right" vertical="center" wrapText="1"/>
    </xf>
    <xf numFmtId="0" fontId="28" fillId="0" borderId="4" xfId="0" applyFont="1" applyBorder="1" applyAlignment="1">
      <alignment horizontal="right" vertical="center" wrapText="1"/>
    </xf>
    <xf numFmtId="0" fontId="0" fillId="0" borderId="4" xfId="0" applyBorder="1" applyAlignment="1">
      <alignment horizontal="center" vertical="center"/>
    </xf>
    <xf numFmtId="0" fontId="10" fillId="0" borderId="4" xfId="0" applyFont="1" applyBorder="1" applyAlignment="1"/>
    <xf numFmtId="0" fontId="4" fillId="20" borderId="41" xfId="1" applyFill="1" applyBorder="1" applyAlignment="1">
      <alignment horizontal="center" vertical="center" wrapText="1"/>
    </xf>
    <xf numFmtId="0" fontId="4" fillId="20" borderId="15" xfId="1" applyFill="1" applyBorder="1" applyAlignment="1">
      <alignment horizontal="center" vertical="center" wrapText="1"/>
    </xf>
    <xf numFmtId="0" fontId="4" fillId="20" borderId="15" xfId="1" applyFill="1" applyBorder="1" applyAlignment="1">
      <alignment horizontal="center" vertical="center"/>
    </xf>
    <xf numFmtId="0" fontId="4" fillId="20" borderId="42" xfId="1" applyFill="1" applyBorder="1" applyAlignment="1">
      <alignment horizontal="center" vertical="center" wrapText="1"/>
    </xf>
    <xf numFmtId="0" fontId="7" fillId="9" borderId="7" xfId="1" applyFont="1" applyFill="1" applyBorder="1" applyAlignment="1">
      <alignment horizontal="center" vertical="center" wrapText="1"/>
    </xf>
    <xf numFmtId="0" fontId="5" fillId="9" borderId="40" xfId="1" applyFont="1" applyFill="1" applyBorder="1" applyAlignment="1">
      <alignment horizontal="center" vertical="center" wrapText="1"/>
    </xf>
    <xf numFmtId="0" fontId="0" fillId="0" borderId="4" xfId="0" applyBorder="1" applyAlignment="1">
      <alignment vertical="center"/>
    </xf>
    <xf numFmtId="0" fontId="0" fillId="0" borderId="4" xfId="0" applyBorder="1" applyAlignment="1">
      <alignment vertical="center" wrapText="1"/>
    </xf>
    <xf numFmtId="0" fontId="0" fillId="0" borderId="4" xfId="0" applyBorder="1" applyAlignment="1">
      <alignment wrapText="1"/>
    </xf>
    <xf numFmtId="0" fontId="46" fillId="2" borderId="4" xfId="0" applyFont="1" applyFill="1" applyBorder="1" applyAlignment="1">
      <alignment vertical="top" wrapText="1"/>
    </xf>
    <xf numFmtId="0" fontId="4" fillId="2" borderId="4" xfId="3" applyFont="1" applyFill="1" applyBorder="1" applyAlignment="1">
      <alignment horizontal="center" vertical="center" wrapText="1"/>
    </xf>
    <xf numFmtId="17" fontId="4" fillId="2" borderId="4"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2" borderId="39" xfId="3" applyFont="1" applyFill="1" applyBorder="1" applyAlignment="1">
      <alignment horizontal="left" vertical="top" wrapText="1"/>
    </xf>
    <xf numFmtId="0" fontId="0" fillId="20" borderId="28" xfId="0" applyFill="1" applyBorder="1" applyAlignment="1">
      <alignment horizontal="center" vertical="center"/>
    </xf>
    <xf numFmtId="0" fontId="10" fillId="0" borderId="4" xfId="0" applyFont="1" applyBorder="1" applyAlignment="1">
      <alignment vertical="center" wrapText="1"/>
    </xf>
    <xf numFmtId="0" fontId="10" fillId="0" borderId="4" xfId="0" applyFont="1" applyBorder="1" applyAlignment="1">
      <alignment wrapText="1"/>
    </xf>
    <xf numFmtId="0" fontId="10" fillId="0" borderId="4" xfId="0" applyFont="1" applyBorder="1" applyAlignment="1">
      <alignment vertical="center"/>
    </xf>
    <xf numFmtId="0" fontId="0" fillId="0" borderId="0" xfId="0"/>
    <xf numFmtId="0" fontId="0" fillId="0" borderId="4" xfId="0" applyBorder="1" applyAlignment="1">
      <alignment wrapText="1"/>
    </xf>
    <xf numFmtId="0" fontId="46" fillId="2" borderId="4" xfId="0" applyFont="1" applyFill="1" applyBorder="1" applyAlignment="1">
      <alignment vertical="top" wrapText="1"/>
    </xf>
    <xf numFmtId="0" fontId="4" fillId="2" borderId="4"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2" borderId="39" xfId="3" applyFont="1" applyFill="1" applyBorder="1" applyAlignment="1">
      <alignment horizontal="left" vertical="center" wrapText="1"/>
    </xf>
    <xf numFmtId="17" fontId="4" fillId="2" borderId="4" xfId="3" applyNumberFormat="1" applyFont="1" applyFill="1" applyBorder="1" applyAlignment="1">
      <alignment horizontal="left" vertical="center" wrapText="1"/>
    </xf>
    <xf numFmtId="0" fontId="4" fillId="2" borderId="4" xfId="3" applyFont="1" applyFill="1" applyBorder="1" applyAlignment="1">
      <alignment horizontal="left" vertical="center" wrapText="1"/>
    </xf>
    <xf numFmtId="0" fontId="5" fillId="9" borderId="28" xfId="1" applyFont="1" applyFill="1" applyBorder="1" applyAlignment="1">
      <alignment horizontal="center" vertical="center" wrapText="1"/>
    </xf>
    <xf numFmtId="49" fontId="47" fillId="2" borderId="24" xfId="4" applyNumberFormat="1" applyFill="1" applyAlignment="1">
      <alignment horizontal="left" vertical="center" wrapText="1"/>
    </xf>
    <xf numFmtId="0" fontId="47" fillId="2" borderId="24" xfId="4" applyFill="1" applyAlignment="1">
      <alignment horizontal="left" vertical="center" wrapText="1"/>
    </xf>
    <xf numFmtId="0" fontId="39" fillId="9" borderId="28" xfId="0" applyFont="1" applyFill="1" applyBorder="1" applyAlignment="1">
      <alignment horizontal="center" vertical="center" wrapText="1"/>
    </xf>
    <xf numFmtId="0" fontId="5" fillId="9" borderId="28" xfId="1" applyFont="1" applyFill="1" applyBorder="1" applyAlignment="1">
      <alignment horizontal="center" vertical="center" wrapText="1"/>
    </xf>
    <xf numFmtId="49" fontId="5" fillId="9" borderId="28" xfId="1" applyNumberFormat="1" applyFont="1" applyFill="1" applyBorder="1" applyAlignment="1">
      <alignment horizontal="center" vertical="center" wrapText="1"/>
    </xf>
    <xf numFmtId="0" fontId="5" fillId="9" borderId="7" xfId="1" applyFont="1" applyFill="1" applyBorder="1" applyAlignment="1">
      <alignment horizontal="center" vertical="center" wrapText="1"/>
    </xf>
    <xf numFmtId="17" fontId="5" fillId="9" borderId="4" xfId="1" applyNumberFormat="1" applyFont="1" applyFill="1" applyBorder="1" applyAlignment="1">
      <alignment horizontal="center" vertical="center" wrapText="1"/>
    </xf>
    <xf numFmtId="0" fontId="5" fillId="22" borderId="28"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0" fillId="2" borderId="3" xfId="0" applyFill="1" applyBorder="1" applyAlignment="1">
      <alignment wrapText="1"/>
    </xf>
    <xf numFmtId="0" fontId="5" fillId="2" borderId="7" xfId="1" applyFont="1" applyFill="1" applyBorder="1" applyAlignment="1">
      <alignment horizontal="center" vertical="center" wrapText="1"/>
    </xf>
    <xf numFmtId="0" fontId="5" fillId="2" borderId="4" xfId="1" applyFont="1" applyFill="1" applyBorder="1" applyAlignment="1" applyProtection="1">
      <alignment horizontal="left" vertical="center" wrapText="1"/>
      <protection locked="0"/>
    </xf>
    <xf numFmtId="0" fontId="5" fillId="9" borderId="7" xfId="1" applyFont="1" applyFill="1" applyBorder="1" applyAlignment="1">
      <alignment horizontal="center" vertical="center" wrapText="1"/>
    </xf>
    <xf numFmtId="0" fontId="5" fillId="2" borderId="15" xfId="1" applyFont="1" applyFill="1" applyBorder="1" applyAlignment="1">
      <alignment horizontal="center" vertical="center" wrapText="1"/>
    </xf>
    <xf numFmtId="49" fontId="5" fillId="2" borderId="4" xfId="1" applyNumberFormat="1" applyFont="1" applyFill="1" applyBorder="1" applyAlignment="1">
      <alignment horizontal="left" vertical="center" wrapText="1"/>
    </xf>
    <xf numFmtId="0" fontId="5" fillId="2" borderId="15"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9" borderId="15"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39" fillId="9" borderId="28" xfId="0" applyFont="1" applyFill="1" applyBorder="1" applyAlignment="1">
      <alignment horizontal="center" vertical="center" wrapText="1"/>
    </xf>
    <xf numFmtId="0" fontId="0" fillId="0" borderId="7" xfId="0" applyBorder="1" applyAlignment="1">
      <alignment horizontal="center" vertical="center" wrapText="1"/>
    </xf>
    <xf numFmtId="0" fontId="5" fillId="9" borderId="28" xfId="1" applyFont="1" applyFill="1" applyBorder="1" applyAlignment="1">
      <alignment horizontal="center" vertical="center" wrapText="1"/>
    </xf>
    <xf numFmtId="0" fontId="5" fillId="9" borderId="30" xfId="1" applyFont="1" applyFill="1" applyBorder="1" applyAlignment="1">
      <alignment horizontal="center" vertical="center" wrapText="1"/>
    </xf>
    <xf numFmtId="0" fontId="21" fillId="9" borderId="28"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30" xfId="0" applyFont="1" applyBorder="1" applyAlignment="1">
      <alignment horizontal="center" vertical="center" wrapText="1"/>
    </xf>
    <xf numFmtId="0" fontId="0" fillId="0" borderId="30" xfId="0" applyBorder="1" applyAlignment="1">
      <alignment horizontal="center" vertical="center" wrapText="1"/>
    </xf>
    <xf numFmtId="0" fontId="5" fillId="9" borderId="28" xfId="1" applyFont="1" applyFill="1" applyBorder="1" applyAlignment="1">
      <alignment horizontal="left" vertical="center" wrapText="1"/>
    </xf>
    <xf numFmtId="0" fontId="0" fillId="0" borderId="7" xfId="0" applyBorder="1" applyAlignment="1">
      <alignment horizontal="left" vertical="center" wrapText="1"/>
    </xf>
    <xf numFmtId="0" fontId="0" fillId="0" borderId="30" xfId="0" applyBorder="1" applyAlignment="1">
      <alignment horizontal="left" vertical="center" wrapText="1"/>
    </xf>
    <xf numFmtId="0" fontId="5" fillId="9" borderId="28" xfId="1" applyFont="1" applyFill="1" applyBorder="1" applyAlignment="1" applyProtection="1">
      <alignment horizontal="center" vertical="center" wrapText="1"/>
    </xf>
    <xf numFmtId="0" fontId="0" fillId="9" borderId="30" xfId="0" applyFill="1" applyBorder="1" applyAlignment="1">
      <alignment horizontal="center" vertical="center" wrapText="1"/>
    </xf>
    <xf numFmtId="49" fontId="5" fillId="9" borderId="28" xfId="1" applyNumberFormat="1" applyFont="1" applyFill="1" applyBorder="1" applyAlignment="1" applyProtection="1">
      <alignment horizontal="left" vertical="center" wrapText="1"/>
      <protection locked="0"/>
    </xf>
    <xf numFmtId="0" fontId="5" fillId="9" borderId="28" xfId="1" applyFont="1" applyFill="1" applyBorder="1" applyAlignment="1" applyProtection="1">
      <alignment horizontal="center" vertical="center" wrapText="1"/>
      <protection locked="0"/>
    </xf>
    <xf numFmtId="0" fontId="39" fillId="9" borderId="28" xfId="0" applyFont="1" applyFill="1" applyBorder="1" applyAlignment="1">
      <alignment horizontal="left"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3"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7" xfId="1" applyFont="1" applyFill="1" applyBorder="1" applyAlignment="1">
      <alignment horizontal="right" vertical="top" wrapText="1"/>
    </xf>
    <xf numFmtId="15" fontId="2" fillId="5" borderId="27" xfId="1" applyNumberFormat="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3"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11" fillId="10" borderId="17" xfId="0" applyFont="1" applyFill="1" applyBorder="1" applyAlignment="1">
      <alignment horizontal="center" vertical="center" textRotation="90" wrapText="1"/>
    </xf>
    <xf numFmtId="0" fontId="11" fillId="10" borderId="18" xfId="0" applyFont="1" applyFill="1" applyBorder="1" applyAlignment="1">
      <alignment horizontal="center" vertical="center" textRotation="90"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3"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5" fillId="9" borderId="30" xfId="1" applyFont="1" applyFill="1" applyBorder="1" applyAlignment="1" applyProtection="1">
      <alignment horizontal="center" vertical="center" wrapText="1"/>
    </xf>
    <xf numFmtId="0" fontId="5" fillId="9" borderId="7" xfId="1" applyFont="1" applyFill="1" applyBorder="1" applyAlignment="1" applyProtection="1">
      <alignment horizontal="center" vertical="center" wrapText="1"/>
    </xf>
    <xf numFmtId="0" fontId="39" fillId="9" borderId="30" xfId="0" applyFont="1" applyFill="1" applyBorder="1" applyAlignment="1">
      <alignment horizontal="center" vertical="center" wrapText="1"/>
    </xf>
    <xf numFmtId="0" fontId="39" fillId="9" borderId="7" xfId="0" applyFont="1" applyFill="1" applyBorder="1" applyAlignment="1">
      <alignment horizontal="center" vertical="center" wrapText="1"/>
    </xf>
    <xf numFmtId="0" fontId="5" fillId="9" borderId="28" xfId="1" applyFont="1" applyFill="1" applyBorder="1" applyAlignment="1" applyProtection="1">
      <alignment horizontal="left" vertical="center" wrapText="1"/>
      <protection locked="0"/>
    </xf>
    <xf numFmtId="0" fontId="5" fillId="9" borderId="30" xfId="1" applyFont="1" applyFill="1" applyBorder="1" applyAlignment="1" applyProtection="1">
      <alignment horizontal="left" vertical="center" wrapText="1"/>
      <protection locked="0"/>
    </xf>
    <xf numFmtId="0" fontId="0" fillId="0" borderId="30" xfId="0" applyFont="1" applyBorder="1" applyAlignment="1">
      <alignment horizontal="center" vertical="center" wrapText="1"/>
    </xf>
    <xf numFmtId="0" fontId="0" fillId="0" borderId="7" xfId="0" applyFont="1" applyBorder="1" applyAlignment="1">
      <alignment horizontal="center" vertical="center" wrapText="1"/>
    </xf>
    <xf numFmtId="49" fontId="5" fillId="9" borderId="28" xfId="1" applyNumberFormat="1" applyFont="1" applyFill="1" applyBorder="1" applyAlignment="1">
      <alignment horizontal="center" vertical="center" wrapText="1"/>
    </xf>
    <xf numFmtId="49" fontId="5" fillId="9" borderId="7" xfId="1" applyNumberFormat="1" applyFont="1" applyFill="1" applyBorder="1" applyAlignment="1">
      <alignment horizontal="center" vertical="center" wrapText="1"/>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7" xfId="0" applyBorder="1" applyAlignment="1">
      <alignment horizontal="center" vertical="center"/>
    </xf>
    <xf numFmtId="0" fontId="42" fillId="0" borderId="33"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0" xfId="0" applyFont="1" applyAlignment="1">
      <alignment horizontal="center" vertical="center" wrapText="1"/>
    </xf>
    <xf numFmtId="0" fontId="42" fillId="0" borderId="21"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20" xfId="0" applyFont="1" applyBorder="1" applyAlignment="1">
      <alignment horizontal="center" vertical="center" wrapText="1"/>
    </xf>
    <xf numFmtId="17" fontId="43" fillId="0" borderId="5" xfId="0" applyNumberFormat="1" applyFont="1" applyBorder="1" applyAlignment="1">
      <alignment vertical="center" wrapText="1"/>
    </xf>
    <xf numFmtId="17" fontId="43" fillId="0" borderId="6" xfId="0" applyNumberFormat="1" applyFont="1" applyBorder="1" applyAlignment="1">
      <alignment vertical="center" wrapText="1"/>
    </xf>
    <xf numFmtId="17" fontId="43" fillId="0" borderId="13" xfId="0" applyNumberFormat="1" applyFont="1" applyBorder="1" applyAlignment="1">
      <alignment vertical="center" wrapText="1"/>
    </xf>
    <xf numFmtId="0" fontId="6" fillId="24" borderId="35" xfId="1" applyFont="1" applyFill="1" applyBorder="1" applyAlignment="1">
      <alignment horizontal="center" vertical="center" wrapText="1"/>
    </xf>
    <xf numFmtId="0" fontId="6" fillId="24" borderId="36" xfId="1" applyFont="1" applyFill="1" applyBorder="1" applyAlignment="1">
      <alignment horizontal="center" vertical="center" wrapText="1"/>
    </xf>
    <xf numFmtId="0" fontId="6" fillId="24" borderId="0" xfId="1" applyFont="1" applyFill="1" applyAlignment="1">
      <alignment horizontal="center" vertical="center" wrapText="1"/>
    </xf>
    <xf numFmtId="0" fontId="6" fillId="24" borderId="21" xfId="1" applyFont="1" applyFill="1" applyBorder="1" applyAlignment="1">
      <alignment horizontal="center" vertical="center" wrapText="1"/>
    </xf>
    <xf numFmtId="0" fontId="11" fillId="10" borderId="19" xfId="0" applyFont="1" applyFill="1" applyBorder="1" applyAlignment="1">
      <alignment horizontal="center" vertical="center" textRotation="90" wrapText="1"/>
    </xf>
    <xf numFmtId="0" fontId="11" fillId="10" borderId="1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30" fillId="0" borderId="17" xfId="0" applyFont="1" applyBorder="1" applyAlignment="1">
      <alignment horizontal="justify" vertical="center" wrapText="1"/>
    </xf>
    <xf numFmtId="0" fontId="30" fillId="0" borderId="18" xfId="0" applyFont="1" applyBorder="1" applyAlignment="1">
      <alignment horizontal="justify" vertical="center" wrapText="1"/>
    </xf>
    <xf numFmtId="0" fontId="30" fillId="0" borderId="19" xfId="0" applyFont="1" applyBorder="1" applyAlignment="1">
      <alignment horizontal="justify" vertical="center" wrapText="1"/>
    </xf>
    <xf numFmtId="0" fontId="17" fillId="0" borderId="0" xfId="0" applyFont="1" applyFill="1" applyBorder="1" applyAlignment="1">
      <alignment horizontal="center" vertical="center" wrapText="1"/>
    </xf>
    <xf numFmtId="0" fontId="28" fillId="14" borderId="13"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19" fillId="0" borderId="22" xfId="0" applyFont="1" applyBorder="1" applyAlignment="1">
      <alignment horizontal="center" vertical="center" wrapText="1"/>
    </xf>
    <xf numFmtId="0" fontId="27" fillId="0" borderId="13" xfId="0" applyFont="1" applyBorder="1" applyAlignment="1">
      <alignment horizontal="left" vertical="center" wrapText="1"/>
    </xf>
    <xf numFmtId="0" fontId="27" fillId="0" borderId="6" xfId="0" applyFont="1" applyBorder="1" applyAlignment="1">
      <alignment horizontal="left" vertical="center" wrapText="1"/>
    </xf>
    <xf numFmtId="0" fontId="26" fillId="21" borderId="13"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6" fillId="0" borderId="13"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5" fillId="9" borderId="15" xfId="1" applyFont="1" applyFill="1" applyBorder="1" applyAlignment="1">
      <alignment vertical="center" wrapText="1"/>
    </xf>
    <xf numFmtId="0" fontId="5" fillId="9" borderId="7" xfId="1" applyFont="1" applyFill="1" applyBorder="1" applyAlignment="1">
      <alignment vertical="center" wrapText="1"/>
    </xf>
    <xf numFmtId="0" fontId="5" fillId="2" borderId="30" xfId="1" applyFont="1" applyFill="1" applyBorder="1" applyAlignment="1">
      <alignment horizontal="center" vertical="center" wrapText="1"/>
    </xf>
    <xf numFmtId="0" fontId="5" fillId="2" borderId="4" xfId="1" applyFont="1" applyFill="1" applyBorder="1" applyAlignment="1">
      <alignment vertical="center" wrapText="1"/>
    </xf>
    <xf numFmtId="0" fontId="5" fillId="2" borderId="30" xfId="1" applyFont="1" applyFill="1" applyBorder="1" applyAlignment="1">
      <alignment horizontal="center" vertical="center" wrapText="1"/>
    </xf>
    <xf numFmtId="0" fontId="8" fillId="2" borderId="7" xfId="1" applyFont="1" applyFill="1" applyBorder="1" applyAlignment="1">
      <alignment vertical="center" wrapText="1"/>
    </xf>
    <xf numFmtId="0" fontId="39" fillId="12" borderId="7" xfId="1" applyFont="1" applyFill="1" applyBorder="1" applyAlignment="1">
      <alignment horizontal="center" vertical="center" wrapText="1"/>
    </xf>
    <xf numFmtId="0" fontId="8" fillId="9" borderId="7" xfId="1" applyFont="1" applyFill="1" applyBorder="1" applyAlignment="1">
      <alignment horizontal="center" vertical="center" wrapText="1"/>
    </xf>
    <xf numFmtId="0" fontId="8" fillId="2" borderId="46" xfId="1" applyFont="1" applyFill="1" applyBorder="1" applyAlignment="1">
      <alignment horizontal="center" vertical="center" wrapText="1"/>
    </xf>
  </cellXfs>
  <cellStyles count="5">
    <cellStyle name="Calculation" xfId="2" builtinId="22"/>
    <cellStyle name="Input" xfId="4" builtinId="20"/>
    <cellStyle name="Normal" xfId="0" builtinId="0"/>
    <cellStyle name="Normal 2" xfId="1" xr:uid="{00000000-0005-0000-0000-000002000000}"/>
    <cellStyle name="Normal 2 2" xfId="3" xr:uid="{02F4DB8D-B8EC-42CB-9D8E-CF3DC004225A}"/>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1516446</xdr:colOff>
      <xdr:row>3</xdr:row>
      <xdr:rowOff>3613</xdr:rowOff>
    </xdr:to>
    <xdr:pic>
      <xdr:nvPicPr>
        <xdr:cNvPr id="4" name="Picture 3" descr="esk_corp_sig">
          <a:extLst>
            <a:ext uri="{FF2B5EF4-FFF2-40B4-BE49-F238E27FC236}">
              <a16:creationId xmlns:a16="http://schemas.microsoft.com/office/drawing/2014/main" id="{19C8F021-05D3-4A23-AFC2-67BBC12F47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0025"/>
          <a:ext cx="1516446" cy="394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25"/>
  <sheetViews>
    <sheetView tabSelected="1" topLeftCell="K74" zoomScale="90" zoomScaleNormal="90" workbookViewId="0">
      <selection activeCell="M94" sqref="M94"/>
    </sheetView>
  </sheetViews>
  <sheetFormatPr defaultRowHeight="15" x14ac:dyDescent="0.25"/>
  <cols>
    <col min="1" max="1" width="29.5703125" customWidth="1"/>
    <col min="2" max="2" width="26.5703125" customWidth="1"/>
    <col min="3" max="3" width="8.42578125" customWidth="1"/>
    <col min="4" max="4" width="32" customWidth="1"/>
    <col min="5" max="5" width="7.42578125" customWidth="1"/>
    <col min="6" max="6" width="32.5703125" customWidth="1"/>
    <col min="7" max="7" width="9.140625" customWidth="1"/>
    <col min="8" max="8" width="31.42578125" customWidth="1"/>
    <col min="9" max="9" width="21.5703125" customWidth="1"/>
    <col min="10" max="10" width="22.5703125" customWidth="1"/>
    <col min="11" max="11" width="28.42578125" style="1" customWidth="1"/>
    <col min="12" max="12" width="26" style="2" customWidth="1"/>
    <col min="13" max="13" width="41" style="2" customWidth="1"/>
    <col min="14" max="14" width="9.42578125" customWidth="1"/>
    <col min="15" max="15" width="8.42578125" customWidth="1"/>
    <col min="16" max="16" width="8.5703125" customWidth="1"/>
    <col min="17" max="17" width="12.42578125" customWidth="1"/>
    <col min="18" max="18" width="41.42578125" customWidth="1"/>
    <col min="19" max="19" width="22.140625" customWidth="1"/>
    <col min="20" max="20" width="21.5703125" customWidth="1"/>
    <col min="21" max="21" width="17" bestFit="1" customWidth="1"/>
    <col min="22" max="23" width="17" customWidth="1"/>
    <col min="24" max="24" width="25.5703125" customWidth="1"/>
    <col min="25" max="25" width="15" customWidth="1"/>
    <col min="43" max="43" width="17.140625" customWidth="1"/>
  </cols>
  <sheetData>
    <row r="1" spans="1:44" ht="15.75" customHeight="1" x14ac:dyDescent="0.25">
      <c r="K1" s="2"/>
    </row>
    <row r="2" spans="1:44" ht="15.75" customHeight="1" x14ac:dyDescent="0.25">
      <c r="K2" s="2"/>
    </row>
    <row r="3" spans="1:44" ht="18.75" x14ac:dyDescent="0.3">
      <c r="A3" s="237" t="s">
        <v>55</v>
      </c>
      <c r="B3" s="238"/>
      <c r="C3" s="238"/>
      <c r="D3" s="238"/>
      <c r="E3" s="238"/>
      <c r="F3" s="238"/>
      <c r="G3" s="238"/>
      <c r="H3" s="238"/>
      <c r="I3" s="238"/>
      <c r="J3" s="238"/>
      <c r="K3" s="238"/>
      <c r="L3" s="238"/>
      <c r="M3" s="238"/>
      <c r="N3" s="238"/>
      <c r="O3" s="238"/>
      <c r="P3" s="238"/>
      <c r="Q3" s="238"/>
      <c r="R3" s="238"/>
      <c r="S3" s="238"/>
      <c r="T3" s="238"/>
      <c r="U3" s="238"/>
      <c r="V3" s="238"/>
      <c r="W3" s="238"/>
      <c r="X3" s="239"/>
    </row>
    <row r="4" spans="1:44" ht="63.75" customHeight="1" x14ac:dyDescent="0.25">
      <c r="A4" s="91" t="s">
        <v>64</v>
      </c>
      <c r="B4" s="266" t="s">
        <v>614</v>
      </c>
      <c r="C4" s="267"/>
      <c r="D4" s="267"/>
      <c r="E4" s="267"/>
      <c r="F4" s="267"/>
      <c r="G4" s="267"/>
      <c r="H4" s="267"/>
      <c r="I4" s="268"/>
      <c r="J4" s="89" t="s">
        <v>65</v>
      </c>
      <c r="K4" s="261" t="s">
        <v>615</v>
      </c>
      <c r="L4" s="262"/>
      <c r="M4" s="262"/>
      <c r="N4" s="263"/>
      <c r="O4" s="264"/>
      <c r="P4" s="264"/>
      <c r="Q4" s="264"/>
      <c r="R4" s="264"/>
      <c r="S4" s="264"/>
      <c r="T4" s="264"/>
      <c r="U4" s="92" t="s">
        <v>72</v>
      </c>
      <c r="V4" s="92"/>
      <c r="W4" s="93" t="s">
        <v>120</v>
      </c>
      <c r="X4" s="112" t="s">
        <v>119</v>
      </c>
      <c r="Z4" s="2"/>
      <c r="AA4" s="2"/>
      <c r="AB4" s="2"/>
    </row>
    <row r="5" spans="1:44" ht="9.75" customHeight="1" x14ac:dyDescent="0.25">
      <c r="A5" s="265"/>
      <c r="B5" s="265"/>
      <c r="C5" s="265"/>
      <c r="D5" s="265"/>
      <c r="E5" s="265"/>
      <c r="F5" s="265"/>
      <c r="G5" s="265"/>
      <c r="H5" s="265"/>
      <c r="I5" s="265"/>
      <c r="J5" s="265"/>
      <c r="K5" s="265"/>
      <c r="L5" s="265"/>
      <c r="M5" s="265"/>
      <c r="N5" s="265"/>
      <c r="O5" s="265"/>
      <c r="P5" s="265"/>
      <c r="Q5" s="265"/>
      <c r="R5" s="265"/>
      <c r="S5" s="265"/>
      <c r="T5" s="265"/>
      <c r="U5" s="265"/>
      <c r="V5" s="265"/>
      <c r="W5" s="265"/>
      <c r="X5" s="265"/>
      <c r="Z5" s="2"/>
      <c r="AA5" s="2"/>
      <c r="AB5" s="2"/>
    </row>
    <row r="6" spans="1:44" ht="30" customHeight="1" thickBot="1" x14ac:dyDescent="0.3">
      <c r="A6" s="249" t="s">
        <v>1</v>
      </c>
      <c r="B6" s="252">
        <v>45146</v>
      </c>
      <c r="C6" s="253"/>
      <c r="D6" s="253"/>
      <c r="E6" s="253"/>
      <c r="F6" s="253"/>
      <c r="G6" s="253"/>
      <c r="H6" s="253"/>
      <c r="I6" s="254"/>
      <c r="J6" s="246" t="s">
        <v>2</v>
      </c>
      <c r="K6" s="273" t="s">
        <v>739</v>
      </c>
      <c r="L6" s="273"/>
      <c r="M6" s="240" t="s">
        <v>56</v>
      </c>
      <c r="N6" s="241"/>
      <c r="O6" s="274" t="s">
        <v>612</v>
      </c>
      <c r="P6" s="274"/>
      <c r="Q6" s="274"/>
      <c r="R6" s="274"/>
      <c r="S6" s="275"/>
      <c r="T6" s="276"/>
      <c r="U6" s="276"/>
      <c r="V6" s="277"/>
      <c r="W6" s="90" t="s">
        <v>66</v>
      </c>
      <c r="X6" s="113"/>
      <c r="Z6" s="2"/>
      <c r="AA6" s="2"/>
      <c r="AB6" s="2"/>
      <c r="AM6" s="97" t="s">
        <v>116</v>
      </c>
      <c r="AN6" s="97" t="s">
        <v>53</v>
      </c>
      <c r="AO6" s="97">
        <v>1</v>
      </c>
      <c r="AP6" s="97" t="s">
        <v>80</v>
      </c>
      <c r="AQ6" s="97" t="s">
        <v>46</v>
      </c>
      <c r="AR6" s="33" t="s">
        <v>17</v>
      </c>
    </row>
    <row r="7" spans="1:44" ht="30.75" customHeight="1" thickBot="1" x14ac:dyDescent="0.3">
      <c r="A7" s="250"/>
      <c r="B7" s="255"/>
      <c r="C7" s="256"/>
      <c r="D7" s="256"/>
      <c r="E7" s="256"/>
      <c r="F7" s="256"/>
      <c r="G7" s="256"/>
      <c r="H7" s="256"/>
      <c r="I7" s="257"/>
      <c r="J7" s="247"/>
      <c r="K7" s="273"/>
      <c r="L7" s="273"/>
      <c r="M7" s="242"/>
      <c r="N7" s="243"/>
      <c r="O7" s="274" t="s">
        <v>613</v>
      </c>
      <c r="P7" s="274"/>
      <c r="Q7" s="274"/>
      <c r="R7" s="274"/>
      <c r="S7" s="278"/>
      <c r="T7" s="279"/>
      <c r="U7" s="279"/>
      <c r="V7" s="280"/>
      <c r="W7" s="90" t="s">
        <v>121</v>
      </c>
      <c r="X7" s="113">
        <v>5</v>
      </c>
      <c r="Z7" s="2"/>
      <c r="AA7" s="2"/>
      <c r="AB7" s="2"/>
      <c r="AM7" s="97" t="s">
        <v>22</v>
      </c>
      <c r="AN7" s="97" t="s">
        <v>54</v>
      </c>
      <c r="AO7" s="97">
        <v>2</v>
      </c>
      <c r="AP7" s="97" t="s">
        <v>81</v>
      </c>
      <c r="AQ7" s="97" t="s">
        <v>75</v>
      </c>
      <c r="AR7" s="31" t="s">
        <v>19</v>
      </c>
    </row>
    <row r="8" spans="1:44" ht="30.75" customHeight="1" thickBot="1" x14ac:dyDescent="0.3">
      <c r="A8" s="250"/>
      <c r="B8" s="255"/>
      <c r="C8" s="256"/>
      <c r="D8" s="256"/>
      <c r="E8" s="256"/>
      <c r="F8" s="256"/>
      <c r="G8" s="256"/>
      <c r="H8" s="256"/>
      <c r="I8" s="257"/>
      <c r="J8" s="247"/>
      <c r="K8" s="273"/>
      <c r="L8" s="273"/>
      <c r="M8" s="242"/>
      <c r="N8" s="243"/>
      <c r="O8" s="274" t="s">
        <v>124</v>
      </c>
      <c r="P8" s="274"/>
      <c r="Q8" s="274"/>
      <c r="R8" s="274"/>
      <c r="S8" s="278"/>
      <c r="T8" s="279"/>
      <c r="U8" s="279"/>
      <c r="V8" s="280"/>
      <c r="W8" s="90" t="s">
        <v>122</v>
      </c>
      <c r="X8" s="114">
        <v>46507</v>
      </c>
      <c r="Z8" s="2"/>
      <c r="AA8" s="2"/>
      <c r="AB8" s="2"/>
      <c r="AM8" s="98"/>
      <c r="AN8" s="98"/>
      <c r="AO8" s="98">
        <v>3</v>
      </c>
      <c r="AP8" s="98" t="s">
        <v>82</v>
      </c>
      <c r="AQ8" s="97" t="s">
        <v>77</v>
      </c>
      <c r="AR8" s="10" t="s">
        <v>20</v>
      </c>
    </row>
    <row r="9" spans="1:44" ht="27.75" customHeight="1" x14ac:dyDescent="0.25">
      <c r="A9" s="251"/>
      <c r="B9" s="258"/>
      <c r="C9" s="259"/>
      <c r="D9" s="259"/>
      <c r="E9" s="259"/>
      <c r="F9" s="259"/>
      <c r="G9" s="259"/>
      <c r="H9" s="259"/>
      <c r="I9" s="260"/>
      <c r="J9" s="248"/>
      <c r="K9" s="273"/>
      <c r="L9" s="273"/>
      <c r="M9" s="244"/>
      <c r="N9" s="245"/>
      <c r="O9" s="274" t="s">
        <v>722</v>
      </c>
      <c r="P9" s="274"/>
      <c r="Q9" s="274"/>
      <c r="R9" s="274"/>
      <c r="S9" s="281"/>
      <c r="T9" s="282"/>
      <c r="U9" s="282"/>
      <c r="V9" s="283"/>
      <c r="W9" s="90"/>
      <c r="X9" s="94"/>
      <c r="Z9" s="2"/>
      <c r="AA9" s="2"/>
      <c r="AB9" s="2"/>
      <c r="AM9" s="101"/>
      <c r="AN9" s="101"/>
      <c r="AO9" s="101">
        <v>4</v>
      </c>
      <c r="AP9" s="101" t="s">
        <v>83</v>
      </c>
      <c r="AQ9" s="101" t="s">
        <v>47</v>
      </c>
      <c r="AR9" s="102" t="s">
        <v>21</v>
      </c>
    </row>
    <row r="10" spans="1:44" ht="15.75" customHeight="1" thickBot="1" x14ac:dyDescent="0.3">
      <c r="A10" s="284" t="s">
        <v>52</v>
      </c>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Z10" s="2"/>
      <c r="AA10" s="2"/>
      <c r="AB10" s="2"/>
      <c r="AM10" s="97"/>
      <c r="AN10" s="97"/>
      <c r="AO10" s="97">
        <v>5</v>
      </c>
      <c r="AP10" s="97" t="s">
        <v>84</v>
      </c>
      <c r="AQ10" s="97"/>
      <c r="AR10" s="97"/>
    </row>
    <row r="11" spans="1:44" ht="78" customHeight="1" thickBot="1" x14ac:dyDescent="0.3">
      <c r="A11" s="49" t="s">
        <v>127</v>
      </c>
      <c r="B11" s="50" t="s">
        <v>128</v>
      </c>
      <c r="C11" s="50" t="s">
        <v>129</v>
      </c>
      <c r="D11" s="50" t="s">
        <v>138</v>
      </c>
      <c r="E11" s="50" t="s">
        <v>130</v>
      </c>
      <c r="F11" s="50" t="s">
        <v>139</v>
      </c>
      <c r="G11" s="50" t="s">
        <v>131</v>
      </c>
      <c r="H11" s="58" t="s">
        <v>133</v>
      </c>
      <c r="I11" s="162" t="s">
        <v>134</v>
      </c>
      <c r="J11" s="51" t="s">
        <v>14</v>
      </c>
      <c r="K11" s="51" t="s">
        <v>135</v>
      </c>
      <c r="L11" s="51" t="s">
        <v>136</v>
      </c>
      <c r="M11" s="58" t="s">
        <v>3</v>
      </c>
      <c r="N11" s="59" t="s">
        <v>0</v>
      </c>
      <c r="O11" s="60"/>
      <c r="P11" s="271" t="s">
        <v>4</v>
      </c>
      <c r="Q11" s="52"/>
      <c r="R11" s="95" t="s">
        <v>126</v>
      </c>
      <c r="S11" s="53" t="s">
        <v>5</v>
      </c>
      <c r="T11" s="54" t="s">
        <v>6</v>
      </c>
      <c r="U11" s="55" t="s">
        <v>7</v>
      </c>
      <c r="V11" s="56" t="s">
        <v>71</v>
      </c>
      <c r="W11" s="56" t="s">
        <v>8</v>
      </c>
      <c r="X11" s="55" t="s">
        <v>117</v>
      </c>
      <c r="Z11" s="2"/>
      <c r="AA11" s="2"/>
      <c r="AB11" s="2"/>
      <c r="AM11" s="34"/>
      <c r="AN11" s="34"/>
      <c r="AO11" s="103">
        <v>6</v>
      </c>
      <c r="AP11" s="34"/>
      <c r="AQ11" s="34"/>
      <c r="AR11" s="34"/>
    </row>
    <row r="12" spans="1:44" s="28" customFormat="1" ht="173.25" customHeight="1" thickBot="1" x14ac:dyDescent="0.25">
      <c r="A12" s="35" t="s">
        <v>48</v>
      </c>
      <c r="B12" s="96" t="s">
        <v>132</v>
      </c>
      <c r="C12" s="40" t="s">
        <v>9</v>
      </c>
      <c r="D12" s="40" t="s">
        <v>69</v>
      </c>
      <c r="E12" s="36" t="s">
        <v>9</v>
      </c>
      <c r="F12" s="39" t="s">
        <v>67</v>
      </c>
      <c r="G12" s="39" t="s">
        <v>16</v>
      </c>
      <c r="H12" s="161" t="s">
        <v>11</v>
      </c>
      <c r="I12" s="111" t="s">
        <v>68</v>
      </c>
      <c r="J12" s="37" t="s">
        <v>10</v>
      </c>
      <c r="K12" s="38" t="s">
        <v>15</v>
      </c>
      <c r="L12" s="111" t="s">
        <v>70</v>
      </c>
      <c r="M12" s="37" t="s">
        <v>118</v>
      </c>
      <c r="N12" s="48" t="s">
        <v>18</v>
      </c>
      <c r="O12" s="47" t="s">
        <v>12</v>
      </c>
      <c r="P12" s="272"/>
      <c r="Q12" s="41" t="s">
        <v>51</v>
      </c>
      <c r="R12" s="42" t="s">
        <v>689</v>
      </c>
      <c r="S12" s="125" t="s">
        <v>49</v>
      </c>
      <c r="T12" s="44" t="s">
        <v>691</v>
      </c>
      <c r="U12" s="45" t="s">
        <v>13</v>
      </c>
      <c r="V12" s="46" t="s">
        <v>690</v>
      </c>
      <c r="W12" s="46" t="s">
        <v>692</v>
      </c>
      <c r="X12" s="45" t="s">
        <v>688</v>
      </c>
      <c r="Z12" s="27"/>
      <c r="AA12" s="27"/>
      <c r="AB12" s="27"/>
      <c r="AD12" s="269" t="s">
        <v>23</v>
      </c>
      <c r="AE12" s="29">
        <v>6</v>
      </c>
      <c r="AF12" s="30" t="s">
        <v>20</v>
      </c>
      <c r="AG12" s="31" t="s">
        <v>19</v>
      </c>
      <c r="AH12" s="32" t="s">
        <v>17</v>
      </c>
      <c r="AI12" s="32" t="s">
        <v>17</v>
      </c>
      <c r="AJ12" s="32" t="s">
        <v>17</v>
      </c>
    </row>
    <row r="13" spans="1:44" ht="57" thickBot="1" x14ac:dyDescent="0.3">
      <c r="A13" s="232" t="s">
        <v>141</v>
      </c>
      <c r="B13" s="223" t="s">
        <v>116</v>
      </c>
      <c r="C13" s="134">
        <v>1</v>
      </c>
      <c r="D13" s="212" t="s">
        <v>143</v>
      </c>
      <c r="E13" s="119" t="s">
        <v>142</v>
      </c>
      <c r="F13" s="122" t="s">
        <v>193</v>
      </c>
      <c r="G13" s="127" t="s">
        <v>53</v>
      </c>
      <c r="H13" s="122" t="s">
        <v>148</v>
      </c>
      <c r="I13" s="6" t="s">
        <v>198</v>
      </c>
      <c r="J13" s="123" t="s">
        <v>196</v>
      </c>
      <c r="K13" s="120" t="s">
        <v>149</v>
      </c>
      <c r="L13" s="127" t="s">
        <v>194</v>
      </c>
      <c r="M13" s="144" t="s">
        <v>150</v>
      </c>
      <c r="N13" s="130">
        <v>5</v>
      </c>
      <c r="O13" s="130" t="s">
        <v>82</v>
      </c>
      <c r="P13" s="152" t="s">
        <v>19</v>
      </c>
      <c r="Q13" s="148" t="s">
        <v>75</v>
      </c>
      <c r="R13" s="127" t="s">
        <v>412</v>
      </c>
      <c r="S13" s="127" t="s">
        <v>151</v>
      </c>
      <c r="T13" s="127" t="s">
        <v>195</v>
      </c>
      <c r="U13" s="130" t="s">
        <v>200</v>
      </c>
      <c r="V13" s="125" t="s">
        <v>153</v>
      </c>
      <c r="W13" s="127" t="s">
        <v>670</v>
      </c>
      <c r="X13" s="104"/>
      <c r="Y13" s="107"/>
      <c r="Z13" s="106"/>
      <c r="AA13" s="2"/>
      <c r="AB13" s="2"/>
      <c r="AD13" s="270"/>
      <c r="AE13" s="9">
        <v>5</v>
      </c>
      <c r="AF13" s="10" t="s">
        <v>20</v>
      </c>
      <c r="AG13" s="11" t="s">
        <v>19</v>
      </c>
      <c r="AH13" s="11" t="s">
        <v>19</v>
      </c>
      <c r="AI13" s="12" t="s">
        <v>17</v>
      </c>
      <c r="AJ13" s="12" t="s">
        <v>17</v>
      </c>
    </row>
    <row r="14" spans="1:44" ht="79.5" thickBot="1" x14ac:dyDescent="0.3">
      <c r="A14" s="286"/>
      <c r="B14" s="224"/>
      <c r="C14" s="134">
        <v>2</v>
      </c>
      <c r="D14" s="140" t="s">
        <v>346</v>
      </c>
      <c r="E14" s="119" t="s">
        <v>144</v>
      </c>
      <c r="F14" s="122" t="s">
        <v>147</v>
      </c>
      <c r="G14" s="127" t="s">
        <v>53</v>
      </c>
      <c r="H14" s="122" t="s">
        <v>415</v>
      </c>
      <c r="I14" s="127" t="s">
        <v>197</v>
      </c>
      <c r="J14" s="123" t="s">
        <v>196</v>
      </c>
      <c r="K14" s="120" t="s">
        <v>149</v>
      </c>
      <c r="L14" s="131" t="s">
        <v>194</v>
      </c>
      <c r="M14" s="144" t="s">
        <v>417</v>
      </c>
      <c r="N14" s="130">
        <v>5</v>
      </c>
      <c r="O14" s="130" t="s">
        <v>83</v>
      </c>
      <c r="P14" s="153" t="s">
        <v>17</v>
      </c>
      <c r="Q14" s="148" t="s">
        <v>75</v>
      </c>
      <c r="R14" s="127" t="s">
        <v>413</v>
      </c>
      <c r="S14" s="127" t="s">
        <v>151</v>
      </c>
      <c r="T14" s="127" t="s">
        <v>195</v>
      </c>
      <c r="U14" s="130" t="s">
        <v>200</v>
      </c>
      <c r="V14" s="125" t="s">
        <v>153</v>
      </c>
      <c r="W14" s="127" t="s">
        <v>670</v>
      </c>
      <c r="X14" s="104"/>
      <c r="Y14" s="107"/>
      <c r="Z14" s="106"/>
      <c r="AA14" s="2"/>
      <c r="AB14" s="2"/>
      <c r="AD14" s="270"/>
      <c r="AE14" s="9">
        <v>4</v>
      </c>
      <c r="AF14" s="13" t="s">
        <v>21</v>
      </c>
      <c r="AG14" s="10" t="s">
        <v>20</v>
      </c>
      <c r="AH14" s="11" t="s">
        <v>19</v>
      </c>
      <c r="AI14" s="12" t="s">
        <v>17</v>
      </c>
      <c r="AJ14" s="12" t="s">
        <v>17</v>
      </c>
    </row>
    <row r="15" spans="1:44" ht="57" thickBot="1" x14ac:dyDescent="0.3">
      <c r="A15" s="287"/>
      <c r="B15" s="220"/>
      <c r="C15" s="134">
        <v>3</v>
      </c>
      <c r="D15" s="140" t="s">
        <v>347</v>
      </c>
      <c r="E15" s="119" t="s">
        <v>145</v>
      </c>
      <c r="F15" s="122" t="s">
        <v>146</v>
      </c>
      <c r="G15" s="127" t="s">
        <v>53</v>
      </c>
      <c r="H15" s="122" t="s">
        <v>416</v>
      </c>
      <c r="I15" s="6" t="s">
        <v>197</v>
      </c>
      <c r="J15" s="123" t="s">
        <v>196</v>
      </c>
      <c r="K15" s="120" t="s">
        <v>149</v>
      </c>
      <c r="L15" s="5" t="s">
        <v>199</v>
      </c>
      <c r="M15" s="144" t="s">
        <v>418</v>
      </c>
      <c r="N15" s="130">
        <v>3</v>
      </c>
      <c r="O15" s="130" t="s">
        <v>81</v>
      </c>
      <c r="P15" s="155" t="s">
        <v>20</v>
      </c>
      <c r="Q15" s="148" t="s">
        <v>75</v>
      </c>
      <c r="R15" s="127" t="s">
        <v>412</v>
      </c>
      <c r="S15" s="127" t="s">
        <v>151</v>
      </c>
      <c r="T15" s="127" t="s">
        <v>195</v>
      </c>
      <c r="U15" s="130" t="s">
        <v>200</v>
      </c>
      <c r="V15" s="125" t="s">
        <v>153</v>
      </c>
      <c r="W15" s="127" t="s">
        <v>670</v>
      </c>
      <c r="X15" s="104"/>
      <c r="Y15" s="107"/>
      <c r="Z15" s="106"/>
      <c r="AA15" s="2"/>
      <c r="AB15" s="2"/>
      <c r="AD15" s="270"/>
      <c r="AE15" s="9">
        <v>3</v>
      </c>
      <c r="AF15" s="13" t="s">
        <v>21</v>
      </c>
      <c r="AG15" s="10" t="s">
        <v>20</v>
      </c>
      <c r="AH15" s="11" t="s">
        <v>19</v>
      </c>
      <c r="AI15" s="11" t="s">
        <v>19</v>
      </c>
      <c r="AJ15" s="12" t="s">
        <v>17</v>
      </c>
    </row>
    <row r="16" spans="1:44" ht="47.1" customHeight="1" thickBot="1" x14ac:dyDescent="0.3">
      <c r="A16" s="235" t="s">
        <v>154</v>
      </c>
      <c r="B16" s="223" t="s">
        <v>116</v>
      </c>
      <c r="C16" s="221">
        <v>4</v>
      </c>
      <c r="D16" s="290" t="s">
        <v>348</v>
      </c>
      <c r="E16" s="221" t="s">
        <v>155</v>
      </c>
      <c r="F16" s="124" t="s">
        <v>360</v>
      </c>
      <c r="G16" s="130" t="s">
        <v>53</v>
      </c>
      <c r="H16" s="124" t="s">
        <v>383</v>
      </c>
      <c r="I16" s="6" t="s">
        <v>197</v>
      </c>
      <c r="J16" s="130" t="s">
        <v>196</v>
      </c>
      <c r="K16" s="130" t="s">
        <v>149</v>
      </c>
      <c r="L16" s="130" t="s">
        <v>199</v>
      </c>
      <c r="M16" s="139" t="s">
        <v>419</v>
      </c>
      <c r="N16" s="130">
        <v>4</v>
      </c>
      <c r="O16" s="130" t="s">
        <v>82</v>
      </c>
      <c r="P16" s="152" t="s">
        <v>19</v>
      </c>
      <c r="Q16" s="148" t="s">
        <v>75</v>
      </c>
      <c r="R16" s="130" t="s">
        <v>158</v>
      </c>
      <c r="S16" s="130" t="s">
        <v>159</v>
      </c>
      <c r="T16" s="130" t="s">
        <v>195</v>
      </c>
      <c r="U16" s="118" t="s">
        <v>152</v>
      </c>
      <c r="V16" s="130" t="s">
        <v>153</v>
      </c>
      <c r="W16" s="130" t="s">
        <v>670</v>
      </c>
      <c r="X16" s="104"/>
      <c r="Y16" s="107"/>
      <c r="Z16" s="106"/>
      <c r="AA16" s="2"/>
      <c r="AB16" s="2"/>
      <c r="AD16" s="270"/>
      <c r="AE16" s="9">
        <v>2</v>
      </c>
      <c r="AF16" s="13" t="s">
        <v>21</v>
      </c>
      <c r="AG16" s="13" t="s">
        <v>21</v>
      </c>
      <c r="AH16" s="10" t="s">
        <v>20</v>
      </c>
      <c r="AI16" s="11" t="s">
        <v>19</v>
      </c>
      <c r="AJ16" s="11" t="s">
        <v>19</v>
      </c>
    </row>
    <row r="17" spans="1:36" ht="47.1" hidden="1" customHeight="1" thickBot="1" x14ac:dyDescent="0.3">
      <c r="A17" s="228"/>
      <c r="B17" s="224"/>
      <c r="C17" s="292"/>
      <c r="D17" s="291"/>
      <c r="E17" s="288"/>
      <c r="F17" s="124" t="s">
        <v>361</v>
      </c>
      <c r="G17" s="130" t="s">
        <v>53</v>
      </c>
      <c r="H17" s="124"/>
      <c r="I17" s="6"/>
      <c r="J17" s="130"/>
      <c r="K17" s="130"/>
      <c r="L17" s="130"/>
      <c r="M17" s="130"/>
      <c r="N17" s="130"/>
      <c r="O17" s="130"/>
      <c r="P17" s="130"/>
      <c r="Q17" s="148"/>
      <c r="R17" s="130"/>
      <c r="S17" s="3"/>
      <c r="T17" s="130"/>
      <c r="U17" s="118"/>
      <c r="V17" s="130"/>
      <c r="W17" s="130" t="s">
        <v>670</v>
      </c>
      <c r="X17" s="104"/>
      <c r="Y17" s="107"/>
      <c r="Z17" s="106"/>
      <c r="AA17" s="2"/>
      <c r="AB17" s="2"/>
      <c r="AD17" s="137"/>
      <c r="AE17" s="138"/>
      <c r="AF17" s="13"/>
      <c r="AG17" s="13"/>
      <c r="AH17" s="10"/>
      <c r="AI17" s="11"/>
      <c r="AJ17" s="11"/>
    </row>
    <row r="18" spans="1:36" ht="26.25" hidden="1" customHeight="1" x14ac:dyDescent="0.25">
      <c r="A18" s="222"/>
      <c r="B18" s="222"/>
      <c r="C18" s="293"/>
      <c r="D18" s="230"/>
      <c r="E18" s="289"/>
      <c r="F18" s="124" t="s">
        <v>362</v>
      </c>
      <c r="G18" s="130" t="s">
        <v>53</v>
      </c>
      <c r="H18" s="124"/>
      <c r="I18" s="6"/>
      <c r="J18" s="130"/>
      <c r="K18" s="130"/>
      <c r="L18" s="130"/>
      <c r="M18" s="139"/>
      <c r="N18" s="130"/>
      <c r="O18" s="130"/>
      <c r="P18" s="130"/>
      <c r="Q18" s="148"/>
      <c r="R18" s="130"/>
      <c r="S18" s="3"/>
      <c r="T18" s="130" t="s">
        <v>195</v>
      </c>
      <c r="U18" s="118"/>
      <c r="V18" s="130" t="s">
        <v>153</v>
      </c>
      <c r="W18" s="130" t="s">
        <v>670</v>
      </c>
      <c r="X18" s="104"/>
      <c r="Y18" s="108"/>
      <c r="Z18" s="106"/>
      <c r="AA18" s="2"/>
      <c r="AB18" s="2"/>
      <c r="AD18" s="14"/>
      <c r="AE18" s="15"/>
      <c r="AF18" s="16" t="s">
        <v>80</v>
      </c>
      <c r="AG18" s="16" t="s">
        <v>81</v>
      </c>
      <c r="AH18" s="16" t="s">
        <v>82</v>
      </c>
      <c r="AI18" s="16" t="s">
        <v>83</v>
      </c>
      <c r="AJ18" s="16" t="s">
        <v>84</v>
      </c>
    </row>
    <row r="19" spans="1:36" ht="56.25" x14ac:dyDescent="0.25">
      <c r="A19" s="232" t="s">
        <v>160</v>
      </c>
      <c r="B19" s="7" t="s">
        <v>116</v>
      </c>
      <c r="C19" s="223">
        <v>5</v>
      </c>
      <c r="D19" s="234" t="s">
        <v>349</v>
      </c>
      <c r="E19" s="119" t="s">
        <v>156</v>
      </c>
      <c r="F19" s="122" t="s">
        <v>202</v>
      </c>
      <c r="G19" s="7" t="s">
        <v>53</v>
      </c>
      <c r="H19" s="145" t="s">
        <v>382</v>
      </c>
      <c r="I19" s="6" t="s">
        <v>161</v>
      </c>
      <c r="J19" s="7" t="s">
        <v>162</v>
      </c>
      <c r="K19" s="130" t="s">
        <v>149</v>
      </c>
      <c r="L19" s="118" t="s">
        <v>163</v>
      </c>
      <c r="M19" s="139" t="s">
        <v>165</v>
      </c>
      <c r="N19" s="130">
        <v>5</v>
      </c>
      <c r="O19" s="130" t="s">
        <v>81</v>
      </c>
      <c r="P19" s="152" t="s">
        <v>19</v>
      </c>
      <c r="Q19" s="148" t="s">
        <v>75</v>
      </c>
      <c r="R19" s="43" t="s">
        <v>166</v>
      </c>
      <c r="S19" s="132" t="s">
        <v>151</v>
      </c>
      <c r="T19" s="130" t="s">
        <v>195</v>
      </c>
      <c r="U19" s="118" t="s">
        <v>167</v>
      </c>
      <c r="V19" s="130" t="s">
        <v>153</v>
      </c>
      <c r="W19" s="130" t="s">
        <v>670</v>
      </c>
      <c r="X19" s="104"/>
      <c r="Y19" s="108"/>
      <c r="Z19" s="106"/>
      <c r="AA19" s="2"/>
      <c r="AB19" s="2"/>
    </row>
    <row r="20" spans="1:36" ht="56.25" x14ac:dyDescent="0.25">
      <c r="A20" s="233"/>
      <c r="B20" s="7" t="s">
        <v>116</v>
      </c>
      <c r="C20" s="227"/>
      <c r="D20" s="231"/>
      <c r="E20" s="119" t="s">
        <v>157</v>
      </c>
      <c r="F20" s="121" t="s">
        <v>201</v>
      </c>
      <c r="G20" s="7" t="s">
        <v>53</v>
      </c>
      <c r="H20" s="122" t="s">
        <v>384</v>
      </c>
      <c r="I20" s="6" t="s">
        <v>161</v>
      </c>
      <c r="J20" s="7" t="s">
        <v>162</v>
      </c>
      <c r="K20" s="130" t="s">
        <v>149</v>
      </c>
      <c r="L20" s="118" t="s">
        <v>164</v>
      </c>
      <c r="M20" s="139" t="s">
        <v>165</v>
      </c>
      <c r="N20" s="130">
        <v>4</v>
      </c>
      <c r="O20" s="130" t="s">
        <v>82</v>
      </c>
      <c r="P20" s="152" t="s">
        <v>19</v>
      </c>
      <c r="Q20" s="148" t="s">
        <v>75</v>
      </c>
      <c r="R20" s="43" t="s">
        <v>166</v>
      </c>
      <c r="S20" s="132" t="s">
        <v>151</v>
      </c>
      <c r="T20" s="130" t="s">
        <v>195</v>
      </c>
      <c r="U20" s="118" t="s">
        <v>168</v>
      </c>
      <c r="V20" s="130" t="s">
        <v>153</v>
      </c>
      <c r="W20" s="130" t="s">
        <v>670</v>
      </c>
      <c r="X20" s="104"/>
      <c r="Y20" s="108"/>
      <c r="Z20" s="106"/>
      <c r="AA20" s="2"/>
      <c r="AB20" s="2"/>
    </row>
    <row r="21" spans="1:36" ht="49.5" customHeight="1" x14ac:dyDescent="0.25">
      <c r="A21" s="233"/>
      <c r="B21" s="127" t="s">
        <v>116</v>
      </c>
      <c r="C21" s="226"/>
      <c r="D21" s="231"/>
      <c r="E21" s="134" t="s">
        <v>239</v>
      </c>
      <c r="F21" s="126" t="s">
        <v>203</v>
      </c>
      <c r="G21" s="127" t="s">
        <v>53</v>
      </c>
      <c r="H21" s="122" t="s">
        <v>204</v>
      </c>
      <c r="I21" s="6" t="s">
        <v>161</v>
      </c>
      <c r="J21" s="127" t="s">
        <v>162</v>
      </c>
      <c r="K21" s="130" t="s">
        <v>149</v>
      </c>
      <c r="L21" s="118" t="s">
        <v>205</v>
      </c>
      <c r="M21" s="139" t="s">
        <v>165</v>
      </c>
      <c r="N21" s="130">
        <v>5</v>
      </c>
      <c r="O21" s="130" t="s">
        <v>82</v>
      </c>
      <c r="P21" s="152" t="s">
        <v>19</v>
      </c>
      <c r="Q21" s="148" t="s">
        <v>75</v>
      </c>
      <c r="R21" s="132" t="s">
        <v>206</v>
      </c>
      <c r="S21" s="132" t="s">
        <v>151</v>
      </c>
      <c r="T21" s="130" t="s">
        <v>195</v>
      </c>
      <c r="U21" s="118" t="s">
        <v>200</v>
      </c>
      <c r="V21" s="130" t="s">
        <v>153</v>
      </c>
      <c r="W21" s="130" t="s">
        <v>670</v>
      </c>
      <c r="X21" s="104"/>
      <c r="Y21" s="108"/>
      <c r="Z21" s="106"/>
      <c r="AA21" s="2"/>
      <c r="AB21" s="2"/>
    </row>
    <row r="22" spans="1:36" ht="66.599999999999994" customHeight="1" x14ac:dyDescent="0.25">
      <c r="A22" s="223" t="s">
        <v>208</v>
      </c>
      <c r="B22" s="7" t="s">
        <v>22</v>
      </c>
      <c r="C22" s="225">
        <v>6</v>
      </c>
      <c r="D22" s="229" t="s">
        <v>350</v>
      </c>
      <c r="E22" s="134" t="s">
        <v>240</v>
      </c>
      <c r="F22" s="124" t="s">
        <v>207</v>
      </c>
      <c r="G22" s="7" t="s">
        <v>53</v>
      </c>
      <c r="H22" s="124" t="s">
        <v>209</v>
      </c>
      <c r="I22" s="6" t="s">
        <v>161</v>
      </c>
      <c r="J22" s="130" t="s">
        <v>210</v>
      </c>
      <c r="K22" s="130" t="s">
        <v>211</v>
      </c>
      <c r="L22" s="130" t="s">
        <v>212</v>
      </c>
      <c r="M22" s="8" t="s">
        <v>214</v>
      </c>
      <c r="N22" s="130">
        <v>5</v>
      </c>
      <c r="O22" s="130" t="s">
        <v>82</v>
      </c>
      <c r="P22" s="152" t="s">
        <v>19</v>
      </c>
      <c r="Q22" s="148" t="s">
        <v>75</v>
      </c>
      <c r="R22" s="132" t="s">
        <v>184</v>
      </c>
      <c r="S22" s="132" t="s">
        <v>151</v>
      </c>
      <c r="T22" s="130" t="s">
        <v>195</v>
      </c>
      <c r="U22" s="118" t="s">
        <v>169</v>
      </c>
      <c r="V22" s="130" t="s">
        <v>153</v>
      </c>
      <c r="W22" s="130" t="s">
        <v>670</v>
      </c>
      <c r="X22" s="105"/>
      <c r="Y22" s="109"/>
      <c r="Z22" s="106"/>
      <c r="AA22" s="2"/>
      <c r="AB22" s="2"/>
    </row>
    <row r="23" spans="1:36" ht="67.5" x14ac:dyDescent="0.25">
      <c r="A23" s="228"/>
      <c r="B23" s="127" t="s">
        <v>22</v>
      </c>
      <c r="C23" s="227"/>
      <c r="D23" s="231"/>
      <c r="E23" s="134" t="s">
        <v>241</v>
      </c>
      <c r="F23" s="124" t="s">
        <v>213</v>
      </c>
      <c r="G23" s="7" t="s">
        <v>53</v>
      </c>
      <c r="H23" s="122" t="s">
        <v>385</v>
      </c>
      <c r="I23" s="130" t="s">
        <v>161</v>
      </c>
      <c r="J23" s="130" t="s">
        <v>210</v>
      </c>
      <c r="K23" s="130" t="s">
        <v>149</v>
      </c>
      <c r="L23" s="130" t="s">
        <v>212</v>
      </c>
      <c r="M23" s="8" t="s">
        <v>214</v>
      </c>
      <c r="N23" s="130">
        <v>5</v>
      </c>
      <c r="O23" s="130" t="s">
        <v>82</v>
      </c>
      <c r="P23" s="152" t="s">
        <v>19</v>
      </c>
      <c r="Q23" s="148" t="s">
        <v>75</v>
      </c>
      <c r="R23" s="132" t="s">
        <v>184</v>
      </c>
      <c r="S23" s="132" t="s">
        <v>151</v>
      </c>
      <c r="T23" s="130" t="s">
        <v>195</v>
      </c>
      <c r="U23" s="118" t="s">
        <v>169</v>
      </c>
      <c r="V23" s="130" t="s">
        <v>153</v>
      </c>
      <c r="W23" s="130" t="s">
        <v>670</v>
      </c>
      <c r="X23" s="105"/>
      <c r="Y23" s="109"/>
      <c r="Z23" s="106"/>
      <c r="AA23" s="2"/>
      <c r="AB23" s="2"/>
    </row>
    <row r="24" spans="1:36" ht="56.25" x14ac:dyDescent="0.25">
      <c r="A24" s="222"/>
      <c r="B24" s="7" t="s">
        <v>22</v>
      </c>
      <c r="C24" s="226"/>
      <c r="D24" s="230"/>
      <c r="E24" s="134" t="s">
        <v>242</v>
      </c>
      <c r="F24" s="124" t="s">
        <v>215</v>
      </c>
      <c r="G24" s="7" t="s">
        <v>53</v>
      </c>
      <c r="H24" s="124" t="s">
        <v>386</v>
      </c>
      <c r="I24" s="6" t="s">
        <v>161</v>
      </c>
      <c r="J24" s="130" t="s">
        <v>210</v>
      </c>
      <c r="K24" s="130" t="s">
        <v>211</v>
      </c>
      <c r="L24" s="130" t="s">
        <v>212</v>
      </c>
      <c r="M24" s="8" t="s">
        <v>216</v>
      </c>
      <c r="N24" s="130">
        <v>6</v>
      </c>
      <c r="O24" s="130" t="s">
        <v>81</v>
      </c>
      <c r="P24" s="153" t="s">
        <v>17</v>
      </c>
      <c r="Q24" s="148" t="s">
        <v>75</v>
      </c>
      <c r="R24" s="132" t="s">
        <v>184</v>
      </c>
      <c r="S24" s="132" t="s">
        <v>151</v>
      </c>
      <c r="T24" s="130" t="s">
        <v>195</v>
      </c>
      <c r="U24" s="118" t="s">
        <v>169</v>
      </c>
      <c r="V24" s="130" t="s">
        <v>153</v>
      </c>
      <c r="W24" s="130" t="s">
        <v>670</v>
      </c>
      <c r="X24" s="105"/>
      <c r="Y24" s="109"/>
      <c r="Z24" s="106"/>
      <c r="AA24" s="2"/>
      <c r="AB24" s="2"/>
    </row>
    <row r="25" spans="1:36" ht="56.25" x14ac:dyDescent="0.25">
      <c r="A25" s="223" t="s">
        <v>170</v>
      </c>
      <c r="B25" s="7" t="s">
        <v>116</v>
      </c>
      <c r="C25" s="156">
        <v>7</v>
      </c>
      <c r="D25" s="8" t="s">
        <v>351</v>
      </c>
      <c r="E25" s="134" t="s">
        <v>243</v>
      </c>
      <c r="F25" s="124" t="s">
        <v>227</v>
      </c>
      <c r="G25" s="7" t="s">
        <v>54</v>
      </c>
      <c r="H25" s="124" t="s">
        <v>217</v>
      </c>
      <c r="I25" s="6" t="s">
        <v>161</v>
      </c>
      <c r="J25" s="130" t="s">
        <v>210</v>
      </c>
      <c r="K25" s="130" t="s">
        <v>211</v>
      </c>
      <c r="L25" s="130" t="s">
        <v>218</v>
      </c>
      <c r="M25" s="8" t="s">
        <v>219</v>
      </c>
      <c r="N25" s="130">
        <v>3</v>
      </c>
      <c r="O25" s="130" t="s">
        <v>82</v>
      </c>
      <c r="P25" s="152" t="s">
        <v>19</v>
      </c>
      <c r="Q25" s="148" t="s">
        <v>75</v>
      </c>
      <c r="R25" s="132" t="s">
        <v>232</v>
      </c>
      <c r="S25" s="132" t="s">
        <v>151</v>
      </c>
      <c r="T25" s="130" t="s">
        <v>195</v>
      </c>
      <c r="U25" s="118" t="s">
        <v>220</v>
      </c>
      <c r="V25" s="130" t="s">
        <v>153</v>
      </c>
      <c r="W25" s="130" t="s">
        <v>670</v>
      </c>
      <c r="X25" s="105"/>
      <c r="Y25" s="109"/>
      <c r="Z25" s="106"/>
      <c r="AA25" s="2"/>
      <c r="AB25" s="2"/>
    </row>
    <row r="26" spans="1:36" ht="56.25" x14ac:dyDescent="0.25">
      <c r="A26" s="228"/>
      <c r="B26" s="7" t="s">
        <v>116</v>
      </c>
      <c r="C26" s="157">
        <v>8</v>
      </c>
      <c r="D26" s="8" t="s">
        <v>222</v>
      </c>
      <c r="E26" s="134" t="s">
        <v>244</v>
      </c>
      <c r="F26" s="215" t="s">
        <v>221</v>
      </c>
      <c r="G26" s="7" t="s">
        <v>53</v>
      </c>
      <c r="H26" s="122" t="s">
        <v>223</v>
      </c>
      <c r="I26" s="6" t="s">
        <v>161</v>
      </c>
      <c r="J26" s="130" t="s">
        <v>210</v>
      </c>
      <c r="K26" s="130" t="s">
        <v>211</v>
      </c>
      <c r="L26" s="130" t="s">
        <v>212</v>
      </c>
      <c r="M26" s="8" t="s">
        <v>420</v>
      </c>
      <c r="N26" s="130">
        <v>5</v>
      </c>
      <c r="O26" s="130" t="s">
        <v>81</v>
      </c>
      <c r="P26" s="152" t="s">
        <v>19</v>
      </c>
      <c r="Q26" s="148" t="s">
        <v>75</v>
      </c>
      <c r="R26" s="132" t="s">
        <v>224</v>
      </c>
      <c r="S26" s="132" t="s">
        <v>151</v>
      </c>
      <c r="T26" s="130" t="s">
        <v>195</v>
      </c>
      <c r="U26" s="118" t="s">
        <v>225</v>
      </c>
      <c r="V26" s="130" t="s">
        <v>153</v>
      </c>
      <c r="W26" s="130" t="s">
        <v>670</v>
      </c>
      <c r="X26" s="105"/>
      <c r="Y26" s="109"/>
      <c r="Z26" s="106"/>
      <c r="AA26" s="2"/>
      <c r="AB26" s="2"/>
    </row>
    <row r="27" spans="1:36" ht="56.25" x14ac:dyDescent="0.25">
      <c r="A27" s="228"/>
      <c r="B27" s="7" t="s">
        <v>116</v>
      </c>
      <c r="C27" s="157">
        <v>9</v>
      </c>
      <c r="D27" s="8" t="s">
        <v>226</v>
      </c>
      <c r="E27" s="134" t="s">
        <v>245</v>
      </c>
      <c r="F27" s="124" t="s">
        <v>228</v>
      </c>
      <c r="G27" s="7" t="s">
        <v>53</v>
      </c>
      <c r="H27" s="122" t="s">
        <v>229</v>
      </c>
      <c r="I27" s="6" t="s">
        <v>161</v>
      </c>
      <c r="J27" s="130" t="s">
        <v>210</v>
      </c>
      <c r="K27" s="130" t="s">
        <v>211</v>
      </c>
      <c r="L27" s="130" t="s">
        <v>231</v>
      </c>
      <c r="M27" s="8" t="s">
        <v>421</v>
      </c>
      <c r="N27" s="130">
        <v>4</v>
      </c>
      <c r="O27" s="130" t="s">
        <v>82</v>
      </c>
      <c r="P27" s="152" t="s">
        <v>19</v>
      </c>
      <c r="Q27" s="148" t="s">
        <v>75</v>
      </c>
      <c r="R27" s="132" t="s">
        <v>233</v>
      </c>
      <c r="S27" s="132" t="s">
        <v>151</v>
      </c>
      <c r="T27" s="130" t="s">
        <v>195</v>
      </c>
      <c r="U27" s="118" t="s">
        <v>234</v>
      </c>
      <c r="V27" s="130" t="s">
        <v>153</v>
      </c>
      <c r="W27" s="130" t="s">
        <v>670</v>
      </c>
      <c r="X27" s="105"/>
      <c r="Y27" s="109"/>
      <c r="Z27" s="106"/>
      <c r="AA27" s="2"/>
      <c r="AB27" s="2"/>
    </row>
    <row r="28" spans="1:36" ht="56.25" x14ac:dyDescent="0.25">
      <c r="A28" s="228"/>
      <c r="B28" s="7" t="s">
        <v>116</v>
      </c>
      <c r="C28" s="157">
        <v>10</v>
      </c>
      <c r="D28" s="8" t="s">
        <v>235</v>
      </c>
      <c r="E28" s="134" t="s">
        <v>246</v>
      </c>
      <c r="F28" s="124" t="s">
        <v>183</v>
      </c>
      <c r="G28" s="7" t="s">
        <v>53</v>
      </c>
      <c r="H28" s="122" t="s">
        <v>387</v>
      </c>
      <c r="I28" s="6" t="s">
        <v>161</v>
      </c>
      <c r="J28" s="130" t="s">
        <v>210</v>
      </c>
      <c r="K28" s="130" t="s">
        <v>211</v>
      </c>
      <c r="L28" s="130" t="s">
        <v>231</v>
      </c>
      <c r="M28" s="8" t="s">
        <v>422</v>
      </c>
      <c r="N28" s="130">
        <v>4</v>
      </c>
      <c r="O28" s="130" t="s">
        <v>82</v>
      </c>
      <c r="P28" s="152" t="s">
        <v>19</v>
      </c>
      <c r="Q28" s="148" t="s">
        <v>75</v>
      </c>
      <c r="R28" s="132" t="s">
        <v>237</v>
      </c>
      <c r="S28" s="132" t="s">
        <v>151</v>
      </c>
      <c r="T28" s="130" t="s">
        <v>195</v>
      </c>
      <c r="U28" s="118" t="s">
        <v>238</v>
      </c>
      <c r="V28" s="130" t="s">
        <v>153</v>
      </c>
      <c r="W28" s="130" t="s">
        <v>670</v>
      </c>
      <c r="X28" s="105"/>
      <c r="Y28" s="109"/>
      <c r="Z28" s="106"/>
      <c r="AA28" s="2"/>
      <c r="AB28" s="2"/>
    </row>
    <row r="29" spans="1:36" ht="25.7" customHeight="1" x14ac:dyDescent="0.25">
      <c r="A29" s="223" t="s">
        <v>171</v>
      </c>
      <c r="B29" s="7" t="s">
        <v>116</v>
      </c>
      <c r="C29" s="157">
        <v>11</v>
      </c>
      <c r="D29" s="223" t="s">
        <v>696</v>
      </c>
      <c r="E29" s="221" t="s">
        <v>247</v>
      </c>
      <c r="F29" s="124" t="s">
        <v>249</v>
      </c>
      <c r="G29" s="7" t="s">
        <v>53</v>
      </c>
      <c r="H29" s="122" t="s">
        <v>388</v>
      </c>
      <c r="I29" s="294" t="s">
        <v>161</v>
      </c>
      <c r="J29" s="223" t="s">
        <v>697</v>
      </c>
      <c r="K29" s="223" t="s">
        <v>256</v>
      </c>
      <c r="L29" s="130" t="s">
        <v>250</v>
      </c>
      <c r="M29" s="8" t="s">
        <v>423</v>
      </c>
      <c r="N29" s="130">
        <v>5</v>
      </c>
      <c r="O29" s="130" t="s">
        <v>81</v>
      </c>
      <c r="P29" s="152" t="s">
        <v>19</v>
      </c>
      <c r="Q29" s="148" t="s">
        <v>75</v>
      </c>
      <c r="R29" s="132" t="s">
        <v>236</v>
      </c>
      <c r="S29" s="132" t="s">
        <v>151</v>
      </c>
      <c r="T29" s="130" t="s">
        <v>195</v>
      </c>
      <c r="U29" s="118" t="s">
        <v>251</v>
      </c>
      <c r="V29" s="130" t="s">
        <v>153</v>
      </c>
      <c r="W29" s="130" t="s">
        <v>670</v>
      </c>
      <c r="X29" s="105"/>
      <c r="Y29" s="109"/>
      <c r="Z29" s="106"/>
      <c r="AA29" s="2"/>
      <c r="AB29" s="2"/>
    </row>
    <row r="30" spans="1:36" s="185" customFormat="1" ht="35.25" customHeight="1" x14ac:dyDescent="0.25">
      <c r="A30" s="224"/>
      <c r="B30" s="223" t="s">
        <v>116</v>
      </c>
      <c r="C30" s="157"/>
      <c r="D30" s="220"/>
      <c r="E30" s="289"/>
      <c r="F30" s="194" t="s">
        <v>694</v>
      </c>
      <c r="G30" s="130" t="s">
        <v>54</v>
      </c>
      <c r="H30" s="122" t="s">
        <v>695</v>
      </c>
      <c r="I30" s="295"/>
      <c r="J30" s="220"/>
      <c r="K30" s="220"/>
      <c r="L30" s="130" t="s">
        <v>698</v>
      </c>
      <c r="M30" s="8" t="s">
        <v>701</v>
      </c>
      <c r="N30" s="130">
        <v>4</v>
      </c>
      <c r="O30" s="130" t="s">
        <v>82</v>
      </c>
      <c r="P30" s="152" t="s">
        <v>19</v>
      </c>
      <c r="Q30" s="148" t="s">
        <v>75</v>
      </c>
      <c r="R30" s="193" t="s">
        <v>236</v>
      </c>
      <c r="S30" s="193" t="s">
        <v>151</v>
      </c>
      <c r="T30" s="159" t="s">
        <v>195</v>
      </c>
      <c r="U30" s="118" t="s">
        <v>699</v>
      </c>
      <c r="V30" s="130" t="s">
        <v>700</v>
      </c>
      <c r="W30" s="130" t="s">
        <v>670</v>
      </c>
      <c r="X30" s="105"/>
      <c r="Y30" s="109"/>
      <c r="Z30" s="106"/>
      <c r="AA30" s="2"/>
      <c r="AB30" s="2"/>
    </row>
    <row r="31" spans="1:36" ht="56.25" x14ac:dyDescent="0.25">
      <c r="A31" s="228"/>
      <c r="B31" s="220"/>
      <c r="C31" s="157">
        <v>12</v>
      </c>
      <c r="D31" s="8" t="s">
        <v>252</v>
      </c>
      <c r="E31" s="134" t="s">
        <v>248</v>
      </c>
      <c r="F31" s="124" t="s">
        <v>253</v>
      </c>
      <c r="G31" s="7" t="s">
        <v>53</v>
      </c>
      <c r="H31" s="124" t="s">
        <v>389</v>
      </c>
      <c r="I31" s="6" t="s">
        <v>161</v>
      </c>
      <c r="J31" s="130" t="s">
        <v>210</v>
      </c>
      <c r="K31" s="130" t="s">
        <v>256</v>
      </c>
      <c r="L31" s="130" t="s">
        <v>250</v>
      </c>
      <c r="M31" s="8" t="s">
        <v>185</v>
      </c>
      <c r="N31" s="130">
        <v>5</v>
      </c>
      <c r="O31" s="130" t="s">
        <v>81</v>
      </c>
      <c r="P31" s="152" t="s">
        <v>19</v>
      </c>
      <c r="Q31" s="148" t="s">
        <v>75</v>
      </c>
      <c r="R31" s="132" t="s">
        <v>186</v>
      </c>
      <c r="S31" s="132" t="s">
        <v>254</v>
      </c>
      <c r="T31" s="117" t="s">
        <v>187</v>
      </c>
      <c r="U31" s="118" t="s">
        <v>255</v>
      </c>
      <c r="V31" s="130" t="s">
        <v>153</v>
      </c>
      <c r="W31" s="130" t="s">
        <v>670</v>
      </c>
      <c r="X31" s="105"/>
      <c r="Y31" s="109"/>
      <c r="Z31" s="106"/>
      <c r="AA31" s="2"/>
      <c r="AB31" s="2"/>
    </row>
    <row r="32" spans="1:36" ht="56.25" x14ac:dyDescent="0.25">
      <c r="A32" s="228"/>
      <c r="B32" s="223" t="s">
        <v>116</v>
      </c>
      <c r="C32" s="225">
        <v>13</v>
      </c>
      <c r="D32" s="229" t="s">
        <v>259</v>
      </c>
      <c r="E32" s="134" t="s">
        <v>263</v>
      </c>
      <c r="F32" s="124" t="s">
        <v>260</v>
      </c>
      <c r="G32" s="7" t="s">
        <v>53</v>
      </c>
      <c r="H32" s="124" t="s">
        <v>390</v>
      </c>
      <c r="I32" s="6" t="s">
        <v>161</v>
      </c>
      <c r="J32" s="130" t="s">
        <v>210</v>
      </c>
      <c r="K32" s="130" t="s">
        <v>256</v>
      </c>
      <c r="L32" s="130" t="s">
        <v>250</v>
      </c>
      <c r="M32" s="8" t="s">
        <v>424</v>
      </c>
      <c r="N32" s="130">
        <v>5</v>
      </c>
      <c r="O32" s="130" t="s">
        <v>81</v>
      </c>
      <c r="P32" s="152" t="s">
        <v>19</v>
      </c>
      <c r="Q32" s="148" t="s">
        <v>75</v>
      </c>
      <c r="R32" s="132" t="s">
        <v>257</v>
      </c>
      <c r="S32" s="132" t="s">
        <v>254</v>
      </c>
      <c r="T32" s="130" t="s">
        <v>195</v>
      </c>
      <c r="U32" s="118" t="s">
        <v>258</v>
      </c>
      <c r="V32" s="130" t="s">
        <v>153</v>
      </c>
      <c r="W32" s="130" t="s">
        <v>670</v>
      </c>
      <c r="X32" s="105"/>
      <c r="Y32" s="109"/>
      <c r="Z32" s="106"/>
      <c r="AA32" s="2"/>
      <c r="AB32" s="2"/>
    </row>
    <row r="33" spans="1:28" ht="56.25" x14ac:dyDescent="0.25">
      <c r="A33" s="222"/>
      <c r="B33" s="222"/>
      <c r="C33" s="226"/>
      <c r="D33" s="230"/>
      <c r="E33" s="134" t="s">
        <v>264</v>
      </c>
      <c r="F33" s="124" t="s">
        <v>363</v>
      </c>
      <c r="G33" s="130" t="s">
        <v>54</v>
      </c>
      <c r="H33" s="124" t="s">
        <v>391</v>
      </c>
      <c r="I33" s="130" t="s">
        <v>161</v>
      </c>
      <c r="J33" s="130" t="s">
        <v>210</v>
      </c>
      <c r="K33" s="130" t="s">
        <v>261</v>
      </c>
      <c r="L33" s="130" t="s">
        <v>230</v>
      </c>
      <c r="M33" s="8" t="s">
        <v>425</v>
      </c>
      <c r="N33" s="130">
        <v>3</v>
      </c>
      <c r="O33" s="130" t="s">
        <v>83</v>
      </c>
      <c r="P33" s="152" t="s">
        <v>19</v>
      </c>
      <c r="Q33" s="148" t="s">
        <v>75</v>
      </c>
      <c r="R33" s="132" t="s">
        <v>257</v>
      </c>
      <c r="S33" s="132" t="s">
        <v>151</v>
      </c>
      <c r="T33" s="130" t="s">
        <v>195</v>
      </c>
      <c r="U33" s="118" t="s">
        <v>262</v>
      </c>
      <c r="V33" s="130" t="s">
        <v>153</v>
      </c>
      <c r="W33" s="130" t="s">
        <v>670</v>
      </c>
      <c r="X33" s="105"/>
      <c r="Y33" s="109"/>
      <c r="Z33" s="106"/>
      <c r="AA33" s="2"/>
      <c r="AB33" s="2"/>
    </row>
    <row r="34" spans="1:28" ht="56.25" x14ac:dyDescent="0.25">
      <c r="A34" s="223" t="s">
        <v>172</v>
      </c>
      <c r="B34" s="223" t="s">
        <v>116</v>
      </c>
      <c r="C34" s="225">
        <v>14</v>
      </c>
      <c r="D34" s="229" t="s">
        <v>352</v>
      </c>
      <c r="E34" s="134" t="s">
        <v>265</v>
      </c>
      <c r="F34" s="124" t="s">
        <v>364</v>
      </c>
      <c r="G34" s="7" t="s">
        <v>53</v>
      </c>
      <c r="H34" s="124" t="s">
        <v>266</v>
      </c>
      <c r="I34" s="6" t="s">
        <v>161</v>
      </c>
      <c r="J34" s="130" t="s">
        <v>210</v>
      </c>
      <c r="K34" s="130" t="s">
        <v>211</v>
      </c>
      <c r="L34" s="130" t="s">
        <v>164</v>
      </c>
      <c r="M34" s="8" t="s">
        <v>426</v>
      </c>
      <c r="N34" s="130">
        <v>3</v>
      </c>
      <c r="O34" s="130" t="s">
        <v>81</v>
      </c>
      <c r="P34" s="155" t="s">
        <v>20</v>
      </c>
      <c r="Q34" s="148" t="s">
        <v>75</v>
      </c>
      <c r="R34" s="132" t="s">
        <v>267</v>
      </c>
      <c r="S34" s="132" t="s">
        <v>151</v>
      </c>
      <c r="T34" s="130" t="s">
        <v>195</v>
      </c>
      <c r="U34" s="118" t="s">
        <v>268</v>
      </c>
      <c r="V34" s="130" t="s">
        <v>153</v>
      </c>
      <c r="W34" s="130" t="s">
        <v>670</v>
      </c>
      <c r="X34" s="105"/>
      <c r="Y34" s="109"/>
      <c r="Z34" s="106"/>
      <c r="AA34" s="2"/>
      <c r="AB34" s="2"/>
    </row>
    <row r="35" spans="1:28" ht="56.25" x14ac:dyDescent="0.25">
      <c r="A35" s="224"/>
      <c r="B35" s="228"/>
      <c r="C35" s="227"/>
      <c r="D35" s="231"/>
      <c r="E35" s="134" t="s">
        <v>336</v>
      </c>
      <c r="F35" s="124" t="s">
        <v>365</v>
      </c>
      <c r="G35" s="130" t="s">
        <v>54</v>
      </c>
      <c r="H35" s="124" t="s">
        <v>392</v>
      </c>
      <c r="I35" s="6" t="s">
        <v>161</v>
      </c>
      <c r="J35" s="130" t="s">
        <v>210</v>
      </c>
      <c r="K35" s="130" t="s">
        <v>256</v>
      </c>
      <c r="L35" s="130" t="s">
        <v>270</v>
      </c>
      <c r="M35" s="8" t="s">
        <v>427</v>
      </c>
      <c r="N35" s="130">
        <v>4</v>
      </c>
      <c r="O35" s="130" t="s">
        <v>81</v>
      </c>
      <c r="P35" s="155" t="s">
        <v>20</v>
      </c>
      <c r="Q35" s="148" t="s">
        <v>75</v>
      </c>
      <c r="R35" s="132" t="s">
        <v>267</v>
      </c>
      <c r="S35" s="132" t="s">
        <v>151</v>
      </c>
      <c r="T35" s="130" t="s">
        <v>195</v>
      </c>
      <c r="U35" s="118" t="s">
        <v>271</v>
      </c>
      <c r="V35" s="130" t="s">
        <v>153</v>
      </c>
      <c r="W35" s="130" t="s">
        <v>670</v>
      </c>
      <c r="X35" s="105"/>
      <c r="Y35" s="109"/>
      <c r="Z35" s="106"/>
      <c r="AA35" s="2"/>
      <c r="AB35" s="2"/>
    </row>
    <row r="36" spans="1:28" ht="56.25" x14ac:dyDescent="0.25">
      <c r="A36" s="224"/>
      <c r="B36" s="222"/>
      <c r="C36" s="226"/>
      <c r="D36" s="230"/>
      <c r="E36" s="134" t="s">
        <v>337</v>
      </c>
      <c r="F36" s="124" t="s">
        <v>366</v>
      </c>
      <c r="G36" s="130" t="s">
        <v>53</v>
      </c>
      <c r="H36" s="124" t="s">
        <v>392</v>
      </c>
      <c r="I36" s="6" t="s">
        <v>161</v>
      </c>
      <c r="J36" s="130" t="s">
        <v>210</v>
      </c>
      <c r="K36" s="130" t="s">
        <v>256</v>
      </c>
      <c r="L36" s="130" t="s">
        <v>272</v>
      </c>
      <c r="M36" s="8" t="s">
        <v>427</v>
      </c>
      <c r="N36" s="130">
        <v>4</v>
      </c>
      <c r="O36" s="130" t="s">
        <v>81</v>
      </c>
      <c r="P36" s="155" t="s">
        <v>20</v>
      </c>
      <c r="Q36" s="148" t="s">
        <v>75</v>
      </c>
      <c r="R36" s="132" t="s">
        <v>267</v>
      </c>
      <c r="S36" s="132" t="s">
        <v>151</v>
      </c>
      <c r="T36" s="130" t="s">
        <v>195</v>
      </c>
      <c r="U36" s="118" t="s">
        <v>273</v>
      </c>
      <c r="V36" s="130" t="s">
        <v>153</v>
      </c>
      <c r="W36" s="130" t="s">
        <v>670</v>
      </c>
      <c r="X36" s="105"/>
      <c r="Y36" s="109"/>
      <c r="Z36" s="106"/>
      <c r="AA36" s="2"/>
      <c r="AB36" s="2"/>
    </row>
    <row r="37" spans="1:28" ht="56.25" x14ac:dyDescent="0.25">
      <c r="A37" s="224"/>
      <c r="B37" s="7" t="s">
        <v>116</v>
      </c>
      <c r="C37" s="157">
        <v>15</v>
      </c>
      <c r="D37" s="8" t="s">
        <v>269</v>
      </c>
      <c r="E37" s="134" t="s">
        <v>274</v>
      </c>
      <c r="F37" s="124" t="s">
        <v>367</v>
      </c>
      <c r="G37" s="7" t="s">
        <v>53</v>
      </c>
      <c r="H37" s="124" t="s">
        <v>393</v>
      </c>
      <c r="I37" s="6" t="s">
        <v>161</v>
      </c>
      <c r="J37" s="130" t="s">
        <v>210</v>
      </c>
      <c r="K37" s="130" t="s">
        <v>211</v>
      </c>
      <c r="L37" s="130" t="s">
        <v>230</v>
      </c>
      <c r="M37" s="8" t="s">
        <v>428</v>
      </c>
      <c r="N37" s="130">
        <v>3</v>
      </c>
      <c r="O37" s="130" t="s">
        <v>81</v>
      </c>
      <c r="P37" s="155" t="s">
        <v>20</v>
      </c>
      <c r="Q37" s="148" t="s">
        <v>75</v>
      </c>
      <c r="R37" s="132" t="s">
        <v>281</v>
      </c>
      <c r="S37" s="132" t="s">
        <v>151</v>
      </c>
      <c r="T37" s="130" t="s">
        <v>195</v>
      </c>
      <c r="U37" s="118" t="s">
        <v>282</v>
      </c>
      <c r="V37" s="133" t="s">
        <v>153</v>
      </c>
      <c r="W37" s="130" t="s">
        <v>670</v>
      </c>
      <c r="X37" s="105"/>
      <c r="Y37" s="109"/>
      <c r="Z37" s="106"/>
      <c r="AA37" s="2"/>
      <c r="AB37" s="2"/>
    </row>
    <row r="38" spans="1:28" ht="56.25" x14ac:dyDescent="0.25">
      <c r="A38" s="223" t="s">
        <v>173</v>
      </c>
      <c r="B38" s="7" t="s">
        <v>116</v>
      </c>
      <c r="C38" s="157">
        <v>16</v>
      </c>
      <c r="D38" s="8" t="s">
        <v>353</v>
      </c>
      <c r="E38" s="134" t="s">
        <v>275</v>
      </c>
      <c r="F38" s="124" t="s">
        <v>368</v>
      </c>
      <c r="G38" s="7" t="s">
        <v>53</v>
      </c>
      <c r="H38" s="124" t="s">
        <v>394</v>
      </c>
      <c r="I38" s="6" t="s">
        <v>280</v>
      </c>
      <c r="J38" s="130" t="s">
        <v>210</v>
      </c>
      <c r="K38" s="130" t="s">
        <v>211</v>
      </c>
      <c r="L38" s="130" t="s">
        <v>230</v>
      </c>
      <c r="M38" s="8" t="s">
        <v>283</v>
      </c>
      <c r="N38" s="130">
        <v>4</v>
      </c>
      <c r="O38" s="130" t="s">
        <v>83</v>
      </c>
      <c r="P38" s="153" t="s">
        <v>17</v>
      </c>
      <c r="Q38" s="148" t="s">
        <v>75</v>
      </c>
      <c r="R38" s="132" t="s">
        <v>284</v>
      </c>
      <c r="S38" s="132" t="s">
        <v>151</v>
      </c>
      <c r="T38" s="130" t="s">
        <v>195</v>
      </c>
      <c r="U38" s="118" t="s">
        <v>285</v>
      </c>
      <c r="V38" s="130" t="s">
        <v>153</v>
      </c>
      <c r="W38" s="130" t="s">
        <v>670</v>
      </c>
      <c r="X38" s="105"/>
      <c r="Y38" s="109"/>
      <c r="Z38" s="106"/>
      <c r="AA38" s="2"/>
      <c r="AB38" s="2"/>
    </row>
    <row r="39" spans="1:28" ht="33.75" x14ac:dyDescent="0.25">
      <c r="A39" s="224"/>
      <c r="B39" s="7" t="s">
        <v>116</v>
      </c>
      <c r="C39" s="157">
        <v>17</v>
      </c>
      <c r="D39" s="8" t="s">
        <v>354</v>
      </c>
      <c r="E39" s="134" t="s">
        <v>276</v>
      </c>
      <c r="F39" s="124" t="s">
        <v>369</v>
      </c>
      <c r="G39" s="7" t="s">
        <v>53</v>
      </c>
      <c r="H39" s="124" t="s">
        <v>395</v>
      </c>
      <c r="I39" s="6" t="s">
        <v>280</v>
      </c>
      <c r="J39" s="130" t="s">
        <v>210</v>
      </c>
      <c r="K39" s="130" t="s">
        <v>211</v>
      </c>
      <c r="L39" s="130" t="s">
        <v>230</v>
      </c>
      <c r="M39" s="8" t="s">
        <v>429</v>
      </c>
      <c r="N39" s="130">
        <v>4</v>
      </c>
      <c r="O39" s="130" t="s">
        <v>82</v>
      </c>
      <c r="P39" s="152" t="s">
        <v>19</v>
      </c>
      <c r="Q39" s="148" t="s">
        <v>75</v>
      </c>
      <c r="R39" s="132" t="s">
        <v>284</v>
      </c>
      <c r="S39" s="132" t="s">
        <v>151</v>
      </c>
      <c r="T39" s="130" t="s">
        <v>195</v>
      </c>
      <c r="U39" s="118" t="s">
        <v>291</v>
      </c>
      <c r="V39" s="130" t="s">
        <v>153</v>
      </c>
      <c r="W39" s="130" t="s">
        <v>670</v>
      </c>
      <c r="X39" s="105"/>
      <c r="Y39" s="109"/>
      <c r="Z39" s="106"/>
      <c r="AA39" s="2"/>
      <c r="AB39" s="2"/>
    </row>
    <row r="40" spans="1:28" ht="28.7" customHeight="1" x14ac:dyDescent="0.25">
      <c r="A40" s="224"/>
      <c r="B40" s="7" t="s">
        <v>116</v>
      </c>
      <c r="C40" s="157">
        <v>18</v>
      </c>
      <c r="D40" s="8" t="s">
        <v>355</v>
      </c>
      <c r="E40" s="134" t="s">
        <v>277</v>
      </c>
      <c r="F40" s="124" t="s">
        <v>370</v>
      </c>
      <c r="G40" s="7" t="s">
        <v>53</v>
      </c>
      <c r="H40" s="124" t="s">
        <v>396</v>
      </c>
      <c r="I40" s="6" t="s">
        <v>280</v>
      </c>
      <c r="J40" s="130" t="s">
        <v>210</v>
      </c>
      <c r="K40" s="130" t="s">
        <v>211</v>
      </c>
      <c r="L40" s="130" t="s">
        <v>286</v>
      </c>
      <c r="M40" s="8" t="s">
        <v>430</v>
      </c>
      <c r="N40" s="130">
        <v>4</v>
      </c>
      <c r="O40" s="130" t="s">
        <v>82</v>
      </c>
      <c r="P40" s="152" t="s">
        <v>19</v>
      </c>
      <c r="Q40" s="148" t="s">
        <v>75</v>
      </c>
      <c r="R40" s="132" t="s">
        <v>284</v>
      </c>
      <c r="S40" s="132" t="s">
        <v>151</v>
      </c>
      <c r="T40" s="130" t="s">
        <v>195</v>
      </c>
      <c r="U40" s="118" t="s">
        <v>287</v>
      </c>
      <c r="V40" s="130" t="s">
        <v>153</v>
      </c>
      <c r="W40" s="130" t="s">
        <v>670</v>
      </c>
      <c r="X40" s="105"/>
      <c r="Y40" s="109"/>
      <c r="Z40" s="106"/>
      <c r="AA40" s="2"/>
      <c r="AB40" s="2"/>
    </row>
    <row r="41" spans="1:28" ht="56.25" x14ac:dyDescent="0.25">
      <c r="A41" s="223" t="s">
        <v>174</v>
      </c>
      <c r="B41" s="7" t="s">
        <v>116</v>
      </c>
      <c r="C41" s="157">
        <v>19</v>
      </c>
      <c r="D41" s="141" t="s">
        <v>188</v>
      </c>
      <c r="E41" s="134" t="s">
        <v>278</v>
      </c>
      <c r="F41" s="143" t="s">
        <v>371</v>
      </c>
      <c r="G41" s="7" t="s">
        <v>53</v>
      </c>
      <c r="H41" s="141" t="s">
        <v>397</v>
      </c>
      <c r="I41" s="6" t="s">
        <v>280</v>
      </c>
      <c r="J41" s="130" t="s">
        <v>210</v>
      </c>
      <c r="K41" s="130" t="s">
        <v>211</v>
      </c>
      <c r="L41" s="130" t="s">
        <v>230</v>
      </c>
      <c r="M41" s="8" t="s">
        <v>288</v>
      </c>
      <c r="N41" s="130">
        <v>4</v>
      </c>
      <c r="O41" s="130" t="s">
        <v>82</v>
      </c>
      <c r="P41" s="152" t="s">
        <v>19</v>
      </c>
      <c r="Q41" s="148" t="s">
        <v>46</v>
      </c>
      <c r="R41" s="132" t="s">
        <v>237</v>
      </c>
      <c r="S41" s="132" t="s">
        <v>151</v>
      </c>
      <c r="T41" s="130" t="s">
        <v>195</v>
      </c>
      <c r="U41" s="118" t="s">
        <v>289</v>
      </c>
      <c r="V41" s="130" t="s">
        <v>153</v>
      </c>
      <c r="W41" s="130" t="s">
        <v>670</v>
      </c>
      <c r="X41" s="105"/>
      <c r="Y41" s="109"/>
      <c r="Z41" s="106"/>
      <c r="AA41" s="2"/>
      <c r="AB41" s="2"/>
    </row>
    <row r="42" spans="1:28" ht="33.75" x14ac:dyDescent="0.25">
      <c r="A42" s="224"/>
      <c r="B42" s="7" t="s">
        <v>116</v>
      </c>
      <c r="C42" s="157">
        <v>20</v>
      </c>
      <c r="D42" s="141" t="s">
        <v>189</v>
      </c>
      <c r="E42" s="134" t="s">
        <v>279</v>
      </c>
      <c r="F42" s="143" t="s">
        <v>372</v>
      </c>
      <c r="G42" s="7" t="s">
        <v>53</v>
      </c>
      <c r="H42" s="141" t="s">
        <v>398</v>
      </c>
      <c r="I42" s="130" t="s">
        <v>290</v>
      </c>
      <c r="J42" s="130" t="s">
        <v>210</v>
      </c>
      <c r="K42" s="130" t="s">
        <v>211</v>
      </c>
      <c r="L42" s="130" t="s">
        <v>230</v>
      </c>
      <c r="M42" s="8" t="s">
        <v>431</v>
      </c>
      <c r="N42" s="130">
        <v>3</v>
      </c>
      <c r="O42" s="130" t="s">
        <v>82</v>
      </c>
      <c r="P42" s="152" t="s">
        <v>19</v>
      </c>
      <c r="Q42" s="148" t="s">
        <v>75</v>
      </c>
      <c r="R42" s="132" t="s">
        <v>236</v>
      </c>
      <c r="S42" s="132" t="s">
        <v>151</v>
      </c>
      <c r="T42" s="130" t="s">
        <v>195</v>
      </c>
      <c r="U42" s="118" t="s">
        <v>292</v>
      </c>
      <c r="V42" s="130" t="s">
        <v>153</v>
      </c>
      <c r="W42" s="130" t="s">
        <v>670</v>
      </c>
      <c r="X42" s="105"/>
      <c r="Y42" s="109"/>
      <c r="Z42" s="106"/>
      <c r="AA42" s="2"/>
      <c r="AB42" s="2"/>
    </row>
    <row r="43" spans="1:28" ht="56.25" x14ac:dyDescent="0.25">
      <c r="A43" s="224"/>
      <c r="B43" s="7" t="s">
        <v>116</v>
      </c>
      <c r="C43" s="157">
        <v>21</v>
      </c>
      <c r="D43" s="141" t="s">
        <v>190</v>
      </c>
      <c r="E43" s="134" t="s">
        <v>299</v>
      </c>
      <c r="F43" s="143" t="s">
        <v>373</v>
      </c>
      <c r="G43" s="7" t="s">
        <v>54</v>
      </c>
      <c r="H43" s="141" t="s">
        <v>399</v>
      </c>
      <c r="I43" s="6" t="s">
        <v>280</v>
      </c>
      <c r="J43" s="130" t="s">
        <v>210</v>
      </c>
      <c r="K43" s="130" t="s">
        <v>211</v>
      </c>
      <c r="L43" s="130" t="s">
        <v>270</v>
      </c>
      <c r="M43" s="8" t="s">
        <v>432</v>
      </c>
      <c r="N43" s="130">
        <v>3</v>
      </c>
      <c r="O43" s="130" t="s">
        <v>82</v>
      </c>
      <c r="P43" s="152" t="s">
        <v>19</v>
      </c>
      <c r="Q43" s="148" t="s">
        <v>75</v>
      </c>
      <c r="R43" s="132" t="s">
        <v>284</v>
      </c>
      <c r="S43" s="132" t="s">
        <v>151</v>
      </c>
      <c r="T43" s="130" t="s">
        <v>195</v>
      </c>
      <c r="U43" s="118" t="s">
        <v>287</v>
      </c>
      <c r="V43" s="130" t="s">
        <v>153</v>
      </c>
      <c r="W43" s="130" t="s">
        <v>670</v>
      </c>
      <c r="X43" s="105"/>
      <c r="Y43" s="109"/>
      <c r="Z43" s="106"/>
      <c r="AA43" s="2"/>
      <c r="AB43" s="2"/>
    </row>
    <row r="44" spans="1:28" ht="56.25" x14ac:dyDescent="0.25">
      <c r="A44" s="220"/>
      <c r="B44" s="7" t="s">
        <v>116</v>
      </c>
      <c r="C44" s="157">
        <v>22</v>
      </c>
      <c r="D44" s="141" t="s">
        <v>293</v>
      </c>
      <c r="E44" s="134" t="s">
        <v>300</v>
      </c>
      <c r="F44" s="143" t="s">
        <v>374</v>
      </c>
      <c r="G44" s="7" t="s">
        <v>54</v>
      </c>
      <c r="H44" s="141" t="s">
        <v>400</v>
      </c>
      <c r="I44" s="6" t="s">
        <v>161</v>
      </c>
      <c r="J44" s="130" t="s">
        <v>210</v>
      </c>
      <c r="K44" s="130" t="s">
        <v>211</v>
      </c>
      <c r="L44" s="130" t="s">
        <v>294</v>
      </c>
      <c r="M44" s="8" t="s">
        <v>433</v>
      </c>
      <c r="N44" s="130">
        <v>3</v>
      </c>
      <c r="O44" s="130" t="s">
        <v>81</v>
      </c>
      <c r="P44" s="155" t="s">
        <v>20</v>
      </c>
      <c r="Q44" s="148" t="s">
        <v>46</v>
      </c>
      <c r="R44" s="132" t="s">
        <v>295</v>
      </c>
      <c r="S44" s="132" t="s">
        <v>151</v>
      </c>
      <c r="T44" s="130" t="s">
        <v>195</v>
      </c>
      <c r="U44" s="118" t="s">
        <v>287</v>
      </c>
      <c r="V44" s="130" t="s">
        <v>153</v>
      </c>
      <c r="W44" s="130" t="s">
        <v>670</v>
      </c>
      <c r="X44" s="105"/>
      <c r="Y44" s="109"/>
      <c r="Z44" s="106"/>
      <c r="AA44" s="2"/>
      <c r="AB44" s="2"/>
    </row>
    <row r="45" spans="1:28" ht="56.25" x14ac:dyDescent="0.25">
      <c r="A45" s="132" t="s">
        <v>175</v>
      </c>
      <c r="B45" s="7" t="s">
        <v>116</v>
      </c>
      <c r="C45" s="157">
        <v>23</v>
      </c>
      <c r="D45" s="142" t="s">
        <v>356</v>
      </c>
      <c r="E45" s="134" t="s">
        <v>315</v>
      </c>
      <c r="F45" s="143" t="s">
        <v>375</v>
      </c>
      <c r="G45" s="7" t="s">
        <v>53</v>
      </c>
      <c r="H45" s="141" t="s">
        <v>402</v>
      </c>
      <c r="I45" s="6" t="s">
        <v>296</v>
      </c>
      <c r="J45" s="130" t="s">
        <v>210</v>
      </c>
      <c r="K45" s="130" t="s">
        <v>211</v>
      </c>
      <c r="L45" s="130" t="s">
        <v>230</v>
      </c>
      <c r="M45" s="8" t="s">
        <v>433</v>
      </c>
      <c r="N45" s="130">
        <v>4</v>
      </c>
      <c r="O45" s="130" t="s">
        <v>81</v>
      </c>
      <c r="P45" s="155" t="s">
        <v>20</v>
      </c>
      <c r="Q45" s="148" t="s">
        <v>75</v>
      </c>
      <c r="R45" s="132" t="s">
        <v>297</v>
      </c>
      <c r="S45" s="132" t="s">
        <v>151</v>
      </c>
      <c r="T45" s="130" t="s">
        <v>195</v>
      </c>
      <c r="U45" s="118" t="s">
        <v>287</v>
      </c>
      <c r="V45" s="130" t="s">
        <v>153</v>
      </c>
      <c r="W45" s="130" t="s">
        <v>670</v>
      </c>
      <c r="X45" s="105"/>
      <c r="Y45" s="109"/>
      <c r="Z45" s="106"/>
    </row>
    <row r="46" spans="1:28" ht="67.5" x14ac:dyDescent="0.25">
      <c r="A46" s="223" t="s">
        <v>176</v>
      </c>
      <c r="B46" s="7" t="s">
        <v>116</v>
      </c>
      <c r="C46" s="157">
        <v>24</v>
      </c>
      <c r="D46" s="141" t="s">
        <v>298</v>
      </c>
      <c r="E46" s="134" t="s">
        <v>316</v>
      </c>
      <c r="F46" s="141" t="s">
        <v>411</v>
      </c>
      <c r="G46" s="7" t="s">
        <v>53</v>
      </c>
      <c r="H46" s="141" t="s">
        <v>401</v>
      </c>
      <c r="I46" s="6" t="s">
        <v>161</v>
      </c>
      <c r="J46" s="130" t="s">
        <v>210</v>
      </c>
      <c r="K46" s="130" t="s">
        <v>211</v>
      </c>
      <c r="L46" s="130" t="s">
        <v>302</v>
      </c>
      <c r="M46" s="8" t="s">
        <v>434</v>
      </c>
      <c r="N46" s="130">
        <v>5</v>
      </c>
      <c r="O46" s="130" t="s">
        <v>82</v>
      </c>
      <c r="P46" s="152" t="s">
        <v>19</v>
      </c>
      <c r="Q46" s="148" t="s">
        <v>75</v>
      </c>
      <c r="R46" s="132" t="s">
        <v>301</v>
      </c>
      <c r="S46" s="132" t="s">
        <v>151</v>
      </c>
      <c r="T46" s="130" t="s">
        <v>195</v>
      </c>
      <c r="U46" s="118" t="s">
        <v>287</v>
      </c>
      <c r="V46" s="130" t="s">
        <v>153</v>
      </c>
      <c r="W46" s="130" t="s">
        <v>670</v>
      </c>
      <c r="X46" s="105"/>
      <c r="Y46" s="109"/>
      <c r="Z46" s="106"/>
    </row>
    <row r="47" spans="1:28" ht="78.75" x14ac:dyDescent="0.25">
      <c r="A47" s="228"/>
      <c r="B47" s="7" t="s">
        <v>116</v>
      </c>
      <c r="C47" s="157">
        <v>25</v>
      </c>
      <c r="D47" s="141" t="s">
        <v>304</v>
      </c>
      <c r="E47" s="134" t="s">
        <v>317</v>
      </c>
      <c r="F47" s="141" t="s">
        <v>376</v>
      </c>
      <c r="G47" s="7" t="s">
        <v>53</v>
      </c>
      <c r="H47" s="141" t="s">
        <v>403</v>
      </c>
      <c r="I47" s="6" t="s">
        <v>290</v>
      </c>
      <c r="J47" s="130" t="s">
        <v>210</v>
      </c>
      <c r="K47" s="130" t="s">
        <v>211</v>
      </c>
      <c r="L47" s="130" t="s">
        <v>230</v>
      </c>
      <c r="M47" s="8" t="s">
        <v>191</v>
      </c>
      <c r="N47" s="130">
        <v>4</v>
      </c>
      <c r="O47" s="130" t="s">
        <v>82</v>
      </c>
      <c r="P47" s="152" t="s">
        <v>19</v>
      </c>
      <c r="Q47" s="148" t="s">
        <v>75</v>
      </c>
      <c r="R47" s="132" t="s">
        <v>303</v>
      </c>
      <c r="S47" s="132" t="s">
        <v>151</v>
      </c>
      <c r="T47" s="130" t="s">
        <v>195</v>
      </c>
      <c r="U47" s="118" t="s">
        <v>287</v>
      </c>
      <c r="V47" s="130" t="s">
        <v>153</v>
      </c>
      <c r="W47" s="130" t="s">
        <v>670</v>
      </c>
      <c r="X47" s="105"/>
      <c r="Y47" s="109"/>
      <c r="Z47" s="106"/>
    </row>
    <row r="48" spans="1:28" ht="56.25" x14ac:dyDescent="0.25">
      <c r="A48" s="228"/>
      <c r="B48" s="7" t="s">
        <v>116</v>
      </c>
      <c r="C48" s="157">
        <v>26</v>
      </c>
      <c r="D48" s="141" t="s">
        <v>305</v>
      </c>
      <c r="E48" s="134" t="s">
        <v>318</v>
      </c>
      <c r="F48" s="129" t="s">
        <v>624</v>
      </c>
      <c r="G48" s="7" t="s">
        <v>53</v>
      </c>
      <c r="H48" s="141" t="s">
        <v>625</v>
      </c>
      <c r="I48" s="6" t="s">
        <v>161</v>
      </c>
      <c r="J48" s="130" t="s">
        <v>210</v>
      </c>
      <c r="K48" s="130" t="s">
        <v>211</v>
      </c>
      <c r="L48" s="130" t="s">
        <v>306</v>
      </c>
      <c r="M48" s="8" t="s">
        <v>435</v>
      </c>
      <c r="N48" s="130">
        <v>4</v>
      </c>
      <c r="O48" s="130" t="s">
        <v>82</v>
      </c>
      <c r="P48" s="152" t="s">
        <v>19</v>
      </c>
      <c r="Q48" s="148" t="s">
        <v>75</v>
      </c>
      <c r="R48" s="132" t="s">
        <v>303</v>
      </c>
      <c r="S48" s="132" t="s">
        <v>151</v>
      </c>
      <c r="T48" s="130" t="s">
        <v>195</v>
      </c>
      <c r="U48" s="118" t="s">
        <v>287</v>
      </c>
      <c r="V48" s="130" t="s">
        <v>153</v>
      </c>
      <c r="W48" s="130" t="s">
        <v>670</v>
      </c>
      <c r="X48" s="105"/>
      <c r="Y48" s="109"/>
      <c r="Z48" s="106"/>
    </row>
    <row r="49" spans="1:26" ht="56.25" x14ac:dyDescent="0.25">
      <c r="A49" s="228"/>
      <c r="B49" s="7" t="s">
        <v>116</v>
      </c>
      <c r="C49" s="157">
        <v>27</v>
      </c>
      <c r="D49" s="141" t="s">
        <v>307</v>
      </c>
      <c r="E49" s="134" t="s">
        <v>319</v>
      </c>
      <c r="F49" s="129" t="s">
        <v>377</v>
      </c>
      <c r="G49" s="7" t="s">
        <v>53</v>
      </c>
      <c r="H49" s="141" t="s">
        <v>404</v>
      </c>
      <c r="I49" s="6" t="s">
        <v>290</v>
      </c>
      <c r="J49" s="130" t="s">
        <v>210</v>
      </c>
      <c r="K49" s="130" t="s">
        <v>211</v>
      </c>
      <c r="L49" s="130" t="s">
        <v>163</v>
      </c>
      <c r="M49" s="8" t="s">
        <v>436</v>
      </c>
      <c r="N49" s="130">
        <v>5</v>
      </c>
      <c r="O49" s="130" t="s">
        <v>82</v>
      </c>
      <c r="P49" s="152" t="s">
        <v>19</v>
      </c>
      <c r="Q49" s="148" t="s">
        <v>75</v>
      </c>
      <c r="R49" s="132" t="s">
        <v>308</v>
      </c>
      <c r="S49" s="132" t="s">
        <v>151</v>
      </c>
      <c r="T49" s="130" t="s">
        <v>195</v>
      </c>
      <c r="U49" s="118" t="s">
        <v>287</v>
      </c>
      <c r="V49" s="130" t="s">
        <v>153</v>
      </c>
      <c r="W49" s="130" t="s">
        <v>670</v>
      </c>
      <c r="X49" s="105"/>
      <c r="Y49" s="109"/>
      <c r="Z49" s="106"/>
    </row>
    <row r="50" spans="1:26" ht="56.25" x14ac:dyDescent="0.25">
      <c r="A50" s="223" t="s">
        <v>177</v>
      </c>
      <c r="B50" s="7" t="s">
        <v>116</v>
      </c>
      <c r="C50" s="157">
        <v>28</v>
      </c>
      <c r="D50" s="141" t="s">
        <v>309</v>
      </c>
      <c r="E50" s="134" t="s">
        <v>320</v>
      </c>
      <c r="F50" s="141" t="s">
        <v>311</v>
      </c>
      <c r="G50" s="7" t="s">
        <v>54</v>
      </c>
      <c r="H50" s="141" t="s">
        <v>312</v>
      </c>
      <c r="I50" s="6" t="s">
        <v>161</v>
      </c>
      <c r="J50" s="130" t="s">
        <v>210</v>
      </c>
      <c r="K50" s="130" t="s">
        <v>211</v>
      </c>
      <c r="L50" s="130" t="s">
        <v>270</v>
      </c>
      <c r="M50" s="8" t="s">
        <v>440</v>
      </c>
      <c r="N50" s="130">
        <v>4</v>
      </c>
      <c r="O50" s="130" t="s">
        <v>81</v>
      </c>
      <c r="P50" s="155" t="s">
        <v>20</v>
      </c>
      <c r="Q50" s="148" t="s">
        <v>75</v>
      </c>
      <c r="R50" s="132" t="s">
        <v>192</v>
      </c>
      <c r="S50" s="132" t="s">
        <v>151</v>
      </c>
      <c r="T50" s="130" t="s">
        <v>195</v>
      </c>
      <c r="U50" s="118" t="s">
        <v>287</v>
      </c>
      <c r="V50" s="130" t="s">
        <v>153</v>
      </c>
      <c r="W50" s="130" t="s">
        <v>670</v>
      </c>
      <c r="X50" s="105"/>
      <c r="Y50" s="109"/>
      <c r="Z50" s="106"/>
    </row>
    <row r="51" spans="1:26" ht="56.25" x14ac:dyDescent="0.25">
      <c r="A51" s="224"/>
      <c r="B51" s="7" t="s">
        <v>116</v>
      </c>
      <c r="C51" s="130">
        <v>29</v>
      </c>
      <c r="D51" s="141" t="s">
        <v>357</v>
      </c>
      <c r="E51" s="134" t="s">
        <v>338</v>
      </c>
      <c r="F51" s="141" t="s">
        <v>313</v>
      </c>
      <c r="G51" s="7" t="s">
        <v>53</v>
      </c>
      <c r="H51" s="141" t="s">
        <v>312</v>
      </c>
      <c r="I51" s="130" t="s">
        <v>161</v>
      </c>
      <c r="J51" s="130" t="s">
        <v>210</v>
      </c>
      <c r="K51" s="130" t="s">
        <v>211</v>
      </c>
      <c r="L51" s="130" t="s">
        <v>314</v>
      </c>
      <c r="M51" s="8" t="s">
        <v>440</v>
      </c>
      <c r="N51" s="130">
        <v>4</v>
      </c>
      <c r="O51" s="130" t="s">
        <v>82</v>
      </c>
      <c r="P51" s="152" t="s">
        <v>19</v>
      </c>
      <c r="Q51" s="148" t="s">
        <v>75</v>
      </c>
      <c r="R51" s="132" t="s">
        <v>192</v>
      </c>
      <c r="S51" s="132" t="s">
        <v>151</v>
      </c>
      <c r="T51" s="130" t="s">
        <v>195</v>
      </c>
      <c r="U51" s="118" t="s">
        <v>287</v>
      </c>
      <c r="V51" s="130" t="s">
        <v>153</v>
      </c>
      <c r="W51" s="130" t="s">
        <v>670</v>
      </c>
      <c r="X51" s="105"/>
      <c r="Y51" s="109"/>
      <c r="Z51" s="106"/>
    </row>
    <row r="52" spans="1:26" ht="56.25" x14ac:dyDescent="0.25">
      <c r="A52" s="224"/>
      <c r="B52" s="223" t="s">
        <v>116</v>
      </c>
      <c r="C52" s="223">
        <v>30</v>
      </c>
      <c r="D52" s="236" t="s">
        <v>310</v>
      </c>
      <c r="E52" s="221" t="s">
        <v>339</v>
      </c>
      <c r="F52" s="141" t="s">
        <v>321</v>
      </c>
      <c r="G52" s="7" t="s">
        <v>53</v>
      </c>
      <c r="H52" s="141" t="s">
        <v>405</v>
      </c>
      <c r="I52" s="6" t="s">
        <v>290</v>
      </c>
      <c r="J52" s="130" t="s">
        <v>322</v>
      </c>
      <c r="K52" s="130" t="s">
        <v>211</v>
      </c>
      <c r="L52" s="130" t="s">
        <v>323</v>
      </c>
      <c r="M52" s="8" t="s">
        <v>437</v>
      </c>
      <c r="N52" s="130">
        <v>2</v>
      </c>
      <c r="O52" s="130" t="s">
        <v>82</v>
      </c>
      <c r="P52" s="155" t="s">
        <v>20</v>
      </c>
      <c r="Q52" s="148" t="s">
        <v>75</v>
      </c>
      <c r="R52" s="132" t="s">
        <v>324</v>
      </c>
      <c r="S52" s="132" t="s">
        <v>151</v>
      </c>
      <c r="T52" s="130" t="s">
        <v>195</v>
      </c>
      <c r="U52" s="118" t="s">
        <v>287</v>
      </c>
      <c r="V52" s="130" t="s">
        <v>153</v>
      </c>
      <c r="W52" s="130" t="s">
        <v>670</v>
      </c>
      <c r="X52" s="105"/>
      <c r="Y52" s="109"/>
      <c r="Z52" s="106"/>
    </row>
    <row r="53" spans="1:26" ht="56.25" x14ac:dyDescent="0.25">
      <c r="A53" s="222"/>
      <c r="B53" s="222"/>
      <c r="C53" s="226"/>
      <c r="D53" s="230"/>
      <c r="E53" s="222"/>
      <c r="F53" s="141" t="s">
        <v>378</v>
      </c>
      <c r="G53" s="130" t="s">
        <v>54</v>
      </c>
      <c r="H53" s="141" t="s">
        <v>406</v>
      </c>
      <c r="I53" s="6" t="s">
        <v>161</v>
      </c>
      <c r="J53" s="130" t="s">
        <v>210</v>
      </c>
      <c r="K53" s="130" t="s">
        <v>211</v>
      </c>
      <c r="L53" s="130" t="s">
        <v>270</v>
      </c>
      <c r="M53" s="8" t="s">
        <v>438</v>
      </c>
      <c r="N53" s="130">
        <v>2</v>
      </c>
      <c r="O53" s="130" t="s">
        <v>82</v>
      </c>
      <c r="P53" s="155" t="s">
        <v>20</v>
      </c>
      <c r="Q53" s="148" t="s">
        <v>75</v>
      </c>
      <c r="R53" s="132" t="s">
        <v>325</v>
      </c>
      <c r="S53" s="132" t="s">
        <v>151</v>
      </c>
      <c r="T53" s="130" t="s">
        <v>195</v>
      </c>
      <c r="U53" s="118" t="s">
        <v>287</v>
      </c>
      <c r="V53" s="130" t="s">
        <v>153</v>
      </c>
      <c r="W53" s="130" t="s">
        <v>670</v>
      </c>
      <c r="X53" s="105"/>
      <c r="Y53" s="109"/>
      <c r="Z53" s="106"/>
    </row>
    <row r="54" spans="1:26" ht="78.75" x14ac:dyDescent="0.25">
      <c r="A54" s="223" t="s">
        <v>326</v>
      </c>
      <c r="B54" s="7" t="s">
        <v>116</v>
      </c>
      <c r="C54" s="130">
        <v>31</v>
      </c>
      <c r="D54" s="141" t="s">
        <v>327</v>
      </c>
      <c r="E54" s="134" t="s">
        <v>340</v>
      </c>
      <c r="F54" s="141" t="s">
        <v>379</v>
      </c>
      <c r="G54" s="7" t="s">
        <v>53</v>
      </c>
      <c r="H54" s="141" t="s">
        <v>407</v>
      </c>
      <c r="I54" s="6" t="s">
        <v>161</v>
      </c>
      <c r="J54" s="130" t="s">
        <v>210</v>
      </c>
      <c r="K54" s="130" t="s">
        <v>211</v>
      </c>
      <c r="L54" s="130" t="s">
        <v>328</v>
      </c>
      <c r="M54" s="8" t="s">
        <v>329</v>
      </c>
      <c r="N54" s="130">
        <v>6</v>
      </c>
      <c r="O54" s="130" t="s">
        <v>81</v>
      </c>
      <c r="P54" s="153" t="s">
        <v>17</v>
      </c>
      <c r="Q54" s="148" t="s">
        <v>75</v>
      </c>
      <c r="R54" s="132" t="s">
        <v>330</v>
      </c>
      <c r="S54" s="132" t="s">
        <v>151</v>
      </c>
      <c r="T54" s="130" t="s">
        <v>195</v>
      </c>
      <c r="U54" s="118" t="s">
        <v>287</v>
      </c>
      <c r="V54" s="130" t="s">
        <v>153</v>
      </c>
      <c r="W54" s="130" t="s">
        <v>670</v>
      </c>
      <c r="X54" s="105"/>
      <c r="Y54" s="109"/>
      <c r="Z54" s="106"/>
    </row>
    <row r="55" spans="1:26" ht="101.25" x14ac:dyDescent="0.25">
      <c r="A55" s="224"/>
      <c r="B55" s="7" t="s">
        <v>116</v>
      </c>
      <c r="C55" s="130">
        <v>32</v>
      </c>
      <c r="D55" s="141" t="s">
        <v>331</v>
      </c>
      <c r="E55" s="134" t="s">
        <v>341</v>
      </c>
      <c r="F55" s="141" t="s">
        <v>380</v>
      </c>
      <c r="G55" s="7" t="s">
        <v>53</v>
      </c>
      <c r="H55" s="141" t="s">
        <v>408</v>
      </c>
      <c r="I55" s="6" t="s">
        <v>161</v>
      </c>
      <c r="J55" s="130" t="s">
        <v>334</v>
      </c>
      <c r="K55" s="130" t="s">
        <v>211</v>
      </c>
      <c r="L55" s="130" t="s">
        <v>306</v>
      </c>
      <c r="M55" s="8" t="s">
        <v>329</v>
      </c>
      <c r="N55" s="130">
        <v>5</v>
      </c>
      <c r="O55" s="130" t="s">
        <v>82</v>
      </c>
      <c r="P55" s="152" t="s">
        <v>19</v>
      </c>
      <c r="Q55" s="148" t="s">
        <v>75</v>
      </c>
      <c r="R55" s="132" t="s">
        <v>332</v>
      </c>
      <c r="S55" s="132" t="s">
        <v>151</v>
      </c>
      <c r="T55" s="130" t="s">
        <v>195</v>
      </c>
      <c r="U55" s="118" t="s">
        <v>287</v>
      </c>
      <c r="V55" s="130" t="s">
        <v>153</v>
      </c>
      <c r="W55" s="130" t="s">
        <v>670</v>
      </c>
      <c r="X55" s="105"/>
      <c r="Y55" s="109"/>
      <c r="Z55" s="106"/>
    </row>
    <row r="56" spans="1:26" ht="56.25" x14ac:dyDescent="0.25">
      <c r="A56" s="220"/>
      <c r="B56" s="7" t="s">
        <v>116</v>
      </c>
      <c r="C56" s="130">
        <v>33</v>
      </c>
      <c r="D56" s="141" t="s">
        <v>333</v>
      </c>
      <c r="E56" s="134" t="s">
        <v>342</v>
      </c>
      <c r="F56" s="129" t="s">
        <v>381</v>
      </c>
      <c r="G56" s="7" t="s">
        <v>53</v>
      </c>
      <c r="H56" s="141" t="s">
        <v>409</v>
      </c>
      <c r="I56" s="6" t="s">
        <v>161</v>
      </c>
      <c r="J56" s="130" t="s">
        <v>334</v>
      </c>
      <c r="K56" s="130" t="s">
        <v>211</v>
      </c>
      <c r="L56" s="130" t="s">
        <v>335</v>
      </c>
      <c r="M56" s="8" t="s">
        <v>439</v>
      </c>
      <c r="N56" s="130">
        <v>4</v>
      </c>
      <c r="O56" s="130" t="s">
        <v>82</v>
      </c>
      <c r="P56" s="152" t="s">
        <v>19</v>
      </c>
      <c r="Q56" s="148" t="s">
        <v>75</v>
      </c>
      <c r="R56" s="193" t="s">
        <v>332</v>
      </c>
      <c r="S56" s="132" t="s">
        <v>151</v>
      </c>
      <c r="T56" s="130" t="s">
        <v>195</v>
      </c>
      <c r="U56" s="118" t="s">
        <v>287</v>
      </c>
      <c r="V56" s="130" t="s">
        <v>153</v>
      </c>
      <c r="W56" s="130" t="s">
        <v>670</v>
      </c>
      <c r="X56" s="105"/>
      <c r="Y56" s="109"/>
      <c r="Z56" s="106"/>
    </row>
    <row r="57" spans="1:26" ht="51" customHeight="1" x14ac:dyDescent="0.25">
      <c r="A57" s="223" t="s">
        <v>178</v>
      </c>
      <c r="B57" s="7" t="s">
        <v>116</v>
      </c>
      <c r="C57" s="130">
        <v>34</v>
      </c>
      <c r="D57" s="141" t="s">
        <v>358</v>
      </c>
      <c r="E57" s="134" t="s">
        <v>343</v>
      </c>
      <c r="F57" s="141" t="s">
        <v>441</v>
      </c>
      <c r="G57" s="7" t="s">
        <v>54</v>
      </c>
      <c r="H57" s="141" t="s">
        <v>442</v>
      </c>
      <c r="I57" s="6" t="s">
        <v>161</v>
      </c>
      <c r="J57" s="130" t="s">
        <v>410</v>
      </c>
      <c r="K57" s="130" t="s">
        <v>211</v>
      </c>
      <c r="L57" s="130" t="s">
        <v>230</v>
      </c>
      <c r="M57" s="8" t="s">
        <v>443</v>
      </c>
      <c r="N57" s="130">
        <v>3</v>
      </c>
      <c r="O57" s="130" t="s">
        <v>81</v>
      </c>
      <c r="P57" s="155" t="s">
        <v>20</v>
      </c>
      <c r="Q57" s="148" t="s">
        <v>46</v>
      </c>
      <c r="R57" s="130" t="s">
        <v>444</v>
      </c>
      <c r="S57" s="135" t="s">
        <v>151</v>
      </c>
      <c r="T57" s="130" t="s">
        <v>452</v>
      </c>
      <c r="U57" s="118" t="s">
        <v>451</v>
      </c>
      <c r="V57" s="130" t="s">
        <v>715</v>
      </c>
      <c r="W57" s="130" t="s">
        <v>714</v>
      </c>
      <c r="X57" s="105"/>
      <c r="Y57" s="109"/>
      <c r="Z57" s="106"/>
    </row>
    <row r="58" spans="1:26" ht="45.6" customHeight="1" x14ac:dyDescent="0.25">
      <c r="A58" s="224"/>
      <c r="B58" s="7" t="s">
        <v>116</v>
      </c>
      <c r="C58" s="130">
        <v>35</v>
      </c>
      <c r="D58" s="141" t="s">
        <v>453</v>
      </c>
      <c r="E58" s="134" t="s">
        <v>344</v>
      </c>
      <c r="F58" s="129" t="s">
        <v>454</v>
      </c>
      <c r="G58" s="7" t="s">
        <v>53</v>
      </c>
      <c r="H58" s="141" t="s">
        <v>414</v>
      </c>
      <c r="I58" s="6" t="s">
        <v>161</v>
      </c>
      <c r="J58" s="130" t="s">
        <v>410</v>
      </c>
      <c r="K58" s="130" t="s">
        <v>211</v>
      </c>
      <c r="L58" s="130" t="s">
        <v>230</v>
      </c>
      <c r="M58" s="130" t="s">
        <v>455</v>
      </c>
      <c r="N58" s="130">
        <v>3</v>
      </c>
      <c r="O58" s="130" t="s">
        <v>81</v>
      </c>
      <c r="P58" s="155" t="s">
        <v>20</v>
      </c>
      <c r="Q58" s="148" t="s">
        <v>46</v>
      </c>
      <c r="R58" s="130" t="s">
        <v>444</v>
      </c>
      <c r="S58" s="135" t="s">
        <v>151</v>
      </c>
      <c r="T58" s="130" t="s">
        <v>452</v>
      </c>
      <c r="U58" s="118" t="s">
        <v>456</v>
      </c>
      <c r="V58" s="130" t="s">
        <v>715</v>
      </c>
      <c r="W58" s="130" t="s">
        <v>714</v>
      </c>
      <c r="X58" s="105"/>
      <c r="Y58" s="109"/>
      <c r="Z58" s="106"/>
    </row>
    <row r="59" spans="1:26" ht="45.6" customHeight="1" x14ac:dyDescent="0.25">
      <c r="A59" s="224"/>
      <c r="B59" s="130" t="s">
        <v>116</v>
      </c>
      <c r="C59" s="130"/>
      <c r="D59" s="141" t="s">
        <v>616</v>
      </c>
      <c r="E59" s="151"/>
      <c r="F59" s="129" t="s">
        <v>617</v>
      </c>
      <c r="G59" s="130" t="s">
        <v>54</v>
      </c>
      <c r="H59" s="141" t="s">
        <v>618</v>
      </c>
      <c r="I59" s="6" t="s">
        <v>161</v>
      </c>
      <c r="J59" s="130" t="s">
        <v>410</v>
      </c>
      <c r="K59" s="130" t="s">
        <v>149</v>
      </c>
      <c r="L59" s="130" t="s">
        <v>619</v>
      </c>
      <c r="M59" s="130" t="s">
        <v>620</v>
      </c>
      <c r="N59" s="130">
        <v>3</v>
      </c>
      <c r="O59" s="130" t="s">
        <v>81</v>
      </c>
      <c r="P59" s="155" t="s">
        <v>20</v>
      </c>
      <c r="Q59" s="148" t="s">
        <v>46</v>
      </c>
      <c r="R59" s="150" t="s">
        <v>621</v>
      </c>
      <c r="S59" s="150" t="s">
        <v>151</v>
      </c>
      <c r="T59" s="130" t="s">
        <v>622</v>
      </c>
      <c r="U59" s="118" t="s">
        <v>623</v>
      </c>
      <c r="V59" s="130"/>
      <c r="W59" s="130" t="s">
        <v>670</v>
      </c>
      <c r="X59" s="105"/>
      <c r="Y59" s="109"/>
      <c r="Z59" s="106"/>
    </row>
    <row r="60" spans="1:26" s="185" customFormat="1" ht="45.6" customHeight="1" x14ac:dyDescent="0.25">
      <c r="A60" s="224"/>
      <c r="B60" s="130"/>
      <c r="C60" s="130"/>
      <c r="D60" s="195" t="s">
        <v>702</v>
      </c>
      <c r="E60" s="160"/>
      <c r="F60" s="129" t="s">
        <v>703</v>
      </c>
      <c r="G60" s="130" t="s">
        <v>54</v>
      </c>
      <c r="H60" s="141" t="s">
        <v>704</v>
      </c>
      <c r="I60" s="6" t="s">
        <v>705</v>
      </c>
      <c r="J60" s="130" t="s">
        <v>706</v>
      </c>
      <c r="K60" s="130" t="s">
        <v>149</v>
      </c>
      <c r="L60" s="130" t="s">
        <v>707</v>
      </c>
      <c r="M60" s="130" t="s">
        <v>708</v>
      </c>
      <c r="N60" s="130">
        <v>4</v>
      </c>
      <c r="O60" s="130" t="s">
        <v>82</v>
      </c>
      <c r="P60" s="152" t="s">
        <v>19</v>
      </c>
      <c r="Q60" s="148" t="s">
        <v>75</v>
      </c>
      <c r="R60" s="159" t="s">
        <v>709</v>
      </c>
      <c r="S60" s="193" t="s">
        <v>151</v>
      </c>
      <c r="T60" s="130" t="s">
        <v>622</v>
      </c>
      <c r="U60" s="118" t="s">
        <v>623</v>
      </c>
      <c r="V60" s="130" t="s">
        <v>715</v>
      </c>
      <c r="W60" s="130" t="s">
        <v>716</v>
      </c>
      <c r="X60" s="105"/>
      <c r="Y60" s="109"/>
      <c r="Z60" s="106"/>
    </row>
    <row r="61" spans="1:26" ht="56.25" x14ac:dyDescent="0.25">
      <c r="A61" s="220"/>
      <c r="B61" s="7" t="s">
        <v>116</v>
      </c>
      <c r="C61" s="130">
        <v>36</v>
      </c>
      <c r="D61" s="141" t="s">
        <v>359</v>
      </c>
      <c r="E61" s="134" t="s">
        <v>345</v>
      </c>
      <c r="F61" s="141" t="s">
        <v>611</v>
      </c>
      <c r="G61" s="130" t="s">
        <v>53</v>
      </c>
      <c r="H61" s="141" t="s">
        <v>457</v>
      </c>
      <c r="I61" s="6" t="s">
        <v>161</v>
      </c>
      <c r="J61" s="130" t="s">
        <v>410</v>
      </c>
      <c r="K61" s="130" t="s">
        <v>211</v>
      </c>
      <c r="L61" s="130" t="s">
        <v>230</v>
      </c>
      <c r="M61" s="130" t="s">
        <v>458</v>
      </c>
      <c r="N61" s="130">
        <v>3</v>
      </c>
      <c r="O61" s="130" t="s">
        <v>82</v>
      </c>
      <c r="P61" s="152" t="s">
        <v>19</v>
      </c>
      <c r="Q61" s="148" t="s">
        <v>46</v>
      </c>
      <c r="R61" s="135" t="s">
        <v>459</v>
      </c>
      <c r="S61" s="135" t="s">
        <v>151</v>
      </c>
      <c r="T61" s="130" t="s">
        <v>460</v>
      </c>
      <c r="U61" s="118" t="s">
        <v>461</v>
      </c>
      <c r="V61" s="130" t="s">
        <v>445</v>
      </c>
      <c r="W61" s="130" t="s">
        <v>670</v>
      </c>
      <c r="X61" s="105"/>
      <c r="Y61" s="109"/>
      <c r="Z61" s="106"/>
    </row>
    <row r="62" spans="1:26" ht="56.25" x14ac:dyDescent="0.25">
      <c r="A62" s="223" t="s">
        <v>462</v>
      </c>
      <c r="B62" s="7" t="s">
        <v>22</v>
      </c>
      <c r="C62" s="130">
        <v>37</v>
      </c>
      <c r="D62" s="130" t="s">
        <v>463</v>
      </c>
      <c r="E62" s="136" t="s">
        <v>464</v>
      </c>
      <c r="F62" s="130" t="s">
        <v>465</v>
      </c>
      <c r="G62" s="130" t="s">
        <v>54</v>
      </c>
      <c r="H62" s="141" t="s">
        <v>466</v>
      </c>
      <c r="I62" s="6" t="s">
        <v>161</v>
      </c>
      <c r="J62" s="130" t="s">
        <v>467</v>
      </c>
      <c r="K62" s="130" t="s">
        <v>211</v>
      </c>
      <c r="L62" s="130" t="s">
        <v>468</v>
      </c>
      <c r="M62" s="130" t="s">
        <v>469</v>
      </c>
      <c r="N62" s="130">
        <v>5</v>
      </c>
      <c r="O62" s="130" t="s">
        <v>83</v>
      </c>
      <c r="P62" s="153" t="s">
        <v>17</v>
      </c>
      <c r="Q62" s="148" t="s">
        <v>75</v>
      </c>
      <c r="R62" s="149" t="s">
        <v>471</v>
      </c>
      <c r="S62" s="135" t="s">
        <v>151</v>
      </c>
      <c r="T62" s="130" t="s">
        <v>195</v>
      </c>
      <c r="U62" s="118" t="s">
        <v>470</v>
      </c>
      <c r="V62" s="200">
        <v>44713</v>
      </c>
      <c r="W62" s="130" t="s">
        <v>716</v>
      </c>
      <c r="X62" s="105"/>
      <c r="Y62" s="109"/>
      <c r="Z62" s="106"/>
    </row>
    <row r="63" spans="1:26" x14ac:dyDescent="0.25">
      <c r="A63" s="222"/>
      <c r="B63" s="7"/>
      <c r="C63" s="130"/>
      <c r="D63" s="3"/>
      <c r="E63" s="136"/>
      <c r="F63" s="3"/>
      <c r="G63" s="7"/>
      <c r="H63" s="141"/>
      <c r="I63" s="6"/>
      <c r="J63" s="130"/>
      <c r="K63" s="130"/>
      <c r="L63" s="3"/>
      <c r="M63" s="130"/>
      <c r="N63" s="130"/>
      <c r="O63" s="130"/>
      <c r="P63" s="7"/>
      <c r="Q63" s="4"/>
      <c r="R63" s="3"/>
      <c r="S63" s="135"/>
      <c r="T63" s="130"/>
      <c r="U63" s="118"/>
      <c r="V63" s="130"/>
      <c r="W63" s="130" t="s">
        <v>670</v>
      </c>
      <c r="X63" s="105"/>
      <c r="Y63" s="109"/>
      <c r="Z63" s="106"/>
    </row>
    <row r="64" spans="1:26" ht="56.25" x14ac:dyDescent="0.25">
      <c r="A64" s="223" t="s">
        <v>179</v>
      </c>
      <c r="B64" s="7" t="s">
        <v>116</v>
      </c>
      <c r="C64" s="130">
        <v>38</v>
      </c>
      <c r="D64" s="130" t="s">
        <v>472</v>
      </c>
      <c r="E64" s="136" t="s">
        <v>473</v>
      </c>
      <c r="F64" s="130" t="s">
        <v>474</v>
      </c>
      <c r="G64" s="7" t="s">
        <v>53</v>
      </c>
      <c r="H64" s="141" t="s">
        <v>475</v>
      </c>
      <c r="I64" s="6" t="s">
        <v>161</v>
      </c>
      <c r="J64" s="130" t="s">
        <v>467</v>
      </c>
      <c r="K64" s="130" t="s">
        <v>211</v>
      </c>
      <c r="L64" s="130" t="s">
        <v>230</v>
      </c>
      <c r="M64" s="130" t="s">
        <v>476</v>
      </c>
      <c r="N64" s="130">
        <v>2</v>
      </c>
      <c r="O64" s="130" t="s">
        <v>82</v>
      </c>
      <c r="P64" s="155" t="s">
        <v>20</v>
      </c>
      <c r="Q64" s="4" t="s">
        <v>75</v>
      </c>
      <c r="R64" s="130" t="s">
        <v>477</v>
      </c>
      <c r="S64" s="135" t="s">
        <v>478</v>
      </c>
      <c r="T64" s="130" t="s">
        <v>479</v>
      </c>
      <c r="U64" s="118" t="s">
        <v>480</v>
      </c>
      <c r="V64" s="130" t="s">
        <v>446</v>
      </c>
      <c r="W64" s="130" t="s">
        <v>670</v>
      </c>
      <c r="X64" s="105"/>
      <c r="Y64" s="109"/>
      <c r="Z64" s="106"/>
    </row>
    <row r="65" spans="1:26" x14ac:dyDescent="0.25">
      <c r="A65" s="222"/>
      <c r="B65" s="7"/>
      <c r="C65" s="130"/>
      <c r="D65" s="3"/>
      <c r="E65" s="146"/>
      <c r="F65" s="3"/>
      <c r="G65" s="7"/>
      <c r="H65" s="141"/>
      <c r="I65" s="6"/>
      <c r="J65" s="3"/>
      <c r="K65" s="130"/>
      <c r="L65" s="3"/>
      <c r="M65" s="130"/>
      <c r="N65" s="130"/>
      <c r="O65" s="130"/>
      <c r="P65" s="7"/>
      <c r="Q65" s="4"/>
      <c r="R65" s="3"/>
      <c r="S65" s="3"/>
      <c r="T65" s="7"/>
      <c r="U65" s="118"/>
      <c r="V65" s="130"/>
      <c r="W65" s="130" t="s">
        <v>670</v>
      </c>
      <c r="X65" s="105"/>
      <c r="Y65" s="109"/>
      <c r="Z65" s="106"/>
    </row>
    <row r="66" spans="1:26" ht="50.1" customHeight="1" x14ac:dyDescent="0.25">
      <c r="A66" s="223" t="s">
        <v>180</v>
      </c>
      <c r="B66" s="7" t="s">
        <v>116</v>
      </c>
      <c r="C66" s="130">
        <v>39</v>
      </c>
      <c r="D66" s="130" t="s">
        <v>481</v>
      </c>
      <c r="E66" s="146" t="s">
        <v>486</v>
      </c>
      <c r="F66" s="130" t="s">
        <v>492</v>
      </c>
      <c r="G66" s="7" t="s">
        <v>54</v>
      </c>
      <c r="H66" s="128" t="s">
        <v>493</v>
      </c>
      <c r="I66" s="6" t="s">
        <v>161</v>
      </c>
      <c r="J66" s="130" t="s">
        <v>494</v>
      </c>
      <c r="K66" s="130" t="s">
        <v>211</v>
      </c>
      <c r="L66" s="130" t="s">
        <v>495</v>
      </c>
      <c r="M66" s="130" t="s">
        <v>496</v>
      </c>
      <c r="N66" s="130">
        <v>3</v>
      </c>
      <c r="O66" s="130" t="s">
        <v>83</v>
      </c>
      <c r="P66" s="153" t="s">
        <v>19</v>
      </c>
      <c r="Q66" s="4" t="s">
        <v>75</v>
      </c>
      <c r="R66" s="130" t="s">
        <v>497</v>
      </c>
      <c r="S66" s="130" t="s">
        <v>498</v>
      </c>
      <c r="T66" s="130" t="s">
        <v>494</v>
      </c>
      <c r="U66" s="118" t="s">
        <v>499</v>
      </c>
      <c r="V66" s="130" t="s">
        <v>447</v>
      </c>
      <c r="W66" s="130" t="s">
        <v>670</v>
      </c>
      <c r="X66" s="105"/>
      <c r="Y66" s="109"/>
      <c r="Z66" s="106"/>
    </row>
    <row r="67" spans="1:26" ht="56.25" x14ac:dyDescent="0.25">
      <c r="A67" s="228"/>
      <c r="B67" s="7" t="s">
        <v>116</v>
      </c>
      <c r="C67" s="130">
        <v>40</v>
      </c>
      <c r="D67" s="130" t="s">
        <v>482</v>
      </c>
      <c r="E67" s="146" t="s">
        <v>487</v>
      </c>
      <c r="F67" s="130" t="s">
        <v>491</v>
      </c>
      <c r="G67" s="7" t="s">
        <v>54</v>
      </c>
      <c r="H67" s="130" t="s">
        <v>500</v>
      </c>
      <c r="I67" s="6" t="s">
        <v>161</v>
      </c>
      <c r="J67" s="130" t="s">
        <v>494</v>
      </c>
      <c r="K67" s="130" t="s">
        <v>211</v>
      </c>
      <c r="L67" s="130" t="s">
        <v>501</v>
      </c>
      <c r="M67" s="130" t="s">
        <v>502</v>
      </c>
      <c r="N67" s="130">
        <v>5</v>
      </c>
      <c r="O67" s="130" t="s">
        <v>82</v>
      </c>
      <c r="P67" s="152" t="s">
        <v>19</v>
      </c>
      <c r="Q67" s="4" t="s">
        <v>75</v>
      </c>
      <c r="R67" s="130" t="s">
        <v>503</v>
      </c>
      <c r="S67" s="130" t="s">
        <v>504</v>
      </c>
      <c r="T67" s="130" t="s">
        <v>494</v>
      </c>
      <c r="U67" s="118" t="s">
        <v>499</v>
      </c>
      <c r="V67" s="130" t="s">
        <v>448</v>
      </c>
      <c r="W67" s="130" t="s">
        <v>670</v>
      </c>
      <c r="X67" s="105"/>
      <c r="Y67" s="109"/>
      <c r="Z67" s="106"/>
    </row>
    <row r="68" spans="1:26" ht="56.1" customHeight="1" x14ac:dyDescent="0.25">
      <c r="A68" s="228"/>
      <c r="B68" s="7" t="s">
        <v>116</v>
      </c>
      <c r="C68" s="130">
        <v>41</v>
      </c>
      <c r="D68" s="130" t="s">
        <v>483</v>
      </c>
      <c r="E68" s="146" t="s">
        <v>488</v>
      </c>
      <c r="F68" s="130" t="s">
        <v>505</v>
      </c>
      <c r="G68" s="7" t="s">
        <v>54</v>
      </c>
      <c r="H68" s="130" t="s">
        <v>506</v>
      </c>
      <c r="I68" s="6" t="s">
        <v>161</v>
      </c>
      <c r="J68" s="130" t="s">
        <v>510</v>
      </c>
      <c r="K68" s="130" t="s">
        <v>211</v>
      </c>
      <c r="L68" s="130" t="s">
        <v>507</v>
      </c>
      <c r="M68" s="130" t="s">
        <v>513</v>
      </c>
      <c r="N68" s="130">
        <v>2</v>
      </c>
      <c r="O68" s="130" t="s">
        <v>82</v>
      </c>
      <c r="P68" s="155" t="s">
        <v>20</v>
      </c>
      <c r="Q68" s="4" t="s">
        <v>75</v>
      </c>
      <c r="R68" s="130" t="s">
        <v>508</v>
      </c>
      <c r="S68" s="130" t="s">
        <v>509</v>
      </c>
      <c r="T68" s="130" t="s">
        <v>510</v>
      </c>
      <c r="U68" s="118" t="s">
        <v>511</v>
      </c>
      <c r="V68" s="130" t="s">
        <v>449</v>
      </c>
      <c r="W68" s="130" t="s">
        <v>670</v>
      </c>
      <c r="X68" s="105"/>
      <c r="Y68" s="109"/>
      <c r="Z68" s="106"/>
    </row>
    <row r="69" spans="1:26" ht="45" x14ac:dyDescent="0.25">
      <c r="A69" s="228"/>
      <c r="B69" s="7" t="s">
        <v>116</v>
      </c>
      <c r="C69" s="130">
        <v>41</v>
      </c>
      <c r="D69" s="130" t="s">
        <v>484</v>
      </c>
      <c r="E69" s="146" t="s">
        <v>489</v>
      </c>
      <c r="F69" s="130" t="s">
        <v>505</v>
      </c>
      <c r="G69" s="7" t="s">
        <v>54</v>
      </c>
      <c r="H69" s="130" t="s">
        <v>512</v>
      </c>
      <c r="I69" s="6" t="s">
        <v>161</v>
      </c>
      <c r="J69" s="130" t="s">
        <v>494</v>
      </c>
      <c r="K69" s="130" t="s">
        <v>211</v>
      </c>
      <c r="L69" s="130" t="s">
        <v>507</v>
      </c>
      <c r="M69" s="130" t="s">
        <v>513</v>
      </c>
      <c r="N69" s="130">
        <v>2</v>
      </c>
      <c r="O69" s="130" t="s">
        <v>82</v>
      </c>
      <c r="P69" s="155" t="s">
        <v>20</v>
      </c>
      <c r="Q69" s="4" t="s">
        <v>75</v>
      </c>
      <c r="R69" s="130" t="s">
        <v>514</v>
      </c>
      <c r="S69" s="130" t="s">
        <v>509</v>
      </c>
      <c r="T69" s="130" t="s">
        <v>510</v>
      </c>
      <c r="U69" s="118" t="s">
        <v>511</v>
      </c>
      <c r="V69" s="130" t="s">
        <v>449</v>
      </c>
      <c r="W69" s="130" t="s">
        <v>670</v>
      </c>
      <c r="X69" s="105"/>
      <c r="Y69" s="109"/>
      <c r="Z69" s="106"/>
    </row>
    <row r="70" spans="1:26" ht="45" x14ac:dyDescent="0.25">
      <c r="A70" s="228"/>
      <c r="B70" s="7" t="s">
        <v>116</v>
      </c>
      <c r="C70" s="130">
        <v>42</v>
      </c>
      <c r="D70" s="130" t="s">
        <v>485</v>
      </c>
      <c r="E70" s="146" t="s">
        <v>490</v>
      </c>
      <c r="F70" s="130" t="s">
        <v>515</v>
      </c>
      <c r="G70" s="7" t="s">
        <v>54</v>
      </c>
      <c r="H70" s="130" t="s">
        <v>516</v>
      </c>
      <c r="I70" s="6" t="s">
        <v>161</v>
      </c>
      <c r="J70" s="130" t="s">
        <v>494</v>
      </c>
      <c r="K70" s="130" t="s">
        <v>211</v>
      </c>
      <c r="L70" s="130" t="s">
        <v>507</v>
      </c>
      <c r="M70" s="130" t="s">
        <v>517</v>
      </c>
      <c r="N70" s="130">
        <v>2</v>
      </c>
      <c r="O70" s="130" t="s">
        <v>82</v>
      </c>
      <c r="P70" s="155" t="s">
        <v>20</v>
      </c>
      <c r="Q70" s="4" t="s">
        <v>75</v>
      </c>
      <c r="R70" s="130" t="s">
        <v>514</v>
      </c>
      <c r="S70" s="130" t="s">
        <v>525</v>
      </c>
      <c r="T70" s="130" t="s">
        <v>510</v>
      </c>
      <c r="U70" s="118" t="s">
        <v>511</v>
      </c>
      <c r="V70" s="130" t="s">
        <v>449</v>
      </c>
      <c r="W70" s="130" t="s">
        <v>670</v>
      </c>
      <c r="X70" s="105" t="s">
        <v>518</v>
      </c>
      <c r="Y70" s="109"/>
      <c r="Z70" s="106"/>
    </row>
    <row r="71" spans="1:26" ht="90" customHeight="1" x14ac:dyDescent="0.25">
      <c r="A71" s="7" t="s">
        <v>181</v>
      </c>
      <c r="B71" s="7" t="s">
        <v>22</v>
      </c>
      <c r="C71" s="130">
        <v>43</v>
      </c>
      <c r="D71" s="130" t="s">
        <v>519</v>
      </c>
      <c r="E71" s="146" t="s">
        <v>520</v>
      </c>
      <c r="F71" s="130" t="s">
        <v>521</v>
      </c>
      <c r="G71" s="7" t="s">
        <v>53</v>
      </c>
      <c r="H71" s="130" t="s">
        <v>526</v>
      </c>
      <c r="I71" s="6" t="s">
        <v>161</v>
      </c>
      <c r="J71" s="130" t="s">
        <v>522</v>
      </c>
      <c r="K71" s="130" t="s">
        <v>523</v>
      </c>
      <c r="L71" s="130" t="s">
        <v>524</v>
      </c>
      <c r="M71" s="130" t="s">
        <v>527</v>
      </c>
      <c r="N71" s="130">
        <v>2</v>
      </c>
      <c r="O71" s="130" t="s">
        <v>83</v>
      </c>
      <c r="P71" s="152" t="s">
        <v>19</v>
      </c>
      <c r="Q71" s="4" t="s">
        <v>75</v>
      </c>
      <c r="R71" s="130" t="s">
        <v>528</v>
      </c>
      <c r="S71" s="130" t="s">
        <v>529</v>
      </c>
      <c r="T71" s="130" t="s">
        <v>530</v>
      </c>
      <c r="U71" s="130" t="s">
        <v>531</v>
      </c>
      <c r="V71" s="130" t="s">
        <v>450</v>
      </c>
      <c r="W71" s="130" t="s">
        <v>670</v>
      </c>
      <c r="X71" s="147" t="s">
        <v>0</v>
      </c>
      <c r="Y71" s="109"/>
      <c r="Z71" s="106"/>
    </row>
    <row r="72" spans="1:26" ht="33.75" x14ac:dyDescent="0.25">
      <c r="A72" s="223" t="s">
        <v>182</v>
      </c>
      <c r="B72" s="223" t="s">
        <v>116</v>
      </c>
      <c r="C72" s="130">
        <v>44</v>
      </c>
      <c r="D72" s="130" t="s">
        <v>532</v>
      </c>
      <c r="E72" s="146" t="s">
        <v>541</v>
      </c>
      <c r="F72" s="130" t="s">
        <v>550</v>
      </c>
      <c r="G72" s="7" t="s">
        <v>54</v>
      </c>
      <c r="H72" s="130" t="s">
        <v>551</v>
      </c>
      <c r="I72" s="6" t="s">
        <v>161</v>
      </c>
      <c r="J72" s="130" t="s">
        <v>552</v>
      </c>
      <c r="K72" s="130" t="s">
        <v>149</v>
      </c>
      <c r="L72" s="130" t="s">
        <v>554</v>
      </c>
      <c r="M72" s="130" t="s">
        <v>555</v>
      </c>
      <c r="N72" s="130">
        <v>4</v>
      </c>
      <c r="O72" s="130" t="s">
        <v>82</v>
      </c>
      <c r="P72" s="152" t="s">
        <v>19</v>
      </c>
      <c r="Q72" s="148" t="s">
        <v>75</v>
      </c>
      <c r="R72" s="130" t="s">
        <v>557</v>
      </c>
      <c r="S72" s="130" t="s">
        <v>556</v>
      </c>
      <c r="T72" s="130" t="s">
        <v>195</v>
      </c>
      <c r="U72" s="130" t="s">
        <v>558</v>
      </c>
      <c r="V72" s="130" t="s">
        <v>559</v>
      </c>
      <c r="W72" s="130" t="s">
        <v>714</v>
      </c>
      <c r="X72" s="105"/>
      <c r="Y72" s="109"/>
      <c r="Z72" s="106"/>
    </row>
    <row r="73" spans="1:26" ht="22.5" x14ac:dyDescent="0.25">
      <c r="A73" s="224"/>
      <c r="B73" s="228"/>
      <c r="C73" s="130">
        <v>45</v>
      </c>
      <c r="D73" s="130" t="s">
        <v>533</v>
      </c>
      <c r="E73" s="146" t="s">
        <v>542</v>
      </c>
      <c r="F73" s="130" t="s">
        <v>560</v>
      </c>
      <c r="G73" s="7" t="s">
        <v>53</v>
      </c>
      <c r="H73" s="130" t="s">
        <v>561</v>
      </c>
      <c r="I73" s="6" t="s">
        <v>161</v>
      </c>
      <c r="J73" s="130" t="s">
        <v>562</v>
      </c>
      <c r="K73" s="130" t="s">
        <v>523</v>
      </c>
      <c r="L73" s="130" t="s">
        <v>563</v>
      </c>
      <c r="M73" s="130" t="s">
        <v>564</v>
      </c>
      <c r="N73" s="130">
        <v>5</v>
      </c>
      <c r="O73" s="130" t="s">
        <v>82</v>
      </c>
      <c r="P73" s="152" t="s">
        <v>19</v>
      </c>
      <c r="Q73" s="148" t="s">
        <v>75</v>
      </c>
      <c r="R73" s="130" t="s">
        <v>565</v>
      </c>
      <c r="S73" s="130" t="s">
        <v>566</v>
      </c>
      <c r="T73" s="130" t="s">
        <v>195</v>
      </c>
      <c r="U73" s="130" t="s">
        <v>558</v>
      </c>
      <c r="V73" s="130" t="s">
        <v>559</v>
      </c>
      <c r="W73" s="130" t="s">
        <v>714</v>
      </c>
      <c r="X73" s="105"/>
      <c r="Y73" s="109"/>
      <c r="Z73" s="106"/>
    </row>
    <row r="74" spans="1:26" ht="37.5" customHeight="1" x14ac:dyDescent="0.25">
      <c r="A74" s="224"/>
      <c r="B74" s="228"/>
      <c r="C74" s="130">
        <v>46</v>
      </c>
      <c r="D74" s="130" t="s">
        <v>534</v>
      </c>
      <c r="E74" s="146" t="s">
        <v>543</v>
      </c>
      <c r="F74" s="130" t="s">
        <v>567</v>
      </c>
      <c r="G74" s="7" t="s">
        <v>53</v>
      </c>
      <c r="H74" s="130" t="s">
        <v>568</v>
      </c>
      <c r="I74" s="6" t="s">
        <v>161</v>
      </c>
      <c r="J74" s="130" t="s">
        <v>562</v>
      </c>
      <c r="K74" s="130" t="s">
        <v>523</v>
      </c>
      <c r="L74" s="130" t="s">
        <v>569</v>
      </c>
      <c r="M74" s="130" t="s">
        <v>570</v>
      </c>
      <c r="N74" s="130">
        <v>5</v>
      </c>
      <c r="O74" s="130" t="s">
        <v>81</v>
      </c>
      <c r="P74" s="152" t="s">
        <v>19</v>
      </c>
      <c r="Q74" s="148" t="s">
        <v>75</v>
      </c>
      <c r="R74" s="130" t="s">
        <v>571</v>
      </c>
      <c r="S74" s="130" t="s">
        <v>572</v>
      </c>
      <c r="T74" s="130" t="s">
        <v>195</v>
      </c>
      <c r="U74" s="130" t="s">
        <v>573</v>
      </c>
      <c r="V74" s="130" t="s">
        <v>559</v>
      </c>
      <c r="W74" s="130" t="s">
        <v>714</v>
      </c>
      <c r="X74" s="105"/>
      <c r="Y74" s="109"/>
      <c r="Z74" s="106"/>
    </row>
    <row r="75" spans="1:26" ht="22.5" x14ac:dyDescent="0.25">
      <c r="A75" s="224"/>
      <c r="B75" s="228"/>
      <c r="C75" s="130">
        <v>47</v>
      </c>
      <c r="D75" s="130" t="s">
        <v>535</v>
      </c>
      <c r="E75" s="146" t="s">
        <v>544</v>
      </c>
      <c r="F75" s="130" t="s">
        <v>574</v>
      </c>
      <c r="G75" s="7" t="s">
        <v>53</v>
      </c>
      <c r="H75" s="130" t="s">
        <v>575</v>
      </c>
      <c r="I75" s="6" t="s">
        <v>161</v>
      </c>
      <c r="J75" s="130" t="s">
        <v>562</v>
      </c>
      <c r="K75" s="130" t="s">
        <v>523</v>
      </c>
      <c r="L75" s="130" t="s">
        <v>163</v>
      </c>
      <c r="M75" s="130" t="s">
        <v>577</v>
      </c>
      <c r="N75" s="130">
        <v>5</v>
      </c>
      <c r="O75" s="130" t="s">
        <v>82</v>
      </c>
      <c r="P75" s="152" t="s">
        <v>19</v>
      </c>
      <c r="Q75" s="148" t="s">
        <v>75</v>
      </c>
      <c r="R75" s="130" t="s">
        <v>576</v>
      </c>
      <c r="S75" s="130" t="s">
        <v>151</v>
      </c>
      <c r="T75" s="130" t="s">
        <v>195</v>
      </c>
      <c r="U75" s="130" t="s">
        <v>578</v>
      </c>
      <c r="V75" s="130" t="s">
        <v>559</v>
      </c>
      <c r="W75" s="130" t="s">
        <v>714</v>
      </c>
      <c r="X75" s="105"/>
      <c r="Y75" s="109"/>
      <c r="Z75" s="106"/>
    </row>
    <row r="76" spans="1:26" ht="22.5" x14ac:dyDescent="0.25">
      <c r="A76" s="224"/>
      <c r="B76" s="228"/>
      <c r="C76" s="130">
        <v>48</v>
      </c>
      <c r="D76" s="130" t="s">
        <v>536</v>
      </c>
      <c r="E76" s="146" t="s">
        <v>545</v>
      </c>
      <c r="F76" s="130" t="s">
        <v>579</v>
      </c>
      <c r="G76" s="7" t="s">
        <v>53</v>
      </c>
      <c r="H76" s="130" t="s">
        <v>580</v>
      </c>
      <c r="I76" s="6" t="s">
        <v>161</v>
      </c>
      <c r="J76" s="130" t="s">
        <v>562</v>
      </c>
      <c r="K76" s="130" t="s">
        <v>523</v>
      </c>
      <c r="L76" s="130" t="s">
        <v>230</v>
      </c>
      <c r="M76" s="130" t="s">
        <v>581</v>
      </c>
      <c r="N76" s="130">
        <v>4</v>
      </c>
      <c r="O76" s="130" t="s">
        <v>82</v>
      </c>
      <c r="P76" s="152" t="s">
        <v>19</v>
      </c>
      <c r="Q76" s="148" t="s">
        <v>75</v>
      </c>
      <c r="R76" s="130" t="s">
        <v>557</v>
      </c>
      <c r="S76" s="130" t="s">
        <v>151</v>
      </c>
      <c r="T76" s="130" t="s">
        <v>195</v>
      </c>
      <c r="U76" s="130" t="s">
        <v>558</v>
      </c>
      <c r="V76" s="130" t="s">
        <v>559</v>
      </c>
      <c r="W76" s="130" t="s">
        <v>714</v>
      </c>
      <c r="X76" s="105"/>
      <c r="Y76" s="109"/>
      <c r="Z76" s="106"/>
    </row>
    <row r="77" spans="1:26" ht="22.5" x14ac:dyDescent="0.25">
      <c r="A77" s="224"/>
      <c r="B77" s="228"/>
      <c r="C77" s="130">
        <v>49</v>
      </c>
      <c r="D77" s="130" t="s">
        <v>537</v>
      </c>
      <c r="E77" s="146" t="s">
        <v>546</v>
      </c>
      <c r="F77" s="130" t="s">
        <v>582</v>
      </c>
      <c r="G77" s="7" t="s">
        <v>54</v>
      </c>
      <c r="H77" s="130" t="s">
        <v>583</v>
      </c>
      <c r="I77" s="6" t="s">
        <v>161</v>
      </c>
      <c r="J77" s="130" t="s">
        <v>562</v>
      </c>
      <c r="K77" s="130" t="s">
        <v>523</v>
      </c>
      <c r="L77" s="130" t="s">
        <v>270</v>
      </c>
      <c r="M77" s="130" t="s">
        <v>584</v>
      </c>
      <c r="N77" s="130">
        <v>3</v>
      </c>
      <c r="O77" s="130" t="s">
        <v>82</v>
      </c>
      <c r="P77" s="152" t="s">
        <v>19</v>
      </c>
      <c r="Q77" s="148" t="s">
        <v>75</v>
      </c>
      <c r="R77" s="130" t="s">
        <v>585</v>
      </c>
      <c r="S77" s="130" t="s">
        <v>151</v>
      </c>
      <c r="T77" s="130" t="s">
        <v>195</v>
      </c>
      <c r="U77" s="130" t="s">
        <v>558</v>
      </c>
      <c r="V77" s="130" t="s">
        <v>559</v>
      </c>
      <c r="W77" s="130" t="s">
        <v>714</v>
      </c>
      <c r="X77" s="105"/>
      <c r="Y77" s="109"/>
      <c r="Z77" s="106"/>
    </row>
    <row r="78" spans="1:26" ht="22.5" x14ac:dyDescent="0.25">
      <c r="A78" s="224"/>
      <c r="B78" s="228"/>
      <c r="C78" s="130">
        <v>50</v>
      </c>
      <c r="D78" s="130" t="s">
        <v>538</v>
      </c>
      <c r="E78" s="146" t="s">
        <v>547</v>
      </c>
      <c r="F78" s="130" t="s">
        <v>586</v>
      </c>
      <c r="G78" s="7" t="s">
        <v>54</v>
      </c>
      <c r="H78" s="130" t="s">
        <v>587</v>
      </c>
      <c r="I78" s="6" t="s">
        <v>161</v>
      </c>
      <c r="J78" s="130" t="s">
        <v>562</v>
      </c>
      <c r="K78" s="130" t="s">
        <v>523</v>
      </c>
      <c r="L78" s="130" t="s">
        <v>270</v>
      </c>
      <c r="M78" s="130" t="s">
        <v>588</v>
      </c>
      <c r="N78" s="130">
        <v>4</v>
      </c>
      <c r="O78" s="130" t="s">
        <v>82</v>
      </c>
      <c r="P78" s="152" t="s">
        <v>19</v>
      </c>
      <c r="Q78" s="148" t="s">
        <v>75</v>
      </c>
      <c r="R78" s="130" t="s">
        <v>589</v>
      </c>
      <c r="S78" s="130" t="s">
        <v>151</v>
      </c>
      <c r="T78" s="130" t="s">
        <v>195</v>
      </c>
      <c r="U78" s="130" t="s">
        <v>558</v>
      </c>
      <c r="V78" s="130" t="s">
        <v>559</v>
      </c>
      <c r="W78" s="130" t="s">
        <v>714</v>
      </c>
      <c r="X78" s="105"/>
      <c r="Y78" s="109"/>
      <c r="Z78" s="106"/>
    </row>
    <row r="79" spans="1:26" ht="22.5" x14ac:dyDescent="0.25">
      <c r="A79" s="224"/>
      <c r="B79" s="228"/>
      <c r="C79" s="130">
        <v>51</v>
      </c>
      <c r="D79" s="130" t="s">
        <v>539</v>
      </c>
      <c r="E79" s="146" t="s">
        <v>548</v>
      </c>
      <c r="F79" s="130" t="s">
        <v>590</v>
      </c>
      <c r="G79" s="7" t="s">
        <v>53</v>
      </c>
      <c r="H79" s="130" t="s">
        <v>591</v>
      </c>
      <c r="I79" s="6" t="s">
        <v>161</v>
      </c>
      <c r="J79" s="130" t="s">
        <v>562</v>
      </c>
      <c r="K79" s="130" t="s">
        <v>523</v>
      </c>
      <c r="L79" s="130" t="s">
        <v>592</v>
      </c>
      <c r="M79" s="130" t="s">
        <v>593</v>
      </c>
      <c r="N79" s="130">
        <v>4</v>
      </c>
      <c r="O79" s="130" t="s">
        <v>82</v>
      </c>
      <c r="P79" s="152" t="s">
        <v>19</v>
      </c>
      <c r="Q79" s="148" t="s">
        <v>75</v>
      </c>
      <c r="R79" s="130" t="s">
        <v>594</v>
      </c>
      <c r="S79" s="130" t="s">
        <v>151</v>
      </c>
      <c r="T79" s="130" t="s">
        <v>195</v>
      </c>
      <c r="U79" s="130" t="s">
        <v>558</v>
      </c>
      <c r="V79" s="130" t="s">
        <v>559</v>
      </c>
      <c r="W79" s="130" t="s">
        <v>714</v>
      </c>
      <c r="X79" s="105"/>
      <c r="Y79" s="109"/>
      <c r="Z79" s="106"/>
    </row>
    <row r="80" spans="1:26" ht="33.75" x14ac:dyDescent="0.25">
      <c r="A80" s="220"/>
      <c r="B80" s="222"/>
      <c r="C80" s="130">
        <v>52</v>
      </c>
      <c r="D80" s="130" t="s">
        <v>540</v>
      </c>
      <c r="E80" s="146" t="s">
        <v>549</v>
      </c>
      <c r="F80" s="130" t="s">
        <v>596</v>
      </c>
      <c r="G80" s="7" t="s">
        <v>53</v>
      </c>
      <c r="H80" s="130" t="s">
        <v>597</v>
      </c>
      <c r="I80" s="6" t="s">
        <v>161</v>
      </c>
      <c r="J80" s="130" t="s">
        <v>562</v>
      </c>
      <c r="K80" s="130" t="s">
        <v>523</v>
      </c>
      <c r="L80" s="130" t="s">
        <v>230</v>
      </c>
      <c r="M80" s="130" t="s">
        <v>595</v>
      </c>
      <c r="N80" s="130">
        <v>4</v>
      </c>
      <c r="O80" s="130" t="s">
        <v>83</v>
      </c>
      <c r="P80" s="153" t="s">
        <v>17</v>
      </c>
      <c r="Q80" s="148" t="s">
        <v>75</v>
      </c>
      <c r="R80" s="130" t="s">
        <v>598</v>
      </c>
      <c r="S80" s="130" t="s">
        <v>151</v>
      </c>
      <c r="T80" s="130" t="s">
        <v>195</v>
      </c>
      <c r="U80" s="130" t="s">
        <v>558</v>
      </c>
      <c r="V80" s="130" t="s">
        <v>153</v>
      </c>
      <c r="W80" s="130" t="s">
        <v>670</v>
      </c>
      <c r="X80" s="105"/>
      <c r="Y80" s="109"/>
      <c r="Z80" s="106"/>
    </row>
    <row r="81" spans="1:26" ht="22.5" x14ac:dyDescent="0.25">
      <c r="A81" s="223" t="s">
        <v>553</v>
      </c>
      <c r="B81" s="130" t="s">
        <v>116</v>
      </c>
      <c r="C81" s="130">
        <v>53</v>
      </c>
      <c r="D81" s="130" t="s">
        <v>605</v>
      </c>
      <c r="E81" s="158" t="s">
        <v>599</v>
      </c>
      <c r="F81" s="130" t="s">
        <v>760</v>
      </c>
      <c r="G81" s="130" t="s">
        <v>53</v>
      </c>
      <c r="H81" s="130" t="s">
        <v>610</v>
      </c>
      <c r="I81" s="6" t="s">
        <v>161</v>
      </c>
      <c r="J81" s="130" t="s">
        <v>562</v>
      </c>
      <c r="K81" s="130" t="s">
        <v>149</v>
      </c>
      <c r="L81" s="130" t="s">
        <v>230</v>
      </c>
      <c r="M81" s="130" t="s">
        <v>601</v>
      </c>
      <c r="N81" s="130">
        <v>2</v>
      </c>
      <c r="O81" s="130" t="s">
        <v>81</v>
      </c>
      <c r="P81" s="154" t="s">
        <v>21</v>
      </c>
      <c r="Q81" s="148" t="s">
        <v>75</v>
      </c>
      <c r="R81" s="130" t="s">
        <v>602</v>
      </c>
      <c r="S81" s="130" t="s">
        <v>151</v>
      </c>
      <c r="T81" s="130" t="s">
        <v>195</v>
      </c>
      <c r="U81" s="130" t="s">
        <v>558</v>
      </c>
      <c r="V81" s="130" t="s">
        <v>607</v>
      </c>
      <c r="W81" s="130" t="s">
        <v>670</v>
      </c>
      <c r="X81" s="105"/>
      <c r="Y81" s="109"/>
      <c r="Z81" s="106"/>
    </row>
    <row r="82" spans="1:26" ht="27.95" customHeight="1" thickBot="1" x14ac:dyDescent="0.3">
      <c r="A82" s="224"/>
      <c r="B82" s="197" t="s">
        <v>116</v>
      </c>
      <c r="C82" s="197">
        <v>54</v>
      </c>
      <c r="D82" s="197" t="s">
        <v>600</v>
      </c>
      <c r="E82" s="196" t="s">
        <v>604</v>
      </c>
      <c r="F82" s="197" t="s">
        <v>760</v>
      </c>
      <c r="G82" s="197" t="s">
        <v>53</v>
      </c>
      <c r="H82" s="197" t="s">
        <v>606</v>
      </c>
      <c r="I82" s="198" t="s">
        <v>161</v>
      </c>
      <c r="J82" s="197" t="s">
        <v>562</v>
      </c>
      <c r="K82" s="197" t="s">
        <v>149</v>
      </c>
      <c r="L82" s="197" t="s">
        <v>609</v>
      </c>
      <c r="M82" s="197" t="s">
        <v>601</v>
      </c>
      <c r="N82" s="197">
        <v>3</v>
      </c>
      <c r="O82" s="197" t="s">
        <v>82</v>
      </c>
      <c r="P82" s="201" t="s">
        <v>19</v>
      </c>
      <c r="Q82" s="41" t="s">
        <v>75</v>
      </c>
      <c r="R82" s="197" t="s">
        <v>603</v>
      </c>
      <c r="S82" s="172" t="s">
        <v>151</v>
      </c>
      <c r="T82" s="172" t="s">
        <v>195</v>
      </c>
      <c r="U82" s="172" t="s">
        <v>558</v>
      </c>
      <c r="V82" s="172" t="s">
        <v>608</v>
      </c>
      <c r="W82" s="130" t="s">
        <v>670</v>
      </c>
      <c r="X82" s="105"/>
      <c r="Y82" s="109"/>
      <c r="Z82" s="106"/>
    </row>
    <row r="83" spans="1:26" ht="34.5" thickBot="1" x14ac:dyDescent="0.3">
      <c r="A83" s="204" t="s">
        <v>710</v>
      </c>
      <c r="B83" s="202" t="s">
        <v>116</v>
      </c>
      <c r="C83" s="202">
        <v>55</v>
      </c>
      <c r="D83" s="202" t="s">
        <v>724</v>
      </c>
      <c r="E83" s="202" t="s">
        <v>718</v>
      </c>
      <c r="F83" s="202" t="s">
        <v>761</v>
      </c>
      <c r="G83" s="203" t="s">
        <v>53</v>
      </c>
      <c r="H83" s="204" t="s">
        <v>712</v>
      </c>
      <c r="I83" s="202" t="s">
        <v>479</v>
      </c>
      <c r="J83" s="202" t="s">
        <v>719</v>
      </c>
      <c r="K83" s="202" t="s">
        <v>711</v>
      </c>
      <c r="L83" s="202" t="s">
        <v>713</v>
      </c>
      <c r="M83" s="202" t="s">
        <v>717</v>
      </c>
      <c r="N83" s="205">
        <v>4</v>
      </c>
      <c r="O83" s="205" t="s">
        <v>81</v>
      </c>
      <c r="P83" s="155" t="s">
        <v>20</v>
      </c>
      <c r="Q83" s="349" t="s">
        <v>46</v>
      </c>
      <c r="R83" s="206" t="s">
        <v>721</v>
      </c>
      <c r="S83" s="207" t="s">
        <v>151</v>
      </c>
      <c r="T83" s="202" t="s">
        <v>730</v>
      </c>
      <c r="U83" s="206" t="s">
        <v>720</v>
      </c>
      <c r="V83" s="208" t="s">
        <v>607</v>
      </c>
      <c r="W83" s="209" t="s">
        <v>670</v>
      </c>
      <c r="X83" s="210"/>
      <c r="Y83" s="109"/>
      <c r="Z83" s="106"/>
    </row>
    <row r="84" spans="1:26" ht="45" x14ac:dyDescent="0.25">
      <c r="A84" s="216" t="s">
        <v>734</v>
      </c>
      <c r="B84" s="211" t="s">
        <v>116</v>
      </c>
      <c r="C84" s="216">
        <v>56</v>
      </c>
      <c r="D84" s="211" t="s">
        <v>735</v>
      </c>
      <c r="E84" s="211" t="s">
        <v>757</v>
      </c>
      <c r="F84" s="211" t="s">
        <v>762</v>
      </c>
      <c r="G84" s="219" t="s">
        <v>53</v>
      </c>
      <c r="H84" s="199" t="s">
        <v>736</v>
      </c>
      <c r="I84" s="219" t="s">
        <v>296</v>
      </c>
      <c r="J84" s="219" t="s">
        <v>725</v>
      </c>
      <c r="K84" s="219" t="s">
        <v>726</v>
      </c>
      <c r="L84" s="219" t="s">
        <v>727</v>
      </c>
      <c r="M84" s="219" t="s">
        <v>728</v>
      </c>
      <c r="N84" s="171">
        <v>4</v>
      </c>
      <c r="O84" s="171" t="s">
        <v>83</v>
      </c>
      <c r="P84" s="347" t="s">
        <v>17</v>
      </c>
      <c r="Q84" s="348" t="s">
        <v>75</v>
      </c>
      <c r="R84" s="219" t="s">
        <v>729</v>
      </c>
      <c r="S84" s="216" t="s">
        <v>151</v>
      </c>
      <c r="T84" s="216" t="s">
        <v>731</v>
      </c>
      <c r="U84" s="199" t="s">
        <v>733</v>
      </c>
      <c r="V84" s="214" t="s">
        <v>732</v>
      </c>
      <c r="W84" s="218" t="s">
        <v>670</v>
      </c>
      <c r="X84" s="105"/>
      <c r="Y84" s="109"/>
      <c r="Z84" s="106"/>
    </row>
    <row r="85" spans="1:26" ht="45.75" thickBot="1" x14ac:dyDescent="0.3">
      <c r="A85" s="217"/>
      <c r="B85" s="209"/>
      <c r="C85" s="217"/>
      <c r="D85" s="209" t="s">
        <v>737</v>
      </c>
      <c r="E85" s="209" t="s">
        <v>756</v>
      </c>
      <c r="F85" s="209" t="s">
        <v>763</v>
      </c>
      <c r="G85" s="220"/>
      <c r="H85" s="130" t="s">
        <v>738</v>
      </c>
      <c r="I85" s="220"/>
      <c r="J85" s="220"/>
      <c r="K85" s="220"/>
      <c r="L85" s="220"/>
      <c r="M85" s="220"/>
      <c r="N85" s="3">
        <v>4</v>
      </c>
      <c r="O85" s="3" t="s">
        <v>83</v>
      </c>
      <c r="P85" s="153" t="s">
        <v>17</v>
      </c>
      <c r="Q85" s="148" t="s">
        <v>75</v>
      </c>
      <c r="R85" s="220"/>
      <c r="S85" s="343"/>
      <c r="T85" s="343"/>
      <c r="U85" s="213" t="s">
        <v>733</v>
      </c>
      <c r="V85" s="345" t="s">
        <v>607</v>
      </c>
      <c r="W85" s="217"/>
      <c r="X85" s="105"/>
      <c r="Y85" s="109"/>
      <c r="Z85" s="106"/>
    </row>
    <row r="86" spans="1:26" ht="24" customHeight="1" x14ac:dyDescent="0.25">
      <c r="A86" s="130" t="s">
        <v>530</v>
      </c>
      <c r="B86" s="7" t="s">
        <v>116</v>
      </c>
      <c r="C86" s="130">
        <v>57</v>
      </c>
      <c r="D86" s="130" t="s">
        <v>743</v>
      </c>
      <c r="E86" s="130" t="s">
        <v>755</v>
      </c>
      <c r="F86" s="130" t="s">
        <v>748</v>
      </c>
      <c r="G86" s="7" t="s">
        <v>53</v>
      </c>
      <c r="H86" s="130" t="s">
        <v>744</v>
      </c>
      <c r="I86" s="130" t="s">
        <v>290</v>
      </c>
      <c r="J86" s="130" t="s">
        <v>725</v>
      </c>
      <c r="K86" s="130" t="s">
        <v>726</v>
      </c>
      <c r="L86" s="130" t="s">
        <v>750</v>
      </c>
      <c r="M86" s="130" t="s">
        <v>768</v>
      </c>
      <c r="N86" s="3">
        <v>3</v>
      </c>
      <c r="O86" s="3" t="s">
        <v>82</v>
      </c>
      <c r="P86" s="152" t="s">
        <v>19</v>
      </c>
      <c r="Q86" s="148" t="s">
        <v>75</v>
      </c>
      <c r="R86" s="341" t="s">
        <v>764</v>
      </c>
      <c r="S86" s="209" t="s">
        <v>151</v>
      </c>
      <c r="T86" s="344" t="s">
        <v>731</v>
      </c>
      <c r="U86" s="213" t="s">
        <v>769</v>
      </c>
      <c r="V86" s="209" t="s">
        <v>772</v>
      </c>
      <c r="W86" s="209" t="s">
        <v>670</v>
      </c>
      <c r="X86" s="105"/>
      <c r="Y86" s="109"/>
      <c r="Z86" s="106"/>
    </row>
    <row r="87" spans="1:26" ht="33.75" x14ac:dyDescent="0.25">
      <c r="A87" s="130" t="s">
        <v>741</v>
      </c>
      <c r="B87" s="7" t="s">
        <v>116</v>
      </c>
      <c r="C87" s="130">
        <v>58</v>
      </c>
      <c r="D87" s="130" t="s">
        <v>749</v>
      </c>
      <c r="E87" s="130" t="s">
        <v>754</v>
      </c>
      <c r="F87" s="130" t="s">
        <v>747</v>
      </c>
      <c r="G87" s="7" t="s">
        <v>53</v>
      </c>
      <c r="H87" s="130" t="s">
        <v>745</v>
      </c>
      <c r="I87" s="130" t="s">
        <v>290</v>
      </c>
      <c r="J87" s="130" t="s">
        <v>725</v>
      </c>
      <c r="K87" s="130" t="s">
        <v>711</v>
      </c>
      <c r="L87" s="130" t="s">
        <v>751</v>
      </c>
      <c r="M87" s="130" t="s">
        <v>742</v>
      </c>
      <c r="N87" s="3">
        <v>2</v>
      </c>
      <c r="O87" s="3" t="s">
        <v>81</v>
      </c>
      <c r="P87" s="154" t="s">
        <v>21</v>
      </c>
      <c r="Q87" s="148" t="s">
        <v>75</v>
      </c>
      <c r="R87" s="5" t="s">
        <v>765</v>
      </c>
      <c r="S87" s="209" t="s">
        <v>775</v>
      </c>
      <c r="T87" s="344" t="s">
        <v>759</v>
      </c>
      <c r="U87" s="213" t="s">
        <v>770</v>
      </c>
      <c r="V87" s="209" t="s">
        <v>774</v>
      </c>
      <c r="W87" s="209" t="s">
        <v>670</v>
      </c>
      <c r="X87" s="105"/>
      <c r="Y87" s="109"/>
      <c r="Z87" s="106"/>
    </row>
    <row r="88" spans="1:26" ht="22.5" x14ac:dyDescent="0.25">
      <c r="A88" s="130" t="s">
        <v>740</v>
      </c>
      <c r="B88" s="7" t="s">
        <v>116</v>
      </c>
      <c r="C88" s="130">
        <v>59</v>
      </c>
      <c r="D88" s="130" t="s">
        <v>758</v>
      </c>
      <c r="E88" s="130" t="s">
        <v>753</v>
      </c>
      <c r="F88" s="130" t="s">
        <v>582</v>
      </c>
      <c r="G88" s="7" t="s">
        <v>53</v>
      </c>
      <c r="H88" s="130" t="s">
        <v>746</v>
      </c>
      <c r="I88" s="130" t="s">
        <v>290</v>
      </c>
      <c r="J88" s="130" t="s">
        <v>725</v>
      </c>
      <c r="K88" s="130" t="s">
        <v>711</v>
      </c>
      <c r="L88" s="130" t="s">
        <v>767</v>
      </c>
      <c r="M88" s="130" t="s">
        <v>752</v>
      </c>
      <c r="N88" s="3">
        <v>3</v>
      </c>
      <c r="O88" s="3" t="s">
        <v>82</v>
      </c>
      <c r="P88" s="152" t="s">
        <v>19</v>
      </c>
      <c r="Q88" s="148" t="s">
        <v>75</v>
      </c>
      <c r="R88" s="5" t="s">
        <v>766</v>
      </c>
      <c r="S88" s="209" t="s">
        <v>151</v>
      </c>
      <c r="T88" s="344" t="s">
        <v>731</v>
      </c>
      <c r="U88" s="213" t="s">
        <v>771</v>
      </c>
      <c r="V88" s="209" t="s">
        <v>773</v>
      </c>
      <c r="W88" s="209" t="s">
        <v>670</v>
      </c>
      <c r="X88" s="105"/>
      <c r="Y88" s="109"/>
      <c r="Z88" s="106"/>
    </row>
    <row r="89" spans="1:26" x14ac:dyDescent="0.25">
      <c r="A89" s="130"/>
      <c r="B89" s="7"/>
      <c r="C89" s="130"/>
      <c r="D89" s="130"/>
      <c r="E89" s="130"/>
      <c r="F89" s="130"/>
      <c r="G89" s="7"/>
      <c r="H89" s="130"/>
      <c r="I89" s="130"/>
      <c r="J89" s="130"/>
      <c r="K89" s="130"/>
      <c r="L89" s="130"/>
      <c r="M89" s="130"/>
      <c r="N89" s="3"/>
      <c r="O89" s="3"/>
      <c r="P89" s="7"/>
      <c r="Q89" s="4"/>
      <c r="R89" s="342"/>
      <c r="S89" s="344"/>
      <c r="T89" s="346"/>
      <c r="U89" s="4"/>
      <c r="V89" s="344"/>
      <c r="W89" s="344"/>
      <c r="X89" s="105"/>
      <c r="Y89" s="109"/>
      <c r="Z89" s="106"/>
    </row>
    <row r="90" spans="1:26" x14ac:dyDescent="0.25">
      <c r="A90" s="3"/>
      <c r="B90" s="7"/>
      <c r="C90" s="3"/>
      <c r="D90" s="3"/>
      <c r="E90" s="130"/>
      <c r="F90" s="3"/>
      <c r="G90" s="7"/>
      <c r="H90" s="3"/>
      <c r="I90" s="3"/>
      <c r="J90" s="3"/>
      <c r="K90" s="3"/>
      <c r="L90" s="3"/>
      <c r="M90" s="3"/>
      <c r="N90" s="3"/>
      <c r="O90" s="3"/>
      <c r="P90" s="7"/>
      <c r="Q90" s="4"/>
      <c r="R90" s="3"/>
      <c r="S90" s="3"/>
      <c r="T90" s="7"/>
      <c r="U90" s="4"/>
      <c r="V90" s="4"/>
      <c r="W90" s="4"/>
      <c r="X90" s="105"/>
      <c r="Y90" s="109"/>
      <c r="Z90" s="106"/>
    </row>
    <row r="91" spans="1:26" x14ac:dyDescent="0.25">
      <c r="A91" s="3"/>
      <c r="B91" s="7"/>
      <c r="C91" s="3"/>
      <c r="D91" s="3"/>
      <c r="E91" s="3"/>
      <c r="F91" s="3"/>
      <c r="G91" s="7"/>
      <c r="H91" s="3"/>
      <c r="I91" s="3"/>
      <c r="J91" s="3"/>
      <c r="K91" s="3"/>
      <c r="L91" s="3"/>
      <c r="M91" s="3"/>
      <c r="N91" s="3"/>
      <c r="O91" s="3"/>
      <c r="P91" s="7"/>
      <c r="Q91" s="4"/>
      <c r="R91" s="3"/>
      <c r="S91" s="3"/>
      <c r="T91" s="7"/>
      <c r="U91" s="4"/>
      <c r="V91" s="4"/>
      <c r="W91" s="4"/>
      <c r="X91" s="105"/>
      <c r="Y91" s="109"/>
      <c r="Z91" s="106"/>
    </row>
    <row r="92" spans="1:26" x14ac:dyDescent="0.25">
      <c r="A92" s="3"/>
      <c r="B92" s="7"/>
      <c r="C92" s="3"/>
      <c r="D92" s="3"/>
      <c r="E92" s="3"/>
      <c r="F92" s="3"/>
      <c r="G92" s="7"/>
      <c r="H92" s="3"/>
      <c r="I92" s="3"/>
      <c r="J92" s="3"/>
      <c r="K92" s="3"/>
      <c r="L92" s="3"/>
      <c r="M92" s="3"/>
      <c r="N92" s="3"/>
      <c r="O92" s="3"/>
      <c r="P92" s="7"/>
      <c r="Q92" s="4"/>
      <c r="R92" s="3"/>
      <c r="S92" s="3"/>
      <c r="T92" s="7"/>
      <c r="U92" s="4"/>
      <c r="V92" s="4"/>
      <c r="W92" s="4"/>
      <c r="X92" s="105"/>
      <c r="Y92" s="109"/>
      <c r="Z92" s="106"/>
    </row>
    <row r="93" spans="1:26" x14ac:dyDescent="0.25">
      <c r="A93" s="3"/>
      <c r="B93" s="7"/>
      <c r="C93" s="3"/>
      <c r="D93" s="3"/>
      <c r="E93" s="3"/>
      <c r="F93" s="3"/>
      <c r="G93" s="7"/>
      <c r="H93" s="3"/>
      <c r="I93" s="3"/>
      <c r="J93" s="3"/>
      <c r="K93" s="3"/>
      <c r="L93" s="3"/>
      <c r="M93" s="3"/>
      <c r="N93" s="3"/>
      <c r="O93" s="3"/>
      <c r="P93" s="7"/>
      <c r="Q93" s="4"/>
      <c r="R93" s="3"/>
      <c r="S93" s="3"/>
      <c r="T93" s="7"/>
      <c r="U93" s="4"/>
      <c r="V93" s="4"/>
      <c r="W93" s="4"/>
      <c r="X93" s="105"/>
      <c r="Y93" s="109"/>
      <c r="Z93" s="106"/>
    </row>
    <row r="94" spans="1:26" x14ac:dyDescent="0.25">
      <c r="A94" s="3"/>
      <c r="B94" s="7"/>
      <c r="C94" s="3"/>
      <c r="D94" s="3"/>
      <c r="E94" s="3"/>
      <c r="F94" s="3"/>
      <c r="G94" s="7"/>
      <c r="H94" s="3"/>
      <c r="I94" s="3"/>
      <c r="J94" s="3"/>
      <c r="K94" s="3"/>
      <c r="L94" s="3"/>
      <c r="M94" s="3"/>
      <c r="N94" s="3"/>
      <c r="O94" s="3"/>
      <c r="P94" s="7"/>
      <c r="Q94" s="4"/>
      <c r="R94" s="3"/>
      <c r="S94" s="3"/>
      <c r="T94" s="7"/>
      <c r="U94" s="4"/>
      <c r="V94" s="4"/>
      <c r="W94" s="4"/>
      <c r="X94" s="105"/>
      <c r="Y94" s="109"/>
      <c r="Z94" s="106"/>
    </row>
    <row r="95" spans="1:26" x14ac:dyDescent="0.25">
      <c r="A95" s="3"/>
      <c r="B95" s="7"/>
      <c r="C95" s="3"/>
      <c r="D95" s="3"/>
      <c r="E95" s="3"/>
      <c r="F95" s="3"/>
      <c r="G95" s="7"/>
      <c r="H95" s="3"/>
      <c r="I95" s="3"/>
      <c r="J95" s="3"/>
      <c r="K95" s="3"/>
      <c r="L95" s="3"/>
      <c r="M95" s="3"/>
      <c r="N95" s="3"/>
      <c r="O95" s="3"/>
      <c r="P95" s="7"/>
      <c r="Q95" s="4"/>
      <c r="R95" s="3"/>
      <c r="S95" s="3"/>
      <c r="T95" s="7"/>
      <c r="U95" s="4"/>
      <c r="V95" s="4"/>
      <c r="W95" s="4"/>
      <c r="X95" s="105"/>
      <c r="Y95" s="109"/>
      <c r="Z95" s="106"/>
    </row>
    <row r="96" spans="1:26" x14ac:dyDescent="0.25">
      <c r="A96" s="3"/>
      <c r="B96" s="7"/>
      <c r="C96" s="3"/>
      <c r="D96" s="3"/>
      <c r="E96" s="3"/>
      <c r="F96" s="3"/>
      <c r="G96" s="7"/>
      <c r="H96" s="3"/>
      <c r="I96" s="3"/>
      <c r="J96" s="3"/>
      <c r="K96" s="3"/>
      <c r="L96" s="3"/>
      <c r="M96" s="3"/>
      <c r="N96" s="3"/>
      <c r="O96" s="3"/>
      <c r="P96" s="7"/>
      <c r="Q96" s="4"/>
      <c r="R96" s="3"/>
      <c r="S96" s="3"/>
      <c r="T96" s="7"/>
      <c r="U96" s="4"/>
      <c r="V96" s="4"/>
      <c r="W96" s="4"/>
      <c r="X96" s="105"/>
      <c r="Y96" s="109"/>
      <c r="Z96" s="106"/>
    </row>
    <row r="97" spans="1:26" x14ac:dyDescent="0.25">
      <c r="A97" s="3"/>
      <c r="B97" s="7"/>
      <c r="C97" s="3"/>
      <c r="D97" s="3"/>
      <c r="E97" s="3"/>
      <c r="F97" s="3"/>
      <c r="G97" s="7"/>
      <c r="H97" s="3"/>
      <c r="I97" s="3"/>
      <c r="J97" s="3"/>
      <c r="K97" s="3"/>
      <c r="L97" s="3"/>
      <c r="M97" s="3"/>
      <c r="N97" s="3"/>
      <c r="O97" s="3"/>
      <c r="P97" s="7"/>
      <c r="Q97" s="4"/>
      <c r="R97" s="3"/>
      <c r="S97" s="3"/>
      <c r="T97" s="7"/>
      <c r="U97" s="4"/>
      <c r="V97" s="4"/>
      <c r="W97" s="4"/>
      <c r="X97" s="105"/>
      <c r="Y97" s="109"/>
      <c r="Z97" s="106"/>
    </row>
    <row r="98" spans="1:26" x14ac:dyDescent="0.25">
      <c r="A98" s="3"/>
      <c r="B98" s="7"/>
      <c r="C98" s="3"/>
      <c r="D98" s="3"/>
      <c r="E98" s="3"/>
      <c r="F98" s="3"/>
      <c r="G98" s="7"/>
      <c r="H98" s="3"/>
      <c r="I98" s="3"/>
      <c r="J98" s="3"/>
      <c r="K98" s="3"/>
      <c r="L98" s="3"/>
      <c r="M98" s="3"/>
      <c r="N98" s="3"/>
      <c r="O98" s="3"/>
      <c r="P98" s="7"/>
      <c r="Q98" s="4"/>
      <c r="R98" s="3"/>
      <c r="S98" s="3"/>
      <c r="T98" s="7"/>
      <c r="U98" s="4"/>
      <c r="V98" s="4"/>
      <c r="W98" s="4"/>
      <c r="X98" s="105"/>
      <c r="Y98" s="109"/>
      <c r="Z98" s="106"/>
    </row>
    <row r="99" spans="1:26" x14ac:dyDescent="0.25">
      <c r="A99" s="3"/>
      <c r="B99" s="7"/>
      <c r="C99" s="3"/>
      <c r="D99" s="3"/>
      <c r="E99" s="3"/>
      <c r="F99" s="3"/>
      <c r="G99" s="7"/>
      <c r="H99" s="3"/>
      <c r="I99" s="3"/>
      <c r="J99" s="3"/>
      <c r="K99" s="3"/>
      <c r="L99" s="3"/>
      <c r="M99" s="3"/>
      <c r="N99" s="3"/>
      <c r="O99" s="3"/>
      <c r="P99" s="7"/>
      <c r="Q99" s="4"/>
      <c r="R99" s="3"/>
      <c r="S99" s="3"/>
      <c r="T99" s="7"/>
      <c r="U99" s="4"/>
      <c r="V99" s="4"/>
      <c r="W99" s="4"/>
      <c r="X99" s="105"/>
      <c r="Y99" s="109"/>
      <c r="Z99" s="106"/>
    </row>
    <row r="100" spans="1:26" x14ac:dyDescent="0.25">
      <c r="A100" s="3"/>
      <c r="B100" s="7"/>
      <c r="C100" s="3"/>
      <c r="D100" s="3"/>
      <c r="E100" s="3"/>
      <c r="F100" s="3"/>
      <c r="G100" s="7"/>
      <c r="H100" s="3"/>
      <c r="I100" s="3"/>
      <c r="J100" s="3"/>
      <c r="K100" s="3"/>
      <c r="L100" s="3"/>
      <c r="M100" s="3"/>
      <c r="N100" s="3"/>
      <c r="O100" s="3"/>
      <c r="P100" s="7"/>
      <c r="Q100" s="4"/>
      <c r="R100" s="3"/>
      <c r="S100" s="3"/>
      <c r="T100" s="7"/>
      <c r="U100" s="4"/>
      <c r="V100" s="4"/>
      <c r="W100" s="4"/>
      <c r="X100" s="105"/>
      <c r="Y100" s="109"/>
      <c r="Z100" s="106"/>
    </row>
    <row r="101" spans="1:26" x14ac:dyDescent="0.25">
      <c r="A101" s="3"/>
      <c r="B101" s="7"/>
      <c r="C101" s="3"/>
      <c r="D101" s="3"/>
      <c r="E101" s="3"/>
      <c r="F101" s="3"/>
      <c r="G101" s="7"/>
      <c r="H101" s="3"/>
      <c r="I101" s="3"/>
      <c r="J101" s="3"/>
      <c r="K101" s="3"/>
      <c r="L101" s="3"/>
      <c r="M101" s="3"/>
      <c r="N101" s="3"/>
      <c r="O101" s="3"/>
      <c r="P101" s="7"/>
      <c r="Q101" s="4"/>
      <c r="R101" s="3"/>
      <c r="S101" s="3"/>
      <c r="T101" s="7"/>
      <c r="U101" s="4"/>
      <c r="V101" s="4"/>
      <c r="W101" s="4"/>
      <c r="X101" s="105"/>
      <c r="Y101" s="109"/>
      <c r="Z101" s="106"/>
    </row>
    <row r="102" spans="1:26" x14ac:dyDescent="0.25">
      <c r="A102" s="3"/>
      <c r="B102" s="7"/>
      <c r="C102" s="3"/>
      <c r="D102" s="3"/>
      <c r="E102" s="3"/>
      <c r="F102" s="3"/>
      <c r="G102" s="7"/>
      <c r="H102" s="3"/>
      <c r="I102" s="3"/>
      <c r="J102" s="3"/>
      <c r="K102" s="3"/>
      <c r="L102" s="3"/>
      <c r="M102" s="3"/>
      <c r="N102" s="3"/>
      <c r="O102" s="3"/>
      <c r="P102" s="7"/>
      <c r="Q102" s="4"/>
      <c r="R102" s="3"/>
      <c r="S102" s="3"/>
      <c r="T102" s="7"/>
      <c r="U102" s="4"/>
      <c r="V102" s="4"/>
      <c r="W102" s="4"/>
      <c r="X102" s="105"/>
      <c r="Y102" s="109"/>
      <c r="Z102" s="106"/>
    </row>
    <row r="103" spans="1:26" x14ac:dyDescent="0.25">
      <c r="A103" s="3"/>
      <c r="B103" s="7"/>
      <c r="C103" s="3"/>
      <c r="D103" s="3"/>
      <c r="E103" s="3"/>
      <c r="F103" s="3"/>
      <c r="G103" s="7"/>
      <c r="H103" s="3"/>
      <c r="I103" s="3"/>
      <c r="J103" s="3"/>
      <c r="K103" s="3"/>
      <c r="L103" s="3"/>
      <c r="M103" s="3"/>
      <c r="N103" s="3"/>
      <c r="O103" s="3"/>
      <c r="P103" s="7"/>
      <c r="Q103" s="4"/>
      <c r="R103" s="3"/>
      <c r="S103" s="3"/>
      <c r="T103" s="7"/>
      <c r="U103" s="4"/>
      <c r="V103" s="4"/>
      <c r="W103" s="4"/>
      <c r="X103" s="105"/>
      <c r="Y103" s="109"/>
      <c r="Z103" s="106"/>
    </row>
    <row r="104" spans="1:26" x14ac:dyDescent="0.25">
      <c r="A104" s="3"/>
      <c r="B104" s="7"/>
      <c r="C104" s="3"/>
      <c r="D104" s="3"/>
      <c r="E104" s="3"/>
      <c r="F104" s="3"/>
      <c r="G104" s="7"/>
      <c r="H104" s="3"/>
      <c r="I104" s="3"/>
      <c r="J104" s="3"/>
      <c r="K104" s="3"/>
      <c r="L104" s="3"/>
      <c r="M104" s="3"/>
      <c r="N104" s="3"/>
      <c r="O104" s="3"/>
      <c r="P104" s="7"/>
      <c r="Q104" s="4"/>
      <c r="R104" s="3"/>
      <c r="S104" s="3"/>
      <c r="T104" s="7"/>
      <c r="U104" s="4"/>
      <c r="V104" s="4"/>
      <c r="W104" s="4"/>
      <c r="X104" s="105"/>
      <c r="Y104" s="109"/>
      <c r="Z104" s="106"/>
    </row>
    <row r="105" spans="1:26" x14ac:dyDescent="0.25">
      <c r="A105" s="3"/>
      <c r="B105" s="7"/>
      <c r="C105" s="3"/>
      <c r="D105" s="3"/>
      <c r="E105" s="3"/>
      <c r="F105" s="3"/>
      <c r="G105" s="7"/>
      <c r="H105" s="3"/>
      <c r="I105" s="3"/>
      <c r="J105" s="3"/>
      <c r="K105" s="3"/>
      <c r="L105" s="3"/>
      <c r="M105" s="3"/>
      <c r="N105" s="3"/>
      <c r="O105" s="3"/>
      <c r="P105" s="7"/>
      <c r="Q105" s="4"/>
      <c r="R105" s="3"/>
      <c r="S105" s="3"/>
      <c r="T105" s="7"/>
      <c r="U105" s="4"/>
      <c r="V105" s="4"/>
      <c r="W105" s="4"/>
      <c r="X105" s="105"/>
      <c r="Y105" s="109"/>
      <c r="Z105" s="106"/>
    </row>
    <row r="106" spans="1:26" x14ac:dyDescent="0.25">
      <c r="A106" s="3"/>
      <c r="B106" s="7"/>
      <c r="C106" s="3"/>
      <c r="D106" s="3"/>
      <c r="E106" s="3"/>
      <c r="F106" s="3"/>
      <c r="G106" s="7"/>
      <c r="H106" s="3"/>
      <c r="I106" s="3"/>
      <c r="J106" s="3"/>
      <c r="K106" s="3"/>
      <c r="L106" s="3"/>
      <c r="M106" s="3"/>
      <c r="N106" s="3"/>
      <c r="O106" s="3"/>
      <c r="P106" s="7"/>
      <c r="Q106" s="4"/>
      <c r="R106" s="3"/>
      <c r="S106" s="3"/>
      <c r="T106" s="7"/>
      <c r="U106" s="4"/>
      <c r="V106" s="4"/>
      <c r="W106" s="4"/>
      <c r="X106" s="105"/>
      <c r="Y106" s="109"/>
      <c r="Z106" s="106"/>
    </row>
    <row r="107" spans="1:26" x14ac:dyDescent="0.25">
      <c r="A107" s="3"/>
      <c r="B107" s="7"/>
      <c r="C107" s="3"/>
      <c r="D107" s="3"/>
      <c r="E107" s="3"/>
      <c r="F107" s="3"/>
      <c r="G107" s="7"/>
      <c r="H107" s="3"/>
      <c r="I107" s="3"/>
      <c r="J107" s="3"/>
      <c r="K107" s="3"/>
      <c r="L107" s="3"/>
      <c r="M107" s="3"/>
      <c r="N107" s="3"/>
      <c r="O107" s="3"/>
      <c r="P107" s="7"/>
      <c r="Q107" s="4"/>
      <c r="R107" s="3"/>
      <c r="S107" s="3"/>
      <c r="T107" s="7"/>
      <c r="U107" s="4"/>
      <c r="V107" s="4"/>
      <c r="W107" s="4"/>
      <c r="X107" s="105"/>
      <c r="Y107" s="109"/>
      <c r="Z107" s="106"/>
    </row>
    <row r="108" spans="1:26" x14ac:dyDescent="0.25">
      <c r="A108" s="3"/>
      <c r="B108" s="7"/>
      <c r="C108" s="3"/>
      <c r="D108" s="3"/>
      <c r="E108" s="3"/>
      <c r="F108" s="3"/>
      <c r="G108" s="7"/>
      <c r="H108" s="3"/>
      <c r="I108" s="3"/>
      <c r="J108" s="3"/>
      <c r="K108" s="3"/>
      <c r="L108" s="3"/>
      <c r="M108" s="3"/>
      <c r="N108" s="3"/>
      <c r="O108" s="3"/>
      <c r="P108" s="7"/>
      <c r="Q108" s="4"/>
      <c r="R108" s="3"/>
      <c r="S108" s="3"/>
      <c r="T108" s="7"/>
      <c r="U108" s="4"/>
      <c r="V108" s="4"/>
      <c r="W108" s="4"/>
      <c r="X108" s="105"/>
      <c r="Y108" s="109"/>
      <c r="Z108" s="106"/>
    </row>
    <row r="109" spans="1:26" x14ac:dyDescent="0.25">
      <c r="A109" s="3"/>
      <c r="B109" s="7"/>
      <c r="C109" s="3"/>
      <c r="D109" s="3"/>
      <c r="E109" s="3"/>
      <c r="F109" s="3"/>
      <c r="G109" s="7"/>
      <c r="H109" s="3"/>
      <c r="I109" s="3"/>
      <c r="J109" s="3"/>
      <c r="K109" s="3"/>
      <c r="L109" s="3"/>
      <c r="M109" s="3"/>
      <c r="N109" s="3"/>
      <c r="O109" s="3"/>
      <c r="P109" s="7"/>
      <c r="Q109" s="4"/>
      <c r="R109" s="3"/>
      <c r="S109" s="3"/>
      <c r="T109" s="7"/>
      <c r="U109" s="4"/>
      <c r="V109" s="4"/>
      <c r="W109" s="4"/>
      <c r="X109" s="105"/>
      <c r="Y109" s="109"/>
      <c r="Z109" s="106"/>
    </row>
    <row r="110" spans="1:26" x14ac:dyDescent="0.25">
      <c r="A110" s="3"/>
      <c r="B110" s="7"/>
      <c r="C110" s="3"/>
      <c r="D110" s="3"/>
      <c r="E110" s="3"/>
      <c r="F110" s="3"/>
      <c r="G110" s="7"/>
      <c r="H110" s="3"/>
      <c r="I110" s="3"/>
      <c r="J110" s="3"/>
      <c r="K110" s="3"/>
      <c r="L110" s="3"/>
      <c r="M110" s="3"/>
      <c r="N110" s="3"/>
      <c r="O110" s="3"/>
      <c r="P110" s="7"/>
      <c r="Q110" s="4"/>
      <c r="R110" s="3"/>
      <c r="S110" s="3"/>
      <c r="T110" s="7"/>
      <c r="U110" s="4"/>
      <c r="V110" s="4"/>
      <c r="W110" s="4"/>
      <c r="X110" s="105"/>
      <c r="Y110" s="109"/>
      <c r="Z110" s="106"/>
    </row>
    <row r="111" spans="1:26" x14ac:dyDescent="0.25">
      <c r="A111" s="3"/>
      <c r="B111" s="7"/>
      <c r="C111" s="3"/>
      <c r="D111" s="3"/>
      <c r="E111" s="3"/>
      <c r="F111" s="3"/>
      <c r="G111" s="7"/>
      <c r="H111" s="3"/>
      <c r="I111" s="3"/>
      <c r="J111" s="3"/>
      <c r="K111" s="3"/>
      <c r="L111" s="3"/>
      <c r="M111" s="3"/>
      <c r="N111" s="3"/>
      <c r="O111" s="3"/>
      <c r="P111" s="7"/>
      <c r="Q111" s="4"/>
      <c r="R111" s="3"/>
      <c r="S111" s="3"/>
      <c r="T111" s="7"/>
      <c r="U111" s="4"/>
      <c r="V111" s="4"/>
      <c r="W111" s="4"/>
      <c r="X111" s="105"/>
      <c r="Y111" s="109"/>
      <c r="Z111" s="106"/>
    </row>
    <row r="112" spans="1:26" x14ac:dyDescent="0.25">
      <c r="A112" s="3"/>
      <c r="B112" s="7"/>
      <c r="C112" s="3"/>
      <c r="D112" s="3"/>
      <c r="E112" s="3"/>
      <c r="F112" s="3"/>
      <c r="G112" s="7"/>
      <c r="H112" s="3"/>
      <c r="I112" s="3"/>
      <c r="J112" s="3"/>
      <c r="K112" s="3"/>
      <c r="L112" s="3"/>
      <c r="M112" s="3"/>
      <c r="N112" s="3"/>
      <c r="O112" s="3"/>
      <c r="P112" s="7"/>
      <c r="Q112" s="4"/>
      <c r="R112" s="3"/>
      <c r="S112" s="3"/>
      <c r="T112" s="7"/>
      <c r="U112" s="4"/>
      <c r="V112" s="4"/>
      <c r="W112" s="4"/>
      <c r="X112" s="105"/>
      <c r="Y112" s="109"/>
      <c r="Z112" s="106"/>
    </row>
    <row r="113" spans="1:26" x14ac:dyDescent="0.25">
      <c r="A113" s="3"/>
      <c r="B113" s="7"/>
      <c r="C113" s="3"/>
      <c r="D113" s="3"/>
      <c r="E113" s="3"/>
      <c r="F113" s="3"/>
      <c r="G113" s="7"/>
      <c r="H113" s="3"/>
      <c r="I113" s="3"/>
      <c r="J113" s="3"/>
      <c r="K113" s="3"/>
      <c r="L113" s="3"/>
      <c r="M113" s="3"/>
      <c r="N113" s="3"/>
      <c r="O113" s="3"/>
      <c r="P113" s="7"/>
      <c r="Q113" s="4"/>
      <c r="R113" s="3"/>
      <c r="S113" s="3"/>
      <c r="T113" s="7"/>
      <c r="U113" s="4"/>
      <c r="V113" s="4"/>
      <c r="W113" s="4"/>
      <c r="X113" s="105"/>
      <c r="Y113" s="109"/>
      <c r="Z113" s="106"/>
    </row>
    <row r="114" spans="1:26" x14ac:dyDescent="0.25">
      <c r="A114" s="3"/>
      <c r="B114" s="7"/>
      <c r="C114" s="3"/>
      <c r="D114" s="3"/>
      <c r="E114" s="3"/>
      <c r="F114" s="3"/>
      <c r="G114" s="7"/>
      <c r="H114" s="3"/>
      <c r="I114" s="3"/>
      <c r="J114" s="3"/>
      <c r="K114" s="3"/>
      <c r="L114" s="3"/>
      <c r="M114" s="3"/>
      <c r="N114" s="3"/>
      <c r="O114" s="3"/>
      <c r="P114" s="7"/>
      <c r="Q114" s="4"/>
      <c r="R114" s="3"/>
      <c r="S114" s="3"/>
      <c r="T114" s="7"/>
      <c r="U114" s="4"/>
      <c r="V114" s="4"/>
      <c r="W114" s="4"/>
      <c r="X114" s="105"/>
      <c r="Y114" s="109"/>
      <c r="Z114" s="106"/>
    </row>
    <row r="115" spans="1:26" x14ac:dyDescent="0.25">
      <c r="A115" s="3"/>
      <c r="B115" s="7"/>
      <c r="C115" s="3"/>
      <c r="D115" s="3"/>
      <c r="E115" s="3"/>
      <c r="F115" s="3"/>
      <c r="G115" s="7"/>
      <c r="H115" s="3"/>
      <c r="I115" s="3"/>
      <c r="J115" s="3"/>
      <c r="K115" s="3"/>
      <c r="L115" s="3"/>
      <c r="M115" s="3"/>
      <c r="N115" s="3"/>
      <c r="O115" s="3"/>
      <c r="P115" s="7"/>
      <c r="Q115" s="4"/>
      <c r="R115" s="3"/>
      <c r="S115" s="3"/>
      <c r="T115" s="7"/>
      <c r="U115" s="4"/>
      <c r="V115" s="4"/>
      <c r="W115" s="4"/>
      <c r="X115" s="105"/>
      <c r="Y115" s="109"/>
      <c r="Z115" s="106"/>
    </row>
    <row r="116" spans="1:26" x14ac:dyDescent="0.25">
      <c r="A116" s="3"/>
      <c r="B116" s="7"/>
      <c r="C116" s="3"/>
      <c r="D116" s="3"/>
      <c r="E116" s="3"/>
      <c r="F116" s="3"/>
      <c r="G116" s="7"/>
      <c r="H116" s="3"/>
      <c r="I116" s="3"/>
      <c r="J116" s="3"/>
      <c r="K116" s="3"/>
      <c r="L116" s="3"/>
      <c r="M116" s="3"/>
      <c r="N116" s="3"/>
      <c r="O116" s="3"/>
      <c r="P116" s="7"/>
      <c r="Q116" s="4"/>
      <c r="R116" s="3"/>
      <c r="S116" s="3"/>
      <c r="T116" s="7"/>
      <c r="U116" s="4"/>
      <c r="V116" s="4"/>
      <c r="W116" s="4"/>
      <c r="X116" s="105"/>
      <c r="Y116" s="109"/>
      <c r="Z116" s="106"/>
    </row>
    <row r="117" spans="1:26" x14ac:dyDescent="0.25">
      <c r="A117" s="3"/>
      <c r="B117" s="7"/>
      <c r="C117" s="3"/>
      <c r="D117" s="3"/>
      <c r="E117" s="3"/>
      <c r="F117" s="3"/>
      <c r="G117" s="7"/>
      <c r="H117" s="3"/>
      <c r="I117" s="3"/>
      <c r="J117" s="3"/>
      <c r="K117" s="3"/>
      <c r="L117" s="3"/>
      <c r="M117" s="3"/>
      <c r="N117" s="3"/>
      <c r="O117" s="3"/>
      <c r="P117" s="7"/>
      <c r="Q117" s="4"/>
      <c r="R117" s="3"/>
      <c r="S117" s="3"/>
      <c r="T117" s="7"/>
      <c r="U117" s="4"/>
      <c r="V117" s="4"/>
      <c r="W117" s="4"/>
      <c r="X117" s="105"/>
      <c r="Y117" s="109"/>
      <c r="Z117" s="106"/>
    </row>
    <row r="118" spans="1:26" x14ac:dyDescent="0.25">
      <c r="A118" s="3"/>
      <c r="B118" s="7"/>
      <c r="C118" s="3"/>
      <c r="D118" s="3"/>
      <c r="E118" s="3"/>
      <c r="F118" s="3"/>
      <c r="G118" s="7"/>
      <c r="H118" s="3"/>
      <c r="I118" s="3"/>
      <c r="J118" s="3"/>
      <c r="K118" s="3"/>
      <c r="L118" s="3"/>
      <c r="M118" s="3"/>
      <c r="N118" s="3"/>
      <c r="O118" s="3"/>
      <c r="P118" s="7"/>
      <c r="Q118" s="4"/>
      <c r="R118" s="3"/>
      <c r="S118" s="3"/>
      <c r="T118" s="7"/>
      <c r="U118" s="4"/>
      <c r="V118" s="4"/>
      <c r="W118" s="4"/>
      <c r="X118" s="105"/>
      <c r="Y118" s="109"/>
      <c r="Z118" s="106"/>
    </row>
    <row r="119" spans="1:26" x14ac:dyDescent="0.25">
      <c r="A119" s="3"/>
      <c r="B119" s="7"/>
      <c r="C119" s="3"/>
      <c r="D119" s="3"/>
      <c r="E119" s="3"/>
      <c r="F119" s="3"/>
      <c r="G119" s="7"/>
      <c r="H119" s="3"/>
      <c r="I119" s="3"/>
      <c r="J119" s="3"/>
      <c r="K119" s="3"/>
      <c r="L119" s="3"/>
      <c r="M119" s="3"/>
      <c r="N119" s="3"/>
      <c r="O119" s="3"/>
      <c r="P119" s="7"/>
      <c r="Q119" s="4"/>
      <c r="R119" s="3"/>
      <c r="S119" s="3"/>
      <c r="T119" s="7"/>
      <c r="U119" s="4"/>
      <c r="V119" s="4"/>
      <c r="W119" s="4"/>
      <c r="X119" s="105"/>
      <c r="Y119" s="109"/>
      <c r="Z119" s="106"/>
    </row>
    <row r="120" spans="1:26" x14ac:dyDescent="0.25">
      <c r="A120" s="3"/>
      <c r="B120" s="7"/>
      <c r="C120" s="3"/>
      <c r="D120" s="3"/>
      <c r="E120" s="3"/>
      <c r="F120" s="3"/>
      <c r="G120" s="7"/>
      <c r="H120" s="3"/>
      <c r="I120" s="3"/>
      <c r="J120" s="3"/>
      <c r="K120" s="3"/>
      <c r="L120" s="3"/>
      <c r="M120" s="3"/>
      <c r="N120" s="3"/>
      <c r="O120" s="3"/>
      <c r="P120" s="7"/>
      <c r="Q120" s="4"/>
      <c r="R120" s="3"/>
      <c r="S120" s="3"/>
      <c r="T120" s="7"/>
      <c r="U120" s="4"/>
      <c r="V120" s="4"/>
      <c r="W120" s="4"/>
      <c r="X120" s="105"/>
      <c r="Y120" s="109"/>
      <c r="Z120" s="106"/>
    </row>
    <row r="121" spans="1:26" x14ac:dyDescent="0.25">
      <c r="A121" s="3"/>
      <c r="B121" s="7"/>
      <c r="C121" s="3"/>
      <c r="D121" s="3"/>
      <c r="E121" s="3"/>
      <c r="F121" s="3"/>
      <c r="G121" s="7"/>
      <c r="H121" s="3"/>
      <c r="I121" s="3"/>
      <c r="J121" s="3"/>
      <c r="K121" s="3"/>
      <c r="L121" s="3"/>
      <c r="M121" s="3"/>
      <c r="N121" s="3"/>
      <c r="O121" s="3"/>
      <c r="P121" s="7"/>
      <c r="Q121" s="4"/>
      <c r="R121" s="3"/>
      <c r="S121" s="3"/>
      <c r="T121" s="7"/>
      <c r="U121" s="4"/>
      <c r="V121" s="4"/>
      <c r="W121" s="4"/>
      <c r="X121" s="105"/>
      <c r="Y121" s="109"/>
      <c r="Z121" s="106"/>
    </row>
    <row r="122" spans="1:26" x14ac:dyDescent="0.25">
      <c r="A122" s="3"/>
      <c r="B122" s="7"/>
      <c r="C122" s="3"/>
      <c r="D122" s="3"/>
      <c r="E122" s="3"/>
      <c r="F122" s="3"/>
      <c r="G122" s="7"/>
      <c r="H122" s="3"/>
      <c r="I122" s="3"/>
      <c r="J122" s="3"/>
      <c r="K122" s="3"/>
      <c r="L122" s="3"/>
      <c r="M122" s="3"/>
      <c r="N122" s="3"/>
      <c r="O122" s="3"/>
      <c r="P122" s="7"/>
      <c r="Q122" s="4"/>
      <c r="R122" s="3"/>
      <c r="S122" s="3"/>
      <c r="T122" s="7"/>
      <c r="U122" s="4"/>
      <c r="V122" s="4"/>
      <c r="W122" s="4"/>
      <c r="X122" s="105"/>
      <c r="Y122" s="109"/>
      <c r="Z122" s="106"/>
    </row>
    <row r="123" spans="1:26" x14ac:dyDescent="0.25">
      <c r="A123" s="3"/>
      <c r="B123" s="7"/>
      <c r="C123" s="3"/>
      <c r="D123" s="3"/>
      <c r="E123" s="3"/>
      <c r="F123" s="3"/>
      <c r="G123" s="7"/>
      <c r="H123" s="3"/>
      <c r="I123" s="3"/>
      <c r="J123" s="3"/>
      <c r="K123" s="3"/>
      <c r="L123" s="3"/>
      <c r="M123" s="3"/>
      <c r="N123" s="3"/>
      <c r="O123" s="3"/>
      <c r="P123" s="7"/>
      <c r="Q123" s="4"/>
      <c r="R123" s="3"/>
      <c r="S123" s="3"/>
      <c r="T123" s="7"/>
      <c r="U123" s="4"/>
      <c r="V123" s="4"/>
      <c r="W123" s="4"/>
      <c r="X123" s="105"/>
      <c r="Y123" s="109"/>
      <c r="Z123" s="106"/>
    </row>
    <row r="124" spans="1:26" x14ac:dyDescent="0.25">
      <c r="A124" s="3"/>
      <c r="B124" s="7"/>
      <c r="C124" s="3"/>
      <c r="D124" s="3"/>
      <c r="E124" s="3"/>
      <c r="F124" s="3"/>
      <c r="G124" s="7"/>
      <c r="H124" s="3"/>
      <c r="I124" s="3"/>
      <c r="J124" s="3"/>
      <c r="K124" s="3"/>
      <c r="L124" s="3"/>
      <c r="M124" s="3"/>
      <c r="N124" s="3"/>
      <c r="O124" s="3"/>
      <c r="P124" s="7"/>
      <c r="Q124" s="4"/>
      <c r="R124" s="3"/>
      <c r="S124" s="3"/>
      <c r="T124" s="7"/>
      <c r="U124" s="4"/>
      <c r="V124" s="4"/>
      <c r="W124" s="4"/>
      <c r="X124" s="105"/>
      <c r="Y124" s="109"/>
      <c r="Z124" s="106"/>
    </row>
    <row r="125" spans="1:26" x14ac:dyDescent="0.25">
      <c r="A125" s="3"/>
      <c r="B125" s="7"/>
      <c r="C125" s="3"/>
      <c r="D125" s="3"/>
      <c r="E125" s="3"/>
      <c r="F125" s="3"/>
      <c r="G125" s="7"/>
      <c r="H125" s="3"/>
      <c r="I125" s="3"/>
      <c r="J125" s="3"/>
      <c r="K125" s="3"/>
      <c r="L125" s="3"/>
      <c r="M125" s="3"/>
      <c r="N125" s="3"/>
      <c r="O125" s="3"/>
      <c r="P125" s="7"/>
      <c r="Q125" s="4"/>
      <c r="R125" s="3"/>
      <c r="S125" s="3"/>
      <c r="T125" s="7"/>
      <c r="U125" s="4"/>
      <c r="V125" s="4"/>
      <c r="W125" s="4"/>
      <c r="X125" s="105"/>
      <c r="Y125" s="109"/>
      <c r="Z125" s="106"/>
    </row>
    <row r="126" spans="1:26" x14ac:dyDescent="0.25">
      <c r="A126" s="3"/>
      <c r="B126" s="7"/>
      <c r="C126" s="3"/>
      <c r="D126" s="3"/>
      <c r="E126" s="3"/>
      <c r="F126" s="3"/>
      <c r="G126" s="7"/>
      <c r="H126" s="3"/>
      <c r="I126" s="3"/>
      <c r="J126" s="3"/>
      <c r="K126" s="3"/>
      <c r="L126" s="3"/>
      <c r="M126" s="3"/>
      <c r="N126" s="3"/>
      <c r="O126" s="3"/>
      <c r="P126" s="7"/>
      <c r="Q126" s="4"/>
      <c r="R126" s="3"/>
      <c r="S126" s="3"/>
      <c r="T126" s="7"/>
      <c r="U126" s="4"/>
      <c r="V126" s="4"/>
      <c r="W126" s="4"/>
      <c r="X126" s="105"/>
      <c r="Y126" s="109"/>
      <c r="Z126" s="106"/>
    </row>
    <row r="127" spans="1:26" x14ac:dyDescent="0.25">
      <c r="A127" s="3"/>
      <c r="B127" s="7"/>
      <c r="C127" s="3"/>
      <c r="D127" s="3"/>
      <c r="E127" s="3"/>
      <c r="F127" s="3"/>
      <c r="G127" s="7"/>
      <c r="H127" s="3"/>
      <c r="I127" s="3"/>
      <c r="J127" s="3"/>
      <c r="K127" s="3"/>
      <c r="L127" s="3"/>
      <c r="M127" s="3"/>
      <c r="N127" s="3"/>
      <c r="O127" s="3"/>
      <c r="P127" s="7"/>
      <c r="Q127" s="4"/>
      <c r="R127" s="3"/>
      <c r="S127" s="3"/>
      <c r="T127" s="7"/>
      <c r="U127" s="4"/>
      <c r="V127" s="4"/>
      <c r="W127" s="4"/>
      <c r="X127" s="105"/>
      <c r="Y127" s="109"/>
      <c r="Z127" s="106"/>
    </row>
    <row r="128" spans="1:26" x14ac:dyDescent="0.25">
      <c r="A128" s="3"/>
      <c r="B128" s="7"/>
      <c r="C128" s="3"/>
      <c r="D128" s="3"/>
      <c r="E128" s="3"/>
      <c r="F128" s="3"/>
      <c r="G128" s="7"/>
      <c r="H128" s="3"/>
      <c r="I128" s="3"/>
      <c r="J128" s="3"/>
      <c r="K128" s="3"/>
      <c r="L128" s="3"/>
      <c r="M128" s="3"/>
      <c r="N128" s="3"/>
      <c r="O128" s="3"/>
      <c r="P128" s="7"/>
      <c r="Q128" s="4"/>
      <c r="R128" s="3"/>
      <c r="S128" s="3"/>
      <c r="T128" s="7"/>
      <c r="U128" s="4"/>
      <c r="V128" s="4"/>
      <c r="W128" s="4"/>
      <c r="X128" s="105"/>
      <c r="Y128" s="109"/>
      <c r="Z128" s="106"/>
    </row>
    <row r="129" spans="1:26" x14ac:dyDescent="0.25">
      <c r="A129" s="3"/>
      <c r="B129" s="7"/>
      <c r="C129" s="3"/>
      <c r="D129" s="3"/>
      <c r="E129" s="3"/>
      <c r="F129" s="3"/>
      <c r="G129" s="7"/>
      <c r="H129" s="3"/>
      <c r="I129" s="3"/>
      <c r="J129" s="3"/>
      <c r="K129" s="3"/>
      <c r="L129" s="3"/>
      <c r="M129" s="3"/>
      <c r="N129" s="3"/>
      <c r="O129" s="3"/>
      <c r="P129" s="7"/>
      <c r="Q129" s="4"/>
      <c r="R129" s="3"/>
      <c r="S129" s="3"/>
      <c r="T129" s="7"/>
      <c r="U129" s="4"/>
      <c r="V129" s="4"/>
      <c r="W129" s="4"/>
      <c r="X129" s="105"/>
      <c r="Y129" s="109"/>
      <c r="Z129" s="106"/>
    </row>
    <row r="130" spans="1:26" x14ac:dyDescent="0.25">
      <c r="A130" s="3"/>
      <c r="B130" s="7"/>
      <c r="C130" s="3"/>
      <c r="D130" s="3"/>
      <c r="E130" s="3"/>
      <c r="F130" s="3"/>
      <c r="G130" s="7"/>
      <c r="H130" s="3"/>
      <c r="I130" s="3"/>
      <c r="J130" s="3"/>
      <c r="K130" s="3"/>
      <c r="L130" s="3"/>
      <c r="M130" s="3"/>
      <c r="N130" s="3"/>
      <c r="O130" s="3"/>
      <c r="P130" s="7"/>
      <c r="Q130" s="4"/>
      <c r="R130" s="3"/>
      <c r="S130" s="3"/>
      <c r="T130" s="7"/>
      <c r="U130" s="4"/>
      <c r="V130" s="4"/>
      <c r="W130" s="4"/>
      <c r="X130" s="105"/>
      <c r="Y130" s="109"/>
      <c r="Z130" s="106"/>
    </row>
    <row r="131" spans="1:26" x14ac:dyDescent="0.25">
      <c r="A131" s="3"/>
      <c r="B131" s="7"/>
      <c r="C131" s="3"/>
      <c r="D131" s="3"/>
      <c r="E131" s="3"/>
      <c r="F131" s="3"/>
      <c r="G131" s="7"/>
      <c r="H131" s="3"/>
      <c r="I131" s="3"/>
      <c r="J131" s="3"/>
      <c r="K131" s="3"/>
      <c r="L131" s="3"/>
      <c r="M131" s="3"/>
      <c r="N131" s="3"/>
      <c r="O131" s="3"/>
      <c r="P131" s="7"/>
      <c r="Q131" s="4"/>
      <c r="R131" s="3"/>
      <c r="S131" s="3"/>
      <c r="T131" s="7"/>
      <c r="U131" s="4"/>
      <c r="V131" s="4"/>
      <c r="W131" s="4"/>
      <c r="X131" s="105"/>
      <c r="Y131" s="109"/>
      <c r="Z131" s="106"/>
    </row>
    <row r="132" spans="1:26" x14ac:dyDescent="0.25">
      <c r="A132" s="3"/>
      <c r="B132" s="7"/>
      <c r="C132" s="3"/>
      <c r="D132" s="3"/>
      <c r="E132" s="3"/>
      <c r="F132" s="3"/>
      <c r="G132" s="7"/>
      <c r="H132" s="3"/>
      <c r="I132" s="3"/>
      <c r="J132" s="3"/>
      <c r="K132" s="3"/>
      <c r="L132" s="3"/>
      <c r="M132" s="3"/>
      <c r="N132" s="3"/>
      <c r="O132" s="3"/>
      <c r="P132" s="7"/>
      <c r="Q132" s="4"/>
      <c r="R132" s="3"/>
      <c r="S132" s="3"/>
      <c r="T132" s="7"/>
      <c r="U132" s="4"/>
      <c r="V132" s="4"/>
      <c r="W132" s="4"/>
      <c r="X132" s="105"/>
      <c r="Y132" s="109"/>
      <c r="Z132" s="106"/>
    </row>
    <row r="133" spans="1:26" x14ac:dyDescent="0.25">
      <c r="A133" s="3"/>
      <c r="B133" s="7"/>
      <c r="C133" s="3"/>
      <c r="D133" s="3"/>
      <c r="E133" s="3"/>
      <c r="F133" s="3"/>
      <c r="G133" s="7"/>
      <c r="H133" s="3"/>
      <c r="I133" s="3"/>
      <c r="J133" s="3"/>
      <c r="K133" s="3"/>
      <c r="L133" s="3"/>
      <c r="M133" s="3"/>
      <c r="N133" s="3"/>
      <c r="O133" s="3"/>
      <c r="P133" s="7"/>
      <c r="Q133" s="4"/>
      <c r="R133" s="3"/>
      <c r="S133" s="3"/>
      <c r="T133" s="7"/>
      <c r="U133" s="4"/>
      <c r="V133" s="4"/>
      <c r="W133" s="4"/>
      <c r="X133" s="105"/>
      <c r="Y133" s="109"/>
      <c r="Z133" s="106"/>
    </row>
    <row r="134" spans="1:26" x14ac:dyDescent="0.25">
      <c r="A134" s="3"/>
      <c r="B134" s="7"/>
      <c r="C134" s="3"/>
      <c r="D134" s="3"/>
      <c r="E134" s="3"/>
      <c r="F134" s="3"/>
      <c r="G134" s="7"/>
      <c r="H134" s="3"/>
      <c r="I134" s="3"/>
      <c r="J134" s="3"/>
      <c r="K134" s="3"/>
      <c r="L134" s="3"/>
      <c r="M134" s="3"/>
      <c r="N134" s="3"/>
      <c r="O134" s="3"/>
      <c r="P134" s="7"/>
      <c r="Q134" s="4"/>
      <c r="R134" s="3"/>
      <c r="S134" s="3"/>
      <c r="T134" s="7"/>
      <c r="U134" s="4"/>
      <c r="V134" s="4"/>
      <c r="W134" s="4"/>
      <c r="X134" s="105"/>
      <c r="Y134" s="109"/>
      <c r="Z134" s="106"/>
    </row>
    <row r="135" spans="1:26" x14ac:dyDescent="0.25">
      <c r="A135" s="3"/>
      <c r="B135" s="7"/>
      <c r="C135" s="3"/>
      <c r="D135" s="3"/>
      <c r="E135" s="3"/>
      <c r="F135" s="3"/>
      <c r="G135" s="7"/>
      <c r="H135" s="3"/>
      <c r="I135" s="3"/>
      <c r="J135" s="3"/>
      <c r="K135" s="3"/>
      <c r="L135" s="3"/>
      <c r="M135" s="3"/>
      <c r="N135" s="3"/>
      <c r="O135" s="3"/>
      <c r="P135" s="7"/>
      <c r="Q135" s="4"/>
      <c r="R135" s="3"/>
      <c r="S135" s="3"/>
      <c r="T135" s="7"/>
      <c r="U135" s="4"/>
      <c r="V135" s="4"/>
      <c r="W135" s="4"/>
      <c r="X135" s="105"/>
      <c r="Y135" s="109"/>
      <c r="Z135" s="106"/>
    </row>
    <row r="136" spans="1:26" x14ac:dyDescent="0.25">
      <c r="A136" s="3"/>
      <c r="B136" s="7"/>
      <c r="C136" s="3"/>
      <c r="D136" s="3"/>
      <c r="E136" s="3"/>
      <c r="F136" s="3"/>
      <c r="G136" s="7"/>
      <c r="H136" s="3"/>
      <c r="I136" s="3"/>
      <c r="J136" s="3"/>
      <c r="K136" s="3"/>
      <c r="L136" s="3"/>
      <c r="M136" s="3"/>
      <c r="N136" s="3"/>
      <c r="O136" s="3"/>
      <c r="P136" s="7"/>
      <c r="Q136" s="4"/>
      <c r="R136" s="3"/>
      <c r="S136" s="3"/>
      <c r="T136" s="7"/>
      <c r="U136" s="4"/>
      <c r="V136" s="4"/>
      <c r="W136" s="4"/>
      <c r="X136" s="105"/>
      <c r="Y136" s="109"/>
      <c r="Z136" s="106"/>
    </row>
    <row r="137" spans="1:26" x14ac:dyDescent="0.25">
      <c r="A137" s="3"/>
      <c r="B137" s="7"/>
      <c r="C137" s="3"/>
      <c r="D137" s="3"/>
      <c r="E137" s="3"/>
      <c r="F137" s="3"/>
      <c r="G137" s="7"/>
      <c r="H137" s="3"/>
      <c r="I137" s="3"/>
      <c r="J137" s="3"/>
      <c r="K137" s="3"/>
      <c r="L137" s="3"/>
      <c r="M137" s="3"/>
      <c r="N137" s="3"/>
      <c r="O137" s="3"/>
      <c r="P137" s="7"/>
      <c r="Q137" s="4"/>
      <c r="R137" s="3"/>
      <c r="S137" s="3"/>
      <c r="T137" s="7"/>
      <c r="U137" s="4"/>
      <c r="V137" s="4"/>
      <c r="W137" s="4"/>
      <c r="X137" s="105"/>
      <c r="Y137" s="109"/>
      <c r="Z137" s="106"/>
    </row>
    <row r="138" spans="1:26" x14ac:dyDescent="0.25">
      <c r="A138" s="3"/>
      <c r="B138" s="7"/>
      <c r="C138" s="3"/>
      <c r="D138" s="3"/>
      <c r="E138" s="3"/>
      <c r="F138" s="3"/>
      <c r="G138" s="7"/>
      <c r="H138" s="3"/>
      <c r="I138" s="3"/>
      <c r="J138" s="3"/>
      <c r="K138" s="3"/>
      <c r="L138" s="3"/>
      <c r="M138" s="3"/>
      <c r="N138" s="3"/>
      <c r="O138" s="3"/>
      <c r="P138" s="7"/>
      <c r="Q138" s="4"/>
      <c r="R138" s="3"/>
      <c r="S138" s="3"/>
      <c r="T138" s="7"/>
      <c r="U138" s="4"/>
      <c r="V138" s="4"/>
      <c r="W138" s="4"/>
      <c r="X138" s="105"/>
      <c r="Y138" s="109"/>
      <c r="Z138" s="106"/>
    </row>
    <row r="139" spans="1:26" x14ac:dyDescent="0.25">
      <c r="A139" s="3"/>
      <c r="B139" s="7"/>
      <c r="C139" s="3"/>
      <c r="D139" s="3"/>
      <c r="E139" s="3"/>
      <c r="F139" s="3"/>
      <c r="G139" s="7"/>
      <c r="H139" s="3"/>
      <c r="I139" s="3"/>
      <c r="J139" s="3"/>
      <c r="K139" s="3"/>
      <c r="L139" s="3"/>
      <c r="M139" s="3"/>
      <c r="N139" s="3"/>
      <c r="O139" s="3"/>
      <c r="P139" s="7"/>
      <c r="Q139" s="4"/>
      <c r="R139" s="3"/>
      <c r="S139" s="3"/>
      <c r="T139" s="7"/>
      <c r="U139" s="4"/>
      <c r="V139" s="4"/>
      <c r="W139" s="4"/>
      <c r="X139" s="105"/>
      <c r="Y139" s="109"/>
      <c r="Z139" s="106"/>
    </row>
    <row r="140" spans="1:26" x14ac:dyDescent="0.25">
      <c r="A140" s="3"/>
      <c r="B140" s="7"/>
      <c r="C140" s="3"/>
      <c r="D140" s="3"/>
      <c r="E140" s="3"/>
      <c r="F140" s="3"/>
      <c r="G140" s="7"/>
      <c r="H140" s="3"/>
      <c r="I140" s="3"/>
      <c r="J140" s="3"/>
      <c r="K140" s="3"/>
      <c r="L140" s="3"/>
      <c r="M140" s="3"/>
      <c r="N140" s="3"/>
      <c r="O140" s="3"/>
      <c r="P140" s="7"/>
      <c r="Q140" s="4"/>
      <c r="R140" s="3"/>
      <c r="S140" s="3"/>
      <c r="T140" s="7"/>
      <c r="U140" s="4"/>
      <c r="V140" s="4"/>
      <c r="W140" s="4"/>
      <c r="X140" s="105"/>
      <c r="Y140" s="109"/>
      <c r="Z140" s="106"/>
    </row>
    <row r="141" spans="1:26" x14ac:dyDescent="0.25">
      <c r="A141" s="3"/>
      <c r="B141" s="7"/>
      <c r="C141" s="3"/>
      <c r="D141" s="3"/>
      <c r="E141" s="3"/>
      <c r="F141" s="3"/>
      <c r="G141" s="7"/>
      <c r="H141" s="3"/>
      <c r="I141" s="3"/>
      <c r="J141" s="3"/>
      <c r="K141" s="3"/>
      <c r="L141" s="3"/>
      <c r="M141" s="3"/>
      <c r="N141" s="3"/>
      <c r="O141" s="3"/>
      <c r="P141" s="7"/>
      <c r="Q141" s="4"/>
      <c r="R141" s="3"/>
      <c r="S141" s="3"/>
      <c r="T141" s="7"/>
      <c r="U141" s="4"/>
      <c r="V141" s="4"/>
      <c r="W141" s="4"/>
      <c r="X141" s="105"/>
      <c r="Y141" s="109"/>
      <c r="Z141" s="106"/>
    </row>
    <row r="142" spans="1:26" x14ac:dyDescent="0.25">
      <c r="A142" s="3"/>
      <c r="B142" s="7"/>
      <c r="C142" s="3"/>
      <c r="D142" s="3"/>
      <c r="E142" s="3"/>
      <c r="F142" s="3"/>
      <c r="G142" s="7"/>
      <c r="H142" s="3"/>
      <c r="I142" s="3"/>
      <c r="J142" s="3"/>
      <c r="K142" s="3"/>
      <c r="L142" s="3"/>
      <c r="M142" s="3"/>
      <c r="N142" s="3"/>
      <c r="O142" s="3"/>
      <c r="P142" s="7"/>
      <c r="Q142" s="4"/>
      <c r="R142" s="3"/>
      <c r="S142" s="3"/>
      <c r="T142" s="7"/>
      <c r="U142" s="4"/>
      <c r="V142" s="4"/>
      <c r="W142" s="4"/>
      <c r="X142" s="105"/>
      <c r="Y142" s="109"/>
      <c r="Z142" s="106"/>
    </row>
    <row r="143" spans="1:26" x14ac:dyDescent="0.25">
      <c r="A143" s="3"/>
      <c r="B143" s="7"/>
      <c r="C143" s="3"/>
      <c r="D143" s="3"/>
      <c r="E143" s="3"/>
      <c r="F143" s="3"/>
      <c r="G143" s="7"/>
      <c r="H143" s="3"/>
      <c r="I143" s="3"/>
      <c r="J143" s="3"/>
      <c r="K143" s="3"/>
      <c r="L143" s="3"/>
      <c r="M143" s="3"/>
      <c r="N143" s="3"/>
      <c r="O143" s="3"/>
      <c r="P143" s="7"/>
      <c r="Q143" s="4"/>
      <c r="R143" s="3"/>
      <c r="S143" s="3"/>
      <c r="T143" s="7"/>
      <c r="U143" s="4"/>
      <c r="V143" s="4"/>
      <c r="W143" s="4"/>
      <c r="X143" s="105"/>
      <c r="Y143" s="109"/>
      <c r="Z143" s="106"/>
    </row>
    <row r="144" spans="1:26" x14ac:dyDescent="0.25">
      <c r="A144" s="3"/>
      <c r="B144" s="7"/>
      <c r="C144" s="3"/>
      <c r="D144" s="3"/>
      <c r="E144" s="3"/>
      <c r="F144" s="3"/>
      <c r="G144" s="7"/>
      <c r="H144" s="3"/>
      <c r="I144" s="3"/>
      <c r="J144" s="3"/>
      <c r="K144" s="3"/>
      <c r="L144" s="3"/>
      <c r="M144" s="3"/>
      <c r="N144" s="3"/>
      <c r="O144" s="3"/>
      <c r="P144" s="7"/>
      <c r="Q144" s="4"/>
      <c r="R144" s="3"/>
      <c r="S144" s="3"/>
      <c r="T144" s="7"/>
      <c r="U144" s="4"/>
      <c r="V144" s="4"/>
      <c r="W144" s="4"/>
      <c r="X144" s="105"/>
      <c r="Y144" s="109"/>
      <c r="Z144" s="106"/>
    </row>
    <row r="145" spans="1:26" x14ac:dyDescent="0.25">
      <c r="A145" s="3"/>
      <c r="B145" s="7"/>
      <c r="C145" s="3"/>
      <c r="D145" s="3"/>
      <c r="E145" s="3"/>
      <c r="F145" s="3"/>
      <c r="G145" s="7"/>
      <c r="H145" s="3"/>
      <c r="I145" s="3"/>
      <c r="J145" s="3"/>
      <c r="K145" s="3"/>
      <c r="L145" s="3"/>
      <c r="M145" s="3"/>
      <c r="N145" s="3"/>
      <c r="O145" s="3"/>
      <c r="P145" s="7"/>
      <c r="Q145" s="4"/>
      <c r="R145" s="3"/>
      <c r="S145" s="3"/>
      <c r="T145" s="7"/>
      <c r="U145" s="4"/>
      <c r="V145" s="4"/>
      <c r="W145" s="4"/>
      <c r="X145" s="105"/>
      <c r="Y145" s="109"/>
      <c r="Z145" s="106"/>
    </row>
    <row r="146" spans="1:26" x14ac:dyDescent="0.25">
      <c r="A146" s="3"/>
      <c r="B146" s="7"/>
      <c r="C146" s="3"/>
      <c r="D146" s="3"/>
      <c r="E146" s="3"/>
      <c r="F146" s="3"/>
      <c r="G146" s="7"/>
      <c r="H146" s="3"/>
      <c r="I146" s="3"/>
      <c r="J146" s="3"/>
      <c r="K146" s="3"/>
      <c r="L146" s="3"/>
      <c r="M146" s="3"/>
      <c r="N146" s="3"/>
      <c r="O146" s="3"/>
      <c r="P146" s="7"/>
      <c r="Q146" s="4"/>
      <c r="R146" s="3"/>
      <c r="S146" s="3"/>
      <c r="T146" s="7"/>
      <c r="U146" s="4"/>
      <c r="V146" s="4"/>
      <c r="W146" s="4"/>
      <c r="X146" s="105"/>
      <c r="Y146" s="109"/>
      <c r="Z146" s="106"/>
    </row>
    <row r="147" spans="1:26" x14ac:dyDescent="0.25">
      <c r="A147" s="3"/>
      <c r="B147" s="7"/>
      <c r="C147" s="3"/>
      <c r="D147" s="3"/>
      <c r="E147" s="3"/>
      <c r="F147" s="3"/>
      <c r="G147" s="7"/>
      <c r="H147" s="3"/>
      <c r="I147" s="3"/>
      <c r="J147" s="3"/>
      <c r="K147" s="3"/>
      <c r="L147" s="3"/>
      <c r="M147" s="3"/>
      <c r="N147" s="3"/>
      <c r="O147" s="3"/>
      <c r="P147" s="7"/>
      <c r="Q147" s="4"/>
      <c r="R147" s="3"/>
      <c r="S147" s="3"/>
      <c r="T147" s="7"/>
      <c r="U147" s="4"/>
      <c r="V147" s="4"/>
      <c r="W147" s="4"/>
      <c r="X147" s="105"/>
      <c r="Y147" s="109"/>
      <c r="Z147" s="106"/>
    </row>
    <row r="148" spans="1:26" x14ac:dyDescent="0.25">
      <c r="A148" s="3"/>
      <c r="B148" s="7"/>
      <c r="C148" s="3"/>
      <c r="D148" s="3"/>
      <c r="E148" s="3"/>
      <c r="F148" s="3"/>
      <c r="G148" s="7"/>
      <c r="H148" s="3"/>
      <c r="I148" s="3"/>
      <c r="J148" s="3"/>
      <c r="K148" s="3"/>
      <c r="L148" s="3"/>
      <c r="M148" s="3"/>
      <c r="N148" s="3"/>
      <c r="O148" s="3"/>
      <c r="P148" s="7"/>
      <c r="Q148" s="4"/>
      <c r="R148" s="3"/>
      <c r="S148" s="3"/>
      <c r="T148" s="7"/>
      <c r="U148" s="4"/>
      <c r="V148" s="4"/>
      <c r="W148" s="4"/>
      <c r="X148" s="105"/>
      <c r="Y148" s="109"/>
      <c r="Z148" s="106"/>
    </row>
    <row r="149" spans="1:26" x14ac:dyDescent="0.25">
      <c r="A149" s="3"/>
      <c r="B149" s="7"/>
      <c r="C149" s="3"/>
      <c r="D149" s="3"/>
      <c r="E149" s="3"/>
      <c r="F149" s="3"/>
      <c r="G149" s="7"/>
      <c r="H149" s="3"/>
      <c r="I149" s="3"/>
      <c r="J149" s="3"/>
      <c r="K149" s="3"/>
      <c r="L149" s="3"/>
      <c r="M149" s="3"/>
      <c r="N149" s="3"/>
      <c r="O149" s="3"/>
      <c r="P149" s="7"/>
      <c r="Q149" s="4"/>
      <c r="R149" s="3"/>
      <c r="S149" s="3"/>
      <c r="T149" s="7"/>
      <c r="U149" s="4"/>
      <c r="V149" s="4"/>
      <c r="W149" s="4"/>
      <c r="X149" s="105"/>
      <c r="Y149" s="109"/>
      <c r="Z149" s="106"/>
    </row>
    <row r="150" spans="1:26" x14ac:dyDescent="0.25">
      <c r="A150" s="3"/>
      <c r="B150" s="7"/>
      <c r="C150" s="3"/>
      <c r="D150" s="3"/>
      <c r="E150" s="3"/>
      <c r="F150" s="3"/>
      <c r="G150" s="7"/>
      <c r="H150" s="3"/>
      <c r="I150" s="3"/>
      <c r="J150" s="3"/>
      <c r="K150" s="3"/>
      <c r="L150" s="3"/>
      <c r="M150" s="3"/>
      <c r="N150" s="3"/>
      <c r="O150" s="3"/>
      <c r="P150" s="7"/>
      <c r="Q150" s="4"/>
      <c r="R150" s="3"/>
      <c r="S150" s="3"/>
      <c r="T150" s="7"/>
      <c r="U150" s="4"/>
      <c r="V150" s="4"/>
      <c r="W150" s="4"/>
      <c r="X150" s="105"/>
      <c r="Y150" s="109"/>
      <c r="Z150" s="106"/>
    </row>
    <row r="151" spans="1:26" x14ac:dyDescent="0.25">
      <c r="A151" s="3"/>
      <c r="B151" s="7"/>
      <c r="C151" s="3"/>
      <c r="D151" s="3"/>
      <c r="E151" s="3"/>
      <c r="F151" s="3"/>
      <c r="G151" s="7"/>
      <c r="H151" s="3"/>
      <c r="I151" s="3"/>
      <c r="J151" s="3"/>
      <c r="K151" s="3"/>
      <c r="L151" s="3"/>
      <c r="M151" s="3"/>
      <c r="N151" s="3"/>
      <c r="O151" s="3"/>
      <c r="P151" s="7"/>
      <c r="Q151" s="4"/>
      <c r="R151" s="3"/>
      <c r="S151" s="3"/>
      <c r="T151" s="7"/>
      <c r="U151" s="4"/>
      <c r="V151" s="4"/>
      <c r="W151" s="4"/>
      <c r="X151" s="105"/>
      <c r="Y151" s="109"/>
      <c r="Z151" s="106"/>
    </row>
    <row r="152" spans="1:26" x14ac:dyDescent="0.25">
      <c r="A152" s="3"/>
      <c r="B152" s="7"/>
      <c r="C152" s="3"/>
      <c r="D152" s="3"/>
      <c r="E152" s="3"/>
      <c r="F152" s="3"/>
      <c r="G152" s="7"/>
      <c r="H152" s="3"/>
      <c r="I152" s="3"/>
      <c r="J152" s="3"/>
      <c r="K152" s="3"/>
      <c r="L152" s="3"/>
      <c r="M152" s="3"/>
      <c r="N152" s="3"/>
      <c r="O152" s="3"/>
      <c r="P152" s="7"/>
      <c r="Q152" s="4"/>
      <c r="R152" s="3"/>
      <c r="S152" s="3"/>
      <c r="T152" s="7"/>
      <c r="U152" s="4"/>
      <c r="V152" s="4"/>
      <c r="W152" s="4"/>
      <c r="X152" s="105"/>
      <c r="Y152" s="109"/>
      <c r="Z152" s="106"/>
    </row>
    <row r="153" spans="1:26" x14ac:dyDescent="0.25">
      <c r="A153" s="3"/>
      <c r="B153" s="7"/>
      <c r="C153" s="3"/>
      <c r="D153" s="3"/>
      <c r="E153" s="3"/>
      <c r="F153" s="3"/>
      <c r="G153" s="7"/>
      <c r="H153" s="3"/>
      <c r="I153" s="3"/>
      <c r="J153" s="3"/>
      <c r="K153" s="3"/>
      <c r="L153" s="3"/>
      <c r="M153" s="3"/>
      <c r="N153" s="3"/>
      <c r="O153" s="3"/>
      <c r="P153" s="7"/>
      <c r="Q153" s="4"/>
      <c r="R153" s="3"/>
      <c r="S153" s="3"/>
      <c r="T153" s="7"/>
      <c r="U153" s="4"/>
      <c r="V153" s="4"/>
      <c r="W153" s="4"/>
      <c r="X153" s="105"/>
      <c r="Y153" s="109"/>
      <c r="Z153" s="106"/>
    </row>
    <row r="154" spans="1:26" x14ac:dyDescent="0.25">
      <c r="A154" s="3"/>
      <c r="B154" s="7"/>
      <c r="C154" s="3"/>
      <c r="D154" s="3"/>
      <c r="E154" s="3"/>
      <c r="F154" s="3"/>
      <c r="G154" s="7"/>
      <c r="H154" s="3"/>
      <c r="I154" s="3"/>
      <c r="J154" s="3"/>
      <c r="K154" s="3"/>
      <c r="L154" s="3"/>
      <c r="M154" s="3"/>
      <c r="N154" s="3"/>
      <c r="O154" s="3"/>
      <c r="P154" s="7"/>
      <c r="Q154" s="4"/>
      <c r="R154" s="3"/>
      <c r="S154" s="3"/>
      <c r="T154" s="7"/>
      <c r="U154" s="4"/>
      <c r="V154" s="4"/>
      <c r="W154" s="4"/>
      <c r="X154" s="105"/>
      <c r="Y154" s="109"/>
      <c r="Z154" s="106"/>
    </row>
    <row r="155" spans="1:26" x14ac:dyDescent="0.25">
      <c r="A155" s="3"/>
      <c r="B155" s="7"/>
      <c r="C155" s="3"/>
      <c r="D155" s="3"/>
      <c r="E155" s="3"/>
      <c r="F155" s="3"/>
      <c r="G155" s="7"/>
      <c r="H155" s="3"/>
      <c r="I155" s="3"/>
      <c r="J155" s="3"/>
      <c r="K155" s="3"/>
      <c r="L155" s="3"/>
      <c r="M155" s="3"/>
      <c r="N155" s="3"/>
      <c r="O155" s="3"/>
      <c r="P155" s="7"/>
      <c r="Q155" s="4"/>
      <c r="R155" s="3"/>
      <c r="S155" s="3"/>
      <c r="T155" s="7"/>
      <c r="U155" s="4"/>
      <c r="V155" s="4"/>
      <c r="W155" s="4"/>
      <c r="X155" s="105"/>
      <c r="Y155" s="109"/>
      <c r="Z155" s="106"/>
    </row>
    <row r="156" spans="1:26" x14ac:dyDescent="0.25">
      <c r="A156" s="3"/>
      <c r="B156" s="7"/>
      <c r="C156" s="3"/>
      <c r="D156" s="3"/>
      <c r="E156" s="3"/>
      <c r="F156" s="3"/>
      <c r="G156" s="7"/>
      <c r="H156" s="3"/>
      <c r="I156" s="3"/>
      <c r="J156" s="3"/>
      <c r="K156" s="3"/>
      <c r="L156" s="3"/>
      <c r="M156" s="3"/>
      <c r="N156" s="3"/>
      <c r="O156" s="3"/>
      <c r="P156" s="7"/>
      <c r="Q156" s="4"/>
      <c r="R156" s="3"/>
      <c r="S156" s="3"/>
      <c r="T156" s="7"/>
      <c r="U156" s="4"/>
      <c r="V156" s="4"/>
      <c r="W156" s="4"/>
      <c r="X156" s="105"/>
      <c r="Y156" s="109"/>
      <c r="Z156" s="106"/>
    </row>
    <row r="157" spans="1:26" x14ac:dyDescent="0.25">
      <c r="A157" s="3"/>
      <c r="B157" s="7"/>
      <c r="C157" s="3"/>
      <c r="D157" s="3"/>
      <c r="E157" s="3"/>
      <c r="F157" s="3"/>
      <c r="G157" s="7"/>
      <c r="H157" s="3"/>
      <c r="I157" s="3"/>
      <c r="J157" s="3"/>
      <c r="K157" s="3"/>
      <c r="L157" s="3"/>
      <c r="M157" s="3"/>
      <c r="N157" s="3"/>
      <c r="O157" s="3"/>
      <c r="P157" s="7"/>
      <c r="Q157" s="4"/>
      <c r="R157" s="3"/>
      <c r="S157" s="3"/>
      <c r="T157" s="7"/>
      <c r="U157" s="4"/>
      <c r="V157" s="4"/>
      <c r="W157" s="4"/>
      <c r="X157" s="105"/>
      <c r="Y157" s="109"/>
      <c r="Z157" s="106"/>
    </row>
    <row r="158" spans="1:26" x14ac:dyDescent="0.25">
      <c r="A158" s="3"/>
      <c r="B158" s="7"/>
      <c r="C158" s="3"/>
      <c r="D158" s="3"/>
      <c r="E158" s="3"/>
      <c r="F158" s="3"/>
      <c r="G158" s="7"/>
      <c r="H158" s="3"/>
      <c r="I158" s="3"/>
      <c r="J158" s="3"/>
      <c r="K158" s="3"/>
      <c r="L158" s="3"/>
      <c r="M158" s="3"/>
      <c r="N158" s="3"/>
      <c r="O158" s="3"/>
      <c r="P158" s="7"/>
      <c r="Q158" s="4"/>
      <c r="R158" s="3"/>
      <c r="S158" s="3"/>
      <c r="T158" s="7"/>
      <c r="U158" s="4"/>
      <c r="V158" s="4"/>
      <c r="W158" s="4"/>
      <c r="X158" s="105"/>
      <c r="Y158" s="109"/>
      <c r="Z158" s="106"/>
    </row>
    <row r="159" spans="1:26" x14ac:dyDescent="0.25">
      <c r="A159" s="3"/>
      <c r="B159" s="7"/>
      <c r="C159" s="3"/>
      <c r="D159" s="3"/>
      <c r="E159" s="3"/>
      <c r="F159" s="3"/>
      <c r="G159" s="7"/>
      <c r="H159" s="3"/>
      <c r="I159" s="3"/>
      <c r="J159" s="3"/>
      <c r="K159" s="3"/>
      <c r="L159" s="3"/>
      <c r="M159" s="3"/>
      <c r="N159" s="3"/>
      <c r="O159" s="3"/>
      <c r="P159" s="7"/>
      <c r="Q159" s="4"/>
      <c r="R159" s="3"/>
      <c r="S159" s="3"/>
      <c r="T159" s="7"/>
      <c r="U159" s="4"/>
      <c r="V159" s="4"/>
      <c r="W159" s="4"/>
      <c r="X159" s="105"/>
      <c r="Y159" s="109"/>
      <c r="Z159" s="106"/>
    </row>
    <row r="160" spans="1:26" x14ac:dyDescent="0.25">
      <c r="A160" s="3"/>
      <c r="B160" s="7"/>
      <c r="C160" s="3"/>
      <c r="D160" s="3"/>
      <c r="E160" s="3"/>
      <c r="F160" s="3"/>
      <c r="G160" s="7"/>
      <c r="H160" s="3"/>
      <c r="I160" s="3"/>
      <c r="J160" s="3"/>
      <c r="K160" s="3"/>
      <c r="L160" s="3"/>
      <c r="M160" s="3"/>
      <c r="N160" s="3"/>
      <c r="O160" s="3"/>
      <c r="P160" s="7"/>
      <c r="Q160" s="4"/>
      <c r="R160" s="3"/>
      <c r="S160" s="3"/>
      <c r="T160" s="7"/>
      <c r="U160" s="4"/>
      <c r="V160" s="4"/>
      <c r="W160" s="4"/>
      <c r="X160" s="105"/>
      <c r="Y160" s="109"/>
      <c r="Z160" s="106"/>
    </row>
    <row r="161" spans="1:26" x14ac:dyDescent="0.25">
      <c r="A161" s="3"/>
      <c r="B161" s="7"/>
      <c r="C161" s="3"/>
      <c r="D161" s="3"/>
      <c r="E161" s="3"/>
      <c r="F161" s="3"/>
      <c r="G161" s="7"/>
      <c r="H161" s="3"/>
      <c r="I161" s="3"/>
      <c r="J161" s="3"/>
      <c r="K161" s="3"/>
      <c r="L161" s="3"/>
      <c r="M161" s="3"/>
      <c r="N161" s="3"/>
      <c r="O161" s="3"/>
      <c r="P161" s="7"/>
      <c r="Q161" s="4"/>
      <c r="R161" s="3"/>
      <c r="S161" s="3"/>
      <c r="T161" s="7"/>
      <c r="U161" s="4"/>
      <c r="V161" s="4"/>
      <c r="W161" s="4"/>
      <c r="X161" s="105"/>
      <c r="Y161" s="109"/>
      <c r="Z161" s="106"/>
    </row>
    <row r="162" spans="1:26" x14ac:dyDescent="0.25">
      <c r="A162" s="3"/>
      <c r="B162" s="7"/>
      <c r="C162" s="3"/>
      <c r="D162" s="3"/>
      <c r="E162" s="3"/>
      <c r="F162" s="3"/>
      <c r="G162" s="7"/>
      <c r="H162" s="3"/>
      <c r="I162" s="3"/>
      <c r="J162" s="3"/>
      <c r="K162" s="3"/>
      <c r="L162" s="3"/>
      <c r="M162" s="3"/>
      <c r="N162" s="3"/>
      <c r="O162" s="3"/>
      <c r="P162" s="7"/>
      <c r="Q162" s="4"/>
      <c r="R162" s="3"/>
      <c r="S162" s="3"/>
      <c r="T162" s="7"/>
      <c r="U162" s="4"/>
      <c r="V162" s="4"/>
      <c r="W162" s="4"/>
      <c r="X162" s="105"/>
      <c r="Y162" s="109"/>
      <c r="Z162" s="106"/>
    </row>
    <row r="163" spans="1:26" x14ac:dyDescent="0.25">
      <c r="A163" s="3"/>
      <c r="B163" s="7"/>
      <c r="C163" s="3"/>
      <c r="D163" s="3"/>
      <c r="E163" s="3"/>
      <c r="F163" s="3"/>
      <c r="G163" s="7"/>
      <c r="H163" s="3"/>
      <c r="I163" s="3"/>
      <c r="J163" s="3"/>
      <c r="K163" s="3"/>
      <c r="L163" s="3"/>
      <c r="M163" s="3"/>
      <c r="N163" s="3"/>
      <c r="O163" s="3"/>
      <c r="P163" s="7"/>
      <c r="Q163" s="4"/>
      <c r="R163" s="3"/>
      <c r="S163" s="3"/>
      <c r="T163" s="7"/>
      <c r="U163" s="4"/>
      <c r="V163" s="4"/>
      <c r="W163" s="4"/>
      <c r="X163" s="105"/>
      <c r="Y163" s="109"/>
      <c r="Z163" s="106"/>
    </row>
    <row r="164" spans="1:26" x14ac:dyDescent="0.25">
      <c r="A164" s="3"/>
      <c r="B164" s="7"/>
      <c r="C164" s="3"/>
      <c r="D164" s="3"/>
      <c r="E164" s="3"/>
      <c r="F164" s="3"/>
      <c r="G164" s="7"/>
      <c r="H164" s="3"/>
      <c r="I164" s="3"/>
      <c r="J164" s="3"/>
      <c r="K164" s="3"/>
      <c r="L164" s="3"/>
      <c r="M164" s="3"/>
      <c r="N164" s="3"/>
      <c r="O164" s="3"/>
      <c r="P164" s="7"/>
      <c r="Q164" s="4"/>
      <c r="R164" s="3"/>
      <c r="S164" s="3"/>
      <c r="T164" s="7"/>
      <c r="U164" s="4"/>
      <c r="V164" s="4"/>
      <c r="W164" s="4"/>
      <c r="X164" s="105"/>
      <c r="Y164" s="109"/>
      <c r="Z164" s="106"/>
    </row>
    <row r="165" spans="1:26" x14ac:dyDescent="0.25">
      <c r="A165" s="3"/>
      <c r="B165" s="7"/>
      <c r="C165" s="3"/>
      <c r="D165" s="3"/>
      <c r="E165" s="3"/>
      <c r="F165" s="3"/>
      <c r="G165" s="7"/>
      <c r="H165" s="3"/>
      <c r="I165" s="3"/>
      <c r="J165" s="3"/>
      <c r="K165" s="3"/>
      <c r="L165" s="3"/>
      <c r="M165" s="3"/>
      <c r="N165" s="3"/>
      <c r="O165" s="3"/>
      <c r="P165" s="7"/>
      <c r="Q165" s="4"/>
      <c r="R165" s="3"/>
      <c r="S165" s="3"/>
      <c r="T165" s="7"/>
      <c r="U165" s="4"/>
      <c r="V165" s="4"/>
      <c r="W165" s="4"/>
      <c r="X165" s="105"/>
      <c r="Y165" s="109"/>
      <c r="Z165" s="106"/>
    </row>
    <row r="166" spans="1:26" x14ac:dyDescent="0.25">
      <c r="A166" s="3"/>
      <c r="B166" s="7"/>
      <c r="C166" s="3"/>
      <c r="D166" s="3"/>
      <c r="E166" s="3"/>
      <c r="F166" s="3"/>
      <c r="G166" s="7"/>
      <c r="H166" s="3"/>
      <c r="I166" s="3"/>
      <c r="J166" s="3"/>
      <c r="K166" s="3"/>
      <c r="L166" s="3"/>
      <c r="M166" s="3"/>
      <c r="N166" s="3"/>
      <c r="O166" s="3"/>
      <c r="P166" s="7"/>
      <c r="Q166" s="4"/>
      <c r="R166" s="3"/>
      <c r="S166" s="3"/>
      <c r="T166" s="7"/>
      <c r="U166" s="4"/>
      <c r="V166" s="4"/>
      <c r="W166" s="4"/>
      <c r="X166" s="105"/>
      <c r="Y166" s="109"/>
      <c r="Z166" s="106"/>
    </row>
    <row r="167" spans="1:26" x14ac:dyDescent="0.25">
      <c r="A167" s="3"/>
      <c r="B167" s="7"/>
      <c r="C167" s="3"/>
      <c r="D167" s="3"/>
      <c r="E167" s="3"/>
      <c r="F167" s="3"/>
      <c r="G167" s="7"/>
      <c r="H167" s="3"/>
      <c r="I167" s="3"/>
      <c r="J167" s="3"/>
      <c r="K167" s="3"/>
      <c r="L167" s="3"/>
      <c r="M167" s="3"/>
      <c r="N167" s="3"/>
      <c r="O167" s="3"/>
      <c r="P167" s="7"/>
      <c r="Q167" s="4"/>
      <c r="R167" s="3"/>
      <c r="S167" s="3"/>
      <c r="T167" s="7"/>
      <c r="U167" s="4"/>
      <c r="V167" s="4"/>
      <c r="W167" s="4"/>
      <c r="X167" s="105"/>
      <c r="Y167" s="109"/>
      <c r="Z167" s="106"/>
    </row>
    <row r="168" spans="1:26" x14ac:dyDescent="0.25">
      <c r="A168" s="3"/>
      <c r="B168" s="7"/>
      <c r="C168" s="3"/>
      <c r="D168" s="3"/>
      <c r="E168" s="3"/>
      <c r="F168" s="3"/>
      <c r="G168" s="7"/>
      <c r="H168" s="3"/>
      <c r="I168" s="3"/>
      <c r="J168" s="3"/>
      <c r="K168" s="3"/>
      <c r="L168" s="3"/>
      <c r="M168" s="3"/>
      <c r="N168" s="3"/>
      <c r="O168" s="3"/>
      <c r="P168" s="7"/>
      <c r="Q168" s="4"/>
      <c r="R168" s="3"/>
      <c r="S168" s="3"/>
      <c r="T168" s="7"/>
      <c r="U168" s="4"/>
      <c r="V168" s="4"/>
      <c r="W168" s="4"/>
      <c r="X168" s="105"/>
      <c r="Y168" s="109"/>
      <c r="Z168" s="106"/>
    </row>
    <row r="169" spans="1:26" x14ac:dyDescent="0.25">
      <c r="A169" s="3"/>
      <c r="B169" s="7"/>
      <c r="C169" s="3"/>
      <c r="D169" s="3"/>
      <c r="E169" s="3"/>
      <c r="F169" s="3"/>
      <c r="G169" s="7"/>
      <c r="H169" s="3"/>
      <c r="I169" s="3"/>
      <c r="J169" s="3"/>
      <c r="K169" s="3"/>
      <c r="L169" s="3"/>
      <c r="M169" s="3"/>
      <c r="N169" s="3"/>
      <c r="O169" s="3"/>
      <c r="P169" s="7"/>
      <c r="Q169" s="4"/>
      <c r="R169" s="3"/>
      <c r="S169" s="3"/>
      <c r="T169" s="7"/>
      <c r="U169" s="4"/>
      <c r="V169" s="4"/>
      <c r="W169" s="4"/>
      <c r="X169" s="105"/>
      <c r="Y169" s="109"/>
      <c r="Z169" s="106"/>
    </row>
    <row r="170" spans="1:26" x14ac:dyDescent="0.25">
      <c r="A170" s="3"/>
      <c r="B170" s="7"/>
      <c r="C170" s="3"/>
      <c r="D170" s="3"/>
      <c r="E170" s="3"/>
      <c r="F170" s="3"/>
      <c r="G170" s="7"/>
      <c r="H170" s="3"/>
      <c r="I170" s="3"/>
      <c r="J170" s="3"/>
      <c r="K170" s="3"/>
      <c r="L170" s="3"/>
      <c r="M170" s="3"/>
      <c r="N170" s="3"/>
      <c r="O170" s="3"/>
      <c r="P170" s="7"/>
      <c r="Q170" s="4"/>
      <c r="R170" s="3"/>
      <c r="S170" s="3"/>
      <c r="T170" s="7"/>
      <c r="U170" s="4"/>
      <c r="V170" s="4"/>
      <c r="W170" s="4"/>
      <c r="X170" s="105"/>
      <c r="Y170" s="109"/>
      <c r="Z170" s="106"/>
    </row>
    <row r="171" spans="1:26" x14ac:dyDescent="0.25">
      <c r="A171" s="3"/>
      <c r="B171" s="7"/>
      <c r="C171" s="3"/>
      <c r="D171" s="3"/>
      <c r="E171" s="3"/>
      <c r="F171" s="3"/>
      <c r="G171" s="7"/>
      <c r="H171" s="3"/>
      <c r="I171" s="3"/>
      <c r="J171" s="3"/>
      <c r="K171" s="3"/>
      <c r="L171" s="3"/>
      <c r="M171" s="3"/>
      <c r="N171" s="3"/>
      <c r="O171" s="3"/>
      <c r="P171" s="7"/>
      <c r="Q171" s="4"/>
      <c r="R171" s="3"/>
      <c r="S171" s="3"/>
      <c r="T171" s="7"/>
      <c r="U171" s="4"/>
      <c r="V171" s="4"/>
      <c r="W171" s="4"/>
      <c r="X171" s="105"/>
      <c r="Y171" s="109"/>
      <c r="Z171" s="106"/>
    </row>
    <row r="172" spans="1:26" x14ac:dyDescent="0.25">
      <c r="A172" s="3"/>
      <c r="B172" s="7"/>
      <c r="C172" s="3"/>
      <c r="D172" s="3"/>
      <c r="E172" s="3"/>
      <c r="F172" s="3"/>
      <c r="G172" s="7"/>
      <c r="H172" s="3"/>
      <c r="I172" s="3"/>
      <c r="J172" s="3"/>
      <c r="K172" s="3"/>
      <c r="L172" s="3"/>
      <c r="M172" s="3"/>
      <c r="N172" s="3"/>
      <c r="O172" s="3"/>
      <c r="P172" s="7"/>
      <c r="Q172" s="4"/>
      <c r="R172" s="3"/>
      <c r="S172" s="3"/>
      <c r="T172" s="7"/>
      <c r="U172" s="4"/>
      <c r="V172" s="4"/>
      <c r="W172" s="4"/>
      <c r="X172" s="105"/>
      <c r="Y172" s="109"/>
      <c r="Z172" s="106"/>
    </row>
    <row r="173" spans="1:26" x14ac:dyDescent="0.25">
      <c r="A173" s="3"/>
      <c r="B173" s="7"/>
      <c r="C173" s="3"/>
      <c r="D173" s="3"/>
      <c r="E173" s="3"/>
      <c r="F173" s="3"/>
      <c r="G173" s="7"/>
      <c r="H173" s="3"/>
      <c r="I173" s="3"/>
      <c r="J173" s="3"/>
      <c r="K173" s="3"/>
      <c r="L173" s="3"/>
      <c r="M173" s="3"/>
      <c r="N173" s="3"/>
      <c r="O173" s="3"/>
      <c r="P173" s="7"/>
      <c r="Q173" s="4"/>
      <c r="R173" s="3"/>
      <c r="S173" s="3"/>
      <c r="T173" s="7"/>
      <c r="U173" s="4"/>
      <c r="V173" s="4"/>
      <c r="W173" s="4"/>
      <c r="X173" s="105"/>
      <c r="Y173" s="109"/>
      <c r="Z173" s="106"/>
    </row>
    <row r="174" spans="1:26" x14ac:dyDescent="0.25">
      <c r="A174" s="3"/>
      <c r="B174" s="7"/>
      <c r="C174" s="3"/>
      <c r="D174" s="3"/>
      <c r="E174" s="3"/>
      <c r="G174" s="7"/>
      <c r="H174" s="3"/>
      <c r="I174" s="3"/>
      <c r="J174" s="3"/>
      <c r="K174" s="3"/>
      <c r="L174" s="3"/>
      <c r="M174" s="3"/>
      <c r="N174" s="3"/>
      <c r="O174" s="3"/>
      <c r="P174" s="7"/>
      <c r="Q174" s="4"/>
      <c r="R174" s="3"/>
      <c r="S174" s="3"/>
      <c r="T174" s="7"/>
      <c r="U174" s="4"/>
      <c r="V174" s="4"/>
      <c r="W174" s="4"/>
      <c r="X174" s="105"/>
      <c r="Y174" s="109"/>
      <c r="Z174" s="106"/>
    </row>
    <row r="175" spans="1:26" x14ac:dyDescent="0.25">
      <c r="K175" s="2"/>
      <c r="Y175" s="110"/>
      <c r="Z175" s="106"/>
    </row>
    <row r="176" spans="1:26" x14ac:dyDescent="0.25">
      <c r="K176" s="2"/>
      <c r="X176" s="57"/>
      <c r="Y176" s="106"/>
      <c r="Z176" s="106"/>
    </row>
    <row r="177" spans="11:26" x14ac:dyDescent="0.25">
      <c r="K177" s="2"/>
      <c r="X177" s="57"/>
      <c r="Y177" s="106"/>
      <c r="Z177" s="106"/>
    </row>
    <row r="178" spans="11:26" x14ac:dyDescent="0.25">
      <c r="K178" s="2"/>
      <c r="X178" s="57"/>
      <c r="Y178" s="106"/>
      <c r="Z178" s="106"/>
    </row>
    <row r="179" spans="11:26" x14ac:dyDescent="0.25">
      <c r="K179" s="2"/>
      <c r="X179" s="57"/>
      <c r="Y179" s="106"/>
      <c r="Z179" s="106"/>
    </row>
    <row r="180" spans="11:26" x14ac:dyDescent="0.25">
      <c r="K180" s="2"/>
      <c r="X180" s="57"/>
      <c r="Y180" s="106"/>
      <c r="Z180" s="106"/>
    </row>
    <row r="181" spans="11:26" x14ac:dyDescent="0.25">
      <c r="K181" s="2"/>
      <c r="X181" s="57"/>
      <c r="Y181" s="106"/>
      <c r="Z181" s="106"/>
    </row>
    <row r="182" spans="11:26" x14ac:dyDescent="0.25">
      <c r="K182" s="2"/>
      <c r="X182" s="57"/>
      <c r="Y182" s="106"/>
      <c r="Z182" s="106"/>
    </row>
    <row r="183" spans="11:26" x14ac:dyDescent="0.25">
      <c r="K183" s="2"/>
      <c r="X183" s="57"/>
      <c r="Y183" s="106"/>
      <c r="Z183" s="106"/>
    </row>
    <row r="184" spans="11:26" x14ac:dyDescent="0.25">
      <c r="K184" s="2"/>
      <c r="X184" s="57"/>
      <c r="Y184" s="106"/>
      <c r="Z184" s="106"/>
    </row>
    <row r="185" spans="11:26" x14ac:dyDescent="0.25">
      <c r="K185" s="2"/>
      <c r="X185" s="57"/>
      <c r="Y185" s="106"/>
      <c r="Z185" s="106"/>
    </row>
    <row r="186" spans="11:26" x14ac:dyDescent="0.25">
      <c r="K186" s="2"/>
      <c r="X186" s="57"/>
      <c r="Y186" s="106"/>
      <c r="Z186" s="106"/>
    </row>
    <row r="187" spans="11:26" x14ac:dyDescent="0.25">
      <c r="K187" s="2"/>
      <c r="X187" s="57"/>
      <c r="Y187" s="106"/>
      <c r="Z187" s="106"/>
    </row>
    <row r="188" spans="11:26" x14ac:dyDescent="0.25">
      <c r="K188" s="2"/>
      <c r="X188" s="57"/>
      <c r="Y188" s="106"/>
      <c r="Z188" s="106"/>
    </row>
    <row r="189" spans="11:26" x14ac:dyDescent="0.25">
      <c r="K189" s="2"/>
      <c r="X189" s="57"/>
      <c r="Y189" s="106"/>
      <c r="Z189" s="106"/>
    </row>
    <row r="190" spans="11:26" x14ac:dyDescent="0.25">
      <c r="K190" s="2"/>
      <c r="X190" s="57"/>
      <c r="Y190" s="106"/>
      <c r="Z190" s="106"/>
    </row>
    <row r="191" spans="11:26" x14ac:dyDescent="0.25">
      <c r="K191" s="2"/>
      <c r="X191" s="57"/>
      <c r="Y191" s="106"/>
      <c r="Z191" s="106"/>
    </row>
    <row r="192" spans="11:26" x14ac:dyDescent="0.25">
      <c r="K192" s="2"/>
    </row>
    <row r="193" spans="11:11" x14ac:dyDescent="0.25">
      <c r="K193" s="2"/>
    </row>
    <row r="194" spans="11:11" x14ac:dyDescent="0.25">
      <c r="K194" s="2"/>
    </row>
    <row r="195" spans="11:11" x14ac:dyDescent="0.25">
      <c r="K195" s="2"/>
    </row>
    <row r="196" spans="11:11" x14ac:dyDescent="0.25">
      <c r="K196" s="2"/>
    </row>
    <row r="197" spans="11:11" x14ac:dyDescent="0.25">
      <c r="K197" s="2"/>
    </row>
    <row r="198" spans="11:11" x14ac:dyDescent="0.25">
      <c r="K198" s="2"/>
    </row>
    <row r="199" spans="11:11" x14ac:dyDescent="0.25">
      <c r="K199" s="2"/>
    </row>
    <row r="200" spans="11:11" x14ac:dyDescent="0.25">
      <c r="K200" s="2"/>
    </row>
    <row r="201" spans="11:11" x14ac:dyDescent="0.25">
      <c r="K201" s="2"/>
    </row>
    <row r="202" spans="11:11" x14ac:dyDescent="0.25">
      <c r="K202" s="2"/>
    </row>
    <row r="203" spans="11:11" x14ac:dyDescent="0.25">
      <c r="K203" s="2"/>
    </row>
    <row r="204" spans="11:11" x14ac:dyDescent="0.25">
      <c r="K204" s="2"/>
    </row>
    <row r="205" spans="11:11" x14ac:dyDescent="0.25">
      <c r="K205" s="2"/>
    </row>
    <row r="206" spans="11:11" x14ac:dyDescent="0.25">
      <c r="K206" s="2"/>
    </row>
    <row r="207" spans="11:11" x14ac:dyDescent="0.25">
      <c r="K207" s="2"/>
    </row>
    <row r="208" spans="11:11" x14ac:dyDescent="0.25">
      <c r="K208" s="2"/>
    </row>
    <row r="209" spans="11:11" x14ac:dyDescent="0.25">
      <c r="K209" s="2"/>
    </row>
    <row r="210" spans="11:11" x14ac:dyDescent="0.25">
      <c r="K210" s="2"/>
    </row>
    <row r="211" spans="11:11" x14ac:dyDescent="0.25">
      <c r="K211" s="2"/>
    </row>
    <row r="212" spans="11:11" x14ac:dyDescent="0.25">
      <c r="K212" s="2"/>
    </row>
    <row r="213" spans="11:11" x14ac:dyDescent="0.25">
      <c r="K213" s="2"/>
    </row>
    <row r="214" spans="11:11" x14ac:dyDescent="0.25">
      <c r="K214" s="2"/>
    </row>
    <row r="215" spans="11:11" x14ac:dyDescent="0.25">
      <c r="K215" s="2"/>
    </row>
    <row r="216" spans="11:11" x14ac:dyDescent="0.25">
      <c r="K216" s="2"/>
    </row>
    <row r="217" spans="11:11" x14ac:dyDescent="0.25">
      <c r="K217" s="2"/>
    </row>
    <row r="218" spans="11:11" x14ac:dyDescent="0.25">
      <c r="K218" s="2"/>
    </row>
    <row r="219" spans="11:11" x14ac:dyDescent="0.25">
      <c r="K219" s="2"/>
    </row>
    <row r="220" spans="11:11" x14ac:dyDescent="0.25">
      <c r="K220" s="2"/>
    </row>
    <row r="221" spans="11:11" x14ac:dyDescent="0.25">
      <c r="K221" s="2"/>
    </row>
    <row r="222" spans="11:11" x14ac:dyDescent="0.25">
      <c r="K222" s="2"/>
    </row>
    <row r="223" spans="11:11" x14ac:dyDescent="0.25">
      <c r="K223" s="2"/>
    </row>
    <row r="224" spans="11:11" x14ac:dyDescent="0.25">
      <c r="K224" s="2"/>
    </row>
    <row r="225" spans="11:11" x14ac:dyDescent="0.25">
      <c r="K225" s="2"/>
    </row>
  </sheetData>
  <mergeCells count="74">
    <mergeCell ref="E29:E30"/>
    <mergeCell ref="D29:D30"/>
    <mergeCell ref="I29:I30"/>
    <mergeCell ref="J29:J30"/>
    <mergeCell ref="K29:K30"/>
    <mergeCell ref="AD12:AD16"/>
    <mergeCell ref="P11:P12"/>
    <mergeCell ref="K6:L9"/>
    <mergeCell ref="O6:R6"/>
    <mergeCell ref="O7:R7"/>
    <mergeCell ref="O8:R8"/>
    <mergeCell ref="O9:R9"/>
    <mergeCell ref="S6:V9"/>
    <mergeCell ref="A10:X10"/>
    <mergeCell ref="A13:A15"/>
    <mergeCell ref="B13:B15"/>
    <mergeCell ref="E16:E18"/>
    <mergeCell ref="D16:D18"/>
    <mergeCell ref="B16:B18"/>
    <mergeCell ref="C16:C18"/>
    <mergeCell ref="A3:X3"/>
    <mergeCell ref="M6:N9"/>
    <mergeCell ref="J6:J9"/>
    <mergeCell ref="A6:A9"/>
    <mergeCell ref="B6:I9"/>
    <mergeCell ref="K4:N4"/>
    <mergeCell ref="O4:T4"/>
    <mergeCell ref="A5:X5"/>
    <mergeCell ref="B4:I4"/>
    <mergeCell ref="A62:A63"/>
    <mergeCell ref="D52:D53"/>
    <mergeCell ref="A66:A70"/>
    <mergeCell ref="A72:A80"/>
    <mergeCell ref="A81:A82"/>
    <mergeCell ref="A54:A56"/>
    <mergeCell ref="A57:A61"/>
    <mergeCell ref="A64:A65"/>
    <mergeCell ref="B72:B80"/>
    <mergeCell ref="A22:A24"/>
    <mergeCell ref="A25:A28"/>
    <mergeCell ref="A19:A21"/>
    <mergeCell ref="D19:D21"/>
    <mergeCell ref="A16:A18"/>
    <mergeCell ref="D22:D24"/>
    <mergeCell ref="C19:C21"/>
    <mergeCell ref="C22:C24"/>
    <mergeCell ref="E52:E53"/>
    <mergeCell ref="B52:B53"/>
    <mergeCell ref="A50:A53"/>
    <mergeCell ref="C32:C33"/>
    <mergeCell ref="B32:B33"/>
    <mergeCell ref="C34:C36"/>
    <mergeCell ref="A46:A49"/>
    <mergeCell ref="C52:C53"/>
    <mergeCell ref="A34:A37"/>
    <mergeCell ref="A38:A40"/>
    <mergeCell ref="A41:A44"/>
    <mergeCell ref="D32:D33"/>
    <mergeCell ref="A29:A33"/>
    <mergeCell ref="D34:D36"/>
    <mergeCell ref="B34:B36"/>
    <mergeCell ref="B30:B31"/>
    <mergeCell ref="C84:C85"/>
    <mergeCell ref="A84:A85"/>
    <mergeCell ref="G84:G85"/>
    <mergeCell ref="I84:I85"/>
    <mergeCell ref="J84:J85"/>
    <mergeCell ref="T84:T85"/>
    <mergeCell ref="W84:W85"/>
    <mergeCell ref="K84:K85"/>
    <mergeCell ref="L84:L85"/>
    <mergeCell ref="M84:M85"/>
    <mergeCell ref="R84:R85"/>
    <mergeCell ref="S84:S85"/>
  </mergeCells>
  <phoneticPr fontId="40" type="noConversion"/>
  <dataValidations xWindow="1198" yWindow="791" count="11">
    <dataValidation type="list" allowBlank="1" showInputMessage="1" showErrorMessage="1" sqref="B13 B16:B17 B81:B174 B34 B37:B52 B54:B72 B19:B30 B32" xr:uid="{00000000-0002-0000-0000-000000000000}">
      <formula1>$AM$6:$AM$7</formula1>
    </dataValidation>
    <dataValidation type="list" allowBlank="1" showInputMessage="1" showErrorMessage="1" promptTitle="Risk type" prompt="Select the risk catergory whether the risk has Safety or Health effects " sqref="M31 M47 M19:M21" xr:uid="{00000000-0002-0000-0000-000001000000}">
      <formula1>"Safety"</formula1>
    </dataValidation>
    <dataValidation type="list" allowBlank="1" showInputMessage="1" showErrorMessage="1" promptTitle="Likelihood criteria" prompt="Please use criteria attached in th Likelihood criteria tab of this workbook" sqref="S19:S30 S16:S17 F68:F69 S33:S66 S68:S84 S90:S174 S86 S88" xr:uid="{00000000-0002-0000-0000-000002000000}">
      <formula1>$AP$6:$AP$9</formula1>
    </dataValidation>
    <dataValidation type="list" allowBlank="1" showInputMessage="1" showErrorMessage="1" promptTitle="Risk control effectiveness" prompt="F= Fully effective_x000a_P=Partially effective_x000a_I=Ineffective_x000a_Ti=Totally ineffectve_x000a_N=None_x000a_" sqref="U42 U71:U82 U89:U174 V90:W174" xr:uid="{00000000-0002-0000-0000-000003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31 T61 T65:T82 T90:T174" xr:uid="{00000000-0002-0000-0000-000004000000}">
      <formula1>$AR$6:$AR$8</formula1>
    </dataValidation>
    <dataValidation type="list" allowBlank="1" showInputMessage="1" showErrorMessage="1" promptTitle="Risk type" prompt="Select the risk catergory whether the risk has Safety or Health effects " sqref="G13:G84 G86:G174" xr:uid="{00000000-0002-0000-0000-000005000000}">
      <formula1>$AN$6:$AN$7</formula1>
    </dataValidation>
    <dataValidation type="list" allowBlank="1" showInputMessage="1" showErrorMessage="1" promptTitle="Consequence criteria" prompt="Please use the criteia attached on the consequence criteria tab in this Workbook" sqref="N13:N17 N19:N174" xr:uid="{00000000-0002-0000-0000-000006000000}">
      <formula1>$AO$6:$AO$11</formula1>
    </dataValidation>
    <dataValidation type="list" allowBlank="1" showInputMessage="1" showErrorMessage="1" promptTitle="Likelihood criteria" prompt="Please use criteria attached in th Likelihood criteria tab of this workbook" sqref="O13:O17 O19:O174" xr:uid="{00000000-0002-0000-0000-000007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17 P19:P174" xr:uid="{00000000-0002-0000-0000-000008000000}">
      <formula1>$AR$6:$AR$9</formula1>
    </dataValidation>
    <dataValidation type="list" allowBlank="1" showErrorMessage="1" promptTitle="Risk control effectiveness" prompt="_x000a_" sqref="Q13:Q17 Q19:Q174" xr:uid="{00000000-0002-0000-0000-000009000000}">
      <formula1>$AQ$6:$AQ$9</formula1>
    </dataValidation>
    <dataValidation type="list" allowBlank="1" showInputMessage="1" showErrorMessage="1" promptTitle="Consequence criteria" prompt="Please use the criteia attached on the consequence criteria tab in this Workbook" sqref="R16:R17 R19:R24 R63:R68 R50:R51 R29:R31 R61 R71:R82 R90:R174" xr:uid="{00000000-0002-0000-0000-00000A000000}">
      <formula1>$AO$6:$AO$10</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topLeftCell="A6" workbookViewId="0">
      <selection activeCell="D25" sqref="D25"/>
    </sheetView>
  </sheetViews>
  <sheetFormatPr defaultRowHeight="15" x14ac:dyDescent="0.25"/>
  <cols>
    <col min="1" max="1" width="24.5703125" customWidth="1"/>
    <col min="2" max="2" width="25.28515625" customWidth="1"/>
    <col min="3" max="4" width="24.140625" customWidth="1"/>
    <col min="5" max="5" width="19.85546875" customWidth="1"/>
    <col min="6" max="6" width="14" customWidth="1"/>
    <col min="7" max="7" width="22.85546875" customWidth="1"/>
    <col min="8" max="8" width="23.42578125" customWidth="1"/>
    <col min="9" max="9" width="22" customWidth="1"/>
  </cols>
  <sheetData>
    <row r="1" spans="1:9" ht="15.75" thickBot="1" x14ac:dyDescent="0.3"/>
    <row r="2" spans="1:9" ht="18" customHeight="1" thickBot="1" x14ac:dyDescent="0.3">
      <c r="B2" s="299" t="s">
        <v>626</v>
      </c>
      <c r="C2" s="300"/>
      <c r="D2" s="300"/>
      <c r="E2" s="300"/>
      <c r="F2" s="164" t="s">
        <v>627</v>
      </c>
      <c r="G2" s="307"/>
      <c r="H2" s="307"/>
      <c r="I2" s="308"/>
    </row>
    <row r="3" spans="1:9" ht="12.75" customHeight="1" thickBot="1" x14ac:dyDescent="0.3">
      <c r="B3" s="301"/>
      <c r="C3" s="302"/>
      <c r="D3" s="302"/>
      <c r="E3" s="303"/>
      <c r="F3" s="163" t="s">
        <v>628</v>
      </c>
      <c r="G3" s="309"/>
      <c r="H3" s="307"/>
      <c r="I3" s="308"/>
    </row>
    <row r="4" spans="1:9" ht="18.75" customHeight="1" thickBot="1" x14ac:dyDescent="0.3">
      <c r="B4" s="304"/>
      <c r="C4" s="305"/>
      <c r="D4" s="305"/>
      <c r="E4" s="306"/>
      <c r="F4" s="163" t="s">
        <v>629</v>
      </c>
      <c r="G4" s="309"/>
      <c r="H4" s="307"/>
      <c r="I4" s="308"/>
    </row>
    <row r="5" spans="1:9" ht="21" customHeight="1" thickBot="1" x14ac:dyDescent="0.3">
      <c r="A5" s="166" t="s">
        <v>650</v>
      </c>
      <c r="B5" s="310" t="s">
        <v>630</v>
      </c>
      <c r="C5" s="311"/>
      <c r="D5" s="312" t="s">
        <v>631</v>
      </c>
      <c r="E5" s="312"/>
      <c r="F5" s="312"/>
      <c r="G5" s="312"/>
      <c r="H5" s="312"/>
      <c r="I5" s="313"/>
    </row>
    <row r="6" spans="1:9" ht="63.75" x14ac:dyDescent="0.25">
      <c r="A6" s="181"/>
      <c r="B6" s="167" t="s">
        <v>632</v>
      </c>
      <c r="C6" s="168" t="s">
        <v>633</v>
      </c>
      <c r="D6" s="168" t="s">
        <v>634</v>
      </c>
      <c r="E6" s="169" t="s">
        <v>635</v>
      </c>
      <c r="F6" s="168" t="s">
        <v>7</v>
      </c>
      <c r="G6" s="168" t="s">
        <v>71</v>
      </c>
      <c r="H6" s="168" t="s">
        <v>636</v>
      </c>
      <c r="I6" s="170" t="s">
        <v>637</v>
      </c>
    </row>
    <row r="7" spans="1:9" ht="89.25" x14ac:dyDescent="0.25">
      <c r="A7" s="296" t="s">
        <v>651</v>
      </c>
      <c r="B7" s="176" t="s">
        <v>640</v>
      </c>
      <c r="C7" s="179" t="s">
        <v>641</v>
      </c>
      <c r="D7" s="179" t="s">
        <v>642</v>
      </c>
      <c r="E7" s="177" t="s">
        <v>643</v>
      </c>
      <c r="F7" s="177" t="s">
        <v>644</v>
      </c>
      <c r="G7" s="178" t="s">
        <v>693</v>
      </c>
      <c r="H7" s="177" t="s">
        <v>638</v>
      </c>
      <c r="I7" s="180" t="s">
        <v>645</v>
      </c>
    </row>
    <row r="8" spans="1:9" ht="90" x14ac:dyDescent="0.25">
      <c r="A8" s="297"/>
      <c r="B8" s="173" t="s">
        <v>653</v>
      </c>
      <c r="C8" s="175" t="s">
        <v>652</v>
      </c>
      <c r="D8" s="174" t="s">
        <v>654</v>
      </c>
      <c r="E8" s="173" t="s">
        <v>655</v>
      </c>
      <c r="F8" s="175" t="s">
        <v>644</v>
      </c>
      <c r="G8" s="34" t="s">
        <v>656</v>
      </c>
      <c r="H8" s="34" t="s">
        <v>657</v>
      </c>
      <c r="I8" s="175" t="s">
        <v>658</v>
      </c>
    </row>
    <row r="9" spans="1:9" ht="90" x14ac:dyDescent="0.25">
      <c r="A9" s="297"/>
      <c r="B9" s="173" t="s">
        <v>659</v>
      </c>
      <c r="C9" s="175" t="s">
        <v>641</v>
      </c>
      <c r="D9" s="175" t="s">
        <v>660</v>
      </c>
      <c r="E9" s="34" t="s">
        <v>661</v>
      </c>
      <c r="F9" s="175" t="s">
        <v>644</v>
      </c>
      <c r="G9" s="34" t="s">
        <v>656</v>
      </c>
      <c r="H9" s="34" t="s">
        <v>657</v>
      </c>
      <c r="I9" s="175" t="s">
        <v>658</v>
      </c>
    </row>
    <row r="10" spans="1:9" ht="90" x14ac:dyDescent="0.25">
      <c r="A10" s="297"/>
      <c r="B10" s="182" t="s">
        <v>662</v>
      </c>
      <c r="C10" s="175" t="s">
        <v>652</v>
      </c>
      <c r="D10" s="175" t="s">
        <v>663</v>
      </c>
      <c r="E10" s="175" t="s">
        <v>664</v>
      </c>
      <c r="F10" s="175" t="s">
        <v>644</v>
      </c>
      <c r="G10" s="34" t="s">
        <v>665</v>
      </c>
      <c r="H10" s="34" t="s">
        <v>657</v>
      </c>
      <c r="I10" s="175" t="s">
        <v>658</v>
      </c>
    </row>
    <row r="11" spans="1:9" ht="90" x14ac:dyDescent="0.25">
      <c r="A11" s="297"/>
      <c r="B11" s="182" t="s">
        <v>666</v>
      </c>
      <c r="C11" s="175" t="s">
        <v>652</v>
      </c>
      <c r="D11" s="175" t="s">
        <v>667</v>
      </c>
      <c r="E11" s="34" t="s">
        <v>643</v>
      </c>
      <c r="F11" s="175" t="s">
        <v>644</v>
      </c>
      <c r="G11" s="34" t="s">
        <v>665</v>
      </c>
      <c r="H11" s="34" t="s">
        <v>638</v>
      </c>
      <c r="I11" s="175" t="s">
        <v>658</v>
      </c>
    </row>
    <row r="12" spans="1:9" ht="90" x14ac:dyDescent="0.25">
      <c r="A12" s="297"/>
      <c r="B12" s="183" t="s">
        <v>673</v>
      </c>
      <c r="C12" s="175" t="s">
        <v>652</v>
      </c>
      <c r="D12" s="174" t="s">
        <v>674</v>
      </c>
      <c r="E12" s="34" t="s">
        <v>643</v>
      </c>
      <c r="F12" s="175" t="s">
        <v>644</v>
      </c>
      <c r="G12" s="34" t="s">
        <v>675</v>
      </c>
      <c r="H12" s="34" t="s">
        <v>638</v>
      </c>
      <c r="I12" s="175" t="s">
        <v>658</v>
      </c>
    </row>
    <row r="13" spans="1:9" ht="90" x14ac:dyDescent="0.25">
      <c r="A13" s="298"/>
      <c r="B13" s="184" t="s">
        <v>676</v>
      </c>
      <c r="C13" s="175" t="s">
        <v>652</v>
      </c>
      <c r="D13" s="175" t="s">
        <v>679</v>
      </c>
      <c r="E13" s="34" t="s">
        <v>643</v>
      </c>
      <c r="F13" s="175" t="s">
        <v>644</v>
      </c>
      <c r="G13" s="34" t="s">
        <v>675</v>
      </c>
      <c r="H13" s="34" t="s">
        <v>657</v>
      </c>
      <c r="I13" s="175" t="s">
        <v>678</v>
      </c>
    </row>
    <row r="14" spans="1:9" ht="63.75" x14ac:dyDescent="0.25">
      <c r="A14" s="34"/>
      <c r="B14" s="187" t="s">
        <v>646</v>
      </c>
      <c r="C14" s="189" t="s">
        <v>647</v>
      </c>
      <c r="D14" s="189" t="s">
        <v>648</v>
      </c>
      <c r="E14" s="192" t="s">
        <v>643</v>
      </c>
      <c r="F14" s="188" t="s">
        <v>649</v>
      </c>
      <c r="G14" s="191" t="s">
        <v>639</v>
      </c>
      <c r="H14" s="192" t="s">
        <v>638</v>
      </c>
      <c r="I14" s="190" t="s">
        <v>684</v>
      </c>
    </row>
    <row r="15" spans="1:9" ht="75" x14ac:dyDescent="0.25">
      <c r="A15" s="34"/>
      <c r="B15" s="184" t="s">
        <v>680</v>
      </c>
      <c r="C15" s="186" t="s">
        <v>652</v>
      </c>
      <c r="D15" s="186" t="s">
        <v>681</v>
      </c>
      <c r="E15" s="34" t="s">
        <v>683</v>
      </c>
      <c r="F15" s="173" t="s">
        <v>682</v>
      </c>
      <c r="G15" s="34" t="s">
        <v>675</v>
      </c>
      <c r="H15" s="34" t="s">
        <v>657</v>
      </c>
      <c r="I15" s="34"/>
    </row>
    <row r="16" spans="1:9" s="185" customFormat="1" ht="75" x14ac:dyDescent="0.25">
      <c r="A16" s="34"/>
      <c r="B16" s="184" t="s">
        <v>686</v>
      </c>
      <c r="C16" s="186" t="s">
        <v>652</v>
      </c>
      <c r="D16" s="186" t="s">
        <v>685</v>
      </c>
      <c r="E16" s="34" t="s">
        <v>683</v>
      </c>
      <c r="F16" s="174" t="s">
        <v>687</v>
      </c>
      <c r="G16" s="34" t="s">
        <v>675</v>
      </c>
      <c r="H16" s="34" t="s">
        <v>657</v>
      </c>
      <c r="I16" s="34"/>
    </row>
    <row r="17" spans="1:9" s="185" customFormat="1" x14ac:dyDescent="0.25">
      <c r="A17" s="34"/>
      <c r="B17" s="184"/>
      <c r="C17" s="186"/>
      <c r="D17" s="186"/>
      <c r="E17" s="34"/>
      <c r="F17" s="173"/>
      <c r="G17" s="34"/>
      <c r="H17" s="34"/>
      <c r="I17" s="34"/>
    </row>
    <row r="18" spans="1:9" ht="90" x14ac:dyDescent="0.25">
      <c r="A18" s="165" t="s">
        <v>677</v>
      </c>
      <c r="B18" s="182" t="s">
        <v>668</v>
      </c>
      <c r="C18" s="175" t="s">
        <v>723</v>
      </c>
      <c r="D18" s="174" t="s">
        <v>671</v>
      </c>
      <c r="E18" s="173" t="s">
        <v>669</v>
      </c>
      <c r="F18" s="175" t="s">
        <v>644</v>
      </c>
      <c r="G18" s="34" t="s">
        <v>675</v>
      </c>
      <c r="H18" s="34" t="s">
        <v>670</v>
      </c>
      <c r="I18" s="34" t="s">
        <v>672</v>
      </c>
    </row>
    <row r="19" spans="1:9" x14ac:dyDescent="0.25">
      <c r="A19" s="34"/>
      <c r="B19" s="34"/>
      <c r="C19" s="34"/>
      <c r="D19" s="34"/>
      <c r="E19" s="34"/>
      <c r="F19" s="34"/>
      <c r="G19" s="34"/>
      <c r="H19" s="34"/>
      <c r="I19" s="34"/>
    </row>
    <row r="20" spans="1:9" x14ac:dyDescent="0.25">
      <c r="A20" s="34"/>
      <c r="B20" s="34"/>
      <c r="C20" s="34"/>
      <c r="D20" s="34"/>
      <c r="E20" s="34"/>
      <c r="F20" s="34"/>
      <c r="G20" s="34"/>
      <c r="H20" s="34"/>
      <c r="I20" s="34"/>
    </row>
    <row r="21" spans="1:9" x14ac:dyDescent="0.25">
      <c r="A21" s="34"/>
      <c r="B21" s="34"/>
      <c r="C21" s="34"/>
      <c r="D21" s="34"/>
      <c r="E21" s="34"/>
      <c r="F21" s="34"/>
      <c r="G21" s="34"/>
      <c r="H21" s="34"/>
      <c r="I21" s="34"/>
    </row>
    <row r="22" spans="1:9" x14ac:dyDescent="0.25">
      <c r="A22" s="34"/>
      <c r="B22" s="34"/>
      <c r="C22" s="34"/>
      <c r="D22" s="34"/>
      <c r="E22" s="34"/>
      <c r="F22" s="34"/>
      <c r="G22" s="34"/>
      <c r="H22" s="34"/>
      <c r="I22" s="34"/>
    </row>
    <row r="23" spans="1:9" x14ac:dyDescent="0.25">
      <c r="A23" s="34"/>
      <c r="B23" s="34"/>
      <c r="C23" s="34"/>
      <c r="D23" s="34"/>
      <c r="E23" s="34"/>
      <c r="F23" s="34"/>
      <c r="G23" s="34"/>
      <c r="H23" s="34"/>
      <c r="I23" s="34"/>
    </row>
  </sheetData>
  <mergeCells count="7">
    <mergeCell ref="A7:A13"/>
    <mergeCell ref="B2:E4"/>
    <mergeCell ref="G2:I2"/>
    <mergeCell ref="G3:I3"/>
    <mergeCell ref="G4:I4"/>
    <mergeCell ref="B5:C5"/>
    <mergeCell ref="D5:I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92"/>
  <sheetViews>
    <sheetView topLeftCell="A12" zoomScaleNormal="100" workbookViewId="0">
      <selection activeCell="A13" sqref="A13"/>
    </sheetView>
  </sheetViews>
  <sheetFormatPr defaultRowHeight="15" x14ac:dyDescent="0.25"/>
  <cols>
    <col min="1" max="1" width="29.5703125" customWidth="1"/>
    <col min="2" max="2" width="32" customWidth="1"/>
    <col min="3" max="3" width="32.5703125" customWidth="1"/>
    <col min="4" max="4" width="9.140625" customWidth="1"/>
    <col min="5" max="5" width="26" style="2" customWidth="1"/>
    <col min="6" max="6" width="41" style="2" customWidth="1"/>
    <col min="7" max="7" width="9.42578125" customWidth="1"/>
    <col min="8" max="8" width="8.42578125" customWidth="1"/>
    <col min="9" max="9" width="8.5703125" customWidth="1"/>
    <col min="10" max="10" width="12.42578125" customWidth="1"/>
    <col min="11" max="11" width="21.5703125" customWidth="1"/>
    <col min="12" max="12" width="17" bestFit="1" customWidth="1"/>
    <col min="13" max="13" width="15" customWidth="1"/>
    <col min="31" max="31" width="17.140625" customWidth="1"/>
  </cols>
  <sheetData>
    <row r="1" spans="1:32" ht="15.75" customHeight="1" x14ac:dyDescent="0.25"/>
    <row r="2" spans="1:32" ht="15.75" customHeight="1" x14ac:dyDescent="0.25"/>
    <row r="3" spans="1:32" ht="18.75" x14ac:dyDescent="0.3">
      <c r="A3" s="237" t="s">
        <v>55</v>
      </c>
      <c r="B3" s="238"/>
      <c r="C3" s="238"/>
      <c r="D3" s="238"/>
      <c r="E3" s="238"/>
      <c r="F3" s="238"/>
      <c r="G3" s="238"/>
      <c r="H3" s="238"/>
      <c r="I3" s="238"/>
      <c r="J3" s="238"/>
      <c r="K3" s="238"/>
      <c r="L3" s="238"/>
    </row>
    <row r="4" spans="1:32" ht="63.75" customHeight="1" x14ac:dyDescent="0.25">
      <c r="A4" s="91" t="s">
        <v>64</v>
      </c>
      <c r="B4" s="267"/>
      <c r="C4" s="267"/>
      <c r="D4" s="267"/>
      <c r="E4" s="262"/>
      <c r="F4" s="262"/>
      <c r="G4" s="263"/>
      <c r="H4" s="115"/>
      <c r="I4" s="116"/>
      <c r="J4" s="116"/>
      <c r="K4" s="92" t="s">
        <v>72</v>
      </c>
      <c r="L4" s="93" t="s">
        <v>120</v>
      </c>
      <c r="N4" s="2"/>
      <c r="O4" s="2"/>
      <c r="P4" s="2"/>
    </row>
    <row r="5" spans="1:32" ht="9.75" customHeight="1" x14ac:dyDescent="0.25">
      <c r="A5" s="265"/>
      <c r="B5" s="265"/>
      <c r="C5" s="265"/>
      <c r="D5" s="265"/>
      <c r="E5" s="265"/>
      <c r="F5" s="265"/>
      <c r="G5" s="265"/>
      <c r="H5" s="265"/>
      <c r="I5" s="265"/>
      <c r="J5" s="265"/>
      <c r="K5" s="265"/>
      <c r="L5" s="265"/>
      <c r="N5" s="2"/>
      <c r="O5" s="2"/>
      <c r="P5" s="2"/>
    </row>
    <row r="6" spans="1:32" ht="30" customHeight="1" thickBot="1" x14ac:dyDescent="0.3">
      <c r="A6" s="249" t="s">
        <v>1</v>
      </c>
      <c r="B6" s="253"/>
      <c r="C6" s="253"/>
      <c r="D6" s="253"/>
      <c r="E6" s="273"/>
      <c r="F6" s="240" t="s">
        <v>56</v>
      </c>
      <c r="G6" s="241"/>
      <c r="H6" s="274" t="s">
        <v>137</v>
      </c>
      <c r="I6" s="274"/>
      <c r="J6" s="274"/>
      <c r="K6" s="90" t="s">
        <v>66</v>
      </c>
      <c r="L6" s="113"/>
      <c r="N6" s="2"/>
      <c r="O6" s="2"/>
      <c r="P6" s="2"/>
      <c r="AA6" s="97" t="s">
        <v>116</v>
      </c>
      <c r="AB6" s="97" t="s">
        <v>53</v>
      </c>
      <c r="AC6" s="97">
        <v>1</v>
      </c>
      <c r="AD6" s="97" t="s">
        <v>80</v>
      </c>
      <c r="AE6" s="97" t="s">
        <v>46</v>
      </c>
      <c r="AF6" s="33" t="s">
        <v>17</v>
      </c>
    </row>
    <row r="7" spans="1:32" ht="30.75" customHeight="1" thickBot="1" x14ac:dyDescent="0.3">
      <c r="A7" s="250"/>
      <c r="B7" s="256"/>
      <c r="C7" s="256"/>
      <c r="D7" s="256"/>
      <c r="E7" s="273"/>
      <c r="F7" s="242"/>
      <c r="G7" s="243"/>
      <c r="H7" s="274" t="s">
        <v>123</v>
      </c>
      <c r="I7" s="274"/>
      <c r="J7" s="274"/>
      <c r="K7" s="90" t="s">
        <v>121</v>
      </c>
      <c r="L7" s="113">
        <v>1</v>
      </c>
      <c r="N7" s="2"/>
      <c r="O7" s="2"/>
      <c r="P7" s="2"/>
      <c r="AA7" s="97" t="s">
        <v>22</v>
      </c>
      <c r="AB7" s="97" t="s">
        <v>54</v>
      </c>
      <c r="AC7" s="97">
        <v>2</v>
      </c>
      <c r="AD7" s="97" t="s">
        <v>81</v>
      </c>
      <c r="AE7" s="97" t="s">
        <v>75</v>
      </c>
      <c r="AF7" s="31" t="s">
        <v>19</v>
      </c>
    </row>
    <row r="8" spans="1:32" ht="30.75" customHeight="1" thickBot="1" x14ac:dyDescent="0.3">
      <c r="A8" s="250"/>
      <c r="B8" s="256"/>
      <c r="C8" s="256"/>
      <c r="D8" s="256"/>
      <c r="E8" s="273"/>
      <c r="F8" s="242"/>
      <c r="G8" s="243"/>
      <c r="H8" s="274" t="s">
        <v>124</v>
      </c>
      <c r="I8" s="274"/>
      <c r="J8" s="274"/>
      <c r="K8" s="90" t="s">
        <v>122</v>
      </c>
      <c r="L8" s="114">
        <v>45443</v>
      </c>
      <c r="N8" s="2"/>
      <c r="O8" s="2"/>
      <c r="P8" s="2"/>
      <c r="AA8" s="98"/>
      <c r="AB8" s="98"/>
      <c r="AC8" s="98">
        <v>3</v>
      </c>
      <c r="AD8" s="98" t="s">
        <v>82</v>
      </c>
      <c r="AE8" s="97" t="s">
        <v>77</v>
      </c>
      <c r="AF8" s="10" t="s">
        <v>20</v>
      </c>
    </row>
    <row r="9" spans="1:32" ht="27.75" customHeight="1" x14ac:dyDescent="0.25">
      <c r="A9" s="251"/>
      <c r="B9" s="259"/>
      <c r="C9" s="259"/>
      <c r="D9" s="259"/>
      <c r="E9" s="273"/>
      <c r="F9" s="244"/>
      <c r="G9" s="245"/>
      <c r="H9" s="274" t="s">
        <v>125</v>
      </c>
      <c r="I9" s="274"/>
      <c r="J9" s="274"/>
      <c r="K9" s="90"/>
      <c r="L9" s="94"/>
      <c r="N9" s="2"/>
      <c r="O9" s="2"/>
      <c r="P9" s="2"/>
      <c r="AA9" s="101"/>
      <c r="AB9" s="101"/>
      <c r="AC9" s="101">
        <v>4</v>
      </c>
      <c r="AD9" s="101" t="s">
        <v>83</v>
      </c>
      <c r="AE9" s="101" t="s">
        <v>47</v>
      </c>
      <c r="AF9" s="102" t="s">
        <v>21</v>
      </c>
    </row>
    <row r="10" spans="1:32" ht="15.75" customHeight="1" thickBot="1" x14ac:dyDescent="0.3">
      <c r="A10" s="284" t="s">
        <v>52</v>
      </c>
      <c r="B10" s="285"/>
      <c r="C10" s="285"/>
      <c r="D10" s="285"/>
      <c r="E10" s="285"/>
      <c r="F10" s="285"/>
      <c r="G10" s="285"/>
      <c r="H10" s="285"/>
      <c r="I10" s="285"/>
      <c r="J10" s="285"/>
      <c r="K10" s="285"/>
      <c r="L10" s="285"/>
      <c r="N10" s="2"/>
      <c r="O10" s="2"/>
      <c r="P10" s="2"/>
      <c r="AA10" s="97"/>
      <c r="AB10" s="97"/>
      <c r="AC10" s="97">
        <v>5</v>
      </c>
      <c r="AD10" s="97" t="s">
        <v>84</v>
      </c>
      <c r="AE10" s="97"/>
      <c r="AF10" s="97"/>
    </row>
    <row r="11" spans="1:32" ht="78" customHeight="1" thickBot="1" x14ac:dyDescent="0.3">
      <c r="A11" s="49" t="s">
        <v>127</v>
      </c>
      <c r="B11" s="50" t="s">
        <v>138</v>
      </c>
      <c r="C11" s="50" t="s">
        <v>139</v>
      </c>
      <c r="D11" s="50" t="s">
        <v>131</v>
      </c>
      <c r="E11" s="51" t="s">
        <v>136</v>
      </c>
      <c r="F11" s="58" t="s">
        <v>3</v>
      </c>
      <c r="G11" s="59" t="s">
        <v>0</v>
      </c>
      <c r="H11" s="60"/>
      <c r="I11" s="271" t="s">
        <v>4</v>
      </c>
      <c r="J11" s="52"/>
      <c r="K11" s="54" t="s">
        <v>6</v>
      </c>
      <c r="L11" s="55" t="s">
        <v>7</v>
      </c>
      <c r="N11" s="2"/>
      <c r="O11" s="2"/>
      <c r="P11" s="2"/>
      <c r="AA11" s="34"/>
      <c r="AB11" s="34"/>
      <c r="AC11" s="103">
        <v>6</v>
      </c>
      <c r="AD11" s="34"/>
      <c r="AE11" s="34"/>
      <c r="AF11" s="34"/>
    </row>
    <row r="12" spans="1:32" s="28" customFormat="1" ht="156" customHeight="1" thickBot="1" x14ac:dyDescent="0.25">
      <c r="A12" s="35" t="s">
        <v>48</v>
      </c>
      <c r="B12" s="40" t="s">
        <v>69</v>
      </c>
      <c r="C12" s="39" t="s">
        <v>67</v>
      </c>
      <c r="D12" s="39" t="s">
        <v>16</v>
      </c>
      <c r="E12" s="111" t="s">
        <v>70</v>
      </c>
      <c r="F12" s="37" t="s">
        <v>118</v>
      </c>
      <c r="G12" s="48" t="s">
        <v>18</v>
      </c>
      <c r="H12" s="47" t="s">
        <v>12</v>
      </c>
      <c r="I12" s="272"/>
      <c r="J12" s="41" t="s">
        <v>51</v>
      </c>
      <c r="K12" s="44" t="s">
        <v>50</v>
      </c>
      <c r="L12" s="45" t="s">
        <v>13</v>
      </c>
      <c r="N12" s="27"/>
      <c r="O12" s="27"/>
      <c r="P12" s="27"/>
      <c r="R12" s="269" t="s">
        <v>23</v>
      </c>
      <c r="S12" s="29">
        <v>6</v>
      </c>
      <c r="T12" s="30" t="s">
        <v>20</v>
      </c>
      <c r="U12" s="31" t="s">
        <v>19</v>
      </c>
      <c r="V12" s="32" t="s">
        <v>17</v>
      </c>
      <c r="W12" s="32" t="s">
        <v>17</v>
      </c>
      <c r="X12" s="32" t="s">
        <v>17</v>
      </c>
    </row>
    <row r="13" spans="1:32" ht="90" thickBot="1" x14ac:dyDescent="0.3">
      <c r="A13" s="3" t="str">
        <f>IF('Kusile 60 Yr ADF BRA'!A13="","",'Kusile 60 Yr ADF BRA'!A13)</f>
        <v>Crane operations</v>
      </c>
      <c r="B13" s="3" t="str">
        <f>IF('Kusile 60 Yr ADF BRA'!A13="","",'Kusile 60 Yr ADF BRA'!D13)</f>
        <v xml:space="preserve">1) Adverse Weather Conditions </v>
      </c>
      <c r="C13" s="3" t="str">
        <f>IF('Kusile 60 Yr ADF BRA'!A13="","",'Kusile 60 Yr ADF BRA'!F13)</f>
        <v xml:space="preserve">1) Lightning, strong winds/rains                                                                                                                         </v>
      </c>
      <c r="D13" s="3" t="str">
        <f>IF('Kusile 60 Yr ADF BRA'!A13="","",'Kusile 60 Yr ADF BRA'!G13)</f>
        <v>Safety</v>
      </c>
      <c r="E13" s="3" t="str">
        <f>IF('Kusile 60 Yr ADF BRA'!A13="","",'Kusile 60 Yr ADF BRA'!L13)</f>
        <v>Fatality;  Injuries and damage to property and equipment</v>
      </c>
      <c r="F13" s="3" t="str">
        <f>IF('Kusile 60 Yr ADF BRA'!A13="","",'Kusile 60 Yr ADF BRA'!M13)</f>
        <v xml:space="preserve">1) Weather Monitoring.Station.                                                                                                                                                     
                                                                                                      </v>
      </c>
      <c r="G13" s="3">
        <f>IF('Kusile 60 Yr ADF BRA'!A13="","",'Kusile 60 Yr ADF BRA'!N13)</f>
        <v>5</v>
      </c>
      <c r="H13" s="3" t="str">
        <f>IF('Kusile 60 Yr ADF BRA'!A13="","",'Kusile 60 Yr ADF BRA'!O13)</f>
        <v>C</v>
      </c>
      <c r="I13" s="3" t="str">
        <f>IF('Kusile 60 Yr ADF BRA'!A13="","",'Kusile 60 Yr ADF BRA'!P13)</f>
        <v>II</v>
      </c>
      <c r="J13" s="3" t="str">
        <f>IF('Kusile 60 Yr ADF BRA'!A13="","",'Kusile 60 Yr ADF BRA'!Q13)</f>
        <v>Mostly effective</v>
      </c>
      <c r="K13" s="3" t="str">
        <f>IF('Kusile 60 Yr ADF BRA'!A13="","",'Kusile 60 Yr ADF BRA'!T13)</f>
        <v>SHE Manager</v>
      </c>
      <c r="L13" s="3" t="str">
        <f>IF('Kusile 60 Yr ADF BRA'!A13="","",'Kusile 60 Yr ADF BRA'!U13)</f>
        <v xml:space="preserve">Kusile Coal and Clean SHE Specification , OHSAct (CR 22  and DMR18).  Eskom   procedure 39 -98 </v>
      </c>
      <c r="M13" s="107"/>
      <c r="N13" s="106"/>
      <c r="O13" s="2"/>
      <c r="P13" s="2"/>
      <c r="R13" s="270"/>
      <c r="S13" s="9">
        <v>5</v>
      </c>
      <c r="T13" s="10" t="s">
        <v>20</v>
      </c>
      <c r="U13" s="11" t="s">
        <v>19</v>
      </c>
      <c r="V13" s="11" t="s">
        <v>19</v>
      </c>
      <c r="W13" s="12" t="s">
        <v>17</v>
      </c>
      <c r="X13" s="12" t="s">
        <v>17</v>
      </c>
    </row>
    <row r="14" spans="1:32" ht="15.75" thickBot="1" x14ac:dyDescent="0.3">
      <c r="A14" s="3" t="str">
        <f>IF('Kusile 60 Yr ADF BRA'!A14="","",'Kusile 60 Yr ADF BRA'!A14)</f>
        <v/>
      </c>
      <c r="B14" s="3" t="str">
        <f>IF('Kusile 60 Yr ADF BRA'!A14="","",'Kusile 60 Yr ADF BRA'!D14)</f>
        <v/>
      </c>
      <c r="C14" s="3" t="str">
        <f>IF('Kusile 60 Yr ADF BRA'!A14="","",'Kusile 60 Yr ADF BRA'!F14)</f>
        <v/>
      </c>
      <c r="D14" s="3" t="str">
        <f>IF('Kusile 60 Yr ADF BRA'!A14="","",'Kusile 60 Yr ADF BRA'!G14)</f>
        <v/>
      </c>
      <c r="E14" s="3" t="str">
        <f>IF('Kusile 60 Yr ADF BRA'!A14="","",'Kusile 60 Yr ADF BRA'!L14)</f>
        <v/>
      </c>
      <c r="F14" s="3" t="str">
        <f>IF('Kusile 60 Yr ADF BRA'!A14="","",'Kusile 60 Yr ADF BRA'!M14)</f>
        <v/>
      </c>
      <c r="G14" s="3" t="str">
        <f>IF('Kusile 60 Yr ADF BRA'!A14="","",'Kusile 60 Yr ADF BRA'!N14)</f>
        <v/>
      </c>
      <c r="H14" s="3" t="str">
        <f>IF('Kusile 60 Yr ADF BRA'!A14="","",'Kusile 60 Yr ADF BRA'!O14)</f>
        <v/>
      </c>
      <c r="I14" s="3" t="str">
        <f>IF('Kusile 60 Yr ADF BRA'!A14="","",'Kusile 60 Yr ADF BRA'!P14)</f>
        <v/>
      </c>
      <c r="J14" s="3" t="str">
        <f>IF('Kusile 60 Yr ADF BRA'!A14="","",'Kusile 60 Yr ADF BRA'!Q14)</f>
        <v/>
      </c>
      <c r="K14" s="3" t="str">
        <f>IF('Kusile 60 Yr ADF BRA'!A14="","",'Kusile 60 Yr ADF BRA'!T14)</f>
        <v/>
      </c>
      <c r="L14" s="3" t="str">
        <f>IF('Kusile 60 Yr ADF BRA'!A14="","",'Kusile 60 Yr ADF BRA'!U14)</f>
        <v/>
      </c>
      <c r="M14" s="107"/>
      <c r="N14" s="106"/>
      <c r="O14" s="2"/>
      <c r="P14" s="2"/>
      <c r="R14" s="270"/>
      <c r="S14" s="9">
        <v>4</v>
      </c>
      <c r="T14" s="13" t="s">
        <v>21</v>
      </c>
      <c r="U14" s="10" t="s">
        <v>20</v>
      </c>
      <c r="V14" s="11" t="s">
        <v>19</v>
      </c>
      <c r="W14" s="12" t="s">
        <v>17</v>
      </c>
      <c r="X14" s="12" t="s">
        <v>17</v>
      </c>
    </row>
    <row r="15" spans="1:32" ht="15.75" thickBot="1" x14ac:dyDescent="0.3">
      <c r="A15" s="3" t="str">
        <f>IF('Kusile 60 Yr ADF BRA'!A15="","",'Kusile 60 Yr ADF BRA'!A15)</f>
        <v/>
      </c>
      <c r="B15" s="3" t="str">
        <f>IF('Kusile 60 Yr ADF BRA'!A15="","",'Kusile 60 Yr ADF BRA'!D15)</f>
        <v/>
      </c>
      <c r="C15" s="3" t="str">
        <f>IF('Kusile 60 Yr ADF BRA'!A15="","",'Kusile 60 Yr ADF BRA'!F15)</f>
        <v/>
      </c>
      <c r="D15" s="3" t="str">
        <f>IF('Kusile 60 Yr ADF BRA'!A15="","",'Kusile 60 Yr ADF BRA'!G15)</f>
        <v/>
      </c>
      <c r="E15" s="3" t="str">
        <f>IF('Kusile 60 Yr ADF BRA'!A15="","",'Kusile 60 Yr ADF BRA'!L15)</f>
        <v/>
      </c>
      <c r="F15" s="3" t="str">
        <f>IF('Kusile 60 Yr ADF BRA'!A15="","",'Kusile 60 Yr ADF BRA'!M15)</f>
        <v/>
      </c>
      <c r="G15" s="3" t="str">
        <f>IF('Kusile 60 Yr ADF BRA'!A15="","",'Kusile 60 Yr ADF BRA'!N15)</f>
        <v/>
      </c>
      <c r="H15" s="3" t="str">
        <f>IF('Kusile 60 Yr ADF BRA'!A15="","",'Kusile 60 Yr ADF BRA'!O15)</f>
        <v/>
      </c>
      <c r="I15" s="3" t="str">
        <f>IF('Kusile 60 Yr ADF BRA'!A15="","",'Kusile 60 Yr ADF BRA'!P15)</f>
        <v/>
      </c>
      <c r="J15" s="3" t="str">
        <f>IF('Kusile 60 Yr ADF BRA'!A15="","",'Kusile 60 Yr ADF BRA'!Q15)</f>
        <v/>
      </c>
      <c r="K15" s="3" t="str">
        <f>IF('Kusile 60 Yr ADF BRA'!A15="","",'Kusile 60 Yr ADF BRA'!T15)</f>
        <v/>
      </c>
      <c r="L15" s="3" t="str">
        <f>IF('Kusile 60 Yr ADF BRA'!A15="","",'Kusile 60 Yr ADF BRA'!U15)</f>
        <v/>
      </c>
      <c r="M15" s="107"/>
      <c r="N15" s="106"/>
      <c r="O15" s="2"/>
      <c r="P15" s="2"/>
      <c r="R15" s="270"/>
      <c r="S15" s="9">
        <v>3</v>
      </c>
      <c r="T15" s="13" t="s">
        <v>21</v>
      </c>
      <c r="U15" s="10" t="s">
        <v>20</v>
      </c>
      <c r="V15" s="11" t="s">
        <v>19</v>
      </c>
      <c r="W15" s="11" t="s">
        <v>19</v>
      </c>
      <c r="X15" s="12" t="s">
        <v>17</v>
      </c>
    </row>
    <row r="16" spans="1:32" ht="26.25" thickBot="1" x14ac:dyDescent="0.3">
      <c r="A16" s="3" t="str">
        <f>IF('Kusile 60 Yr ADF BRA'!A16="","",'Kusile 60 Yr ADF BRA'!A16)</f>
        <v>Lifting &amp; Rigging</v>
      </c>
      <c r="B16" s="3" t="str">
        <f>IF('Kusile 60 Yr ADF BRA'!A16="","",'Kusile 60 Yr ADF BRA'!D16)</f>
        <v xml:space="preserve">1) Lifting and Rigging Equipment                                              </v>
      </c>
      <c r="C16" s="3" t="e">
        <f>IF('Kusile 60 Yr ADF BRA'!A16="","",'Kusile 60 Yr ADF BRA'!#REF!)</f>
        <v>#REF!</v>
      </c>
      <c r="D16" s="3" t="str">
        <f>IF('Kusile 60 Yr ADF BRA'!A16="","",'Kusile 60 Yr ADF BRA'!G16)</f>
        <v>Safety</v>
      </c>
      <c r="E16" s="3" t="e">
        <f>IF('Kusile 60 Yr ADF BRA'!A16="","",'Kusile 60 Yr ADF BRA'!#REF!)</f>
        <v>#REF!</v>
      </c>
      <c r="F16" s="3" t="e">
        <f>IF('Kusile 60 Yr ADF BRA'!A16="","",'Kusile 60 Yr ADF BRA'!#REF!)</f>
        <v>#REF!</v>
      </c>
      <c r="G16" s="3" t="e">
        <f>IF('Kusile 60 Yr ADF BRA'!A16="","",'Kusile 60 Yr ADF BRA'!#REF!)</f>
        <v>#REF!</v>
      </c>
      <c r="H16" s="3" t="e">
        <f>IF('Kusile 60 Yr ADF BRA'!A16="","",'Kusile 60 Yr ADF BRA'!#REF!)</f>
        <v>#REF!</v>
      </c>
      <c r="I16" s="3" t="e">
        <f>IF('Kusile 60 Yr ADF BRA'!A16="","",'Kusile 60 Yr ADF BRA'!#REF!)</f>
        <v>#REF!</v>
      </c>
      <c r="J16" s="3" t="str">
        <f>IF('Kusile 60 Yr ADF BRA'!A16="","",'Kusile 60 Yr ADF BRA'!Q16)</f>
        <v>Mostly effective</v>
      </c>
      <c r="K16" s="3" t="e">
        <f>IF('Kusile 60 Yr ADF BRA'!A16="","",'Kusile 60 Yr ADF BRA'!#REF!)</f>
        <v>#REF!</v>
      </c>
      <c r="L16" s="3" t="e">
        <f>IF('Kusile 60 Yr ADF BRA'!A16="","",'Kusile 60 Yr ADF BRA'!#REF!)</f>
        <v>#REF!</v>
      </c>
      <c r="M16" s="107"/>
      <c r="N16" s="106"/>
      <c r="O16" s="2"/>
      <c r="P16" s="2"/>
      <c r="R16" s="270"/>
      <c r="S16" s="9">
        <v>2</v>
      </c>
      <c r="T16" s="13" t="s">
        <v>21</v>
      </c>
      <c r="U16" s="13" t="s">
        <v>21</v>
      </c>
      <c r="V16" s="10" t="s">
        <v>20</v>
      </c>
      <c r="W16" s="11" t="s">
        <v>19</v>
      </c>
      <c r="X16" s="11" t="s">
        <v>19</v>
      </c>
    </row>
    <row r="17" spans="1:24" ht="15.75" thickBot="1" x14ac:dyDescent="0.3">
      <c r="A17" s="3" t="e">
        <f>IF('Kusile 60 Yr ADF BRA'!#REF!="","",'Kusile 60 Yr ADF BRA'!#REF!)</f>
        <v>#REF!</v>
      </c>
      <c r="B17" s="3" t="e">
        <f>IF('Kusile 60 Yr ADF BRA'!#REF!="","",'Kusile 60 Yr ADF BRA'!#REF!)</f>
        <v>#REF!</v>
      </c>
      <c r="C17" s="3" t="e">
        <f>IF('Kusile 60 Yr ADF BRA'!#REF!="","",'Kusile 60 Yr ADF BRA'!#REF!)</f>
        <v>#REF!</v>
      </c>
      <c r="D17" s="3" t="e">
        <f>IF('Kusile 60 Yr ADF BRA'!#REF!="","",'Kusile 60 Yr ADF BRA'!#REF!)</f>
        <v>#REF!</v>
      </c>
      <c r="E17" s="3" t="e">
        <f>IF('Kusile 60 Yr ADF BRA'!#REF!="","",'Kusile 60 Yr ADF BRA'!#REF!)</f>
        <v>#REF!</v>
      </c>
      <c r="F17" s="3" t="e">
        <f>IF('Kusile 60 Yr ADF BRA'!#REF!="","",'Kusile 60 Yr ADF BRA'!#REF!)</f>
        <v>#REF!</v>
      </c>
      <c r="G17" s="3" t="e">
        <f>IF('Kusile 60 Yr ADF BRA'!#REF!="","",'Kusile 60 Yr ADF BRA'!#REF!)</f>
        <v>#REF!</v>
      </c>
      <c r="H17" s="3" t="e">
        <f>IF('Kusile 60 Yr ADF BRA'!#REF!="","",'Kusile 60 Yr ADF BRA'!#REF!)</f>
        <v>#REF!</v>
      </c>
      <c r="I17" s="3" t="e">
        <f>IF('Kusile 60 Yr ADF BRA'!#REF!="","",'Kusile 60 Yr ADF BRA'!#REF!)</f>
        <v>#REF!</v>
      </c>
      <c r="J17" s="3" t="e">
        <f>IF('Kusile 60 Yr ADF BRA'!#REF!="","",'Kusile 60 Yr ADF BRA'!#REF!)</f>
        <v>#REF!</v>
      </c>
      <c r="K17" s="3" t="e">
        <f>IF('Kusile 60 Yr ADF BRA'!#REF!="","",'Kusile 60 Yr ADF BRA'!#REF!)</f>
        <v>#REF!</v>
      </c>
      <c r="L17" s="3" t="e">
        <f>IF('Kusile 60 Yr ADF BRA'!#REF!="","",'Kusile 60 Yr ADF BRA'!#REF!)</f>
        <v>#REF!</v>
      </c>
      <c r="M17" s="107"/>
      <c r="N17" s="106"/>
      <c r="O17" s="2"/>
      <c r="P17" s="2"/>
      <c r="R17" s="314"/>
      <c r="S17" s="9">
        <v>1</v>
      </c>
      <c r="T17" s="13" t="s">
        <v>21</v>
      </c>
      <c r="U17" s="13" t="s">
        <v>21</v>
      </c>
      <c r="V17" s="10" t="s">
        <v>20</v>
      </c>
      <c r="W17" s="10" t="s">
        <v>20</v>
      </c>
      <c r="X17" s="10" t="s">
        <v>20</v>
      </c>
    </row>
    <row r="18" spans="1:24" ht="17.25" thickBot="1" x14ac:dyDescent="0.3">
      <c r="A18" s="3" t="str">
        <f>IF('Kusile 60 Yr ADF BRA'!A18="","",'Kusile 60 Yr ADF BRA'!A18)</f>
        <v/>
      </c>
      <c r="B18" s="3" t="str">
        <f>IF('Kusile 60 Yr ADF BRA'!A18="","",'Kusile 60 Yr ADF BRA'!D18)</f>
        <v/>
      </c>
      <c r="C18" s="3" t="str">
        <f>IF('Kusile 60 Yr ADF BRA'!A18="","",'Kusile 60 Yr ADF BRA'!F16)</f>
        <v/>
      </c>
      <c r="D18" s="3" t="str">
        <f>IF('Kusile 60 Yr ADF BRA'!A18="","",'Kusile 60 Yr ADF BRA'!G18)</f>
        <v/>
      </c>
      <c r="E18" s="3" t="str">
        <f>IF('Kusile 60 Yr ADF BRA'!A18="","",'Kusile 60 Yr ADF BRA'!L16)</f>
        <v/>
      </c>
      <c r="F18" s="3" t="str">
        <f>IF('Kusile 60 Yr ADF BRA'!A18="","",'Kusile 60 Yr ADF BRA'!#REF!)</f>
        <v/>
      </c>
      <c r="G18" s="3" t="str">
        <f>IF('Kusile 60 Yr ADF BRA'!A18="","",'Kusile 60 Yr ADF BRA'!N16)</f>
        <v/>
      </c>
      <c r="H18" s="3" t="str">
        <f>IF('Kusile 60 Yr ADF BRA'!A18="","",'Kusile 60 Yr ADF BRA'!O16)</f>
        <v/>
      </c>
      <c r="I18" s="3" t="str">
        <f>IF('Kusile 60 Yr ADF BRA'!A18="","",'Kusile 60 Yr ADF BRA'!P16)</f>
        <v/>
      </c>
      <c r="J18" s="3" t="str">
        <f>IF('Kusile 60 Yr ADF BRA'!A18="","",'Kusile 60 Yr ADF BRA'!Q18)</f>
        <v/>
      </c>
      <c r="K18" s="3" t="str">
        <f>IF('Kusile 60 Yr ADF BRA'!A18="","",'Kusile 60 Yr ADF BRA'!T16)</f>
        <v/>
      </c>
      <c r="L18" s="3" t="str">
        <f>IF('Kusile 60 Yr ADF BRA'!A18="","",'Kusile 60 Yr ADF BRA'!U16)</f>
        <v/>
      </c>
      <c r="M18" s="108"/>
      <c r="N18" s="106"/>
      <c r="O18" s="2"/>
      <c r="P18" s="2"/>
      <c r="R18" s="14"/>
      <c r="S18" s="15"/>
      <c r="T18" s="16" t="s">
        <v>80</v>
      </c>
      <c r="U18" s="16" t="s">
        <v>81</v>
      </c>
      <c r="V18" s="16" t="s">
        <v>82</v>
      </c>
      <c r="W18" s="16" t="s">
        <v>83</v>
      </c>
      <c r="X18" s="16" t="s">
        <v>84</v>
      </c>
    </row>
    <row r="19" spans="1:24" ht="17.25" thickBot="1" x14ac:dyDescent="0.3">
      <c r="A19" s="3" t="e">
        <f>IF('Kusile 60 Yr ADF BRA'!#REF!="","",'Kusile 60 Yr ADF BRA'!#REF!)</f>
        <v>#REF!</v>
      </c>
      <c r="B19" s="3" t="e">
        <f>IF('Kusile 60 Yr ADF BRA'!#REF!="","",'Kusile 60 Yr ADF BRA'!#REF!)</f>
        <v>#REF!</v>
      </c>
      <c r="C19" s="3" t="e">
        <f>IF('Kusile 60 Yr ADF BRA'!#REF!="","",'Kusile 60 Yr ADF BRA'!#REF!)</f>
        <v>#REF!</v>
      </c>
      <c r="D19" s="3" t="e">
        <f>IF('Kusile 60 Yr ADF BRA'!#REF!="","",'Kusile 60 Yr ADF BRA'!#REF!)</f>
        <v>#REF!</v>
      </c>
      <c r="E19" s="3" t="e">
        <f>IF('Kusile 60 Yr ADF BRA'!#REF!="","",'Kusile 60 Yr ADF BRA'!#REF!)</f>
        <v>#REF!</v>
      </c>
      <c r="F19" s="3" t="e">
        <f>IF('Kusile 60 Yr ADF BRA'!#REF!="","",'Kusile 60 Yr ADF BRA'!#REF!)</f>
        <v>#REF!</v>
      </c>
      <c r="G19" s="3" t="e">
        <f>IF('Kusile 60 Yr ADF BRA'!#REF!="","",'Kusile 60 Yr ADF BRA'!#REF!)</f>
        <v>#REF!</v>
      </c>
      <c r="H19" s="3" t="e">
        <f>IF('Kusile 60 Yr ADF BRA'!#REF!="","",'Kusile 60 Yr ADF BRA'!#REF!)</f>
        <v>#REF!</v>
      </c>
      <c r="I19" s="3" t="e">
        <f>IF('Kusile 60 Yr ADF BRA'!#REF!="","",'Kusile 60 Yr ADF BRA'!#REF!)</f>
        <v>#REF!</v>
      </c>
      <c r="J19" s="3" t="e">
        <f>IF('Kusile 60 Yr ADF BRA'!#REF!="","",'Kusile 60 Yr ADF BRA'!#REF!)</f>
        <v>#REF!</v>
      </c>
      <c r="K19" s="3" t="e">
        <f>IF('Kusile 60 Yr ADF BRA'!#REF!="","",'Kusile 60 Yr ADF BRA'!#REF!)</f>
        <v>#REF!</v>
      </c>
      <c r="L19" s="3" t="e">
        <f>IF('Kusile 60 Yr ADF BRA'!#REF!="","",'Kusile 60 Yr ADF BRA'!#REF!)</f>
        <v>#REF!</v>
      </c>
      <c r="M19" s="108"/>
      <c r="N19" s="106"/>
      <c r="O19" s="2"/>
      <c r="P19" s="2"/>
      <c r="R19" s="14"/>
      <c r="S19" s="15"/>
      <c r="T19" s="315" t="s">
        <v>12</v>
      </c>
      <c r="U19" s="316"/>
      <c r="V19" s="316"/>
      <c r="W19" s="316"/>
      <c r="X19" s="317"/>
    </row>
    <row r="20" spans="1:24" x14ac:dyDescent="0.25">
      <c r="A20" s="3" t="e">
        <f>IF('Kusile 60 Yr ADF BRA'!#REF!="","",'Kusile 60 Yr ADF BRA'!#REF!)</f>
        <v>#REF!</v>
      </c>
      <c r="B20" s="3" t="e">
        <f>IF('Kusile 60 Yr ADF BRA'!#REF!="","",'Kusile 60 Yr ADF BRA'!#REF!)</f>
        <v>#REF!</v>
      </c>
      <c r="C20" s="3" t="e">
        <f>IF('Kusile 60 Yr ADF BRA'!#REF!="","",'Kusile 60 Yr ADF BRA'!#REF!)</f>
        <v>#REF!</v>
      </c>
      <c r="D20" s="3" t="e">
        <f>IF('Kusile 60 Yr ADF BRA'!#REF!="","",'Kusile 60 Yr ADF BRA'!#REF!)</f>
        <v>#REF!</v>
      </c>
      <c r="E20" s="3" t="e">
        <f>IF('Kusile 60 Yr ADF BRA'!#REF!="","",'Kusile 60 Yr ADF BRA'!#REF!)</f>
        <v>#REF!</v>
      </c>
      <c r="F20" s="3" t="e">
        <f>IF('Kusile 60 Yr ADF BRA'!#REF!="","",'Kusile 60 Yr ADF BRA'!#REF!)</f>
        <v>#REF!</v>
      </c>
      <c r="G20" s="3" t="e">
        <f>IF('Kusile 60 Yr ADF BRA'!#REF!="","",'Kusile 60 Yr ADF BRA'!#REF!)</f>
        <v>#REF!</v>
      </c>
      <c r="H20" s="3" t="e">
        <f>IF('Kusile 60 Yr ADF BRA'!#REF!="","",'Kusile 60 Yr ADF BRA'!#REF!)</f>
        <v>#REF!</v>
      </c>
      <c r="I20" s="3" t="e">
        <f>IF('Kusile 60 Yr ADF BRA'!#REF!="","",'Kusile 60 Yr ADF BRA'!#REF!)</f>
        <v>#REF!</v>
      </c>
      <c r="J20" s="3" t="e">
        <f>IF('Kusile 60 Yr ADF BRA'!#REF!="","",'Kusile 60 Yr ADF BRA'!#REF!)</f>
        <v>#REF!</v>
      </c>
      <c r="K20" s="3" t="e">
        <f>IF('Kusile 60 Yr ADF BRA'!#REF!="","",'Kusile 60 Yr ADF BRA'!#REF!)</f>
        <v>#REF!</v>
      </c>
      <c r="L20" s="3" t="e">
        <f>IF('Kusile 60 Yr ADF BRA'!#REF!="","",'Kusile 60 Yr ADF BRA'!#REF!)</f>
        <v>#REF!</v>
      </c>
      <c r="M20" s="108"/>
      <c r="N20" s="106"/>
      <c r="O20" s="2"/>
      <c r="P20" s="2"/>
    </row>
    <row r="21" spans="1:24" ht="89.25" x14ac:dyDescent="0.25">
      <c r="A21" s="3" t="str">
        <f>IF('Kusile 60 Yr ADF BRA'!A19="","",'Kusile 60 Yr ADF BRA'!A19)</f>
        <v>Working at heights</v>
      </c>
      <c r="B21" s="3" t="str">
        <f>IF('Kusile 60 Yr ADF BRA'!A19="","",'Kusile 60 Yr ADF BRA'!D19)</f>
        <v>1) Elevated position</v>
      </c>
      <c r="C21" s="3" t="str">
        <f>IF('Kusile 60 Yr ADF BRA'!A19="","",'Kusile 60 Yr ADF BRA'!F18)</f>
        <v xml:space="preserve">3) Dropped Load     </v>
      </c>
      <c r="D21" s="3" t="str">
        <f>IF('Kusile 60 Yr ADF BRA'!A19="","",'Kusile 60 Yr ADF BRA'!G19)</f>
        <v>Safety</v>
      </c>
      <c r="E21" s="3" t="str">
        <f>IF('Kusile 60 Yr ADF BRA'!A19="","",'Kusile 60 Yr ADF BRA'!L19)</f>
        <v>Fatalities</v>
      </c>
      <c r="F21" s="3" t="str">
        <f>IF('Kusile 60 Yr ADF BRA'!A19="","",'Kusile 60 Yr ADF BRA'!M19)</f>
        <v>1) Fall Arrest System, Competency, Fall protection and prevention systems, medical survailance, provision of appropriate PPE                                                                                     2) Site inspections; equipment inspections and maintenance</v>
      </c>
      <c r="G21" s="3">
        <f>IF('Kusile 60 Yr ADF BRA'!A19="","",'Kusile 60 Yr ADF BRA'!N19)</f>
        <v>5</v>
      </c>
      <c r="H21" s="3" t="str">
        <f>IF('Kusile 60 Yr ADF BRA'!A19="","",'Kusile 60 Yr ADF BRA'!O19)</f>
        <v>B</v>
      </c>
      <c r="I21" s="3" t="str">
        <f>IF('Kusile 60 Yr ADF BRA'!A19="","",'Kusile 60 Yr ADF BRA'!P19)</f>
        <v>II</v>
      </c>
      <c r="J21" s="3" t="str">
        <f>IF('Kusile 60 Yr ADF BRA'!A19="","",'Kusile 60 Yr ADF BRA'!Q19)</f>
        <v>Mostly effective</v>
      </c>
      <c r="K21" s="3" t="str">
        <f>IF('Kusile 60 Yr ADF BRA'!A19="","",'Kusile 60 Yr ADF BRA'!T19)</f>
        <v>SHE Manager</v>
      </c>
      <c r="L21" s="3" t="str">
        <f>IF('Kusile 60 Yr ADF BRA'!A19="","",'Kusile 60 Yr ADF BRA'!U19)</f>
        <v>Kusile Coal and Clean SHE Specification , OHSAct (CR 22  and DMR18).  Eskom level  procedures 39 -99</v>
      </c>
      <c r="M21" s="108"/>
      <c r="N21" s="106"/>
      <c r="O21" s="2"/>
      <c r="P21" s="2"/>
    </row>
    <row r="22" spans="1:24" x14ac:dyDescent="0.25">
      <c r="A22" s="3" t="str">
        <f>IF('Kusile 60 Yr ADF BRA'!A20="","",'Kusile 60 Yr ADF BRA'!A20)</f>
        <v/>
      </c>
      <c r="B22" s="3" t="str">
        <f>IF('Kusile 60 Yr ADF BRA'!A20="","",'Kusile 60 Yr ADF BRA'!D20)</f>
        <v/>
      </c>
      <c r="C22" s="3" t="str">
        <f>IF('Kusile 60 Yr ADF BRA'!A20="","",'Kusile 60 Yr ADF BRA'!F19)</f>
        <v/>
      </c>
      <c r="D22" s="3" t="str">
        <f>IF('Kusile 60 Yr ADF BRA'!A20="","",'Kusile 60 Yr ADF BRA'!G20)</f>
        <v/>
      </c>
      <c r="E22" s="3" t="str">
        <f>IF('Kusile 60 Yr ADF BRA'!A20="","",'Kusile 60 Yr ADF BRA'!L20)</f>
        <v/>
      </c>
      <c r="F22" s="3" t="str">
        <f>IF('Kusile 60 Yr ADF BRA'!A20="","",'Kusile 60 Yr ADF BRA'!M20)</f>
        <v/>
      </c>
      <c r="G22" s="3" t="str">
        <f>IF('Kusile 60 Yr ADF BRA'!A20="","",'Kusile 60 Yr ADF BRA'!N20)</f>
        <v/>
      </c>
      <c r="H22" s="3" t="str">
        <f>IF('Kusile 60 Yr ADF BRA'!A20="","",'Kusile 60 Yr ADF BRA'!O20)</f>
        <v/>
      </c>
      <c r="I22" s="3" t="str">
        <f>IF('Kusile 60 Yr ADF BRA'!A20="","",'Kusile 60 Yr ADF BRA'!P20)</f>
        <v/>
      </c>
      <c r="J22" s="3" t="str">
        <f>IF('Kusile 60 Yr ADF BRA'!A20="","",'Kusile 60 Yr ADF BRA'!Q20)</f>
        <v/>
      </c>
      <c r="K22" s="3" t="str">
        <f>IF('Kusile 60 Yr ADF BRA'!A20="","",'Kusile 60 Yr ADF BRA'!T20)</f>
        <v/>
      </c>
      <c r="L22" s="3" t="str">
        <f>IF('Kusile 60 Yr ADF BRA'!A20="","",'Kusile 60 Yr ADF BRA'!U20)</f>
        <v/>
      </c>
      <c r="M22" s="108"/>
      <c r="N22" s="106"/>
      <c r="O22" s="2"/>
      <c r="P22" s="2"/>
    </row>
    <row r="23" spans="1:24" x14ac:dyDescent="0.25">
      <c r="A23" s="3" t="e">
        <f>IF('Kusile 60 Yr ADF BRA'!#REF!="","",'Kusile 60 Yr ADF BRA'!#REF!)</f>
        <v>#REF!</v>
      </c>
      <c r="B23" s="3" t="e">
        <f>IF('Kusile 60 Yr ADF BRA'!#REF!="","",'Kusile 60 Yr ADF BRA'!#REF!)</f>
        <v>#REF!</v>
      </c>
      <c r="C23" s="3" t="e">
        <f>IF('Kusile 60 Yr ADF BRA'!#REF!="","",'Kusile 60 Yr ADF BRA'!F20)</f>
        <v>#REF!</v>
      </c>
      <c r="D23" s="3" t="e">
        <f>IF('Kusile 60 Yr ADF BRA'!#REF!="","",'Kusile 60 Yr ADF BRA'!G23)</f>
        <v>#REF!</v>
      </c>
      <c r="E23" s="3" t="e">
        <f>IF('Kusile 60 Yr ADF BRA'!#REF!="","",'Kusile 60 Yr ADF BRA'!L23)</f>
        <v>#REF!</v>
      </c>
      <c r="F23" s="3" t="e">
        <f>IF('Kusile 60 Yr ADF BRA'!#REF!="","",'Kusile 60 Yr ADF BRA'!M23)</f>
        <v>#REF!</v>
      </c>
      <c r="G23" s="3" t="e">
        <f>IF('Kusile 60 Yr ADF BRA'!#REF!="","",'Kusile 60 Yr ADF BRA'!N23)</f>
        <v>#REF!</v>
      </c>
      <c r="H23" s="3" t="e">
        <f>IF('Kusile 60 Yr ADF BRA'!#REF!="","",'Kusile 60 Yr ADF BRA'!O23)</f>
        <v>#REF!</v>
      </c>
      <c r="I23" s="3" t="e">
        <f>IF('Kusile 60 Yr ADF BRA'!#REF!="","",'Kusile 60 Yr ADF BRA'!P23)</f>
        <v>#REF!</v>
      </c>
      <c r="J23" s="3" t="e">
        <f>IF('Kusile 60 Yr ADF BRA'!#REF!="","",'Kusile 60 Yr ADF BRA'!Q23)</f>
        <v>#REF!</v>
      </c>
      <c r="K23" s="3" t="e">
        <f>IF('Kusile 60 Yr ADF BRA'!#REF!="","",'Kusile 60 Yr ADF BRA'!T23)</f>
        <v>#REF!</v>
      </c>
      <c r="L23" s="3" t="e">
        <f>IF('Kusile 60 Yr ADF BRA'!#REF!="","",'Kusile 60 Yr ADF BRA'!U23)</f>
        <v>#REF!</v>
      </c>
      <c r="M23" s="109"/>
      <c r="N23" s="106"/>
      <c r="O23" s="2"/>
      <c r="P23" s="2"/>
    </row>
    <row r="24" spans="1:24" ht="89.25" x14ac:dyDescent="0.25">
      <c r="A24" s="3" t="str">
        <f>IF('Kusile 60 Yr ADF BRA'!A22="","",'Kusile 60 Yr ADF BRA'!A22)</f>
        <v xml:space="preserve">Electrical Installation (Tie in to live plabt)/Testing and Commissioning </v>
      </c>
      <c r="B24" s="3" t="str">
        <f>IF('Kusile 60 Yr ADF BRA'!A22="","",'Kusile 60 Yr ADF BRA'!D22)</f>
        <v xml:space="preserve">1) Electricity </v>
      </c>
      <c r="C24" s="3" t="str">
        <f>IF('Kusile 60 Yr ADF BRA'!A22="","",'Kusile 60 Yr ADF BRA'!F23)</f>
        <v xml:space="preserve">2) Electrocution                                                                                                        </v>
      </c>
      <c r="D24" s="3" t="str">
        <f>IF('Kusile 60 Yr ADF BRA'!A22="","",'Kusile 60 Yr ADF BRA'!G22)</f>
        <v>Safety</v>
      </c>
      <c r="E24" s="3" t="str">
        <f>IF('Kusile 60 Yr ADF BRA'!A22="","",'Kusile 60 Yr ADF BRA'!L22)</f>
        <v>Plant damage, Injuries, Fatalities</v>
      </c>
      <c r="F24" s="3" t="str">
        <f>IF('Kusile 60 Yr ADF BRA'!A22="","",'Kusile 60 Yr ADF BRA'!M22)</f>
        <v>1) Competency, training and Awareness ,adherence to life saving rules, Appropriate PPE, Signages. 2) Inspections and maintenance, security measures. 3) Arc protection measures</v>
      </c>
      <c r="G24" s="3">
        <f>IF('Kusile 60 Yr ADF BRA'!A22="","",'Kusile 60 Yr ADF BRA'!N22)</f>
        <v>5</v>
      </c>
      <c r="H24" s="3" t="str">
        <f>IF('Kusile 60 Yr ADF BRA'!A22="","",'Kusile 60 Yr ADF BRA'!O22)</f>
        <v>C</v>
      </c>
      <c r="I24" s="3" t="str">
        <f>IF('Kusile 60 Yr ADF BRA'!A22="","",'Kusile 60 Yr ADF BRA'!P22)</f>
        <v>II</v>
      </c>
      <c r="J24" s="3" t="str">
        <f>IF('Kusile 60 Yr ADF BRA'!A22="","",'Kusile 60 Yr ADF BRA'!Q22)</f>
        <v>Mostly effective</v>
      </c>
      <c r="K24" s="3" t="str">
        <f>IF('Kusile 60 Yr ADF BRA'!A22="","",'Kusile 60 Yr ADF BRA'!T22)</f>
        <v>SHE Manager</v>
      </c>
      <c r="L24" s="3" t="str">
        <f>IF('Kusile 60 Yr ADF BRA'!A22="","",'Kusile 60 Yr ADF BRA'!U22)</f>
        <v>Kusile Coal and Clean SHE Specification , OHSAct (CR 22  and DMR18).  Eskom level  procedures 39 -101</v>
      </c>
      <c r="M24" s="109"/>
      <c r="N24" s="106"/>
      <c r="O24" s="2"/>
      <c r="P24" s="2"/>
    </row>
    <row r="25" spans="1:24" x14ac:dyDescent="0.25">
      <c r="A25" s="3" t="str">
        <f>IF('Kusile 60 Yr ADF BRA'!A24="","",'Kusile 60 Yr ADF BRA'!A24)</f>
        <v/>
      </c>
      <c r="B25" s="3" t="str">
        <f>IF('Kusile 60 Yr ADF BRA'!A24="","",'Kusile 60 Yr ADF BRA'!D24)</f>
        <v/>
      </c>
      <c r="C25" s="3" t="str">
        <f>IF('Kusile 60 Yr ADF BRA'!A24="","",'Kusile 60 Yr ADF BRA'!#REF!)</f>
        <v/>
      </c>
      <c r="D25" s="3" t="str">
        <f>IF('Kusile 60 Yr ADF BRA'!A24="","",'Kusile 60 Yr ADF BRA'!G24)</f>
        <v/>
      </c>
      <c r="E25" s="3" t="str">
        <f>IF('Kusile 60 Yr ADF BRA'!A24="","",'Kusile 60 Yr ADF BRA'!L24)</f>
        <v/>
      </c>
      <c r="F25" s="3" t="str">
        <f>IF('Kusile 60 Yr ADF BRA'!A24="","",'Kusile 60 Yr ADF BRA'!M24)</f>
        <v/>
      </c>
      <c r="G25" s="3" t="str">
        <f>IF('Kusile 60 Yr ADF BRA'!A24="","",'Kusile 60 Yr ADF BRA'!N24)</f>
        <v/>
      </c>
      <c r="H25" s="3" t="str">
        <f>IF('Kusile 60 Yr ADF BRA'!A24="","",'Kusile 60 Yr ADF BRA'!O24)</f>
        <v/>
      </c>
      <c r="I25" s="3" t="str">
        <f>IF('Kusile 60 Yr ADF BRA'!A24="","",'Kusile 60 Yr ADF BRA'!P24)</f>
        <v/>
      </c>
      <c r="J25" s="3" t="str">
        <f>IF('Kusile 60 Yr ADF BRA'!A24="","",'Kusile 60 Yr ADF BRA'!Q24)</f>
        <v/>
      </c>
      <c r="K25" s="3" t="str">
        <f>IF('Kusile 60 Yr ADF BRA'!A24="","",'Kusile 60 Yr ADF BRA'!T24)</f>
        <v/>
      </c>
      <c r="L25" s="3" t="str">
        <f>IF('Kusile 60 Yr ADF BRA'!A24="","",'Kusile 60 Yr ADF BRA'!U24)</f>
        <v/>
      </c>
      <c r="M25" s="109"/>
      <c r="N25" s="106"/>
      <c r="O25" s="2"/>
      <c r="P25" s="2"/>
    </row>
    <row r="26" spans="1:24" x14ac:dyDescent="0.25">
      <c r="A26" s="3" t="e">
        <f>IF('Kusile 60 Yr ADF BRA'!#REF!="","",'Kusile 60 Yr ADF BRA'!#REF!)</f>
        <v>#REF!</v>
      </c>
      <c r="B26" s="3" t="e">
        <f>IF('Kusile 60 Yr ADF BRA'!#REF!="","",'Kusile 60 Yr ADF BRA'!D25)</f>
        <v>#REF!</v>
      </c>
      <c r="C26" s="3" t="e">
        <f>IF('Kusile 60 Yr ADF BRA'!#REF!="","",'Kusile 60 Yr ADF BRA'!#REF!)</f>
        <v>#REF!</v>
      </c>
      <c r="D26" s="3" t="e">
        <f>IF('Kusile 60 Yr ADF BRA'!#REF!="","",'Kusile 60 Yr ADF BRA'!G25)</f>
        <v>#REF!</v>
      </c>
      <c r="E26" s="3" t="e">
        <f>IF('Kusile 60 Yr ADF BRA'!#REF!="","",'Kusile 60 Yr ADF BRA'!L25)</f>
        <v>#REF!</v>
      </c>
      <c r="F26" s="3" t="e">
        <f>IF('Kusile 60 Yr ADF BRA'!#REF!="","",'Kusile 60 Yr ADF BRA'!M25)</f>
        <v>#REF!</v>
      </c>
      <c r="G26" s="3" t="e">
        <f>IF('Kusile 60 Yr ADF BRA'!#REF!="","",'Kusile 60 Yr ADF BRA'!N25)</f>
        <v>#REF!</v>
      </c>
      <c r="H26" s="3" t="e">
        <f>IF('Kusile 60 Yr ADF BRA'!#REF!="","",'Kusile 60 Yr ADF BRA'!O25)</f>
        <v>#REF!</v>
      </c>
      <c r="I26" s="3" t="e">
        <f>IF('Kusile 60 Yr ADF BRA'!#REF!="","",'Kusile 60 Yr ADF BRA'!P25)</f>
        <v>#REF!</v>
      </c>
      <c r="J26" s="3" t="e">
        <f>IF('Kusile 60 Yr ADF BRA'!#REF!="","",'Kusile 60 Yr ADF BRA'!Q25)</f>
        <v>#REF!</v>
      </c>
      <c r="K26" s="3" t="e">
        <f>IF('Kusile 60 Yr ADF BRA'!#REF!="","",'Kusile 60 Yr ADF BRA'!T25)</f>
        <v>#REF!</v>
      </c>
      <c r="L26" s="3" t="e">
        <f>IF('Kusile 60 Yr ADF BRA'!#REF!="","",'Kusile 60 Yr ADF BRA'!U25)</f>
        <v>#REF!</v>
      </c>
      <c r="M26" s="109"/>
      <c r="N26" s="106"/>
      <c r="O26" s="2"/>
      <c r="P26" s="2"/>
    </row>
    <row r="27" spans="1:24" ht="89.25" x14ac:dyDescent="0.25">
      <c r="A27" s="3" t="str">
        <f>IF('Kusile 60 Yr ADF BRA'!A25="","",'Kusile 60 Yr ADF BRA'!A25)</f>
        <v>Hot work</v>
      </c>
      <c r="B27" s="3" t="str">
        <f>IF('Kusile 60 Yr ADF BRA'!A25="","",'Kusile 60 Yr ADF BRA'!D26)</f>
        <v>2) Compressed cylinders</v>
      </c>
      <c r="C27" s="3" t="e">
        <f>IF('Kusile 60 Yr ADF BRA'!A25="","",'Kusile 60 Yr ADF BRA'!#REF!)</f>
        <v>#REF!</v>
      </c>
      <c r="D27" s="3" t="str">
        <f>IF('Kusile 60 Yr ADF BRA'!A25="","",'Kusile 60 Yr ADF BRA'!G26)</f>
        <v>Safety</v>
      </c>
      <c r="E27" s="3" t="str">
        <f>IF('Kusile 60 Yr ADF BRA'!A25="","",'Kusile 60 Yr ADF BRA'!L26)</f>
        <v>Plant damage, Injuries, Fatalities</v>
      </c>
      <c r="F27" s="3" t="str">
        <f>IF('Kusile 60 Yr ADF BRA'!A25="","",'Kusile 60 Yr ADF BRA'!M26)</f>
        <v>1) Competency, training and Awareness , appropriate PPE    . 2) Inspections and maintenance.</v>
      </c>
      <c r="G27" s="3">
        <f>IF('Kusile 60 Yr ADF BRA'!A25="","",'Kusile 60 Yr ADF BRA'!N26)</f>
        <v>5</v>
      </c>
      <c r="H27" s="3" t="str">
        <f>IF('Kusile 60 Yr ADF BRA'!A25="","",'Kusile 60 Yr ADF BRA'!O26)</f>
        <v>B</v>
      </c>
      <c r="I27" s="3" t="str">
        <f>IF('Kusile 60 Yr ADF BRA'!A25="","",'Kusile 60 Yr ADF BRA'!P26)</f>
        <v>II</v>
      </c>
      <c r="J27" s="3" t="str">
        <f>IF('Kusile 60 Yr ADF BRA'!A25="","",'Kusile 60 Yr ADF BRA'!Q26)</f>
        <v>Mostly effective</v>
      </c>
      <c r="K27" s="3" t="str">
        <f>IF('Kusile 60 Yr ADF BRA'!A25="","",'Kusile 60 Yr ADF BRA'!T26)</f>
        <v>SHE Manager</v>
      </c>
      <c r="L27" s="3" t="str">
        <f>IF('Kusile 60 Yr ADF BRA'!A25="","",'Kusile 60 Yr ADF BRA'!U26)</f>
        <v>Kusile Coal and Clean SHE Specification , OHSAct (CR 22  and DMR18).  Eskom level  procedures 39 -103</v>
      </c>
      <c r="M27" s="109"/>
      <c r="N27" s="106"/>
      <c r="O27" s="2"/>
      <c r="P27" s="2"/>
    </row>
    <row r="28" spans="1:24" x14ac:dyDescent="0.25">
      <c r="A28" s="3" t="str">
        <f>IF('Kusile 60 Yr ADF BRA'!A27="","",'Kusile 60 Yr ADF BRA'!A27)</f>
        <v/>
      </c>
      <c r="B28" s="3" t="str">
        <f>IF('Kusile 60 Yr ADF BRA'!A27="","",'Kusile 60 Yr ADF BRA'!D27)</f>
        <v/>
      </c>
      <c r="C28" s="3" t="str">
        <f>IF('Kusile 60 Yr ADF BRA'!A27="","",'Kusile 60 Yr ADF BRA'!#REF!)</f>
        <v/>
      </c>
      <c r="D28" s="3" t="str">
        <f>IF('Kusile 60 Yr ADF BRA'!A27="","",'Kusile 60 Yr ADF BRA'!G27)</f>
        <v/>
      </c>
      <c r="E28" s="3" t="str">
        <f>IF('Kusile 60 Yr ADF BRA'!A27="","",'Kusile 60 Yr ADF BRA'!L27)</f>
        <v/>
      </c>
      <c r="F28" s="3" t="str">
        <f>IF('Kusile 60 Yr ADF BRA'!A27="","",'Kusile 60 Yr ADF BRA'!M27)</f>
        <v/>
      </c>
      <c r="G28" s="3" t="str">
        <f>IF('Kusile 60 Yr ADF BRA'!A27="","",'Kusile 60 Yr ADF BRA'!N27)</f>
        <v/>
      </c>
      <c r="H28" s="3" t="str">
        <f>IF('Kusile 60 Yr ADF BRA'!A27="","",'Kusile 60 Yr ADF BRA'!O27)</f>
        <v/>
      </c>
      <c r="I28" s="3" t="str">
        <f>IF('Kusile 60 Yr ADF BRA'!A27="","",'Kusile 60 Yr ADF BRA'!P27)</f>
        <v/>
      </c>
      <c r="J28" s="3" t="str">
        <f>IF('Kusile 60 Yr ADF BRA'!A27="","",'Kusile 60 Yr ADF BRA'!Q27)</f>
        <v/>
      </c>
      <c r="K28" s="3" t="str">
        <f>IF('Kusile 60 Yr ADF BRA'!A27="","",'Kusile 60 Yr ADF BRA'!T27)</f>
        <v/>
      </c>
      <c r="L28" s="3" t="str">
        <f>IF('Kusile 60 Yr ADF BRA'!A27="","",'Kusile 60 Yr ADF BRA'!U27)</f>
        <v/>
      </c>
      <c r="M28" s="109"/>
      <c r="N28" s="106"/>
      <c r="O28" s="2"/>
      <c r="P28" s="2"/>
    </row>
    <row r="29" spans="1:24" x14ac:dyDescent="0.25">
      <c r="A29" s="3" t="str">
        <f>IF('Kusile 60 Yr ADF BRA'!A28="","",'Kusile 60 Yr ADF BRA'!A28)</f>
        <v/>
      </c>
      <c r="B29" s="3" t="str">
        <f>IF('Kusile 60 Yr ADF BRA'!A28="","",'Kusile 60 Yr ADF BRA'!D28)</f>
        <v/>
      </c>
      <c r="C29" s="3" t="str">
        <f>IF('Kusile 60 Yr ADF BRA'!A28="","",'Kusile 60 Yr ADF BRA'!#REF!)</f>
        <v/>
      </c>
      <c r="D29" s="3" t="str">
        <f>IF('Kusile 60 Yr ADF BRA'!A28="","",'Kusile 60 Yr ADF BRA'!G28)</f>
        <v/>
      </c>
      <c r="E29" s="3" t="str">
        <f>IF('Kusile 60 Yr ADF BRA'!A28="","",'Kusile 60 Yr ADF BRA'!L28)</f>
        <v/>
      </c>
      <c r="F29" s="3" t="str">
        <f>IF('Kusile 60 Yr ADF BRA'!A28="","",'Kusile 60 Yr ADF BRA'!M28)</f>
        <v/>
      </c>
      <c r="G29" s="3" t="str">
        <f>IF('Kusile 60 Yr ADF BRA'!A28="","",'Kusile 60 Yr ADF BRA'!N28)</f>
        <v/>
      </c>
      <c r="H29" s="3" t="str">
        <f>IF('Kusile 60 Yr ADF BRA'!A28="","",'Kusile 60 Yr ADF BRA'!O28)</f>
        <v/>
      </c>
      <c r="I29" s="3" t="str">
        <f>IF('Kusile 60 Yr ADF BRA'!A28="","",'Kusile 60 Yr ADF BRA'!P28)</f>
        <v/>
      </c>
      <c r="J29" s="3" t="str">
        <f>IF('Kusile 60 Yr ADF BRA'!A28="","",'Kusile 60 Yr ADF BRA'!Q28)</f>
        <v/>
      </c>
      <c r="K29" s="3" t="str">
        <f>IF('Kusile 60 Yr ADF BRA'!A28="","",'Kusile 60 Yr ADF BRA'!T28)</f>
        <v/>
      </c>
      <c r="L29" s="3" t="str">
        <f>IF('Kusile 60 Yr ADF BRA'!A28="","",'Kusile 60 Yr ADF BRA'!U28)</f>
        <v/>
      </c>
      <c r="M29" s="109"/>
      <c r="N29" s="106"/>
      <c r="O29" s="2"/>
      <c r="P29" s="2"/>
    </row>
    <row r="30" spans="1:24" x14ac:dyDescent="0.25">
      <c r="A30" s="3" t="e">
        <f>IF('Kusile 60 Yr ADF BRA'!#REF!="","",'Kusile 60 Yr ADF BRA'!#REF!)</f>
        <v>#REF!</v>
      </c>
      <c r="B30" s="3" t="e">
        <f>IF('Kusile 60 Yr ADF BRA'!#REF!="","",'Kusile 60 Yr ADF BRA'!D29)</f>
        <v>#REF!</v>
      </c>
      <c r="C30" s="3" t="e">
        <f>IF('Kusile 60 Yr ADF BRA'!#REF!="","",'Kusile 60 Yr ADF BRA'!#REF!)</f>
        <v>#REF!</v>
      </c>
      <c r="D30" s="3" t="e">
        <f>IF('Kusile 60 Yr ADF BRA'!#REF!="","",'Kusile 60 Yr ADF BRA'!G29)</f>
        <v>#REF!</v>
      </c>
      <c r="E30" s="3" t="e">
        <f>IF('Kusile 60 Yr ADF BRA'!#REF!="","",'Kusile 60 Yr ADF BRA'!L29)</f>
        <v>#REF!</v>
      </c>
      <c r="F30" s="3" t="e">
        <f>IF('Kusile 60 Yr ADF BRA'!#REF!="","",'Kusile 60 Yr ADF BRA'!M29)</f>
        <v>#REF!</v>
      </c>
      <c r="G30" s="3" t="e">
        <f>IF('Kusile 60 Yr ADF BRA'!#REF!="","",'Kusile 60 Yr ADF BRA'!N29)</f>
        <v>#REF!</v>
      </c>
      <c r="H30" s="3" t="e">
        <f>IF('Kusile 60 Yr ADF BRA'!#REF!="","",'Kusile 60 Yr ADF BRA'!O29)</f>
        <v>#REF!</v>
      </c>
      <c r="I30" s="3" t="e">
        <f>IF('Kusile 60 Yr ADF BRA'!#REF!="","",'Kusile 60 Yr ADF BRA'!P29)</f>
        <v>#REF!</v>
      </c>
      <c r="J30" s="3" t="e">
        <f>IF('Kusile 60 Yr ADF BRA'!#REF!="","",'Kusile 60 Yr ADF BRA'!Q29)</f>
        <v>#REF!</v>
      </c>
      <c r="K30" s="3" t="e">
        <f>IF('Kusile 60 Yr ADF BRA'!#REF!="","",'Kusile 60 Yr ADF BRA'!T29)</f>
        <v>#REF!</v>
      </c>
      <c r="L30" s="3" t="e">
        <f>IF('Kusile 60 Yr ADF BRA'!#REF!="","",'Kusile 60 Yr ADF BRA'!U29)</f>
        <v>#REF!</v>
      </c>
      <c r="M30" s="109"/>
      <c r="N30" s="106"/>
      <c r="O30" s="2"/>
      <c r="P30" s="2"/>
    </row>
    <row r="31" spans="1:24" ht="89.25" x14ac:dyDescent="0.25">
      <c r="A31" s="3" t="str">
        <f>IF('Kusile 60 Yr ADF BRA'!A29="","",'Kusile 60 Yr ADF BRA'!A29)</f>
        <v xml:space="preserve">Working in open spaces and on structures </v>
      </c>
      <c r="B31" s="3" t="str">
        <f>IF('Kusile 60 Yr ADF BRA'!A29="","",'Kusile 60 Yr ADF BRA'!D31)</f>
        <v xml:space="preserve">2) Storms, floods &amp; heavy rains, </v>
      </c>
      <c r="C31" s="3" t="str">
        <f>IF('Kusile 60 Yr ADF BRA'!A29="","",'Kusile 60 Yr ADF BRA'!F29)</f>
        <v xml:space="preserve">1) Lightining strikes                                                                                                              </v>
      </c>
      <c r="D31" s="3" t="str">
        <f>IF('Kusile 60 Yr ADF BRA'!A29="","",'Kusile 60 Yr ADF BRA'!G31)</f>
        <v>Safety</v>
      </c>
      <c r="E31" s="3" t="str">
        <f>IF('Kusile 60 Yr ADF BRA'!A29="","",'Kusile 60 Yr ADF BRA'!L31)</f>
        <v>Fatalities, injuries, property damage</v>
      </c>
      <c r="F31" s="3" t="str">
        <f>IF('Kusile 60 Yr ADF BRA'!A29="","",'Kusile 60 Yr ADF BRA'!M31)</f>
        <v xml:space="preserve">1) Weather monitoring                                                                  2) controlled access point                                                                3) competency </v>
      </c>
      <c r="G31" s="3">
        <f>IF('Kusile 60 Yr ADF BRA'!A29="","",'Kusile 60 Yr ADF BRA'!N31)</f>
        <v>5</v>
      </c>
      <c r="H31" s="3" t="str">
        <f>IF('Kusile 60 Yr ADF BRA'!A29="","",'Kusile 60 Yr ADF BRA'!O31)</f>
        <v>B</v>
      </c>
      <c r="I31" s="3" t="str">
        <f>IF('Kusile 60 Yr ADF BRA'!A29="","",'Kusile 60 Yr ADF BRA'!P31)</f>
        <v>II</v>
      </c>
      <c r="J31" s="3" t="str">
        <f>IF('Kusile 60 Yr ADF BRA'!A29="","",'Kusile 60 Yr ADF BRA'!Q31)</f>
        <v>Mostly effective</v>
      </c>
      <c r="K31" s="3" t="str">
        <f>IF('Kusile 60 Yr ADF BRA'!A29="","",'Kusile 60 Yr ADF BRA'!T31)</f>
        <v>EP Manager</v>
      </c>
      <c r="L31" s="3" t="str">
        <f>IF('Kusile 60 Yr ADF BRA'!A29="","",'Kusile 60 Yr ADF BRA'!U31)</f>
        <v>Kusile Coal and Clean SHE Specification , OHSAct (CR 22  and DMR18).  Eskom level  procedures 39 -107</v>
      </c>
      <c r="M31" s="109"/>
      <c r="N31" s="106"/>
      <c r="O31" s="2"/>
      <c r="P31" s="2"/>
    </row>
    <row r="32" spans="1:24" x14ac:dyDescent="0.25">
      <c r="A32" s="3" t="str">
        <f>IF('Kusile 60 Yr ADF BRA'!A32="","",'Kusile 60 Yr ADF BRA'!A32)</f>
        <v/>
      </c>
      <c r="B32" s="3" t="str">
        <f>IF('Kusile 60 Yr ADF BRA'!A32="","",'Kusile 60 Yr ADF BRA'!D32)</f>
        <v/>
      </c>
      <c r="C32" s="3" t="str">
        <f>IF('Kusile 60 Yr ADF BRA'!A32="","",'Kusile 60 Yr ADF BRA'!F31)</f>
        <v/>
      </c>
      <c r="D32" s="3" t="str">
        <f>IF('Kusile 60 Yr ADF BRA'!A32="","",'Kusile 60 Yr ADF BRA'!G32)</f>
        <v/>
      </c>
      <c r="E32" s="3" t="str">
        <f>IF('Kusile 60 Yr ADF BRA'!A32="","",'Kusile 60 Yr ADF BRA'!L32)</f>
        <v/>
      </c>
      <c r="F32" s="3" t="str">
        <f>IF('Kusile 60 Yr ADF BRA'!A32="","",'Kusile 60 Yr ADF BRA'!M32)</f>
        <v/>
      </c>
      <c r="G32" s="3" t="str">
        <f>IF('Kusile 60 Yr ADF BRA'!A32="","",'Kusile 60 Yr ADF BRA'!N32)</f>
        <v/>
      </c>
      <c r="H32" s="3" t="str">
        <f>IF('Kusile 60 Yr ADF BRA'!A32="","",'Kusile 60 Yr ADF BRA'!O32)</f>
        <v/>
      </c>
      <c r="I32" s="3" t="str">
        <f>IF('Kusile 60 Yr ADF BRA'!A32="","",'Kusile 60 Yr ADF BRA'!P32)</f>
        <v/>
      </c>
      <c r="J32" s="3" t="str">
        <f>IF('Kusile 60 Yr ADF BRA'!A32="","",'Kusile 60 Yr ADF BRA'!Q32)</f>
        <v/>
      </c>
      <c r="K32" s="3" t="str">
        <f>IF('Kusile 60 Yr ADF BRA'!A32="","",'Kusile 60 Yr ADF BRA'!T32)</f>
        <v/>
      </c>
      <c r="L32" s="3" t="str">
        <f>IF('Kusile 60 Yr ADF BRA'!A32="","",'Kusile 60 Yr ADF BRA'!U32)</f>
        <v/>
      </c>
      <c r="M32" s="109"/>
      <c r="N32" s="106"/>
      <c r="O32" s="2"/>
      <c r="P32" s="2"/>
    </row>
    <row r="33" spans="1:16" x14ac:dyDescent="0.25">
      <c r="A33" s="3" t="e">
        <f>IF('Kusile 60 Yr ADF BRA'!#REF!="","",'Kusile 60 Yr ADF BRA'!#REF!)</f>
        <v>#REF!</v>
      </c>
      <c r="B33" s="3" t="e">
        <f>IF('Kusile 60 Yr ADF BRA'!#REF!="","",'Kusile 60 Yr ADF BRA'!#REF!)</f>
        <v>#REF!</v>
      </c>
      <c r="C33" s="3" t="e">
        <f>IF('Kusile 60 Yr ADF BRA'!#REF!="","",'Kusile 60 Yr ADF BRA'!F32)</f>
        <v>#REF!</v>
      </c>
      <c r="D33" s="3" t="e">
        <f>IF('Kusile 60 Yr ADF BRA'!#REF!="","",'Kusile 60 Yr ADF BRA'!#REF!)</f>
        <v>#REF!</v>
      </c>
      <c r="E33" s="3" t="e">
        <f>IF('Kusile 60 Yr ADF BRA'!#REF!="","",'Kusile 60 Yr ADF BRA'!#REF!)</f>
        <v>#REF!</v>
      </c>
      <c r="F33" s="3" t="e">
        <f>IF('Kusile 60 Yr ADF BRA'!#REF!="","",'Kusile 60 Yr ADF BRA'!#REF!)</f>
        <v>#REF!</v>
      </c>
      <c r="G33" s="3" t="e">
        <f>IF('Kusile 60 Yr ADF BRA'!#REF!="","",'Kusile 60 Yr ADF BRA'!#REF!)</f>
        <v>#REF!</v>
      </c>
      <c r="H33" s="3" t="e">
        <f>IF('Kusile 60 Yr ADF BRA'!#REF!="","",'Kusile 60 Yr ADF BRA'!#REF!)</f>
        <v>#REF!</v>
      </c>
      <c r="I33" s="3" t="e">
        <f>IF('Kusile 60 Yr ADF BRA'!#REF!="","",'Kusile 60 Yr ADF BRA'!#REF!)</f>
        <v>#REF!</v>
      </c>
      <c r="J33" s="3" t="e">
        <f>IF('Kusile 60 Yr ADF BRA'!#REF!="","",'Kusile 60 Yr ADF BRA'!#REF!)</f>
        <v>#REF!</v>
      </c>
      <c r="K33" s="3" t="e">
        <f>IF('Kusile 60 Yr ADF BRA'!#REF!="","",'Kusile 60 Yr ADF BRA'!#REF!)</f>
        <v>#REF!</v>
      </c>
      <c r="L33" s="3" t="e">
        <f>IF('Kusile 60 Yr ADF BRA'!#REF!="","",'Kusile 60 Yr ADF BRA'!#REF!)</f>
        <v>#REF!</v>
      </c>
      <c r="M33" s="109"/>
      <c r="N33" s="106"/>
      <c r="O33" s="2"/>
      <c r="P33" s="2"/>
    </row>
    <row r="34" spans="1:16" x14ac:dyDescent="0.25">
      <c r="A34" s="3" t="e">
        <f>IF('Kusile 60 Yr ADF BRA'!#REF!="","",'Kusile 60 Yr ADF BRA'!#REF!)</f>
        <v>#REF!</v>
      </c>
      <c r="B34" s="3" t="e">
        <f>IF('Kusile 60 Yr ADF BRA'!#REF!="","",'Kusile 60 Yr ADF BRA'!#REF!)</f>
        <v>#REF!</v>
      </c>
      <c r="C34" s="3" t="e">
        <f>IF('Kusile 60 Yr ADF BRA'!#REF!="","",'Kusile 60 Yr ADF BRA'!#REF!)</f>
        <v>#REF!</v>
      </c>
      <c r="D34" s="3" t="e">
        <f>IF('Kusile 60 Yr ADF BRA'!#REF!="","",'Kusile 60 Yr ADF BRA'!#REF!)</f>
        <v>#REF!</v>
      </c>
      <c r="E34" s="3" t="e">
        <f>IF('Kusile 60 Yr ADF BRA'!#REF!="","",'Kusile 60 Yr ADF BRA'!#REF!)</f>
        <v>#REF!</v>
      </c>
      <c r="F34" s="3" t="e">
        <f>IF('Kusile 60 Yr ADF BRA'!#REF!="","",'Kusile 60 Yr ADF BRA'!#REF!)</f>
        <v>#REF!</v>
      </c>
      <c r="G34" s="3" t="e">
        <f>IF('Kusile 60 Yr ADF BRA'!#REF!="","",'Kusile 60 Yr ADF BRA'!#REF!)</f>
        <v>#REF!</v>
      </c>
      <c r="H34" s="3" t="e">
        <f>IF('Kusile 60 Yr ADF BRA'!#REF!="","",'Kusile 60 Yr ADF BRA'!#REF!)</f>
        <v>#REF!</v>
      </c>
      <c r="I34" s="3" t="e">
        <f>IF('Kusile 60 Yr ADF BRA'!#REF!="","",'Kusile 60 Yr ADF BRA'!#REF!)</f>
        <v>#REF!</v>
      </c>
      <c r="J34" s="3" t="e">
        <f>IF('Kusile 60 Yr ADF BRA'!#REF!="","",'Kusile 60 Yr ADF BRA'!#REF!)</f>
        <v>#REF!</v>
      </c>
      <c r="K34" s="3" t="e">
        <f>IF('Kusile 60 Yr ADF BRA'!#REF!="","",'Kusile 60 Yr ADF BRA'!#REF!)</f>
        <v>#REF!</v>
      </c>
      <c r="L34" s="3" t="e">
        <f>IF('Kusile 60 Yr ADF BRA'!#REF!="","",'Kusile 60 Yr ADF BRA'!#REF!)</f>
        <v>#REF!</v>
      </c>
      <c r="M34" s="109"/>
      <c r="N34" s="106"/>
      <c r="O34" s="2"/>
      <c r="P34" s="2"/>
    </row>
    <row r="35" spans="1:16" x14ac:dyDescent="0.25">
      <c r="A35" s="3" t="e">
        <f>IF('Kusile 60 Yr ADF BRA'!#REF!="","",'Kusile 60 Yr ADF BRA'!#REF!)</f>
        <v>#REF!</v>
      </c>
      <c r="B35" s="3" t="e">
        <f>IF('Kusile 60 Yr ADF BRA'!#REF!="","",'Kusile 60 Yr ADF BRA'!#REF!)</f>
        <v>#REF!</v>
      </c>
      <c r="C35" s="3" t="e">
        <f>IF('Kusile 60 Yr ADF BRA'!#REF!="","",'Kusile 60 Yr ADF BRA'!#REF!)</f>
        <v>#REF!</v>
      </c>
      <c r="D35" s="3" t="e">
        <f>IF('Kusile 60 Yr ADF BRA'!#REF!="","",'Kusile 60 Yr ADF BRA'!#REF!)</f>
        <v>#REF!</v>
      </c>
      <c r="E35" s="3" t="e">
        <f>IF('Kusile 60 Yr ADF BRA'!#REF!="","",'Kusile 60 Yr ADF BRA'!#REF!)</f>
        <v>#REF!</v>
      </c>
      <c r="F35" s="3" t="e">
        <f>IF('Kusile 60 Yr ADF BRA'!#REF!="","",'Kusile 60 Yr ADF BRA'!#REF!)</f>
        <v>#REF!</v>
      </c>
      <c r="G35" s="3" t="e">
        <f>IF('Kusile 60 Yr ADF BRA'!#REF!="","",'Kusile 60 Yr ADF BRA'!#REF!)</f>
        <v>#REF!</v>
      </c>
      <c r="H35" s="3" t="e">
        <f>IF('Kusile 60 Yr ADF BRA'!#REF!="","",'Kusile 60 Yr ADF BRA'!#REF!)</f>
        <v>#REF!</v>
      </c>
      <c r="I35" s="3" t="e">
        <f>IF('Kusile 60 Yr ADF BRA'!#REF!="","",'Kusile 60 Yr ADF BRA'!#REF!)</f>
        <v>#REF!</v>
      </c>
      <c r="J35" s="3" t="e">
        <f>IF('Kusile 60 Yr ADF BRA'!#REF!="","",'Kusile 60 Yr ADF BRA'!#REF!)</f>
        <v>#REF!</v>
      </c>
      <c r="K35" s="3" t="e">
        <f>IF('Kusile 60 Yr ADF BRA'!#REF!="","",'Kusile 60 Yr ADF BRA'!#REF!)</f>
        <v>#REF!</v>
      </c>
      <c r="L35" s="3" t="e">
        <f>IF('Kusile 60 Yr ADF BRA'!#REF!="","",'Kusile 60 Yr ADF BRA'!#REF!)</f>
        <v>#REF!</v>
      </c>
      <c r="M35" s="109"/>
      <c r="N35" s="106"/>
      <c r="O35" s="2"/>
      <c r="P35" s="2"/>
    </row>
    <row r="36" spans="1:16" ht="89.25" x14ac:dyDescent="0.25">
      <c r="A36" s="3" t="str">
        <f>IF('Kusile 60 Yr ADF BRA'!A34="","",'Kusile 60 Yr ADF BRA'!A34)</f>
        <v>Transportation of Materials</v>
      </c>
      <c r="B36" s="3" t="str">
        <f>IF('Kusile 60 Yr ADF BRA'!A34="","",'Kusile 60 Yr ADF BRA'!D34)</f>
        <v xml:space="preserve">1) Improper stacking/securing of loads                                                                                                              </v>
      </c>
      <c r="C36" s="3" t="e">
        <f>IF('Kusile 60 Yr ADF BRA'!A34="","",'Kusile 60 Yr ADF BRA'!#REF!)</f>
        <v>#REF!</v>
      </c>
      <c r="D36" s="3" t="str">
        <f>IF('Kusile 60 Yr ADF BRA'!A34="","",'Kusile 60 Yr ADF BRA'!G34)</f>
        <v>Safety</v>
      </c>
      <c r="E36" s="3" t="str">
        <f>IF('Kusile 60 Yr ADF BRA'!A34="","",'Kusile 60 Yr ADF BRA'!L34)</f>
        <v xml:space="preserve">Property Damage </v>
      </c>
      <c r="F36" s="3" t="str">
        <f>IF('Kusile 60 Yr ADF BRA'!A34="","",'Kusile 60 Yr ADF BRA'!M34)</f>
        <v>1) Risk Assessment, Stacking and storage, regular inspection; Awareness</v>
      </c>
      <c r="G36" s="3">
        <f>IF('Kusile 60 Yr ADF BRA'!A34="","",'Kusile 60 Yr ADF BRA'!N34)</f>
        <v>3</v>
      </c>
      <c r="H36" s="3" t="str">
        <f>IF('Kusile 60 Yr ADF BRA'!A34="","",'Kusile 60 Yr ADF BRA'!O34)</f>
        <v>B</v>
      </c>
      <c r="I36" s="3" t="str">
        <f>IF('Kusile 60 Yr ADF BRA'!A34="","",'Kusile 60 Yr ADF BRA'!P34)</f>
        <v>III</v>
      </c>
      <c r="J36" s="3" t="str">
        <f>IF('Kusile 60 Yr ADF BRA'!A34="","",'Kusile 60 Yr ADF BRA'!Q34)</f>
        <v>Mostly effective</v>
      </c>
      <c r="K36" s="3" t="str">
        <f>IF('Kusile 60 Yr ADF BRA'!A34="","",'Kusile 60 Yr ADF BRA'!T34)</f>
        <v>SHE Manager</v>
      </c>
      <c r="L36" s="3" t="str">
        <f>IF('Kusile 60 Yr ADF BRA'!A34="","",'Kusile 60 Yr ADF BRA'!U34)</f>
        <v>Kusile Coal and Clean SHE Specification , OHSAct (CR 22  and DMR18).  Eskom level  procedures 39 -110</v>
      </c>
      <c r="M36" s="109"/>
      <c r="N36" s="106"/>
      <c r="O36" s="2"/>
      <c r="P36" s="2"/>
    </row>
    <row r="37" spans="1:16" x14ac:dyDescent="0.25">
      <c r="A37" s="3" t="str">
        <f>IF('Kusile 60 Yr ADF BRA'!A37="","",'Kusile 60 Yr ADF BRA'!A37)</f>
        <v/>
      </c>
      <c r="B37" s="3" t="str">
        <f>IF('Kusile 60 Yr ADF BRA'!A37="","",'Kusile 60 Yr ADF BRA'!D37)</f>
        <v/>
      </c>
      <c r="C37" s="3" t="str">
        <f>IF('Kusile 60 Yr ADF BRA'!A37="","",'Kusile 60 Yr ADF BRA'!F34)</f>
        <v/>
      </c>
      <c r="D37" s="3" t="str">
        <f>IF('Kusile 60 Yr ADF BRA'!A37="","",'Kusile 60 Yr ADF BRA'!G37)</f>
        <v/>
      </c>
      <c r="E37" s="3" t="str">
        <f>IF('Kusile 60 Yr ADF BRA'!A37="","",'Kusile 60 Yr ADF BRA'!L37)</f>
        <v/>
      </c>
      <c r="F37" s="3" t="str">
        <f>IF('Kusile 60 Yr ADF BRA'!A37="","",'Kusile 60 Yr ADF BRA'!M37)</f>
        <v/>
      </c>
      <c r="G37" s="3" t="str">
        <f>IF('Kusile 60 Yr ADF BRA'!A37="","",'Kusile 60 Yr ADF BRA'!N37)</f>
        <v/>
      </c>
      <c r="H37" s="3" t="str">
        <f>IF('Kusile 60 Yr ADF BRA'!A37="","",'Kusile 60 Yr ADF BRA'!O37)</f>
        <v/>
      </c>
      <c r="I37" s="3" t="str">
        <f>IF('Kusile 60 Yr ADF BRA'!A37="","",'Kusile 60 Yr ADF BRA'!P37)</f>
        <v/>
      </c>
      <c r="J37" s="3" t="str">
        <f>IF('Kusile 60 Yr ADF BRA'!A37="","",'Kusile 60 Yr ADF BRA'!Q37)</f>
        <v/>
      </c>
      <c r="K37" s="3" t="str">
        <f>IF('Kusile 60 Yr ADF BRA'!A37="","",'Kusile 60 Yr ADF BRA'!T37)</f>
        <v/>
      </c>
      <c r="L37" s="3" t="str">
        <f>IF('Kusile 60 Yr ADF BRA'!A37="","",'Kusile 60 Yr ADF BRA'!U37)</f>
        <v/>
      </c>
      <c r="M37" s="109"/>
      <c r="N37" s="106"/>
      <c r="O37" s="2"/>
      <c r="P37" s="2"/>
    </row>
    <row r="38" spans="1:16" x14ac:dyDescent="0.25">
      <c r="A38" s="3" t="e">
        <f>IF('Kusile 60 Yr ADF BRA'!#REF!="","",'Kusile 60 Yr ADF BRA'!#REF!)</f>
        <v>#REF!</v>
      </c>
      <c r="B38" s="3" t="e">
        <f>IF('Kusile 60 Yr ADF BRA'!#REF!="","",'Kusile 60 Yr ADF BRA'!#REF!)</f>
        <v>#REF!</v>
      </c>
      <c r="C38" s="3" t="e">
        <f>IF('Kusile 60 Yr ADF BRA'!#REF!="","",'Kusile 60 Yr ADF BRA'!F37)</f>
        <v>#REF!</v>
      </c>
      <c r="D38" s="3" t="e">
        <f>IF('Kusile 60 Yr ADF BRA'!#REF!="","",'Kusile 60 Yr ADF BRA'!#REF!)</f>
        <v>#REF!</v>
      </c>
      <c r="E38" s="3" t="e">
        <f>IF('Kusile 60 Yr ADF BRA'!#REF!="","",'Kusile 60 Yr ADF BRA'!#REF!)</f>
        <v>#REF!</v>
      </c>
      <c r="F38" s="3" t="e">
        <f>IF('Kusile 60 Yr ADF BRA'!#REF!="","",'Kusile 60 Yr ADF BRA'!#REF!)</f>
        <v>#REF!</v>
      </c>
      <c r="G38" s="3" t="e">
        <f>IF('Kusile 60 Yr ADF BRA'!#REF!="","",'Kusile 60 Yr ADF BRA'!#REF!)</f>
        <v>#REF!</v>
      </c>
      <c r="H38" s="3" t="e">
        <f>IF('Kusile 60 Yr ADF BRA'!#REF!="","",'Kusile 60 Yr ADF BRA'!#REF!)</f>
        <v>#REF!</v>
      </c>
      <c r="I38" s="3" t="e">
        <f>IF('Kusile 60 Yr ADF BRA'!#REF!="","",'Kusile 60 Yr ADF BRA'!#REF!)</f>
        <v>#REF!</v>
      </c>
      <c r="J38" s="3" t="e">
        <f>IF('Kusile 60 Yr ADF BRA'!#REF!="","",'Kusile 60 Yr ADF BRA'!#REF!)</f>
        <v>#REF!</v>
      </c>
      <c r="K38" s="3" t="e">
        <f>IF('Kusile 60 Yr ADF BRA'!#REF!="","",'Kusile 60 Yr ADF BRA'!#REF!)</f>
        <v>#REF!</v>
      </c>
      <c r="L38" s="3" t="e">
        <f>IF('Kusile 60 Yr ADF BRA'!#REF!="","",'Kusile 60 Yr ADF BRA'!#REF!)</f>
        <v>#REF!</v>
      </c>
      <c r="M38" s="109"/>
      <c r="N38" s="106"/>
      <c r="O38" s="2"/>
      <c r="P38" s="2"/>
    </row>
    <row r="39" spans="1:16" ht="89.25" x14ac:dyDescent="0.25">
      <c r="A39" s="3" t="str">
        <f>IF('Kusile 60 Yr ADF BRA'!A38="","",'Kusile 60 Yr ADF BRA'!A38)</f>
        <v>Manual handling</v>
      </c>
      <c r="B39" s="3" t="str">
        <f>IF('Kusile 60 Yr ADF BRA'!A38="","",'Kusile 60 Yr ADF BRA'!D38)</f>
        <v xml:space="preserve">1) Heavy loads                                                              </v>
      </c>
      <c r="C39" s="3" t="e">
        <f>IF('Kusile 60 Yr ADF BRA'!A38="","",'Kusile 60 Yr ADF BRA'!#REF!)</f>
        <v>#REF!</v>
      </c>
      <c r="D39" s="3" t="str">
        <f>IF('Kusile 60 Yr ADF BRA'!A38="","",'Kusile 60 Yr ADF BRA'!G38)</f>
        <v>Safety</v>
      </c>
      <c r="E39" s="3" t="str">
        <f>IF('Kusile 60 Yr ADF BRA'!A38="","",'Kusile 60 Yr ADF BRA'!L38)</f>
        <v>Injuries</v>
      </c>
      <c r="F39" s="3" t="str">
        <f>IF('Kusile 60 Yr ADF BRA'!A38="","",'Kusile 60 Yr ADF BRA'!M38)</f>
        <v xml:space="preserve">(1) SWP, buddy systems, pallet/dunnage, Assistance lifting (mechanical),                                                                      (2) Rotation of team                                                  </v>
      </c>
      <c r="G39" s="3">
        <f>IF('Kusile 60 Yr ADF BRA'!A38="","",'Kusile 60 Yr ADF BRA'!N38)</f>
        <v>4</v>
      </c>
      <c r="H39" s="3" t="str">
        <f>IF('Kusile 60 Yr ADF BRA'!A38="","",'Kusile 60 Yr ADF BRA'!O38)</f>
        <v>D</v>
      </c>
      <c r="I39" s="3" t="str">
        <f>IF('Kusile 60 Yr ADF BRA'!A38="","",'Kusile 60 Yr ADF BRA'!P38)</f>
        <v>I</v>
      </c>
      <c r="J39" s="3" t="str">
        <f>IF('Kusile 60 Yr ADF BRA'!A38="","",'Kusile 60 Yr ADF BRA'!Q38)</f>
        <v>Mostly effective</v>
      </c>
      <c r="K39" s="3" t="str">
        <f>IF('Kusile 60 Yr ADF BRA'!A38="","",'Kusile 60 Yr ADF BRA'!T38)</f>
        <v>SHE Manager</v>
      </c>
      <c r="L39" s="3" t="str">
        <f>IF('Kusile 60 Yr ADF BRA'!A38="","",'Kusile 60 Yr ADF BRA'!U38)</f>
        <v>Kusile Coal and Clean SHE Specification , OHSAct (CR 22  and DMR18).  Eskom level  procedures 39 -114</v>
      </c>
      <c r="M39" s="109"/>
      <c r="N39" s="106"/>
      <c r="O39" s="2"/>
      <c r="P39" s="2"/>
    </row>
    <row r="40" spans="1:16" x14ac:dyDescent="0.25">
      <c r="A40" s="3" t="str">
        <f>IF('Kusile 60 Yr ADF BRA'!A39="","",'Kusile 60 Yr ADF BRA'!A39)</f>
        <v/>
      </c>
      <c r="B40" s="3" t="str">
        <f>IF('Kusile 60 Yr ADF BRA'!A39="","",'Kusile 60 Yr ADF BRA'!D39)</f>
        <v/>
      </c>
      <c r="C40" s="3" t="str">
        <f>IF('Kusile 60 Yr ADF BRA'!A39="","",'Kusile 60 Yr ADF BRA'!F38)</f>
        <v/>
      </c>
      <c r="D40" s="3" t="str">
        <f>IF('Kusile 60 Yr ADF BRA'!A39="","",'Kusile 60 Yr ADF BRA'!G39)</f>
        <v/>
      </c>
      <c r="E40" s="3" t="str">
        <f>IF('Kusile 60 Yr ADF BRA'!A39="","",'Kusile 60 Yr ADF BRA'!L39)</f>
        <v/>
      </c>
      <c r="F40" s="3" t="str">
        <f>IF('Kusile 60 Yr ADF BRA'!A39="","",'Kusile 60 Yr ADF BRA'!M39)</f>
        <v/>
      </c>
      <c r="G40" s="3" t="str">
        <f>IF('Kusile 60 Yr ADF BRA'!A39="","",'Kusile 60 Yr ADF BRA'!N39)</f>
        <v/>
      </c>
      <c r="H40" s="3" t="str">
        <f>IF('Kusile 60 Yr ADF BRA'!A39="","",'Kusile 60 Yr ADF BRA'!O39)</f>
        <v/>
      </c>
      <c r="I40" s="3" t="str">
        <f>IF('Kusile 60 Yr ADF BRA'!A39="","",'Kusile 60 Yr ADF BRA'!P39)</f>
        <v/>
      </c>
      <c r="J40" s="3" t="str">
        <f>IF('Kusile 60 Yr ADF BRA'!A39="","",'Kusile 60 Yr ADF BRA'!Q39)</f>
        <v/>
      </c>
      <c r="K40" s="3" t="str">
        <f>IF('Kusile 60 Yr ADF BRA'!A39="","",'Kusile 60 Yr ADF BRA'!T39)</f>
        <v/>
      </c>
      <c r="L40" s="3" t="str">
        <f>IF('Kusile 60 Yr ADF BRA'!A39="","",'Kusile 60 Yr ADF BRA'!U39)</f>
        <v/>
      </c>
      <c r="M40" s="109"/>
      <c r="N40" s="106"/>
      <c r="O40" s="2"/>
      <c r="P40" s="2"/>
    </row>
    <row r="41" spans="1:16" x14ac:dyDescent="0.25">
      <c r="A41" s="3" t="str">
        <f>IF('Kusile 60 Yr ADF BRA'!A40="","",'Kusile 60 Yr ADF BRA'!A40)</f>
        <v/>
      </c>
      <c r="B41" s="3" t="str">
        <f>IF('Kusile 60 Yr ADF BRA'!A40="","",'Kusile 60 Yr ADF BRA'!D40)</f>
        <v/>
      </c>
      <c r="C41" s="3" t="str">
        <f>IF('Kusile 60 Yr ADF BRA'!A40="","",'Kusile 60 Yr ADF BRA'!F39)</f>
        <v/>
      </c>
      <c r="D41" s="3" t="str">
        <f>IF('Kusile 60 Yr ADF BRA'!A40="","",'Kusile 60 Yr ADF BRA'!G40)</f>
        <v/>
      </c>
      <c r="E41" s="3" t="str">
        <f>IF('Kusile 60 Yr ADF BRA'!A40="","",'Kusile 60 Yr ADF BRA'!L40)</f>
        <v/>
      </c>
      <c r="F41" s="3" t="str">
        <f>IF('Kusile 60 Yr ADF BRA'!A40="","",'Kusile 60 Yr ADF BRA'!M40)</f>
        <v/>
      </c>
      <c r="G41" s="3" t="str">
        <f>IF('Kusile 60 Yr ADF BRA'!A40="","",'Kusile 60 Yr ADF BRA'!N40)</f>
        <v/>
      </c>
      <c r="H41" s="3" t="str">
        <f>IF('Kusile 60 Yr ADF BRA'!A40="","",'Kusile 60 Yr ADF BRA'!O40)</f>
        <v/>
      </c>
      <c r="I41" s="3" t="str">
        <f>IF('Kusile 60 Yr ADF BRA'!A40="","",'Kusile 60 Yr ADF BRA'!P40)</f>
        <v/>
      </c>
      <c r="J41" s="3" t="str">
        <f>IF('Kusile 60 Yr ADF BRA'!A40="","",'Kusile 60 Yr ADF BRA'!Q40)</f>
        <v/>
      </c>
      <c r="K41" s="3" t="str">
        <f>IF('Kusile 60 Yr ADF BRA'!A40="","",'Kusile 60 Yr ADF BRA'!T40)</f>
        <v/>
      </c>
      <c r="L41" s="3" t="str">
        <f>IF('Kusile 60 Yr ADF BRA'!A40="","",'Kusile 60 Yr ADF BRA'!U40)</f>
        <v/>
      </c>
      <c r="M41" s="109"/>
      <c r="N41" s="106"/>
      <c r="O41" s="2"/>
      <c r="P41" s="2"/>
    </row>
    <row r="42" spans="1:16" x14ac:dyDescent="0.25">
      <c r="A42" s="3" t="e">
        <f>IF('Kusile 60 Yr ADF BRA'!#REF!="","",'Kusile 60 Yr ADF BRA'!#REF!)</f>
        <v>#REF!</v>
      </c>
      <c r="B42" s="3" t="e">
        <f>IF('Kusile 60 Yr ADF BRA'!#REF!="","",'Kusile 60 Yr ADF BRA'!#REF!)</f>
        <v>#REF!</v>
      </c>
      <c r="C42" s="3" t="e">
        <f>IF('Kusile 60 Yr ADF BRA'!#REF!="","",'Kusile 60 Yr ADF BRA'!F40)</f>
        <v>#REF!</v>
      </c>
      <c r="D42" s="3" t="e">
        <f>IF('Kusile 60 Yr ADF BRA'!#REF!="","",'Kusile 60 Yr ADF BRA'!#REF!)</f>
        <v>#REF!</v>
      </c>
      <c r="E42" s="3" t="e">
        <f>IF('Kusile 60 Yr ADF BRA'!#REF!="","",'Kusile 60 Yr ADF BRA'!#REF!)</f>
        <v>#REF!</v>
      </c>
      <c r="F42" s="3" t="e">
        <f>IF('Kusile 60 Yr ADF BRA'!#REF!="","",'Kusile 60 Yr ADF BRA'!#REF!)</f>
        <v>#REF!</v>
      </c>
      <c r="G42" s="3" t="e">
        <f>IF('Kusile 60 Yr ADF BRA'!#REF!="","",'Kusile 60 Yr ADF BRA'!#REF!)</f>
        <v>#REF!</v>
      </c>
      <c r="H42" s="3" t="e">
        <f>IF('Kusile 60 Yr ADF BRA'!#REF!="","",'Kusile 60 Yr ADF BRA'!#REF!)</f>
        <v>#REF!</v>
      </c>
      <c r="I42" s="3" t="e">
        <f>IF('Kusile 60 Yr ADF BRA'!#REF!="","",'Kusile 60 Yr ADF BRA'!#REF!)</f>
        <v>#REF!</v>
      </c>
      <c r="J42" s="3" t="e">
        <f>IF('Kusile 60 Yr ADF BRA'!#REF!="","",'Kusile 60 Yr ADF BRA'!#REF!)</f>
        <v>#REF!</v>
      </c>
      <c r="K42" s="3" t="e">
        <f>IF('Kusile 60 Yr ADF BRA'!#REF!="","",'Kusile 60 Yr ADF BRA'!#REF!)</f>
        <v>#REF!</v>
      </c>
      <c r="L42" s="3" t="e">
        <f>IF('Kusile 60 Yr ADF BRA'!#REF!="","",'Kusile 60 Yr ADF BRA'!#REF!)</f>
        <v>#REF!</v>
      </c>
      <c r="M42" s="109"/>
      <c r="N42" s="106"/>
      <c r="O42" s="2"/>
      <c r="P42" s="2"/>
    </row>
    <row r="43" spans="1:16" ht="89.25" x14ac:dyDescent="0.25">
      <c r="A43" s="3" t="str">
        <f>IF('Kusile 60 Yr ADF BRA'!A41="","",'Kusile 60 Yr ADF BRA'!A41)</f>
        <v xml:space="preserve">Tightning, hammering and chipping </v>
      </c>
      <c r="B43" s="3" t="str">
        <f>IF('Kusile 60 Yr ADF BRA'!A41="","",'Kusile 60 Yr ADF BRA'!D41)</f>
        <v xml:space="preserve">1) Restricted spaces                                                                                                                                                                  </v>
      </c>
      <c r="C43" s="3" t="e">
        <f>IF('Kusile 60 Yr ADF BRA'!A41="","",'Kusile 60 Yr ADF BRA'!#REF!)</f>
        <v>#REF!</v>
      </c>
      <c r="D43" s="3" t="str">
        <f>IF('Kusile 60 Yr ADF BRA'!A41="","",'Kusile 60 Yr ADF BRA'!G41)</f>
        <v>Safety</v>
      </c>
      <c r="E43" s="3" t="str">
        <f>IF('Kusile 60 Yr ADF BRA'!A41="","",'Kusile 60 Yr ADF BRA'!L41)</f>
        <v>Injuries</v>
      </c>
      <c r="F43" s="3" t="str">
        <f>IF('Kusile 60 Yr ADF BRA'!A41="","",'Kusile 60 Yr ADF BRA'!M41)</f>
        <v xml:space="preserve">(1) Rest breaks                                                                                                                2) Inspection and maintenance, SWP and awarenesses                                                                                                </v>
      </c>
      <c r="G43" s="3">
        <f>IF('Kusile 60 Yr ADF BRA'!A41="","",'Kusile 60 Yr ADF BRA'!N41)</f>
        <v>4</v>
      </c>
      <c r="H43" s="3" t="str">
        <f>IF('Kusile 60 Yr ADF BRA'!A41="","",'Kusile 60 Yr ADF BRA'!O41)</f>
        <v>C</v>
      </c>
      <c r="I43" s="3" t="str">
        <f>IF('Kusile 60 Yr ADF BRA'!A41="","",'Kusile 60 Yr ADF BRA'!P41)</f>
        <v>II</v>
      </c>
      <c r="J43" s="3" t="str">
        <f>IF('Kusile 60 Yr ADF BRA'!A41="","",'Kusile 60 Yr ADF BRA'!Q41)</f>
        <v>Fully effective</v>
      </c>
      <c r="K43" s="3" t="str">
        <f>IF('Kusile 60 Yr ADF BRA'!A41="","",'Kusile 60 Yr ADF BRA'!T41)</f>
        <v>SHE Manager</v>
      </c>
      <c r="L43" s="3" t="str">
        <f>IF('Kusile 60 Yr ADF BRA'!A41="","",'Kusile 60 Yr ADF BRA'!U41)</f>
        <v>Kusile Coal and Clean SHE Specification , OHSAct (CR 22  and EMR10).  Eskom level  procedures 39 -116</v>
      </c>
      <c r="M43" s="109"/>
      <c r="N43" s="106"/>
      <c r="O43" s="2"/>
      <c r="P43" s="2"/>
    </row>
    <row r="44" spans="1:16" x14ac:dyDescent="0.25">
      <c r="A44" s="3" t="str">
        <f>IF('Kusile 60 Yr ADF BRA'!A42="","",'Kusile 60 Yr ADF BRA'!A42)</f>
        <v/>
      </c>
      <c r="B44" s="3" t="str">
        <f>IF('Kusile 60 Yr ADF BRA'!A42="","",'Kusile 60 Yr ADF BRA'!D42)</f>
        <v/>
      </c>
      <c r="C44" s="3" t="str">
        <f>IF('Kusile 60 Yr ADF BRA'!A42="","",'Kusile 60 Yr ADF BRA'!F41)</f>
        <v/>
      </c>
      <c r="D44" s="3" t="str">
        <f>IF('Kusile 60 Yr ADF BRA'!A42="","",'Kusile 60 Yr ADF BRA'!G42)</f>
        <v/>
      </c>
      <c r="E44" s="3" t="str">
        <f>IF('Kusile 60 Yr ADF BRA'!A42="","",'Kusile 60 Yr ADF BRA'!L42)</f>
        <v/>
      </c>
      <c r="F44" s="3" t="str">
        <f>IF('Kusile 60 Yr ADF BRA'!A42="","",'Kusile 60 Yr ADF BRA'!M42)</f>
        <v/>
      </c>
      <c r="G44" s="3" t="str">
        <f>IF('Kusile 60 Yr ADF BRA'!A42="","",'Kusile 60 Yr ADF BRA'!N42)</f>
        <v/>
      </c>
      <c r="H44" s="3" t="str">
        <f>IF('Kusile 60 Yr ADF BRA'!A42="","",'Kusile 60 Yr ADF BRA'!O42)</f>
        <v/>
      </c>
      <c r="I44" s="3" t="str">
        <f>IF('Kusile 60 Yr ADF BRA'!A42="","",'Kusile 60 Yr ADF BRA'!P42)</f>
        <v/>
      </c>
      <c r="J44" s="3" t="str">
        <f>IF('Kusile 60 Yr ADF BRA'!A42="","",'Kusile 60 Yr ADF BRA'!Q42)</f>
        <v/>
      </c>
      <c r="K44" s="3" t="str">
        <f>IF('Kusile 60 Yr ADF BRA'!A42="","",'Kusile 60 Yr ADF BRA'!T42)</f>
        <v/>
      </c>
      <c r="L44" s="3" t="str">
        <f>IF('Kusile 60 Yr ADF BRA'!A42="","",'Kusile 60 Yr ADF BRA'!U42)</f>
        <v/>
      </c>
      <c r="M44" s="109"/>
      <c r="N44" s="106"/>
      <c r="O44" s="2"/>
      <c r="P44" s="2"/>
    </row>
    <row r="45" spans="1:16" x14ac:dyDescent="0.25">
      <c r="A45" s="3" t="str">
        <f>IF('Kusile 60 Yr ADF BRA'!A43="","",'Kusile 60 Yr ADF BRA'!A43)</f>
        <v/>
      </c>
      <c r="B45" s="3" t="str">
        <f>IF('Kusile 60 Yr ADF BRA'!A43="","",'Kusile 60 Yr ADF BRA'!D43)</f>
        <v/>
      </c>
      <c r="C45" s="3" t="str">
        <f>IF('Kusile 60 Yr ADF BRA'!A43="","",'Kusile 60 Yr ADF BRA'!F42)</f>
        <v/>
      </c>
      <c r="D45" s="3" t="str">
        <f>IF('Kusile 60 Yr ADF BRA'!A43="","",'Kusile 60 Yr ADF BRA'!G43)</f>
        <v/>
      </c>
      <c r="E45" s="3" t="str">
        <f>IF('Kusile 60 Yr ADF BRA'!A43="","",'Kusile 60 Yr ADF BRA'!L43)</f>
        <v/>
      </c>
      <c r="F45" s="3" t="str">
        <f>IF('Kusile 60 Yr ADF BRA'!A43="","",'Kusile 60 Yr ADF BRA'!M43)</f>
        <v/>
      </c>
      <c r="G45" s="3" t="str">
        <f>IF('Kusile 60 Yr ADF BRA'!A43="","",'Kusile 60 Yr ADF BRA'!N43)</f>
        <v/>
      </c>
      <c r="H45" s="3" t="str">
        <f>IF('Kusile 60 Yr ADF BRA'!A43="","",'Kusile 60 Yr ADF BRA'!O43)</f>
        <v/>
      </c>
      <c r="I45" s="3" t="str">
        <f>IF('Kusile 60 Yr ADF BRA'!A43="","",'Kusile 60 Yr ADF BRA'!P43)</f>
        <v/>
      </c>
      <c r="J45" s="3" t="str">
        <f>IF('Kusile 60 Yr ADF BRA'!A43="","",'Kusile 60 Yr ADF BRA'!Q43)</f>
        <v/>
      </c>
      <c r="K45" s="3" t="str">
        <f>IF('Kusile 60 Yr ADF BRA'!A43="","",'Kusile 60 Yr ADF BRA'!T43)</f>
        <v/>
      </c>
      <c r="L45" s="3" t="str">
        <f>IF('Kusile 60 Yr ADF BRA'!A43="","",'Kusile 60 Yr ADF BRA'!U43)</f>
        <v/>
      </c>
      <c r="M45" s="109"/>
      <c r="N45" s="106"/>
      <c r="O45" s="2"/>
      <c r="P45" s="2"/>
    </row>
    <row r="46" spans="1:16" x14ac:dyDescent="0.25">
      <c r="A46" s="3" t="str">
        <f>IF('Kusile 60 Yr ADF BRA'!A44="","",'Kusile 60 Yr ADF BRA'!A44)</f>
        <v/>
      </c>
      <c r="B46" s="3" t="str">
        <f>IF('Kusile 60 Yr ADF BRA'!A44="","",'Kusile 60 Yr ADF BRA'!D44)</f>
        <v/>
      </c>
      <c r="C46" s="3" t="str">
        <f>IF('Kusile 60 Yr ADF BRA'!A44="","",'Kusile 60 Yr ADF BRA'!F43)</f>
        <v/>
      </c>
      <c r="D46" s="3" t="str">
        <f>IF('Kusile 60 Yr ADF BRA'!A44="","",'Kusile 60 Yr ADF BRA'!G44)</f>
        <v/>
      </c>
      <c r="E46" s="3" t="str">
        <f>IF('Kusile 60 Yr ADF BRA'!A44="","",'Kusile 60 Yr ADF BRA'!L44)</f>
        <v/>
      </c>
      <c r="F46" s="3" t="str">
        <f>IF('Kusile 60 Yr ADF BRA'!A44="","",'Kusile 60 Yr ADF BRA'!M44)</f>
        <v/>
      </c>
      <c r="G46" s="3" t="str">
        <f>IF('Kusile 60 Yr ADF BRA'!A44="","",'Kusile 60 Yr ADF BRA'!N44)</f>
        <v/>
      </c>
      <c r="H46" s="3" t="str">
        <f>IF('Kusile 60 Yr ADF BRA'!A44="","",'Kusile 60 Yr ADF BRA'!O44)</f>
        <v/>
      </c>
      <c r="I46" s="3" t="str">
        <f>IF('Kusile 60 Yr ADF BRA'!A44="","",'Kusile 60 Yr ADF BRA'!P44)</f>
        <v/>
      </c>
      <c r="J46" s="3" t="str">
        <f>IF('Kusile 60 Yr ADF BRA'!A44="","",'Kusile 60 Yr ADF BRA'!Q44)</f>
        <v/>
      </c>
      <c r="K46" s="3" t="str">
        <f>IF('Kusile 60 Yr ADF BRA'!A44="","",'Kusile 60 Yr ADF BRA'!T44)</f>
        <v/>
      </c>
      <c r="L46" s="3" t="str">
        <f>IF('Kusile 60 Yr ADF BRA'!A44="","",'Kusile 60 Yr ADF BRA'!U44)</f>
        <v/>
      </c>
      <c r="M46" s="109"/>
      <c r="N46" s="106"/>
      <c r="O46" s="2"/>
      <c r="P46" s="2"/>
    </row>
    <row r="47" spans="1:16" ht="89.25" x14ac:dyDescent="0.25">
      <c r="A47" s="3" t="str">
        <f>IF('Kusile 60 Yr ADF BRA'!A45="","",'Kusile 60 Yr ADF BRA'!A45)</f>
        <v xml:space="preserve"> Drilling</v>
      </c>
      <c r="B47" s="3" t="str">
        <f>IF('Kusile 60 Yr ADF BRA'!A45="","",'Kusile 60 Yr ADF BRA'!D45)</f>
        <v xml:space="preserve">1) Drill rig/bits </v>
      </c>
      <c r="C47" s="3" t="str">
        <f>IF('Kusile 60 Yr ADF BRA'!A45="","",'Kusile 60 Yr ADF BRA'!F44)</f>
        <v xml:space="preserve">4) Noise exposure </v>
      </c>
      <c r="D47" s="3" t="str">
        <f>IF('Kusile 60 Yr ADF BRA'!A45="","",'Kusile 60 Yr ADF BRA'!G45)</f>
        <v>Safety</v>
      </c>
      <c r="E47" s="3" t="str">
        <f>IF('Kusile 60 Yr ADF BRA'!A45="","",'Kusile 60 Yr ADF BRA'!L45)</f>
        <v>Injuries</v>
      </c>
      <c r="F47" s="3" t="str">
        <f>IF('Kusile 60 Yr ADF BRA'!A45="","",'Kusile 60 Yr ADF BRA'!M45)</f>
        <v>1) Proper PPE, SWP, Risk Assessment</v>
      </c>
      <c r="G47" s="3">
        <f>IF('Kusile 60 Yr ADF BRA'!A45="","",'Kusile 60 Yr ADF BRA'!N45)</f>
        <v>4</v>
      </c>
      <c r="H47" s="3" t="str">
        <f>IF('Kusile 60 Yr ADF BRA'!A45="","",'Kusile 60 Yr ADF BRA'!O45)</f>
        <v>B</v>
      </c>
      <c r="I47" s="3" t="str">
        <f>IF('Kusile 60 Yr ADF BRA'!A45="","",'Kusile 60 Yr ADF BRA'!P45)</f>
        <v>III</v>
      </c>
      <c r="J47" s="3" t="str">
        <f>IF('Kusile 60 Yr ADF BRA'!A45="","",'Kusile 60 Yr ADF BRA'!Q45)</f>
        <v>Mostly effective</v>
      </c>
      <c r="K47" s="3" t="str">
        <f>IF('Kusile 60 Yr ADF BRA'!A45="","",'Kusile 60 Yr ADF BRA'!T45)</f>
        <v>SHE Manager</v>
      </c>
      <c r="L47" s="3" t="str">
        <f>IF('Kusile 60 Yr ADF BRA'!A45="","",'Kusile 60 Yr ADF BRA'!U45)</f>
        <v>Kusile Coal and Clean SHE Specification , OHSAct (CR 22  and DMR18).  Eskom level  procedures 39 -116</v>
      </c>
      <c r="M47" s="109"/>
      <c r="N47" s="106"/>
    </row>
    <row r="48" spans="1:16" x14ac:dyDescent="0.25">
      <c r="A48" s="3" t="e">
        <f>IF('Kusile 60 Yr ADF BRA'!#REF!="","",'Kusile 60 Yr ADF BRA'!#REF!)</f>
        <v>#REF!</v>
      </c>
      <c r="B48" s="3" t="e">
        <f>IF('Kusile 60 Yr ADF BRA'!#REF!="","",'Kusile 60 Yr ADF BRA'!#REF!)</f>
        <v>#REF!</v>
      </c>
      <c r="C48" s="3" t="e">
        <f>IF('Kusile 60 Yr ADF BRA'!#REF!="","",'Kusile 60 Yr ADF BRA'!F45)</f>
        <v>#REF!</v>
      </c>
      <c r="D48" s="3" t="e">
        <f>IF('Kusile 60 Yr ADF BRA'!#REF!="","",'Kusile 60 Yr ADF BRA'!#REF!)</f>
        <v>#REF!</v>
      </c>
      <c r="E48" s="3" t="e">
        <f>IF('Kusile 60 Yr ADF BRA'!#REF!="","",'Kusile 60 Yr ADF BRA'!#REF!)</f>
        <v>#REF!</v>
      </c>
      <c r="F48" s="3" t="e">
        <f>IF('Kusile 60 Yr ADF BRA'!#REF!="","",'Kusile 60 Yr ADF BRA'!#REF!)</f>
        <v>#REF!</v>
      </c>
      <c r="G48" s="3" t="e">
        <f>IF('Kusile 60 Yr ADF BRA'!#REF!="","",'Kusile 60 Yr ADF BRA'!#REF!)</f>
        <v>#REF!</v>
      </c>
      <c r="H48" s="3" t="e">
        <f>IF('Kusile 60 Yr ADF BRA'!#REF!="","",'Kusile 60 Yr ADF BRA'!#REF!)</f>
        <v>#REF!</v>
      </c>
      <c r="I48" s="3" t="e">
        <f>IF('Kusile 60 Yr ADF BRA'!#REF!="","",'Kusile 60 Yr ADF BRA'!#REF!)</f>
        <v>#REF!</v>
      </c>
      <c r="J48" s="3" t="e">
        <f>IF('Kusile 60 Yr ADF BRA'!#REF!="","",'Kusile 60 Yr ADF BRA'!#REF!)</f>
        <v>#REF!</v>
      </c>
      <c r="K48" s="3" t="e">
        <f>IF('Kusile 60 Yr ADF BRA'!#REF!="","",'Kusile 60 Yr ADF BRA'!#REF!)</f>
        <v>#REF!</v>
      </c>
      <c r="L48" s="3" t="e">
        <f>IF('Kusile 60 Yr ADF BRA'!#REF!="","",'Kusile 60 Yr ADF BRA'!#REF!)</f>
        <v>#REF!</v>
      </c>
      <c r="M48" s="109"/>
      <c r="N48" s="106"/>
    </row>
    <row r="49" spans="1:14" x14ac:dyDescent="0.25">
      <c r="A49" s="3" t="e">
        <f>IF('Kusile 60 Yr ADF BRA'!#REF!="","",'Kusile 60 Yr ADF BRA'!#REF!)</f>
        <v>#REF!</v>
      </c>
      <c r="B49" s="3" t="e">
        <f>IF('Kusile 60 Yr ADF BRA'!#REF!="","",'Kusile 60 Yr ADF BRA'!#REF!)</f>
        <v>#REF!</v>
      </c>
      <c r="C49" s="3" t="e">
        <f>IF('Kusile 60 Yr ADF BRA'!#REF!="","",'Kusile 60 Yr ADF BRA'!#REF!)</f>
        <v>#REF!</v>
      </c>
      <c r="D49" s="3" t="e">
        <f>IF('Kusile 60 Yr ADF BRA'!#REF!="","",'Kusile 60 Yr ADF BRA'!G46)</f>
        <v>#REF!</v>
      </c>
      <c r="E49" s="3" t="e">
        <f>IF('Kusile 60 Yr ADF BRA'!#REF!="","",'Kusile 60 Yr ADF BRA'!L46)</f>
        <v>#REF!</v>
      </c>
      <c r="F49" s="3" t="e">
        <f>IF('Kusile 60 Yr ADF BRA'!#REF!="","",'Kusile 60 Yr ADF BRA'!M46)</f>
        <v>#REF!</v>
      </c>
      <c r="G49" s="3" t="e">
        <f>IF('Kusile 60 Yr ADF BRA'!#REF!="","",'Kusile 60 Yr ADF BRA'!N46)</f>
        <v>#REF!</v>
      </c>
      <c r="H49" s="3" t="e">
        <f>IF('Kusile 60 Yr ADF BRA'!#REF!="","",'Kusile 60 Yr ADF BRA'!O46)</f>
        <v>#REF!</v>
      </c>
      <c r="I49" s="3" t="e">
        <f>IF('Kusile 60 Yr ADF BRA'!#REF!="","",'Kusile 60 Yr ADF BRA'!P46)</f>
        <v>#REF!</v>
      </c>
      <c r="J49" s="3" t="e">
        <f>IF('Kusile 60 Yr ADF BRA'!#REF!="","",'Kusile 60 Yr ADF BRA'!Q46)</f>
        <v>#REF!</v>
      </c>
      <c r="K49" s="3" t="e">
        <f>IF('Kusile 60 Yr ADF BRA'!#REF!="","",'Kusile 60 Yr ADF BRA'!T46)</f>
        <v>#REF!</v>
      </c>
      <c r="L49" s="3" t="e">
        <f>IF('Kusile 60 Yr ADF BRA'!#REF!="","",'Kusile 60 Yr ADF BRA'!U46)</f>
        <v>#REF!</v>
      </c>
      <c r="M49" s="109"/>
      <c r="N49" s="106"/>
    </row>
    <row r="50" spans="1:14" ht="102" x14ac:dyDescent="0.25">
      <c r="A50" s="3" t="str">
        <f>IF('Kusile 60 Yr ADF BRA'!A46="","",'Kusile 60 Yr ADF BRA'!A46)</f>
        <v xml:space="preserve">Excavation and Trenching </v>
      </c>
      <c r="B50" s="3" t="str">
        <f>IF('Kusile 60 Yr ADF BRA'!A46="","",'Kusile 60 Yr ADF BRA'!D46)</f>
        <v xml:space="preserve">1) Machinery or plant                                                                                                                                                                         </v>
      </c>
      <c r="C50" s="3" t="str">
        <f>IF('Kusile 60 Yr ADF BRA'!A46="","",'Kusile 60 Yr ADF BRA'!F46)</f>
        <v xml:space="preserve">1) Falling inside the excavation; employees struck by machinery; wall collapse, noise exposure exposure to exhaust fumes, plant bumb each other.                                                                                                                                                               </v>
      </c>
      <c r="D50" s="3" t="str">
        <f>IF('Kusile 60 Yr ADF BRA'!A46="","",'Kusile 60 Yr ADF BRA'!G47)</f>
        <v>Safety</v>
      </c>
      <c r="E50" s="3" t="str">
        <f>IF('Kusile 60 Yr ADF BRA'!A46="","",'Kusile 60 Yr ADF BRA'!L47)</f>
        <v>Injuries</v>
      </c>
      <c r="F50" s="3" t="str">
        <f>IF('Kusile 60 Yr ADF BRA'!A46="","",'Kusile 60 Yr ADF BRA'!M47)</f>
        <v xml:space="preserve">(1) training and competencies; inspections of excavations; plant inspection and maintenance; excavation permit; SWP and work coordination; PPE 2) tool inspections; SWP and use of PPE 3) inspections; signage; sloping; benching; housekeeping; awerness training and proper PPE 4) underground services detection ; Permit to work; SWP </v>
      </c>
      <c r="G50" s="3">
        <f>IF('Kusile 60 Yr ADF BRA'!A46="","",'Kusile 60 Yr ADF BRA'!N47)</f>
        <v>4</v>
      </c>
      <c r="H50" s="3" t="str">
        <f>IF('Kusile 60 Yr ADF BRA'!A46="","",'Kusile 60 Yr ADF BRA'!O47)</f>
        <v>C</v>
      </c>
      <c r="I50" s="3" t="str">
        <f>IF('Kusile 60 Yr ADF BRA'!A46="","",'Kusile 60 Yr ADF BRA'!P47)</f>
        <v>II</v>
      </c>
      <c r="J50" s="3" t="str">
        <f>IF('Kusile 60 Yr ADF BRA'!A46="","",'Kusile 60 Yr ADF BRA'!Q47)</f>
        <v>Mostly effective</v>
      </c>
      <c r="K50" s="3" t="str">
        <f>IF('Kusile 60 Yr ADF BRA'!A46="","",'Kusile 60 Yr ADF BRA'!T47)</f>
        <v>SHE Manager</v>
      </c>
      <c r="L50" s="3" t="str">
        <f>IF('Kusile 60 Yr ADF BRA'!A46="","",'Kusile 60 Yr ADF BRA'!U47)</f>
        <v>Kusile Coal and Clean SHE Specification , OHSAct (CR 22  and DMR18).  Eskom level  procedures 39 -116</v>
      </c>
      <c r="M50" s="109"/>
      <c r="N50" s="106"/>
    </row>
    <row r="51" spans="1:14" x14ac:dyDescent="0.25">
      <c r="A51" s="3" t="str">
        <f>IF('Kusile 60 Yr ADF BRA'!A48="","",'Kusile 60 Yr ADF BRA'!A48)</f>
        <v/>
      </c>
      <c r="B51" s="3" t="str">
        <f>IF('Kusile 60 Yr ADF BRA'!A48="","",'Kusile 60 Yr ADF BRA'!D47)</f>
        <v/>
      </c>
      <c r="C51" s="3" t="str">
        <f>IF('Kusile 60 Yr ADF BRA'!A48="","",'Kusile 60 Yr ADF BRA'!F47)</f>
        <v/>
      </c>
      <c r="D51" s="3" t="str">
        <f>IF('Kusile 60 Yr ADF BRA'!A48="","",'Kusile 60 Yr ADF BRA'!G48)</f>
        <v/>
      </c>
      <c r="E51" s="3" t="str">
        <f>IF('Kusile 60 Yr ADF BRA'!A48="","",'Kusile 60 Yr ADF BRA'!L48)</f>
        <v/>
      </c>
      <c r="F51" s="3" t="str">
        <f>IF('Kusile 60 Yr ADF BRA'!A48="","",'Kusile 60 Yr ADF BRA'!M48)</f>
        <v/>
      </c>
      <c r="G51" s="3" t="str">
        <f>IF('Kusile 60 Yr ADF BRA'!A48="","",'Kusile 60 Yr ADF BRA'!N48)</f>
        <v/>
      </c>
      <c r="H51" s="3" t="str">
        <f>IF('Kusile 60 Yr ADF BRA'!A48="","",'Kusile 60 Yr ADF BRA'!O48)</f>
        <v/>
      </c>
      <c r="I51" s="3" t="str">
        <f>IF('Kusile 60 Yr ADF BRA'!A48="","",'Kusile 60 Yr ADF BRA'!P48)</f>
        <v/>
      </c>
      <c r="J51" s="3" t="str">
        <f>IF('Kusile 60 Yr ADF BRA'!A48="","",'Kusile 60 Yr ADF BRA'!Q48)</f>
        <v/>
      </c>
      <c r="K51" s="3" t="str">
        <f>IF('Kusile 60 Yr ADF BRA'!A48="","",'Kusile 60 Yr ADF BRA'!T48)</f>
        <v/>
      </c>
      <c r="L51" s="3" t="str">
        <f>IF('Kusile 60 Yr ADF BRA'!A48="","",'Kusile 60 Yr ADF BRA'!U48)</f>
        <v/>
      </c>
      <c r="M51" s="109"/>
      <c r="N51" s="106"/>
    </row>
    <row r="52" spans="1:14" x14ac:dyDescent="0.25">
      <c r="A52" s="3" t="str">
        <f>IF('Kusile 60 Yr ADF BRA'!A49="","",'Kusile 60 Yr ADF BRA'!A49)</f>
        <v/>
      </c>
      <c r="B52" s="3" t="str">
        <f>IF('Kusile 60 Yr ADF BRA'!A49="","",'Kusile 60 Yr ADF BRA'!D48)</f>
        <v/>
      </c>
      <c r="C52" s="3" t="str">
        <f>IF('Kusile 60 Yr ADF BRA'!A49="","",'Kusile 60 Yr ADF BRA'!F48)</f>
        <v/>
      </c>
      <c r="D52" s="3" t="str">
        <f>IF('Kusile 60 Yr ADF BRA'!A49="","",'Kusile 60 Yr ADF BRA'!G49)</f>
        <v/>
      </c>
      <c r="E52" s="3" t="str">
        <f>IF('Kusile 60 Yr ADF BRA'!A49="","",'Kusile 60 Yr ADF BRA'!L49)</f>
        <v/>
      </c>
      <c r="F52" s="3" t="str">
        <f>IF('Kusile 60 Yr ADF BRA'!A49="","",'Kusile 60 Yr ADF BRA'!M49)</f>
        <v/>
      </c>
      <c r="G52" s="3" t="str">
        <f>IF('Kusile 60 Yr ADF BRA'!A49="","",'Kusile 60 Yr ADF BRA'!N49)</f>
        <v/>
      </c>
      <c r="H52" s="3" t="str">
        <f>IF('Kusile 60 Yr ADF BRA'!A49="","",'Kusile 60 Yr ADF BRA'!O49)</f>
        <v/>
      </c>
      <c r="I52" s="3" t="str">
        <f>IF('Kusile 60 Yr ADF BRA'!A49="","",'Kusile 60 Yr ADF BRA'!P49)</f>
        <v/>
      </c>
      <c r="J52" s="3" t="str">
        <f>IF('Kusile 60 Yr ADF BRA'!A49="","",'Kusile 60 Yr ADF BRA'!Q49)</f>
        <v/>
      </c>
      <c r="K52" s="3" t="str">
        <f>IF('Kusile 60 Yr ADF BRA'!A49="","",'Kusile 60 Yr ADF BRA'!T49)</f>
        <v/>
      </c>
      <c r="L52" s="3" t="str">
        <f>IF('Kusile 60 Yr ADF BRA'!A49="","",'Kusile 60 Yr ADF BRA'!U49)</f>
        <v/>
      </c>
      <c r="M52" s="109"/>
      <c r="N52" s="106"/>
    </row>
    <row r="53" spans="1:14" x14ac:dyDescent="0.25">
      <c r="A53" s="3" t="e">
        <f>IF('Kusile 60 Yr ADF BRA'!#REF!="","",'Kusile 60 Yr ADF BRA'!#REF!)</f>
        <v>#REF!</v>
      </c>
      <c r="B53" s="3" t="e">
        <f>IF('Kusile 60 Yr ADF BRA'!#REF!="","",'Kusile 60 Yr ADF BRA'!D49)</f>
        <v>#REF!</v>
      </c>
      <c r="C53" s="3" t="e">
        <f>IF('Kusile 60 Yr ADF BRA'!#REF!="","",'Kusile 60 Yr ADF BRA'!F49)</f>
        <v>#REF!</v>
      </c>
      <c r="D53" s="3" t="e">
        <f>IF('Kusile 60 Yr ADF BRA'!#REF!="","",'Kusile 60 Yr ADF BRA'!#REF!)</f>
        <v>#REF!</v>
      </c>
      <c r="E53" s="3" t="e">
        <f>IF('Kusile 60 Yr ADF BRA'!#REF!="","",'Kusile 60 Yr ADF BRA'!#REF!)</f>
        <v>#REF!</v>
      </c>
      <c r="F53" s="3" t="e">
        <f>IF('Kusile 60 Yr ADF BRA'!#REF!="","",'Kusile 60 Yr ADF BRA'!#REF!)</f>
        <v>#REF!</v>
      </c>
      <c r="G53" s="3" t="e">
        <f>IF('Kusile 60 Yr ADF BRA'!#REF!="","",'Kusile 60 Yr ADF BRA'!#REF!)</f>
        <v>#REF!</v>
      </c>
      <c r="H53" s="3" t="e">
        <f>IF('Kusile 60 Yr ADF BRA'!#REF!="","",'Kusile 60 Yr ADF BRA'!#REF!)</f>
        <v>#REF!</v>
      </c>
      <c r="I53" s="3" t="e">
        <f>IF('Kusile 60 Yr ADF BRA'!#REF!="","",'Kusile 60 Yr ADF BRA'!#REF!)</f>
        <v>#REF!</v>
      </c>
      <c r="J53" s="3" t="e">
        <f>IF('Kusile 60 Yr ADF BRA'!#REF!="","",'Kusile 60 Yr ADF BRA'!#REF!)</f>
        <v>#REF!</v>
      </c>
      <c r="K53" s="3" t="e">
        <f>IF('Kusile 60 Yr ADF BRA'!#REF!="","",'Kusile 60 Yr ADF BRA'!#REF!)</f>
        <v>#REF!</v>
      </c>
      <c r="L53" s="3" t="e">
        <f>IF('Kusile 60 Yr ADF BRA'!#REF!="","",'Kusile 60 Yr ADF BRA'!#REF!)</f>
        <v>#REF!</v>
      </c>
      <c r="M53" s="109"/>
      <c r="N53" s="106"/>
    </row>
    <row r="54" spans="1:14" ht="89.25" x14ac:dyDescent="0.25">
      <c r="A54" s="3" t="str">
        <f>IF('Kusile 60 Yr ADF BRA'!A50="","",'Kusile 60 Yr ADF BRA'!A50)</f>
        <v>***Concrete works</v>
      </c>
      <c r="B54" s="3" t="str">
        <f>IF('Kusile 60 Yr ADF BRA'!A50="","",'Kusile 60 Yr ADF BRA'!D50)</f>
        <v xml:space="preserve">1) Cement dust  </v>
      </c>
      <c r="C54" s="3" t="e">
        <f>IF('Kusile 60 Yr ADF BRA'!A50="","",'Kusile 60 Yr ADF BRA'!#REF!)</f>
        <v>#REF!</v>
      </c>
      <c r="D54" s="3" t="str">
        <f>IF('Kusile 60 Yr ADF BRA'!A50="","",'Kusile 60 Yr ADF BRA'!G50)</f>
        <v>Health</v>
      </c>
      <c r="E54" s="3" t="str">
        <f>IF('Kusile 60 Yr ADF BRA'!A50="","",'Kusile 60 Yr ADF BRA'!L50)</f>
        <v xml:space="preserve">Ill health </v>
      </c>
      <c r="F54" s="3" t="str">
        <f>IF('Kusile 60 Yr ADF BRA'!A50="","",'Kusile 60 Yr ADF BRA'!M50)</f>
        <v>1) Training &amp; awareness, SWP, work coordination, appropriate PPE, maintenance and inspection of plant, access restrictions and visible signage</v>
      </c>
      <c r="G54" s="3">
        <f>IF('Kusile 60 Yr ADF BRA'!A50="","",'Kusile 60 Yr ADF BRA'!N50)</f>
        <v>4</v>
      </c>
      <c r="H54" s="3" t="str">
        <f>IF('Kusile 60 Yr ADF BRA'!A50="","",'Kusile 60 Yr ADF BRA'!O50)</f>
        <v>B</v>
      </c>
      <c r="I54" s="3" t="str">
        <f>IF('Kusile 60 Yr ADF BRA'!A50="","",'Kusile 60 Yr ADF BRA'!P50)</f>
        <v>III</v>
      </c>
      <c r="J54" s="3" t="str">
        <f>IF('Kusile 60 Yr ADF BRA'!A50="","",'Kusile 60 Yr ADF BRA'!Q50)</f>
        <v>Mostly effective</v>
      </c>
      <c r="K54" s="3" t="str">
        <f>IF('Kusile 60 Yr ADF BRA'!A50="","",'Kusile 60 Yr ADF BRA'!T50)</f>
        <v>SHE Manager</v>
      </c>
      <c r="L54" s="3" t="str">
        <f>IF('Kusile 60 Yr ADF BRA'!A50="","",'Kusile 60 Yr ADF BRA'!U50)</f>
        <v>Kusile Coal and Clean SHE Specification , OHSAct (CR 22  and DMR18).  Eskom level  procedures 39 -116</v>
      </c>
      <c r="M54" s="109"/>
      <c r="N54" s="106"/>
    </row>
    <row r="55" spans="1:14" x14ac:dyDescent="0.25">
      <c r="A55" s="3" t="str">
        <f>IF('Kusile 60 Yr ADF BRA'!A51="","",'Kusile 60 Yr ADF BRA'!A51)</f>
        <v/>
      </c>
      <c r="B55" s="3" t="str">
        <f>IF('Kusile 60 Yr ADF BRA'!A51="","",'Kusile 60 Yr ADF BRA'!D51)</f>
        <v/>
      </c>
      <c r="C55" s="3" t="str">
        <f>IF('Kusile 60 Yr ADF BRA'!A51="","",'Kusile 60 Yr ADF BRA'!F50)</f>
        <v/>
      </c>
      <c r="D55" s="3" t="str">
        <f>IF('Kusile 60 Yr ADF BRA'!A51="","",'Kusile 60 Yr ADF BRA'!G51)</f>
        <v/>
      </c>
      <c r="E55" s="3" t="str">
        <f>IF('Kusile 60 Yr ADF BRA'!A51="","",'Kusile 60 Yr ADF BRA'!L51)</f>
        <v/>
      </c>
      <c r="F55" s="3" t="str">
        <f>IF('Kusile 60 Yr ADF BRA'!A51="","",'Kusile 60 Yr ADF BRA'!M51)</f>
        <v/>
      </c>
      <c r="G55" s="3" t="str">
        <f>IF('Kusile 60 Yr ADF BRA'!A51="","",'Kusile 60 Yr ADF BRA'!N51)</f>
        <v/>
      </c>
      <c r="H55" s="3" t="str">
        <f>IF('Kusile 60 Yr ADF BRA'!A51="","",'Kusile 60 Yr ADF BRA'!O51)</f>
        <v/>
      </c>
      <c r="I55" s="3" t="str">
        <f>IF('Kusile 60 Yr ADF BRA'!A51="","",'Kusile 60 Yr ADF BRA'!P51)</f>
        <v/>
      </c>
      <c r="J55" s="3" t="str">
        <f>IF('Kusile 60 Yr ADF BRA'!A51="","",'Kusile 60 Yr ADF BRA'!Q51)</f>
        <v/>
      </c>
      <c r="K55" s="3" t="str">
        <f>IF('Kusile 60 Yr ADF BRA'!A51="","",'Kusile 60 Yr ADF BRA'!T51)</f>
        <v/>
      </c>
      <c r="L55" s="3" t="str">
        <f>IF('Kusile 60 Yr ADF BRA'!A51="","",'Kusile 60 Yr ADF BRA'!U51)</f>
        <v/>
      </c>
      <c r="M55" s="109"/>
      <c r="N55" s="106"/>
    </row>
    <row r="56" spans="1:14" x14ac:dyDescent="0.25">
      <c r="A56" s="3" t="str">
        <f>IF('Kusile 60 Yr ADF BRA'!A52="","",'Kusile 60 Yr ADF BRA'!A52)</f>
        <v/>
      </c>
      <c r="B56" s="3" t="str">
        <f>IF('Kusile 60 Yr ADF BRA'!A52="","",'Kusile 60 Yr ADF BRA'!D52)</f>
        <v/>
      </c>
      <c r="C56" s="3" t="str">
        <f>IF('Kusile 60 Yr ADF BRA'!A52="","",'Kusile 60 Yr ADF BRA'!F51)</f>
        <v/>
      </c>
      <c r="D56" s="3" t="str">
        <f>IF('Kusile 60 Yr ADF BRA'!A52="","",'Kusile 60 Yr ADF BRA'!G52)</f>
        <v/>
      </c>
      <c r="E56" s="3" t="str">
        <f>IF('Kusile 60 Yr ADF BRA'!A52="","",'Kusile 60 Yr ADF BRA'!L52)</f>
        <v/>
      </c>
      <c r="F56" s="3" t="str">
        <f>IF('Kusile 60 Yr ADF BRA'!A52="","",'Kusile 60 Yr ADF BRA'!M52)</f>
        <v/>
      </c>
      <c r="G56" s="3" t="str">
        <f>IF('Kusile 60 Yr ADF BRA'!A52="","",'Kusile 60 Yr ADF BRA'!N52)</f>
        <v/>
      </c>
      <c r="H56" s="3" t="str">
        <f>IF('Kusile 60 Yr ADF BRA'!A52="","",'Kusile 60 Yr ADF BRA'!O52)</f>
        <v/>
      </c>
      <c r="I56" s="3" t="str">
        <f>IF('Kusile 60 Yr ADF BRA'!A52="","",'Kusile 60 Yr ADF BRA'!P52)</f>
        <v/>
      </c>
      <c r="J56" s="3" t="str">
        <f>IF('Kusile 60 Yr ADF BRA'!A52="","",'Kusile 60 Yr ADF BRA'!Q52)</f>
        <v/>
      </c>
      <c r="K56" s="3" t="str">
        <f>IF('Kusile 60 Yr ADF BRA'!A52="","",'Kusile 60 Yr ADF BRA'!T52)</f>
        <v/>
      </c>
      <c r="L56" s="3" t="str">
        <f>IF('Kusile 60 Yr ADF BRA'!A52="","",'Kusile 60 Yr ADF BRA'!U52)</f>
        <v/>
      </c>
      <c r="M56" s="109"/>
      <c r="N56" s="106"/>
    </row>
    <row r="57" spans="1:14" ht="89.25" x14ac:dyDescent="0.25">
      <c r="A57" s="3" t="str">
        <f>IF('Kusile 60 Yr ADF BRA'!A54="","",'Kusile 60 Yr ADF BRA'!A54)</f>
        <v>***Driving mobile machinery, plants and other vehicles on site</v>
      </c>
      <c r="B57" s="3" t="str">
        <f>IF('Kusile 60 Yr ADF BRA'!A54="","",'Kusile 60 Yr ADF BRA'!D54)</f>
        <v xml:space="preserve">1) Motor Vehicle, Buses &amp; Taxis                                                                                                             </v>
      </c>
      <c r="C57" s="3" t="str">
        <f>IF('Kusile 60 Yr ADF BRA'!A54="","",'Kusile 60 Yr ADF BRA'!F52)</f>
        <v xml:space="preserve">3) Contact with concrete                                                         </v>
      </c>
      <c r="D57" s="3" t="str">
        <f>IF('Kusile 60 Yr ADF BRA'!A54="","",'Kusile 60 Yr ADF BRA'!G54)</f>
        <v>Safety</v>
      </c>
      <c r="E57" s="3" t="str">
        <f>IF('Kusile 60 Yr ADF BRA'!A54="","",'Kusile 60 Yr ADF BRA'!L54)</f>
        <v>Multiple fatalities, injuries and property damage</v>
      </c>
      <c r="F57" s="3" t="str">
        <f>IF('Kusile 60 Yr ADF BRA'!A54="","",'Kusile 60 Yr ADF BRA'!M54)</f>
        <v xml:space="preserve">1) Vehicle Training &amp; campaigns, inspections and servicing of vehicles, substance abuse programme, licence renewal                                 2) Routine road maintenance and monitoring                      , traffic management procedures </v>
      </c>
      <c r="G57" s="3">
        <f>IF('Kusile 60 Yr ADF BRA'!A54="","",'Kusile 60 Yr ADF BRA'!N54)</f>
        <v>6</v>
      </c>
      <c r="H57" s="3" t="str">
        <f>IF('Kusile 60 Yr ADF BRA'!A54="","",'Kusile 60 Yr ADF BRA'!O54)</f>
        <v>B</v>
      </c>
      <c r="I57" s="3" t="str">
        <f>IF('Kusile 60 Yr ADF BRA'!A54="","",'Kusile 60 Yr ADF BRA'!P54)</f>
        <v>I</v>
      </c>
      <c r="J57" s="3" t="str">
        <f>IF('Kusile 60 Yr ADF BRA'!A54="","",'Kusile 60 Yr ADF BRA'!Q54)</f>
        <v>Mostly effective</v>
      </c>
      <c r="K57" s="3" t="str">
        <f>IF('Kusile 60 Yr ADF BRA'!A54="","",'Kusile 60 Yr ADF BRA'!T54)</f>
        <v>SHE Manager</v>
      </c>
      <c r="L57" s="3" t="str">
        <f>IF('Kusile 60 Yr ADF BRA'!A54="","",'Kusile 60 Yr ADF BRA'!U54)</f>
        <v>Kusile Coal and Clean SHE Specification , OHSAct (CR 22  and DMR18).  Eskom level  procedures 39 -116</v>
      </c>
      <c r="M57" s="109"/>
      <c r="N57" s="106"/>
    </row>
    <row r="58" spans="1:14" x14ac:dyDescent="0.25">
      <c r="A58" s="3" t="str">
        <f>IF('Kusile 60 Yr ADF BRA'!A55="","",'Kusile 60 Yr ADF BRA'!A55)</f>
        <v/>
      </c>
      <c r="B58" s="3" t="str">
        <f>IF('Kusile 60 Yr ADF BRA'!A55="","",'Kusile 60 Yr ADF BRA'!D55)</f>
        <v/>
      </c>
      <c r="C58" s="3" t="str">
        <f>IF('Kusile 60 Yr ADF BRA'!A55="","",'Kusile 60 Yr ADF BRA'!F54)</f>
        <v/>
      </c>
      <c r="D58" s="3" t="str">
        <f>IF('Kusile 60 Yr ADF BRA'!A55="","",'Kusile 60 Yr ADF BRA'!G55)</f>
        <v/>
      </c>
      <c r="E58" s="3" t="str">
        <f>IF('Kusile 60 Yr ADF BRA'!A55="","",'Kusile 60 Yr ADF BRA'!L55)</f>
        <v/>
      </c>
      <c r="F58" s="3" t="str">
        <f>IF('Kusile 60 Yr ADF BRA'!A55="","",'Kusile 60 Yr ADF BRA'!M55)</f>
        <v/>
      </c>
      <c r="G58" s="3" t="str">
        <f>IF('Kusile 60 Yr ADF BRA'!A55="","",'Kusile 60 Yr ADF BRA'!N55)</f>
        <v/>
      </c>
      <c r="H58" s="3" t="str">
        <f>IF('Kusile 60 Yr ADF BRA'!A55="","",'Kusile 60 Yr ADF BRA'!O55)</f>
        <v/>
      </c>
      <c r="I58" s="3" t="str">
        <f>IF('Kusile 60 Yr ADF BRA'!A55="","",'Kusile 60 Yr ADF BRA'!P55)</f>
        <v/>
      </c>
      <c r="J58" s="3" t="str">
        <f>IF('Kusile 60 Yr ADF BRA'!A55="","",'Kusile 60 Yr ADF BRA'!Q55)</f>
        <v/>
      </c>
      <c r="K58" s="3" t="str">
        <f>IF('Kusile 60 Yr ADF BRA'!A55="","",'Kusile 60 Yr ADF BRA'!T55)</f>
        <v/>
      </c>
      <c r="L58" s="3" t="str">
        <f>IF('Kusile 60 Yr ADF BRA'!A55="","",'Kusile 60 Yr ADF BRA'!U55)</f>
        <v/>
      </c>
      <c r="M58" s="109"/>
      <c r="N58" s="106"/>
    </row>
    <row r="59" spans="1:14" x14ac:dyDescent="0.25">
      <c r="A59" s="3" t="str">
        <f>IF('Kusile 60 Yr ADF BRA'!A56="","",'Kusile 60 Yr ADF BRA'!A56)</f>
        <v/>
      </c>
      <c r="B59" s="3" t="str">
        <f>IF('Kusile 60 Yr ADF BRA'!A56="","",'Kusile 60 Yr ADF BRA'!D56)</f>
        <v/>
      </c>
      <c r="C59" s="3" t="str">
        <f>IF('Kusile 60 Yr ADF BRA'!A56="","",'Kusile 60 Yr ADF BRA'!F55)</f>
        <v/>
      </c>
      <c r="D59" s="3" t="str">
        <f>IF('Kusile 60 Yr ADF BRA'!A56="","",'Kusile 60 Yr ADF BRA'!G56)</f>
        <v/>
      </c>
      <c r="E59" s="3" t="str">
        <f>IF('Kusile 60 Yr ADF BRA'!A56="","",'Kusile 60 Yr ADF BRA'!L56)</f>
        <v/>
      </c>
      <c r="F59" s="3" t="str">
        <f>IF('Kusile 60 Yr ADF BRA'!A56="","",'Kusile 60 Yr ADF BRA'!M56)</f>
        <v/>
      </c>
      <c r="G59" s="3" t="str">
        <f>IF('Kusile 60 Yr ADF BRA'!A56="","",'Kusile 60 Yr ADF BRA'!N56)</f>
        <v/>
      </c>
      <c r="H59" s="3" t="str">
        <f>IF('Kusile 60 Yr ADF BRA'!A56="","",'Kusile 60 Yr ADF BRA'!O56)</f>
        <v/>
      </c>
      <c r="I59" s="3" t="str">
        <f>IF('Kusile 60 Yr ADF BRA'!A56="","",'Kusile 60 Yr ADF BRA'!P56)</f>
        <v/>
      </c>
      <c r="J59" s="3" t="str">
        <f>IF('Kusile 60 Yr ADF BRA'!A56="","",'Kusile 60 Yr ADF BRA'!Q56)</f>
        <v/>
      </c>
      <c r="K59" s="3" t="str">
        <f>IF('Kusile 60 Yr ADF BRA'!A56="","",'Kusile 60 Yr ADF BRA'!T56)</f>
        <v/>
      </c>
      <c r="L59" s="3" t="str">
        <f>IF('Kusile 60 Yr ADF BRA'!A56="","",'Kusile 60 Yr ADF BRA'!U56)</f>
        <v/>
      </c>
      <c r="M59" s="109"/>
      <c r="N59" s="106"/>
    </row>
    <row r="60" spans="1:14" ht="89.25" x14ac:dyDescent="0.25">
      <c r="A60" s="3" t="str">
        <f>IF('Kusile 60 Yr ADF BRA'!A57="","",'Kusile 60 Yr ADF BRA'!A57)</f>
        <v xml:space="preserve">**Office hazards </v>
      </c>
      <c r="B60" s="3" t="str">
        <f>IF('Kusile 60 Yr ADF BRA'!A57="","",'Kusile 60 Yr ADF BRA'!D57)</f>
        <v xml:space="preserve">1) Hot water from hydroboiler                                                                                   </v>
      </c>
      <c r="C60" s="3" t="str">
        <f>IF('Kusile 60 Yr ADF BRA'!A57="","",'Kusile 60 Yr ADF BRA'!F56)</f>
        <v xml:space="preserve">3)  Motor vehicle accidents                                                                                                                    </v>
      </c>
      <c r="D60" s="3" t="str">
        <f>IF('Kusile 60 Yr ADF BRA'!A57="","",'Kusile 60 Yr ADF BRA'!G57)</f>
        <v>Health</v>
      </c>
      <c r="E60" s="3" t="str">
        <f>IF('Kusile 60 Yr ADF BRA'!A57="","",'Kusile 60 Yr ADF BRA'!L57)</f>
        <v>Injuries</v>
      </c>
      <c r="F60" s="3" t="str">
        <f>IF('Kusile 60 Yr ADF BRA'!A57="","",'Kusile 60 Yr ADF BRA'!M57)</f>
        <v xml:space="preserve">1) Awareness and maintennace of the hydroboiler                                                  </v>
      </c>
      <c r="G60" s="3">
        <f>IF('Kusile 60 Yr ADF BRA'!A57="","",'Kusile 60 Yr ADF BRA'!N57)</f>
        <v>3</v>
      </c>
      <c r="H60" s="3" t="str">
        <f>IF('Kusile 60 Yr ADF BRA'!A57="","",'Kusile 60 Yr ADF BRA'!O57)</f>
        <v>B</v>
      </c>
      <c r="I60" s="3" t="str">
        <f>IF('Kusile 60 Yr ADF BRA'!A57="","",'Kusile 60 Yr ADF BRA'!P57)</f>
        <v>III</v>
      </c>
      <c r="J60" s="3" t="str">
        <f>IF('Kusile 60 Yr ADF BRA'!A57="","",'Kusile 60 Yr ADF BRA'!Q57)</f>
        <v>Fully effective</v>
      </c>
      <c r="K60" s="3" t="str">
        <f>IF('Kusile 60 Yr ADF BRA'!A57="","",'Kusile 60 Yr ADF BRA'!T57)</f>
        <v>Site Service Manager</v>
      </c>
      <c r="L60" s="3" t="str">
        <f>IF('Kusile 60 Yr ADF BRA'!A57="","",'Kusile 60 Yr ADF BRA'!U57)</f>
        <v>Kusile Coal and Clean SHE Specification , OHSAct (CR 22  and DMR18).  Eskom level  procedures 39 -117</v>
      </c>
      <c r="M60" s="109"/>
      <c r="N60" s="106"/>
    </row>
    <row r="61" spans="1:14" x14ac:dyDescent="0.25">
      <c r="A61" s="3" t="str">
        <f>IF('Kusile 60 Yr ADF BRA'!A58="","",'Kusile 60 Yr ADF BRA'!A58)</f>
        <v/>
      </c>
      <c r="B61" s="3" t="str">
        <f>IF('Kusile 60 Yr ADF BRA'!A58="","",'Kusile 60 Yr ADF BRA'!D58)</f>
        <v/>
      </c>
      <c r="C61" s="3" t="str">
        <f>IF('Kusile 60 Yr ADF BRA'!A58="","",'Kusile 60 Yr ADF BRA'!F57)</f>
        <v/>
      </c>
      <c r="D61" s="3" t="str">
        <f>IF('Kusile 60 Yr ADF BRA'!A58="","",'Kusile 60 Yr ADF BRA'!G58)</f>
        <v/>
      </c>
      <c r="E61" s="3" t="str">
        <f>IF('Kusile 60 Yr ADF BRA'!A58="","",'Kusile 60 Yr ADF BRA'!L58)</f>
        <v/>
      </c>
      <c r="F61" s="3" t="str">
        <f>IF('Kusile 60 Yr ADF BRA'!A58="","",'Kusile 60 Yr ADF BRA'!M58)</f>
        <v/>
      </c>
      <c r="G61" s="3" t="str">
        <f>IF('Kusile 60 Yr ADF BRA'!A58="","",'Kusile 60 Yr ADF BRA'!N58)</f>
        <v/>
      </c>
      <c r="H61" s="3" t="str">
        <f>IF('Kusile 60 Yr ADF BRA'!A58="","",'Kusile 60 Yr ADF BRA'!O58)</f>
        <v/>
      </c>
      <c r="I61" s="3" t="str">
        <f>IF('Kusile 60 Yr ADF BRA'!A58="","",'Kusile 60 Yr ADF BRA'!P58)</f>
        <v/>
      </c>
      <c r="J61" s="3" t="str">
        <f>IF('Kusile 60 Yr ADF BRA'!A58="","",'Kusile 60 Yr ADF BRA'!Q58)</f>
        <v/>
      </c>
      <c r="K61" s="3" t="str">
        <f>IF('Kusile 60 Yr ADF BRA'!A58="","",'Kusile 60 Yr ADF BRA'!T58)</f>
        <v/>
      </c>
      <c r="L61" s="3" t="str">
        <f>IF('Kusile 60 Yr ADF BRA'!A58="","",'Kusile 60 Yr ADF BRA'!U58)</f>
        <v/>
      </c>
      <c r="M61" s="109"/>
      <c r="N61" s="106"/>
    </row>
    <row r="62" spans="1:14" x14ac:dyDescent="0.25">
      <c r="A62" s="3" t="str">
        <f>IF('Kusile 60 Yr ADF BRA'!A61="","",'Kusile 60 Yr ADF BRA'!A61)</f>
        <v/>
      </c>
      <c r="B62" s="3" t="str">
        <f>IF('Kusile 60 Yr ADF BRA'!A61="","",'Kusile 60 Yr ADF BRA'!D61)</f>
        <v/>
      </c>
      <c r="C62" s="3" t="str">
        <f>IF('Kusile 60 Yr ADF BRA'!A61="","",'Kusile 60 Yr ADF BRA'!F58)</f>
        <v/>
      </c>
      <c r="D62" s="3" t="str">
        <f>IF('Kusile 60 Yr ADF BRA'!A61="","",'Kusile 60 Yr ADF BRA'!G61)</f>
        <v/>
      </c>
      <c r="E62" s="3" t="str">
        <f>IF('Kusile 60 Yr ADF BRA'!A61="","",'Kusile 60 Yr ADF BRA'!L61)</f>
        <v/>
      </c>
      <c r="F62" s="3" t="str">
        <f>IF('Kusile 60 Yr ADF BRA'!A61="","",'Kusile 60 Yr ADF BRA'!M61)</f>
        <v/>
      </c>
      <c r="G62" s="3" t="str">
        <f>IF('Kusile 60 Yr ADF BRA'!A61="","",'Kusile 60 Yr ADF BRA'!N61)</f>
        <v/>
      </c>
      <c r="H62" s="3" t="str">
        <f>IF('Kusile 60 Yr ADF BRA'!A61="","",'Kusile 60 Yr ADF BRA'!O61)</f>
        <v/>
      </c>
      <c r="I62" s="3" t="str">
        <f>IF('Kusile 60 Yr ADF BRA'!A61="","",'Kusile 60 Yr ADF BRA'!P61)</f>
        <v/>
      </c>
      <c r="J62" s="3" t="str">
        <f>IF('Kusile 60 Yr ADF BRA'!A61="","",'Kusile 60 Yr ADF BRA'!Q61)</f>
        <v/>
      </c>
      <c r="K62" s="3" t="str">
        <f>IF('Kusile 60 Yr ADF BRA'!A61="","",'Kusile 60 Yr ADF BRA'!T61)</f>
        <v/>
      </c>
      <c r="L62" s="3" t="str">
        <f>IF('Kusile 60 Yr ADF BRA'!A61="","",'Kusile 60 Yr ADF BRA'!U61)</f>
        <v/>
      </c>
      <c r="M62" s="109"/>
      <c r="N62" s="106"/>
    </row>
    <row r="63" spans="1:14" ht="89.25" x14ac:dyDescent="0.25">
      <c r="A63" s="3" t="str">
        <f>IF('Kusile 60 Yr ADF BRA'!A62="","",'Kusile 60 Yr ADF BRA'!A62)</f>
        <v>Occupational diseases</v>
      </c>
      <c r="B63" s="3" t="str">
        <f>IF('Kusile 60 Yr ADF BRA'!A62="","",'Kusile 60 Yr ADF BRA'!D62)</f>
        <v>Outbreak of infectious diseases, coomunicable diseases (Incl. Covid19)</v>
      </c>
      <c r="C63" s="3" t="str">
        <f>IF('Kusile 60 Yr ADF BRA'!A62="","",'Kusile 60 Yr ADF BRA'!F61)</f>
        <v xml:space="preserve">                              Trip and fall</v>
      </c>
      <c r="D63" s="3" t="str">
        <f>IF('Kusile 60 Yr ADF BRA'!A62="","",'Kusile 60 Yr ADF BRA'!G62)</f>
        <v>Health</v>
      </c>
      <c r="E63" s="3" t="str">
        <f>IF('Kusile 60 Yr ADF BRA'!A62="","",'Kusile 60 Yr ADF BRA'!L62)</f>
        <v>Multiple infections on employees, illhealth, absenteeism, exacerbation of comorbilities</v>
      </c>
      <c r="F63" s="3" t="str">
        <f>IF('Kusile 60 Yr ADF BRA'!A62="","",'Kusile 60 Yr ADF BRA'!M62)</f>
        <v>Covid compliance procedure</v>
      </c>
      <c r="G63" s="3">
        <f>IF('Kusile 60 Yr ADF BRA'!A62="","",'Kusile 60 Yr ADF BRA'!N62)</f>
        <v>5</v>
      </c>
      <c r="H63" s="3" t="str">
        <f>IF('Kusile 60 Yr ADF BRA'!A62="","",'Kusile 60 Yr ADF BRA'!O62)</f>
        <v>D</v>
      </c>
      <c r="I63" s="3" t="str">
        <f>IF('Kusile 60 Yr ADF BRA'!A62="","",'Kusile 60 Yr ADF BRA'!P62)</f>
        <v>I</v>
      </c>
      <c r="J63" s="3" t="str">
        <f>IF('Kusile 60 Yr ADF BRA'!A62="","",'Kusile 60 Yr ADF BRA'!Q62)</f>
        <v>Mostly effective</v>
      </c>
      <c r="K63" s="3" t="str">
        <f>IF('Kusile 60 Yr ADF BRA'!A62="","",'Kusile 60 Yr ADF BRA'!T62)</f>
        <v>SHE Manager</v>
      </c>
      <c r="L63" s="3" t="str">
        <f>IF('Kusile 60 Yr ADF BRA'!A62="","",'Kusile 60 Yr ADF BRA'!U62)</f>
        <v>Kusile Coal and Clean SHE Specification , OHSAct (CR 22  and DMR18).  Eskom level  procedures 39 -120</v>
      </c>
      <c r="M63" s="109"/>
      <c r="N63" s="106"/>
    </row>
    <row r="64" spans="1:14" x14ac:dyDescent="0.25">
      <c r="A64" s="3" t="str">
        <f>IF('Kusile 60 Yr ADF BRA'!A63="","",'Kusile 60 Yr ADF BRA'!A63)</f>
        <v/>
      </c>
      <c r="B64" s="3" t="str">
        <f>IF('Kusile 60 Yr ADF BRA'!A63="","",'Kusile 60 Yr ADF BRA'!D63)</f>
        <v/>
      </c>
      <c r="C64" s="3" t="str">
        <f>IF('Kusile 60 Yr ADF BRA'!A63="","",'Kusile 60 Yr ADF BRA'!F62)</f>
        <v/>
      </c>
      <c r="D64" s="3" t="str">
        <f>IF('Kusile 60 Yr ADF BRA'!A63="","",'Kusile 60 Yr ADF BRA'!G63)</f>
        <v/>
      </c>
      <c r="E64" s="3" t="str">
        <f>IF('Kusile 60 Yr ADF BRA'!A63="","",'Kusile 60 Yr ADF BRA'!L63)</f>
        <v/>
      </c>
      <c r="F64" s="3" t="str">
        <f>IF('Kusile 60 Yr ADF BRA'!A63="","",'Kusile 60 Yr ADF BRA'!M63)</f>
        <v/>
      </c>
      <c r="G64" s="3" t="str">
        <f>IF('Kusile 60 Yr ADF BRA'!A63="","",'Kusile 60 Yr ADF BRA'!N63)</f>
        <v/>
      </c>
      <c r="H64" s="3" t="str">
        <f>IF('Kusile 60 Yr ADF BRA'!A63="","",'Kusile 60 Yr ADF BRA'!O63)</f>
        <v/>
      </c>
      <c r="I64" s="3" t="str">
        <f>IF('Kusile 60 Yr ADF BRA'!A63="","",'Kusile 60 Yr ADF BRA'!P63)</f>
        <v/>
      </c>
      <c r="J64" s="3" t="str">
        <f>IF('Kusile 60 Yr ADF BRA'!A63="","",'Kusile 60 Yr ADF BRA'!Q63)</f>
        <v/>
      </c>
      <c r="K64" s="3" t="str">
        <f>IF('Kusile 60 Yr ADF BRA'!A63="","",'Kusile 60 Yr ADF BRA'!T63)</f>
        <v/>
      </c>
      <c r="L64" s="3" t="str">
        <f>IF('Kusile 60 Yr ADF BRA'!A63="","",'Kusile 60 Yr ADF BRA'!U63)</f>
        <v/>
      </c>
      <c r="M64" s="109"/>
      <c r="N64" s="106"/>
    </row>
    <row r="65" spans="1:14" x14ac:dyDescent="0.25">
      <c r="A65" s="3" t="e">
        <f>IF('Kusile 60 Yr ADF BRA'!#REF!="","",'Kusile 60 Yr ADF BRA'!#REF!)</f>
        <v>#REF!</v>
      </c>
      <c r="B65" s="3" t="e">
        <f>IF('Kusile 60 Yr ADF BRA'!#REF!="","",'Kusile 60 Yr ADF BRA'!D64)</f>
        <v>#REF!</v>
      </c>
      <c r="C65" s="3" t="e">
        <f>IF('Kusile 60 Yr ADF BRA'!#REF!="","",'Kusile 60 Yr ADF BRA'!F63)</f>
        <v>#REF!</v>
      </c>
      <c r="D65" s="3" t="e">
        <f>IF('Kusile 60 Yr ADF BRA'!#REF!="","",'Kusile 60 Yr ADF BRA'!G64)</f>
        <v>#REF!</v>
      </c>
      <c r="E65" s="3" t="e">
        <f>IF('Kusile 60 Yr ADF BRA'!#REF!="","",'Kusile 60 Yr ADF BRA'!L64)</f>
        <v>#REF!</v>
      </c>
      <c r="F65" s="3" t="e">
        <f>IF('Kusile 60 Yr ADF BRA'!#REF!="","",'Kusile 60 Yr ADF BRA'!M64)</f>
        <v>#REF!</v>
      </c>
      <c r="G65" s="3" t="e">
        <f>IF('Kusile 60 Yr ADF BRA'!#REF!="","",'Kusile 60 Yr ADF BRA'!N64)</f>
        <v>#REF!</v>
      </c>
      <c r="H65" s="3" t="e">
        <f>IF('Kusile 60 Yr ADF BRA'!#REF!="","",'Kusile 60 Yr ADF BRA'!O64)</f>
        <v>#REF!</v>
      </c>
      <c r="I65" s="3" t="e">
        <f>IF('Kusile 60 Yr ADF BRA'!#REF!="","",'Kusile 60 Yr ADF BRA'!P64)</f>
        <v>#REF!</v>
      </c>
      <c r="J65" s="3" t="e">
        <f>IF('Kusile 60 Yr ADF BRA'!#REF!="","",'Kusile 60 Yr ADF BRA'!Q64)</f>
        <v>#REF!</v>
      </c>
      <c r="K65" s="3" t="e">
        <f>IF('Kusile 60 Yr ADF BRA'!#REF!="","",'Kusile 60 Yr ADF BRA'!T64)</f>
        <v>#REF!</v>
      </c>
      <c r="L65" s="3" t="e">
        <f>IF('Kusile 60 Yr ADF BRA'!#REF!="","",'Kusile 60 Yr ADF BRA'!U64)</f>
        <v>#REF!</v>
      </c>
      <c r="M65" s="109"/>
      <c r="N65" s="106"/>
    </row>
    <row r="66" spans="1:14" x14ac:dyDescent="0.25">
      <c r="A66" s="3" t="str">
        <f>IF('Kusile 60 Yr ADF BRA'!A64="","",'Kusile 60 Yr ADF BRA'!A64)</f>
        <v>**Opening and Closing of doors</v>
      </c>
      <c r="B66" s="3">
        <f>IF('Kusile 60 Yr ADF BRA'!A64="","",'Kusile 60 Yr ADF BRA'!D65)</f>
        <v>0</v>
      </c>
      <c r="C66" s="3" t="str">
        <f>IF('Kusile 60 Yr ADF BRA'!A64="","",'Kusile 60 Yr ADF BRA'!F64)</f>
        <v>Struck by and pinch points</v>
      </c>
      <c r="D66" s="3">
        <f>IF('Kusile 60 Yr ADF BRA'!A64="","",'Kusile 60 Yr ADF BRA'!G65)</f>
        <v>0</v>
      </c>
      <c r="E66" s="3">
        <f>IF('Kusile 60 Yr ADF BRA'!A64="","",'Kusile 60 Yr ADF BRA'!L65)</f>
        <v>0</v>
      </c>
      <c r="F66" s="3">
        <f>IF('Kusile 60 Yr ADF BRA'!A64="","",'Kusile 60 Yr ADF BRA'!M65)</f>
        <v>0</v>
      </c>
      <c r="G66" s="3">
        <f>IF('Kusile 60 Yr ADF BRA'!A64="","",'Kusile 60 Yr ADF BRA'!N65)</f>
        <v>0</v>
      </c>
      <c r="H66" s="3">
        <f>IF('Kusile 60 Yr ADF BRA'!A64="","",'Kusile 60 Yr ADF BRA'!O65)</f>
        <v>0</v>
      </c>
      <c r="I66" s="3">
        <f>IF('Kusile 60 Yr ADF BRA'!A64="","",'Kusile 60 Yr ADF BRA'!P65)</f>
        <v>0</v>
      </c>
      <c r="J66" s="3">
        <f>IF('Kusile 60 Yr ADF BRA'!A64="","",'Kusile 60 Yr ADF BRA'!Q65)</f>
        <v>0</v>
      </c>
      <c r="K66" s="3">
        <f>IF('Kusile 60 Yr ADF BRA'!A64="","",'Kusile 60 Yr ADF BRA'!T65)</f>
        <v>0</v>
      </c>
      <c r="L66" s="3">
        <f>IF('Kusile 60 Yr ADF BRA'!A64="","",'Kusile 60 Yr ADF BRA'!U65)</f>
        <v>0</v>
      </c>
      <c r="M66" s="109"/>
      <c r="N66" s="106"/>
    </row>
    <row r="67" spans="1:14" ht="89.25" x14ac:dyDescent="0.25">
      <c r="A67" s="3" t="str">
        <f>IF('Kusile 60 Yr ADF BRA'!A66="","",'Kusile 60 Yr ADF BRA'!A66)</f>
        <v xml:space="preserve">workplace Pycho-Socio &amp; Human  Factors  </v>
      </c>
      <c r="B67" s="3" t="str">
        <f>IF('Kusile 60 Yr ADF BRA'!A66="","",'Kusile 60 Yr ADF BRA'!D66)</f>
        <v>Work load</v>
      </c>
      <c r="C67" s="3">
        <f>IF('Kusile 60 Yr ADF BRA'!A66="","",'Kusile 60 Yr ADF BRA'!F65)</f>
        <v>0</v>
      </c>
      <c r="D67" s="3" t="str">
        <f>IF('Kusile 60 Yr ADF BRA'!A66="","",'Kusile 60 Yr ADF BRA'!G66)</f>
        <v>Health</v>
      </c>
      <c r="E67" s="3" t="str">
        <f>IF('Kusile 60 Yr ADF BRA'!A66="","",'Kusile 60 Yr ADF BRA'!L66)</f>
        <v xml:space="preserve">Stress, mental illness, anxiety, depression, </v>
      </c>
      <c r="F67" s="3" t="str">
        <f>IF('Kusile 60 Yr ADF BRA'!A66="","",'Kusile 60 Yr ADF BRA'!M66)</f>
        <v>Proper distribution of work, Leave management procedure</v>
      </c>
      <c r="G67" s="3">
        <f>IF('Kusile 60 Yr ADF BRA'!A66="","",'Kusile 60 Yr ADF BRA'!N66)</f>
        <v>3</v>
      </c>
      <c r="H67" s="3" t="str">
        <f>IF('Kusile 60 Yr ADF BRA'!A66="","",'Kusile 60 Yr ADF BRA'!O66)</f>
        <v>D</v>
      </c>
      <c r="I67" s="3" t="str">
        <f>IF('Kusile 60 Yr ADF BRA'!A66="","",'Kusile 60 Yr ADF BRA'!P66)</f>
        <v>II</v>
      </c>
      <c r="J67" s="3" t="str">
        <f>IF('Kusile 60 Yr ADF BRA'!A66="","",'Kusile 60 Yr ADF BRA'!Q66)</f>
        <v>Mostly effective</v>
      </c>
      <c r="K67" s="3" t="str">
        <f>IF('Kusile 60 Yr ADF BRA'!A66="","",'Kusile 60 Yr ADF BRA'!T66)</f>
        <v>Line Manager and HR</v>
      </c>
      <c r="L67" s="3" t="str">
        <f>IF('Kusile 60 Yr ADF BRA'!A66="","",'Kusile 60 Yr ADF BRA'!U66)</f>
        <v>Basic conditions of employment act and Labour relations Act. Leave Management procedure</v>
      </c>
      <c r="M67" s="109"/>
      <c r="N67" s="106"/>
    </row>
    <row r="68" spans="1:14" x14ac:dyDescent="0.25">
      <c r="A68" s="3" t="str">
        <f>IF('Kusile 60 Yr ADF BRA'!A67="","",'Kusile 60 Yr ADF BRA'!A67)</f>
        <v/>
      </c>
      <c r="B68" s="3" t="str">
        <f>IF('Kusile 60 Yr ADF BRA'!A67="","",'Kusile 60 Yr ADF BRA'!D67)</f>
        <v/>
      </c>
      <c r="C68" s="3" t="str">
        <f>IF('Kusile 60 Yr ADF BRA'!A67="","",'Kusile 60 Yr ADF BRA'!F66)</f>
        <v/>
      </c>
      <c r="D68" s="3" t="str">
        <f>IF('Kusile 60 Yr ADF BRA'!A67="","",'Kusile 60 Yr ADF BRA'!G67)</f>
        <v/>
      </c>
      <c r="E68" s="3" t="str">
        <f>IF('Kusile 60 Yr ADF BRA'!A67="","",'Kusile 60 Yr ADF BRA'!L67)</f>
        <v/>
      </c>
      <c r="F68" s="3" t="str">
        <f>IF('Kusile 60 Yr ADF BRA'!A67="","",'Kusile 60 Yr ADF BRA'!M67)</f>
        <v/>
      </c>
      <c r="G68" s="3" t="str">
        <f>IF('Kusile 60 Yr ADF BRA'!A67="","",'Kusile 60 Yr ADF BRA'!N67)</f>
        <v/>
      </c>
      <c r="H68" s="3" t="str">
        <f>IF('Kusile 60 Yr ADF BRA'!A67="","",'Kusile 60 Yr ADF BRA'!O67)</f>
        <v/>
      </c>
      <c r="I68" s="3" t="str">
        <f>IF('Kusile 60 Yr ADF BRA'!A67="","",'Kusile 60 Yr ADF BRA'!P67)</f>
        <v/>
      </c>
      <c r="J68" s="3" t="str">
        <f>IF('Kusile 60 Yr ADF BRA'!A67="","",'Kusile 60 Yr ADF BRA'!Q67)</f>
        <v/>
      </c>
      <c r="K68" s="3" t="str">
        <f>IF('Kusile 60 Yr ADF BRA'!A67="","",'Kusile 60 Yr ADF BRA'!T67)</f>
        <v/>
      </c>
      <c r="L68" s="3" t="str">
        <f>IF('Kusile 60 Yr ADF BRA'!A67="","",'Kusile 60 Yr ADF BRA'!U67)</f>
        <v/>
      </c>
      <c r="M68" s="109"/>
      <c r="N68" s="106"/>
    </row>
    <row r="69" spans="1:14" x14ac:dyDescent="0.25">
      <c r="A69" s="3" t="str">
        <f>IF('Kusile 60 Yr ADF BRA'!A68="","",'Kusile 60 Yr ADF BRA'!A68)</f>
        <v/>
      </c>
      <c r="B69" s="3" t="str">
        <f>IF('Kusile 60 Yr ADF BRA'!A68="","",'Kusile 60 Yr ADF BRA'!D68)</f>
        <v/>
      </c>
      <c r="C69" s="3" t="str">
        <f>IF('Kusile 60 Yr ADF BRA'!A68="","",'Kusile 60 Yr ADF BRA'!F67)</f>
        <v/>
      </c>
      <c r="D69" s="3" t="str">
        <f>IF('Kusile 60 Yr ADF BRA'!A68="","",'Kusile 60 Yr ADF BRA'!G68)</f>
        <v/>
      </c>
      <c r="E69" s="3" t="str">
        <f>IF('Kusile 60 Yr ADF BRA'!A68="","",'Kusile 60 Yr ADF BRA'!L68)</f>
        <v/>
      </c>
      <c r="F69" s="3" t="str">
        <f>IF('Kusile 60 Yr ADF BRA'!A68="","",'Kusile 60 Yr ADF BRA'!M68)</f>
        <v/>
      </c>
      <c r="G69" s="3" t="str">
        <f>IF('Kusile 60 Yr ADF BRA'!A68="","",'Kusile 60 Yr ADF BRA'!N68)</f>
        <v/>
      </c>
      <c r="H69" s="3" t="str">
        <f>IF('Kusile 60 Yr ADF BRA'!A68="","",'Kusile 60 Yr ADF BRA'!O68)</f>
        <v/>
      </c>
      <c r="I69" s="3" t="str">
        <f>IF('Kusile 60 Yr ADF BRA'!A68="","",'Kusile 60 Yr ADF BRA'!P68)</f>
        <v/>
      </c>
      <c r="J69" s="3" t="str">
        <f>IF('Kusile 60 Yr ADF BRA'!A68="","",'Kusile 60 Yr ADF BRA'!Q68)</f>
        <v/>
      </c>
      <c r="K69" s="3" t="str">
        <f>IF('Kusile 60 Yr ADF BRA'!A68="","",'Kusile 60 Yr ADF BRA'!T68)</f>
        <v/>
      </c>
      <c r="L69" s="3" t="str">
        <f>IF('Kusile 60 Yr ADF BRA'!A68="","",'Kusile 60 Yr ADF BRA'!U68)</f>
        <v/>
      </c>
      <c r="M69" s="109"/>
      <c r="N69" s="106"/>
    </row>
    <row r="70" spans="1:14" x14ac:dyDescent="0.25">
      <c r="A70" s="3" t="str">
        <f>IF('Kusile 60 Yr ADF BRA'!A69="","",'Kusile 60 Yr ADF BRA'!A69)</f>
        <v/>
      </c>
      <c r="B70" s="3" t="str">
        <f>IF('Kusile 60 Yr ADF BRA'!A69="","",'Kusile 60 Yr ADF BRA'!D69)</f>
        <v/>
      </c>
      <c r="C70" s="3" t="str">
        <f>IF('Kusile 60 Yr ADF BRA'!A69="","",'Kusile 60 Yr ADF BRA'!#REF!)</f>
        <v/>
      </c>
      <c r="D70" s="3" t="str">
        <f>IF('Kusile 60 Yr ADF BRA'!A69="","",'Kusile 60 Yr ADF BRA'!G69)</f>
        <v/>
      </c>
      <c r="E70" s="3" t="str">
        <f>IF('Kusile 60 Yr ADF BRA'!A69="","",'Kusile 60 Yr ADF BRA'!L69)</f>
        <v/>
      </c>
      <c r="F70" s="3" t="str">
        <f>IF('Kusile 60 Yr ADF BRA'!A69="","",'Kusile 60 Yr ADF BRA'!M69)</f>
        <v/>
      </c>
      <c r="G70" s="3" t="str">
        <f>IF('Kusile 60 Yr ADF BRA'!A69="","",'Kusile 60 Yr ADF BRA'!N69)</f>
        <v/>
      </c>
      <c r="H70" s="3" t="str">
        <f>IF('Kusile 60 Yr ADF BRA'!A69="","",'Kusile 60 Yr ADF BRA'!O69)</f>
        <v/>
      </c>
      <c r="I70" s="3" t="str">
        <f>IF('Kusile 60 Yr ADF BRA'!A69="","",'Kusile 60 Yr ADF BRA'!P69)</f>
        <v/>
      </c>
      <c r="J70" s="3" t="str">
        <f>IF('Kusile 60 Yr ADF BRA'!A69="","",'Kusile 60 Yr ADF BRA'!Q69)</f>
        <v/>
      </c>
      <c r="K70" s="3" t="str">
        <f>IF('Kusile 60 Yr ADF BRA'!A69="","",'Kusile 60 Yr ADF BRA'!T69)</f>
        <v/>
      </c>
      <c r="L70" s="3" t="str">
        <f>IF('Kusile 60 Yr ADF BRA'!A69="","",'Kusile 60 Yr ADF BRA'!U69)</f>
        <v/>
      </c>
      <c r="M70" s="109"/>
      <c r="N70" s="106"/>
    </row>
    <row r="71" spans="1:14" x14ac:dyDescent="0.25">
      <c r="A71" s="3" t="str">
        <f>IF('Kusile 60 Yr ADF BRA'!A70="","",'Kusile 60 Yr ADF BRA'!A70)</f>
        <v/>
      </c>
      <c r="B71" s="3" t="str">
        <f>IF('Kusile 60 Yr ADF BRA'!A70="","",'Kusile 60 Yr ADF BRA'!D70)</f>
        <v/>
      </c>
      <c r="C71" s="3" t="str">
        <f>IF('Kusile 60 Yr ADF BRA'!A70="","",'Kusile 60 Yr ADF BRA'!F69)</f>
        <v/>
      </c>
      <c r="D71" s="3" t="str">
        <f>IF('Kusile 60 Yr ADF BRA'!A70="","",'Kusile 60 Yr ADF BRA'!G70)</f>
        <v/>
      </c>
      <c r="E71" s="3" t="str">
        <f>IF('Kusile 60 Yr ADF BRA'!A70="","",'Kusile 60 Yr ADF BRA'!L70)</f>
        <v/>
      </c>
      <c r="F71" s="3" t="str">
        <f>IF('Kusile 60 Yr ADF BRA'!A70="","",'Kusile 60 Yr ADF BRA'!M70)</f>
        <v/>
      </c>
      <c r="G71" s="3" t="str">
        <f>IF('Kusile 60 Yr ADF BRA'!A70="","",'Kusile 60 Yr ADF BRA'!N70)</f>
        <v/>
      </c>
      <c r="H71" s="3" t="str">
        <f>IF('Kusile 60 Yr ADF BRA'!A70="","",'Kusile 60 Yr ADF BRA'!O70)</f>
        <v/>
      </c>
      <c r="I71" s="3" t="str">
        <f>IF('Kusile 60 Yr ADF BRA'!A70="","",'Kusile 60 Yr ADF BRA'!P70)</f>
        <v/>
      </c>
      <c r="J71" s="3" t="str">
        <f>IF('Kusile 60 Yr ADF BRA'!A70="","",'Kusile 60 Yr ADF BRA'!Q70)</f>
        <v/>
      </c>
      <c r="K71" s="3" t="str">
        <f>IF('Kusile 60 Yr ADF BRA'!A70="","",'Kusile 60 Yr ADF BRA'!T70)</f>
        <v/>
      </c>
      <c r="L71" s="3" t="str">
        <f>IF('Kusile 60 Yr ADF BRA'!A70="","",'Kusile 60 Yr ADF BRA'!U70)</f>
        <v/>
      </c>
      <c r="M71" s="109"/>
      <c r="N71" s="106"/>
    </row>
    <row r="72" spans="1:14" ht="25.5" x14ac:dyDescent="0.25">
      <c r="A72" s="3" t="str">
        <f>IF('Kusile 60 Yr ADF BRA'!A71="","",'Kusile 60 Yr ADF BRA'!A71)</f>
        <v xml:space="preserve">Site and Public Unrest </v>
      </c>
      <c r="B72" s="3" t="str">
        <f>IF('Kusile 60 Yr ADF BRA'!A71="","",'Kusile 60 Yr ADF BRA'!D71)</f>
        <v>Violence and uncontrolled people</v>
      </c>
      <c r="C72" s="3" t="str">
        <f>IF('Kusile 60 Yr ADF BRA'!A71="","",'Kusile 60 Yr ADF BRA'!F70)</f>
        <v xml:space="preserve">Intimidation, hostile environment, lack of coorperation, </v>
      </c>
      <c r="D72" s="3" t="str">
        <f>IF('Kusile 60 Yr ADF BRA'!A71="","",'Kusile 60 Yr ADF BRA'!G71)</f>
        <v>Safety</v>
      </c>
      <c r="E72" s="3" t="str">
        <f>IF('Kusile 60 Yr ADF BRA'!A71="","",'Kusile 60 Yr ADF BRA'!L71)</f>
        <v>Injuries, propery damage</v>
      </c>
      <c r="F72" s="3" t="str">
        <f>IF('Kusile 60 Yr ADF BRA'!A71="","",'Kusile 60 Yr ADF BRA'!M71)</f>
        <v>Project Liason Office, Stakeholder engagements, Evacuation of employees,</v>
      </c>
      <c r="G72" s="3">
        <f>IF('Kusile 60 Yr ADF BRA'!A71="","",'Kusile 60 Yr ADF BRA'!N71)</f>
        <v>2</v>
      </c>
      <c r="H72" s="3" t="str">
        <f>IF('Kusile 60 Yr ADF BRA'!A71="","",'Kusile 60 Yr ADF BRA'!O71)</f>
        <v>D</v>
      </c>
      <c r="I72" s="3" t="str">
        <f>IF('Kusile 60 Yr ADF BRA'!A71="","",'Kusile 60 Yr ADF BRA'!P71)</f>
        <v>II</v>
      </c>
      <c r="J72" s="3" t="str">
        <f>IF('Kusile 60 Yr ADF BRA'!A71="","",'Kusile 60 Yr ADF BRA'!Q71)</f>
        <v>Mostly effective</v>
      </c>
      <c r="K72" s="3" t="str">
        <f>IF('Kusile 60 Yr ADF BRA'!A71="","",'Kusile 60 Yr ADF BRA'!T71)</f>
        <v>Security</v>
      </c>
      <c r="L72" s="3" t="str">
        <f>IF('Kusile 60 Yr ADF BRA'!A71="","",'Kusile 60 Yr ADF BRA'!U71)</f>
        <v>Labour relations Act</v>
      </c>
      <c r="M72" s="109"/>
      <c r="N72" s="106"/>
    </row>
    <row r="73" spans="1:14" ht="38.25" x14ac:dyDescent="0.25">
      <c r="A73" s="3" t="str">
        <f>IF('Kusile 60 Yr ADF BRA'!A72="","",'Kusile 60 Yr ADF BRA'!A72)</f>
        <v>Working in confined space</v>
      </c>
      <c r="B73" s="3" t="str">
        <f>IF('Kusile 60 Yr ADF BRA'!A72="","",'Kusile 60 Yr ADF BRA'!D72)</f>
        <v>Hazardous substances</v>
      </c>
      <c r="C73" s="3" t="str">
        <f>IF('Kusile 60 Yr ADF BRA'!A72="","",'Kusile 60 Yr ADF BRA'!F71)</f>
        <v>Instability, fighting and damage to property</v>
      </c>
      <c r="D73" s="3" t="str">
        <f>IF('Kusile 60 Yr ADF BRA'!A72="","",'Kusile 60 Yr ADF BRA'!G72)</f>
        <v>Health</v>
      </c>
      <c r="E73" s="3" t="str">
        <f>IF('Kusile 60 Yr ADF BRA'!A72="","",'Kusile 60 Yr ADF BRA'!L72)</f>
        <v>Loss of consciousness, occupational disease</v>
      </c>
      <c r="F73" s="3" t="str">
        <f>IF('Kusile 60 Yr ADF BRA'!A72="","",'Kusile 60 Yr ADF BRA'!M72)</f>
        <v>Artificial ventilation, Hygiene monitoring, adequate ventilation, PPE, safe work procedures</v>
      </c>
      <c r="G73" s="3">
        <f>IF('Kusile 60 Yr ADF BRA'!A72="","",'Kusile 60 Yr ADF BRA'!N72)</f>
        <v>4</v>
      </c>
      <c r="H73" s="3" t="str">
        <f>IF('Kusile 60 Yr ADF BRA'!A72="","",'Kusile 60 Yr ADF BRA'!O72)</f>
        <v>C</v>
      </c>
      <c r="I73" s="3" t="str">
        <f>IF('Kusile 60 Yr ADF BRA'!A72="","",'Kusile 60 Yr ADF BRA'!P72)</f>
        <v>II</v>
      </c>
      <c r="J73" s="3" t="str">
        <f>IF('Kusile 60 Yr ADF BRA'!A72="","",'Kusile 60 Yr ADF BRA'!Q72)</f>
        <v>Mostly effective</v>
      </c>
      <c r="K73" s="3" t="str">
        <f>IF('Kusile 60 Yr ADF BRA'!A72="","",'Kusile 60 Yr ADF BRA'!T72)</f>
        <v>SHE Manager</v>
      </c>
      <c r="L73" s="3" t="str">
        <f>IF('Kusile 60 Yr ADF BRA'!A72="","",'Kusile 60 Yr ADF BRA'!U72)</f>
        <v>SHEspec, General Safety regulations</v>
      </c>
      <c r="M73" s="109"/>
      <c r="N73" s="106"/>
    </row>
    <row r="74" spans="1:14" x14ac:dyDescent="0.25">
      <c r="A74" s="3" t="str">
        <f>IF('Kusile 60 Yr ADF BRA'!A73="","",'Kusile 60 Yr ADF BRA'!A73)</f>
        <v/>
      </c>
      <c r="B74" s="3" t="str">
        <f>IF('Kusile 60 Yr ADF BRA'!A73="","",'Kusile 60 Yr ADF BRA'!D73)</f>
        <v/>
      </c>
      <c r="C74" s="3" t="str">
        <f>IF('Kusile 60 Yr ADF BRA'!A73="","",'Kusile 60 Yr ADF BRA'!F72)</f>
        <v/>
      </c>
      <c r="D74" s="3" t="str">
        <f>IF('Kusile 60 Yr ADF BRA'!A73="","",'Kusile 60 Yr ADF BRA'!G73)</f>
        <v/>
      </c>
      <c r="E74" s="3" t="str">
        <f>IF('Kusile 60 Yr ADF BRA'!A73="","",'Kusile 60 Yr ADF BRA'!L73)</f>
        <v/>
      </c>
      <c r="F74" s="3" t="str">
        <f>IF('Kusile 60 Yr ADF BRA'!A73="","",'Kusile 60 Yr ADF BRA'!M73)</f>
        <v/>
      </c>
      <c r="G74" s="3" t="str">
        <f>IF('Kusile 60 Yr ADF BRA'!A73="","",'Kusile 60 Yr ADF BRA'!N73)</f>
        <v/>
      </c>
      <c r="H74" s="3" t="str">
        <f>IF('Kusile 60 Yr ADF BRA'!A73="","",'Kusile 60 Yr ADF BRA'!O73)</f>
        <v/>
      </c>
      <c r="I74" s="3" t="str">
        <f>IF('Kusile 60 Yr ADF BRA'!A73="","",'Kusile 60 Yr ADF BRA'!P73)</f>
        <v/>
      </c>
      <c r="J74" s="3" t="str">
        <f>IF('Kusile 60 Yr ADF BRA'!A73="","",'Kusile 60 Yr ADF BRA'!Q73)</f>
        <v/>
      </c>
      <c r="K74" s="3" t="str">
        <f>IF('Kusile 60 Yr ADF BRA'!A73="","",'Kusile 60 Yr ADF BRA'!T73)</f>
        <v/>
      </c>
      <c r="L74" s="3" t="str">
        <f>IF('Kusile 60 Yr ADF BRA'!A73="","",'Kusile 60 Yr ADF BRA'!U73)</f>
        <v/>
      </c>
      <c r="M74" s="109"/>
      <c r="N74" s="106"/>
    </row>
    <row r="75" spans="1:14" x14ac:dyDescent="0.25">
      <c r="A75" s="3" t="str">
        <f>IF('Kusile 60 Yr ADF BRA'!A74="","",'Kusile 60 Yr ADF BRA'!A74)</f>
        <v/>
      </c>
      <c r="B75" s="3" t="str">
        <f>IF('Kusile 60 Yr ADF BRA'!A74="","",'Kusile 60 Yr ADF BRA'!D74)</f>
        <v/>
      </c>
      <c r="C75" s="3" t="str">
        <f>IF('Kusile 60 Yr ADF BRA'!A74="","",'Kusile 60 Yr ADF BRA'!F73)</f>
        <v/>
      </c>
      <c r="D75" s="3" t="str">
        <f>IF('Kusile 60 Yr ADF BRA'!A74="","",'Kusile 60 Yr ADF BRA'!G74)</f>
        <v/>
      </c>
      <c r="E75" s="3" t="str">
        <f>IF('Kusile 60 Yr ADF BRA'!A74="","",'Kusile 60 Yr ADF BRA'!L74)</f>
        <v/>
      </c>
      <c r="F75" s="3" t="str">
        <f>IF('Kusile 60 Yr ADF BRA'!A74="","",'Kusile 60 Yr ADF BRA'!M74)</f>
        <v/>
      </c>
      <c r="G75" s="3" t="str">
        <f>IF('Kusile 60 Yr ADF BRA'!A74="","",'Kusile 60 Yr ADF BRA'!N74)</f>
        <v/>
      </c>
      <c r="H75" s="3" t="str">
        <f>IF('Kusile 60 Yr ADF BRA'!A74="","",'Kusile 60 Yr ADF BRA'!O74)</f>
        <v/>
      </c>
      <c r="I75" s="3" t="str">
        <f>IF('Kusile 60 Yr ADF BRA'!A74="","",'Kusile 60 Yr ADF BRA'!P74)</f>
        <v/>
      </c>
      <c r="J75" s="3" t="str">
        <f>IF('Kusile 60 Yr ADF BRA'!A74="","",'Kusile 60 Yr ADF BRA'!Q74)</f>
        <v/>
      </c>
      <c r="K75" s="3" t="str">
        <f>IF('Kusile 60 Yr ADF BRA'!A74="","",'Kusile 60 Yr ADF BRA'!T74)</f>
        <v/>
      </c>
      <c r="L75" s="3" t="str">
        <f>IF('Kusile 60 Yr ADF BRA'!A74="","",'Kusile 60 Yr ADF BRA'!U74)</f>
        <v/>
      </c>
      <c r="M75" s="109"/>
      <c r="N75" s="106"/>
    </row>
    <row r="76" spans="1:14" x14ac:dyDescent="0.25">
      <c r="A76" s="3" t="str">
        <f>IF('Kusile 60 Yr ADF BRA'!A75="","",'Kusile 60 Yr ADF BRA'!A75)</f>
        <v/>
      </c>
      <c r="B76" s="3" t="str">
        <f>IF('Kusile 60 Yr ADF BRA'!A75="","",'Kusile 60 Yr ADF BRA'!D75)</f>
        <v/>
      </c>
      <c r="C76" s="3" t="str">
        <f>IF('Kusile 60 Yr ADF BRA'!A75="","",'Kusile 60 Yr ADF BRA'!F74)</f>
        <v/>
      </c>
      <c r="D76" s="3" t="str">
        <f>IF('Kusile 60 Yr ADF BRA'!A75="","",'Kusile 60 Yr ADF BRA'!G75)</f>
        <v/>
      </c>
      <c r="E76" s="3" t="str">
        <f>IF('Kusile 60 Yr ADF BRA'!A75="","",'Kusile 60 Yr ADF BRA'!L75)</f>
        <v/>
      </c>
      <c r="F76" s="3" t="str">
        <f>IF('Kusile 60 Yr ADF BRA'!A75="","",'Kusile 60 Yr ADF BRA'!M75)</f>
        <v/>
      </c>
      <c r="G76" s="3" t="str">
        <f>IF('Kusile 60 Yr ADF BRA'!A75="","",'Kusile 60 Yr ADF BRA'!N75)</f>
        <v/>
      </c>
      <c r="H76" s="3" t="str">
        <f>IF('Kusile 60 Yr ADF BRA'!A75="","",'Kusile 60 Yr ADF BRA'!O75)</f>
        <v/>
      </c>
      <c r="I76" s="3" t="str">
        <f>IF('Kusile 60 Yr ADF BRA'!A75="","",'Kusile 60 Yr ADF BRA'!P75)</f>
        <v/>
      </c>
      <c r="J76" s="3" t="str">
        <f>IF('Kusile 60 Yr ADF BRA'!A75="","",'Kusile 60 Yr ADF BRA'!Q75)</f>
        <v/>
      </c>
      <c r="K76" s="3" t="str">
        <f>IF('Kusile 60 Yr ADF BRA'!A75="","",'Kusile 60 Yr ADF BRA'!T75)</f>
        <v/>
      </c>
      <c r="L76" s="3" t="str">
        <f>IF('Kusile 60 Yr ADF BRA'!A75="","",'Kusile 60 Yr ADF BRA'!U75)</f>
        <v/>
      </c>
      <c r="M76" s="109"/>
      <c r="N76" s="106"/>
    </row>
    <row r="77" spans="1:14" x14ac:dyDescent="0.25">
      <c r="A77" s="3" t="str">
        <f>IF('Kusile 60 Yr ADF BRA'!A76="","",'Kusile 60 Yr ADF BRA'!A76)</f>
        <v/>
      </c>
      <c r="B77" s="3" t="str">
        <f>IF('Kusile 60 Yr ADF BRA'!A76="","",'Kusile 60 Yr ADF BRA'!D76)</f>
        <v/>
      </c>
      <c r="C77" s="3" t="str">
        <f>IF('Kusile 60 Yr ADF BRA'!A76="","",'Kusile 60 Yr ADF BRA'!F75)</f>
        <v/>
      </c>
      <c r="D77" s="3" t="str">
        <f>IF('Kusile 60 Yr ADF BRA'!A76="","",'Kusile 60 Yr ADF BRA'!G76)</f>
        <v/>
      </c>
      <c r="E77" s="3" t="str">
        <f>IF('Kusile 60 Yr ADF BRA'!A76="","",'Kusile 60 Yr ADF BRA'!L76)</f>
        <v/>
      </c>
      <c r="F77" s="3" t="str">
        <f>IF('Kusile 60 Yr ADF BRA'!A76="","",'Kusile 60 Yr ADF BRA'!M76)</f>
        <v/>
      </c>
      <c r="G77" s="3" t="str">
        <f>IF('Kusile 60 Yr ADF BRA'!A76="","",'Kusile 60 Yr ADF BRA'!N76)</f>
        <v/>
      </c>
      <c r="H77" s="3" t="str">
        <f>IF('Kusile 60 Yr ADF BRA'!A76="","",'Kusile 60 Yr ADF BRA'!O76)</f>
        <v/>
      </c>
      <c r="I77" s="3" t="str">
        <f>IF('Kusile 60 Yr ADF BRA'!A76="","",'Kusile 60 Yr ADF BRA'!P76)</f>
        <v/>
      </c>
      <c r="J77" s="3" t="str">
        <f>IF('Kusile 60 Yr ADF BRA'!A76="","",'Kusile 60 Yr ADF BRA'!Q76)</f>
        <v/>
      </c>
      <c r="K77" s="3" t="str">
        <f>IF('Kusile 60 Yr ADF BRA'!A76="","",'Kusile 60 Yr ADF BRA'!T76)</f>
        <v/>
      </c>
      <c r="L77" s="3" t="str">
        <f>IF('Kusile 60 Yr ADF BRA'!A76="","",'Kusile 60 Yr ADF BRA'!U76)</f>
        <v/>
      </c>
      <c r="M77" s="109"/>
      <c r="N77" s="106"/>
    </row>
    <row r="78" spans="1:14" x14ac:dyDescent="0.25">
      <c r="A78" s="3" t="str">
        <f>IF('Kusile 60 Yr ADF BRA'!A77="","",'Kusile 60 Yr ADF BRA'!A77)</f>
        <v/>
      </c>
      <c r="B78" s="3" t="str">
        <f>IF('Kusile 60 Yr ADF BRA'!A77="","",'Kusile 60 Yr ADF BRA'!D77)</f>
        <v/>
      </c>
      <c r="C78" s="3" t="str">
        <f>IF('Kusile 60 Yr ADF BRA'!A77="","",'Kusile 60 Yr ADF BRA'!#REF!)</f>
        <v/>
      </c>
      <c r="D78" s="3" t="str">
        <f>IF('Kusile 60 Yr ADF BRA'!A77="","",'Kusile 60 Yr ADF BRA'!G77)</f>
        <v/>
      </c>
      <c r="E78" s="3" t="str">
        <f>IF('Kusile 60 Yr ADF BRA'!A77="","",'Kusile 60 Yr ADF BRA'!L77)</f>
        <v/>
      </c>
      <c r="F78" s="3" t="str">
        <f>IF('Kusile 60 Yr ADF BRA'!A77="","",'Kusile 60 Yr ADF BRA'!M77)</f>
        <v/>
      </c>
      <c r="G78" s="3" t="str">
        <f>IF('Kusile 60 Yr ADF BRA'!A77="","",'Kusile 60 Yr ADF BRA'!N77)</f>
        <v/>
      </c>
      <c r="H78" s="3" t="str">
        <f>IF('Kusile 60 Yr ADF BRA'!A77="","",'Kusile 60 Yr ADF BRA'!O77)</f>
        <v/>
      </c>
      <c r="I78" s="3" t="str">
        <f>IF('Kusile 60 Yr ADF BRA'!A77="","",'Kusile 60 Yr ADF BRA'!P77)</f>
        <v/>
      </c>
      <c r="J78" s="3" t="str">
        <f>IF('Kusile 60 Yr ADF BRA'!A77="","",'Kusile 60 Yr ADF BRA'!Q77)</f>
        <v/>
      </c>
      <c r="K78" s="3" t="str">
        <f>IF('Kusile 60 Yr ADF BRA'!A77="","",'Kusile 60 Yr ADF BRA'!T77)</f>
        <v/>
      </c>
      <c r="L78" s="3" t="str">
        <f>IF('Kusile 60 Yr ADF BRA'!A77="","",'Kusile 60 Yr ADF BRA'!U77)</f>
        <v/>
      </c>
      <c r="M78" s="109"/>
      <c r="N78" s="106"/>
    </row>
    <row r="79" spans="1:14" x14ac:dyDescent="0.25">
      <c r="A79" s="3" t="s">
        <v>140</v>
      </c>
      <c r="B79" s="3" t="str">
        <f>IF('Kusile 60 Yr ADF BRA'!A78="","",'Kusile 60 Yr ADF BRA'!D78)</f>
        <v/>
      </c>
      <c r="C79" s="3" t="str">
        <f>IF('Kusile 60 Yr ADF BRA'!A78="","",'Kusile 60 Yr ADF BRA'!F76)</f>
        <v/>
      </c>
      <c r="D79" s="3" t="str">
        <f>IF('Kusile 60 Yr ADF BRA'!A78="","",'Kusile 60 Yr ADF BRA'!G78)</f>
        <v/>
      </c>
      <c r="E79" s="3" t="str">
        <f>IF('Kusile 60 Yr ADF BRA'!A78="","",'Kusile 60 Yr ADF BRA'!L78)</f>
        <v/>
      </c>
      <c r="F79" s="3" t="str">
        <f>IF('Kusile 60 Yr ADF BRA'!A78="","",'Kusile 60 Yr ADF BRA'!M78)</f>
        <v/>
      </c>
      <c r="G79" s="3" t="str">
        <f>IF('Kusile 60 Yr ADF BRA'!A78="","",'Kusile 60 Yr ADF BRA'!N78)</f>
        <v/>
      </c>
      <c r="H79" s="3" t="str">
        <f>IF('Kusile 60 Yr ADF BRA'!A78="","",'Kusile 60 Yr ADF BRA'!O78)</f>
        <v/>
      </c>
      <c r="I79" s="3" t="str">
        <f>IF('Kusile 60 Yr ADF BRA'!A78="","",'Kusile 60 Yr ADF BRA'!P78)</f>
        <v/>
      </c>
      <c r="J79" s="3" t="str">
        <f>IF('Kusile 60 Yr ADF BRA'!A78="","",'Kusile 60 Yr ADF BRA'!Q78)</f>
        <v/>
      </c>
      <c r="K79" s="3" t="str">
        <f>IF('Kusile 60 Yr ADF BRA'!A78="","",'Kusile 60 Yr ADF BRA'!T78)</f>
        <v/>
      </c>
      <c r="L79" s="3" t="str">
        <f>IF('Kusile 60 Yr ADF BRA'!A78="","",'Kusile 60 Yr ADF BRA'!U78)</f>
        <v/>
      </c>
      <c r="M79" s="109"/>
      <c r="N79" s="106"/>
    </row>
    <row r="80" spans="1:14" x14ac:dyDescent="0.25">
      <c r="A80" s="3" t="str">
        <f>IF('Kusile 60 Yr ADF BRA'!A79="","",'Kusile 60 Yr ADF BRA'!A79)</f>
        <v/>
      </c>
      <c r="B80" s="3" t="str">
        <f>IF('Kusile 60 Yr ADF BRA'!A79="","",'Kusile 60 Yr ADF BRA'!D79)</f>
        <v/>
      </c>
      <c r="C80" s="3" t="str">
        <f>IF('Kusile 60 Yr ADF BRA'!A79="","",'Kusile 60 Yr ADF BRA'!F78)</f>
        <v/>
      </c>
      <c r="D80" s="3" t="str">
        <f>IF('Kusile 60 Yr ADF BRA'!A79="","",'Kusile 60 Yr ADF BRA'!G79)</f>
        <v/>
      </c>
      <c r="E80" s="3" t="str">
        <f>IF('Kusile 60 Yr ADF BRA'!A79="","",'Kusile 60 Yr ADF BRA'!L79)</f>
        <v/>
      </c>
      <c r="F80" s="3" t="str">
        <f>IF('Kusile 60 Yr ADF BRA'!A79="","",'Kusile 60 Yr ADF BRA'!M79)</f>
        <v/>
      </c>
      <c r="G80" s="3" t="str">
        <f>IF('Kusile 60 Yr ADF BRA'!A79="","",'Kusile 60 Yr ADF BRA'!N79)</f>
        <v/>
      </c>
      <c r="H80" s="3" t="str">
        <f>IF('Kusile 60 Yr ADF BRA'!A79="","",'Kusile 60 Yr ADF BRA'!O79)</f>
        <v/>
      </c>
      <c r="I80" s="3" t="str">
        <f>IF('Kusile 60 Yr ADF BRA'!A79="","",'Kusile 60 Yr ADF BRA'!P79)</f>
        <v/>
      </c>
      <c r="J80" s="3" t="str">
        <f>IF('Kusile 60 Yr ADF BRA'!A79="","",'Kusile 60 Yr ADF BRA'!Q79)</f>
        <v/>
      </c>
      <c r="K80" s="3" t="str">
        <f>IF('Kusile 60 Yr ADF BRA'!A79="","",'Kusile 60 Yr ADF BRA'!T79)</f>
        <v/>
      </c>
      <c r="L80" s="3" t="str">
        <f>IF('Kusile 60 Yr ADF BRA'!A79="","",'Kusile 60 Yr ADF BRA'!U79)</f>
        <v/>
      </c>
      <c r="M80" s="109"/>
      <c r="N80" s="106"/>
    </row>
    <row r="81" spans="1:14" x14ac:dyDescent="0.25">
      <c r="A81" s="3" t="str">
        <f>IF('Kusile 60 Yr ADF BRA'!A80="","",'Kusile 60 Yr ADF BRA'!A80)</f>
        <v/>
      </c>
      <c r="B81" s="3" t="str">
        <f>IF('Kusile 60 Yr ADF BRA'!A80="","",'Kusile 60 Yr ADF BRA'!D80)</f>
        <v/>
      </c>
      <c r="C81" s="3" t="str">
        <f>IF('Kusile 60 Yr ADF BRA'!A80="","",'Kusile 60 Yr ADF BRA'!F79)</f>
        <v/>
      </c>
      <c r="D81" s="3" t="str">
        <f>IF('Kusile 60 Yr ADF BRA'!A80="","",'Kusile 60 Yr ADF BRA'!G80)</f>
        <v/>
      </c>
      <c r="E81" s="3" t="str">
        <f>IF('Kusile 60 Yr ADF BRA'!A80="","",'Kusile 60 Yr ADF BRA'!L80)</f>
        <v/>
      </c>
      <c r="F81" s="3" t="str">
        <f>IF('Kusile 60 Yr ADF BRA'!A80="","",'Kusile 60 Yr ADF BRA'!M80)</f>
        <v/>
      </c>
      <c r="G81" s="3" t="str">
        <f>IF('Kusile 60 Yr ADF BRA'!A80="","",'Kusile 60 Yr ADF BRA'!N80)</f>
        <v/>
      </c>
      <c r="H81" s="3" t="str">
        <f>IF('Kusile 60 Yr ADF BRA'!A80="","",'Kusile 60 Yr ADF BRA'!O80)</f>
        <v/>
      </c>
      <c r="I81" s="3" t="str">
        <f>IF('Kusile 60 Yr ADF BRA'!A80="","",'Kusile 60 Yr ADF BRA'!P80)</f>
        <v/>
      </c>
      <c r="J81" s="3" t="str">
        <f>IF('Kusile 60 Yr ADF BRA'!A80="","",'Kusile 60 Yr ADF BRA'!Q80)</f>
        <v/>
      </c>
      <c r="K81" s="3" t="str">
        <f>IF('Kusile 60 Yr ADF BRA'!A80="","",'Kusile 60 Yr ADF BRA'!T80)</f>
        <v/>
      </c>
      <c r="L81" s="3" t="str">
        <f>IF('Kusile 60 Yr ADF BRA'!A80="","",'Kusile 60 Yr ADF BRA'!U80)</f>
        <v/>
      </c>
      <c r="M81" s="109"/>
      <c r="N81" s="106"/>
    </row>
    <row r="82" spans="1:14" ht="25.5" x14ac:dyDescent="0.25">
      <c r="A82" s="3" t="str">
        <f>IF('Kusile 60 Yr ADF BRA'!A81="","",'Kusile 60 Yr ADF BRA'!A81)</f>
        <v>Refueling of plant</v>
      </c>
      <c r="B82" s="3" t="str">
        <f>IF('Kusile 60 Yr ADF BRA'!A81="","",'Kusile 60 Yr ADF BRA'!D81)</f>
        <v>Slipping and falling, inhallation</v>
      </c>
      <c r="C82" s="3" t="str">
        <f>IF('Kusile 60 Yr ADF BRA'!A81="","",'Kusile 60 Yr ADF BRA'!F80)</f>
        <v>Uneven and slippery surfaces, Trip and fall</v>
      </c>
      <c r="D82" s="3" t="str">
        <f>IF('Kusile 60 Yr ADF BRA'!A81="","",'Kusile 60 Yr ADF BRA'!G81)</f>
        <v>Safety</v>
      </c>
      <c r="E82" s="3" t="str">
        <f>IF('Kusile 60 Yr ADF BRA'!A81="","",'Kusile 60 Yr ADF BRA'!L81)</f>
        <v>Injuries</v>
      </c>
      <c r="F82" s="3" t="str">
        <f>IF('Kusile 60 Yr ADF BRA'!A81="","",'Kusile 60 Yr ADF BRA'!M81)</f>
        <v>SHEspec, Safework procedure</v>
      </c>
      <c r="G82" s="3">
        <f>IF('Kusile 60 Yr ADF BRA'!A81="","",'Kusile 60 Yr ADF BRA'!N81)</f>
        <v>2</v>
      </c>
      <c r="H82" s="3" t="str">
        <f>IF('Kusile 60 Yr ADF BRA'!A81="","",'Kusile 60 Yr ADF BRA'!O81)</f>
        <v>B</v>
      </c>
      <c r="I82" s="3" t="str">
        <f>IF('Kusile 60 Yr ADF BRA'!A81="","",'Kusile 60 Yr ADF BRA'!P81)</f>
        <v>IV</v>
      </c>
      <c r="J82" s="3" t="str">
        <f>IF('Kusile 60 Yr ADF BRA'!A81="","",'Kusile 60 Yr ADF BRA'!Q81)</f>
        <v>Mostly effective</v>
      </c>
      <c r="K82" s="3" t="str">
        <f>IF('Kusile 60 Yr ADF BRA'!A81="","",'Kusile 60 Yr ADF BRA'!T81)</f>
        <v>SHE Manager</v>
      </c>
      <c r="L82" s="3" t="str">
        <f>IF('Kusile 60 Yr ADF BRA'!A81="","",'Kusile 60 Yr ADF BRA'!U81)</f>
        <v>SHEspec, General Safety regulations</v>
      </c>
      <c r="M82" s="109"/>
      <c r="N82" s="106"/>
    </row>
    <row r="83" spans="1:14" x14ac:dyDescent="0.25">
      <c r="A83" s="3" t="str">
        <f>IF('Kusile 60 Yr ADF BRA'!A82="","",'Kusile 60 Yr ADF BRA'!A82)</f>
        <v/>
      </c>
      <c r="B83" s="3" t="str">
        <f>IF('Kusile 60 Yr ADF BRA'!A82="","",'Kusile 60 Yr ADF BRA'!D82)</f>
        <v/>
      </c>
      <c r="C83" s="3" t="str">
        <f>IF('Kusile 60 Yr ADF BRA'!A82="","",'Kusile 60 Yr ADF BRA'!F81)</f>
        <v/>
      </c>
      <c r="D83" s="3" t="str">
        <f>IF('Kusile 60 Yr ADF BRA'!A82="","",'Kusile 60 Yr ADF BRA'!G82)</f>
        <v/>
      </c>
      <c r="E83" s="3" t="str">
        <f>IF('Kusile 60 Yr ADF BRA'!A82="","",'Kusile 60 Yr ADF BRA'!L82)</f>
        <v/>
      </c>
      <c r="F83" s="3" t="str">
        <f>IF('Kusile 60 Yr ADF BRA'!A82="","",'Kusile 60 Yr ADF BRA'!M82)</f>
        <v/>
      </c>
      <c r="G83" s="3" t="str">
        <f>IF('Kusile 60 Yr ADF BRA'!A82="","",'Kusile 60 Yr ADF BRA'!N82)</f>
        <v/>
      </c>
      <c r="H83" s="3" t="str">
        <f>IF('Kusile 60 Yr ADF BRA'!A82="","",'Kusile 60 Yr ADF BRA'!O82)</f>
        <v/>
      </c>
      <c r="I83" s="3" t="str">
        <f>IF('Kusile 60 Yr ADF BRA'!A82="","",'Kusile 60 Yr ADF BRA'!P82)</f>
        <v/>
      </c>
      <c r="J83" s="3" t="str">
        <f>IF('Kusile 60 Yr ADF BRA'!A82="","",'Kusile 60 Yr ADF BRA'!Q82)</f>
        <v/>
      </c>
      <c r="K83" s="3" t="str">
        <f>IF('Kusile 60 Yr ADF BRA'!A82="","",'Kusile 60 Yr ADF BRA'!T82)</f>
        <v/>
      </c>
      <c r="L83" s="3" t="str">
        <f>IF('Kusile 60 Yr ADF BRA'!A82="","",'Kusile 60 Yr ADF BRA'!U82)</f>
        <v/>
      </c>
      <c r="M83" s="109"/>
      <c r="N83" s="106"/>
    </row>
    <row r="84" spans="1:14" ht="51" x14ac:dyDescent="0.25">
      <c r="A84" s="3" t="str">
        <f>IF('Kusile 60 Yr ADF BRA'!A83="","",'Kusile 60 Yr ADF BRA'!A83)</f>
        <v>Driving for bussiness purpose</v>
      </c>
      <c r="B84" s="3" t="str">
        <f>IF('Kusile 60 Yr ADF BRA'!A83="","",'Kusile 60 Yr ADF BRA'!D83)</f>
        <v xml:space="preserve">Road Surfaces/Condition ,  Visibility, Weather </v>
      </c>
      <c r="C84" s="3" t="str">
        <f>IF('Kusile 60 Yr ADF BRA'!A83="","",'Kusile 60 Yr ADF BRA'!F82)</f>
        <v>poor housekeeping</v>
      </c>
      <c r="D84" s="3" t="str">
        <f>IF('Kusile 60 Yr ADF BRA'!A83="","",'Kusile 60 Yr ADF BRA'!G83)</f>
        <v>Safety</v>
      </c>
      <c r="E84" s="3" t="str">
        <f>IF('Kusile 60 Yr ADF BRA'!A83="","",'Kusile 60 Yr ADF BRA'!L83)</f>
        <v>injuries, property damage fatalities</v>
      </c>
      <c r="F84" s="3" t="str">
        <f>IF('Kusile 60 Yr ADF BRA'!A83="","",'Kusile 60 Yr ADF BRA'!M83)</f>
        <v xml:space="preserve"> Travelling Route Risk Assessment ,  </v>
      </c>
      <c r="G84" s="3">
        <f>IF('Kusile 60 Yr ADF BRA'!A83="","",'Kusile 60 Yr ADF BRA'!N83)</f>
        <v>4</v>
      </c>
      <c r="H84" s="3" t="str">
        <f>IF('Kusile 60 Yr ADF BRA'!A83="","",'Kusile 60 Yr ADF BRA'!O83)</f>
        <v>B</v>
      </c>
      <c r="I84" s="3" t="str">
        <f>IF('Kusile 60 Yr ADF BRA'!A83="","",'Kusile 60 Yr ADF BRA'!P83)</f>
        <v>III</v>
      </c>
      <c r="J84" s="3" t="str">
        <f>IF('Kusile 60 Yr ADF BRA'!A83="","",'Kusile 60 Yr ADF BRA'!Q83)</f>
        <v>Fully effective</v>
      </c>
      <c r="K84" s="3" t="str">
        <f>IF('Kusile 60 Yr ADF BRA'!A83="","",'Kusile 60 Yr ADF BRA'!T83)</f>
        <v>Construction  Manager</v>
      </c>
      <c r="L84" s="3" t="str">
        <f>IF('Kusile 60 Yr ADF BRA'!A83="","",'Kusile 60 Yr ADF BRA'!U83)</f>
        <v xml:space="preserve">Travelling Route Risk Assessment template 240-115053509 </v>
      </c>
      <c r="M84" s="109"/>
      <c r="N84" s="106"/>
    </row>
    <row r="85" spans="1:14" ht="51" x14ac:dyDescent="0.25">
      <c r="A85" s="3" t="str">
        <f>IF('Kusile 60 Yr ADF BRA'!A84="","",'Kusile 60 Yr ADF BRA'!A84)</f>
        <v>Steel  Erection for conveyor belt</v>
      </c>
      <c r="B85" s="3" t="str">
        <f>IF('Kusile 60 Yr ADF BRA'!A84="","",'Kusile 60 Yr ADF BRA'!D84)</f>
        <v xml:space="preserve">Existing structure, </v>
      </c>
      <c r="C85" s="3" t="str">
        <f>IF('Kusile 60 Yr ADF BRA'!A84="","",'Kusile 60 Yr ADF BRA'!F83)</f>
        <v xml:space="preserve">poor road condition, unroad worthy vehicle </v>
      </c>
      <c r="D85" s="3" t="str">
        <f>IF('Kusile 60 Yr ADF BRA'!A84="","",'Kusile 60 Yr ADF BRA'!G84)</f>
        <v>Safety</v>
      </c>
      <c r="E85" s="3" t="str">
        <f>IF('Kusile 60 Yr ADF BRA'!A84="","",'Kusile 60 Yr ADF BRA'!L84)</f>
        <v>injuries, fall from heights</v>
      </c>
      <c r="F85" s="3" t="str">
        <f>IF('Kusile 60 Yr ADF BRA'!A84="","",'Kusile 60 Yr ADF BRA'!M84)</f>
        <v>SHE specification, working at height risk assessment</v>
      </c>
      <c r="G85" s="3">
        <f>IF('Kusile 60 Yr ADF BRA'!A84="","",'Kusile 60 Yr ADF BRA'!N84)</f>
        <v>4</v>
      </c>
      <c r="H85" s="3" t="str">
        <f>IF('Kusile 60 Yr ADF BRA'!A84="","",'Kusile 60 Yr ADF BRA'!O84)</f>
        <v>D</v>
      </c>
      <c r="I85" s="3" t="str">
        <f>IF('Kusile 60 Yr ADF BRA'!A84="","",'Kusile 60 Yr ADF BRA'!P84)</f>
        <v>I</v>
      </c>
      <c r="J85" s="3" t="str">
        <f>IF('Kusile 60 Yr ADF BRA'!A84="","",'Kusile 60 Yr ADF BRA'!Q84)</f>
        <v>Mostly effective</v>
      </c>
      <c r="K85" s="3" t="str">
        <f>IF('Kusile 60 Yr ADF BRA'!A84="","",'Kusile 60 Yr ADF BRA'!T84)</f>
        <v>Construction Manager</v>
      </c>
      <c r="L85" s="3" t="str">
        <f>IF('Kusile 60 Yr ADF BRA'!A84="","",'Kusile 60 Yr ADF BRA'!U84)</f>
        <v xml:space="preserve">SHE specification, fall protection plan, Construction Reg, Scaffold SANS </v>
      </c>
      <c r="M85" s="109"/>
      <c r="N85" s="106"/>
    </row>
    <row r="86" spans="1:14" x14ac:dyDescent="0.25">
      <c r="A86" s="3" t="str">
        <f>IF('Kusile 60 Yr ADF BRA'!A85="","",'Kusile 60 Yr ADF BRA'!A85)</f>
        <v/>
      </c>
      <c r="B86" s="3" t="str">
        <f>IF('Kusile 60 Yr ADF BRA'!A85="","",'Kusile 60 Yr ADF BRA'!D85)</f>
        <v/>
      </c>
      <c r="C86" s="3" t="str">
        <f>IF('Kusile 60 Yr ADF BRA'!A85="","",'Kusile 60 Yr ADF BRA'!F84)</f>
        <v/>
      </c>
      <c r="D86" s="3" t="str">
        <f>IF('Kusile 60 Yr ADF BRA'!A85="","",'Kusile 60 Yr ADF BRA'!G85)</f>
        <v/>
      </c>
      <c r="E86" s="3" t="str">
        <f>IF('Kusile 60 Yr ADF BRA'!A85="","",'Kusile 60 Yr ADF BRA'!L85)</f>
        <v/>
      </c>
      <c r="F86" s="3" t="str">
        <f>IF('Kusile 60 Yr ADF BRA'!A85="","",'Kusile 60 Yr ADF BRA'!M85)</f>
        <v/>
      </c>
      <c r="G86" s="3" t="str">
        <f>IF('Kusile 60 Yr ADF BRA'!A85="","",'Kusile 60 Yr ADF BRA'!N85)</f>
        <v/>
      </c>
      <c r="H86" s="3" t="str">
        <f>IF('Kusile 60 Yr ADF BRA'!A85="","",'Kusile 60 Yr ADF BRA'!O85)</f>
        <v/>
      </c>
      <c r="I86" s="3" t="str">
        <f>IF('Kusile 60 Yr ADF BRA'!A85="","",'Kusile 60 Yr ADF BRA'!P85)</f>
        <v/>
      </c>
      <c r="J86" s="3" t="str">
        <f>IF('Kusile 60 Yr ADF BRA'!A85="","",'Kusile 60 Yr ADF BRA'!Q85)</f>
        <v/>
      </c>
      <c r="K86" s="3" t="str">
        <f>IF('Kusile 60 Yr ADF BRA'!A85="","",'Kusile 60 Yr ADF BRA'!T85)</f>
        <v/>
      </c>
      <c r="L86" s="3" t="str">
        <f>IF('Kusile 60 Yr ADF BRA'!A85="","",'Kusile 60 Yr ADF BRA'!U85)</f>
        <v/>
      </c>
      <c r="M86" s="109"/>
      <c r="N86" s="106"/>
    </row>
    <row r="87" spans="1:14" ht="25.5" x14ac:dyDescent="0.25">
      <c r="A87" s="3" t="str">
        <f>IF('Kusile 60 Yr ADF BRA'!A86="","",'Kusile 60 Yr ADF BRA'!A86)</f>
        <v>Security</v>
      </c>
      <c r="B87" s="3" t="str">
        <f>IF('Kusile 60 Yr ADF BRA'!A86="","",'Kusile 60 Yr ADF BRA'!D86)</f>
        <v xml:space="preserve">criminal activities </v>
      </c>
      <c r="C87" s="3" t="str">
        <f>IF('Kusile 60 Yr ADF BRA'!A86="","",'Kusile 60 Yr ADF BRA'!F85)</f>
        <v>structure</v>
      </c>
      <c r="D87" s="3" t="str">
        <f>IF('Kusile 60 Yr ADF BRA'!A86="","",'Kusile 60 Yr ADF BRA'!G86)</f>
        <v>Safety</v>
      </c>
      <c r="E87" s="3" t="str">
        <f>IF('Kusile 60 Yr ADF BRA'!A86="","",'Kusile 60 Yr ADF BRA'!L86)</f>
        <v>LTI'S</v>
      </c>
      <c r="F87" s="3" t="str">
        <f>IF('Kusile 60 Yr ADF BRA'!A86="","",'Kusile 60 Yr ADF BRA'!M86)</f>
        <v>SHE specification, EP plan</v>
      </c>
      <c r="G87" s="3">
        <f>IF('Kusile 60 Yr ADF BRA'!A86="","",'Kusile 60 Yr ADF BRA'!N86)</f>
        <v>3</v>
      </c>
      <c r="H87" s="3" t="str">
        <f>IF('Kusile 60 Yr ADF BRA'!A86="","",'Kusile 60 Yr ADF BRA'!O86)</f>
        <v>C</v>
      </c>
      <c r="I87" s="3" t="str">
        <f>IF('Kusile 60 Yr ADF BRA'!A86="","",'Kusile 60 Yr ADF BRA'!P86)</f>
        <v>II</v>
      </c>
      <c r="J87" s="3" t="str">
        <f>IF('Kusile 60 Yr ADF BRA'!A86="","",'Kusile 60 Yr ADF BRA'!Q86)</f>
        <v>Mostly effective</v>
      </c>
      <c r="K87" s="3" t="str">
        <f>IF('Kusile 60 Yr ADF BRA'!A86="","",'Kusile 60 Yr ADF BRA'!T86)</f>
        <v>Construction Manager</v>
      </c>
      <c r="L87" s="3" t="str">
        <f>IF('Kusile 60 Yr ADF BRA'!A86="","",'Kusile 60 Yr ADF BRA'!U86)</f>
        <v xml:space="preserve">SHE specification, SANS </v>
      </c>
      <c r="M87" s="109"/>
      <c r="N87" s="106"/>
    </row>
    <row r="88" spans="1:14" ht="38.25" x14ac:dyDescent="0.25">
      <c r="A88" s="3" t="str">
        <f>IF('Kusile 60 Yr ADF BRA'!A87="","",'Kusile 60 Yr ADF BRA'!A87)</f>
        <v>Veld Fire</v>
      </c>
      <c r="B88" s="3" t="str">
        <f>IF('Kusile 60 Yr ADF BRA'!A87="","",'Kusile 60 Yr ADF BRA'!D87)</f>
        <v>dry grass, windy season</v>
      </c>
      <c r="C88" s="3" t="str">
        <f>IF('Kusile 60 Yr ADF BRA'!A87="","",'Kusile 60 Yr ADF BRA'!F86)</f>
        <v xml:space="preserve"> Property damage, Fatality, theft damage</v>
      </c>
      <c r="D88" s="3" t="str">
        <f>IF('Kusile 60 Yr ADF BRA'!A87="","",'Kusile 60 Yr ADF BRA'!G87)</f>
        <v>Safety</v>
      </c>
      <c r="E88" s="3" t="str">
        <f>IF('Kusile 60 Yr ADF BRA'!A87="","",'Kusile 60 Yr ADF BRA'!L87)</f>
        <v>property damage</v>
      </c>
      <c r="F88" s="3" t="str">
        <f>IF('Kusile 60 Yr ADF BRA'!A87="","",'Kusile 60 Yr ADF BRA'!M87)</f>
        <v xml:space="preserve">fire breaks , EP plan </v>
      </c>
      <c r="G88" s="3">
        <f>IF('Kusile 60 Yr ADF BRA'!A87="","",'Kusile 60 Yr ADF BRA'!N87)</f>
        <v>2</v>
      </c>
      <c r="H88" s="3" t="str">
        <f>IF('Kusile 60 Yr ADF BRA'!A87="","",'Kusile 60 Yr ADF BRA'!O87)</f>
        <v>B</v>
      </c>
      <c r="I88" s="3" t="str">
        <f>IF('Kusile 60 Yr ADF BRA'!A87="","",'Kusile 60 Yr ADF BRA'!P87)</f>
        <v>IV</v>
      </c>
      <c r="J88" s="3" t="str">
        <f>IF('Kusile 60 Yr ADF BRA'!A87="","",'Kusile 60 Yr ADF BRA'!Q87)</f>
        <v>Mostly effective</v>
      </c>
      <c r="K88" s="3" t="str">
        <f>IF('Kusile 60 Yr ADF BRA'!A87="","",'Kusile 60 Yr ADF BRA'!T87)</f>
        <v xml:space="preserve">Construction manager </v>
      </c>
      <c r="L88" s="3" t="str">
        <f>IF('Kusile 60 Yr ADF BRA'!A87="","",'Kusile 60 Yr ADF BRA'!U87)</f>
        <v>SHE specification, Emergency preparedness plan</v>
      </c>
      <c r="M88" s="109"/>
      <c r="N88" s="106"/>
    </row>
    <row r="89" spans="1:14" ht="25.5" x14ac:dyDescent="0.25">
      <c r="A89" s="3" t="str">
        <f>IF('Kusile 60 Yr ADF BRA'!A88="","",'Kusile 60 Yr ADF BRA'!A88)</f>
        <v>Climate</v>
      </c>
      <c r="B89" s="3" t="str">
        <f>IF('Kusile 60 Yr ADF BRA'!A88="","",'Kusile 60 Yr ADF BRA'!D88)</f>
        <v xml:space="preserve">Unfavourable Weather Condition </v>
      </c>
      <c r="C89" s="3" t="str">
        <f>IF('Kusile 60 Yr ADF BRA'!A88="","",'Kusile 60 Yr ADF BRA'!F87)</f>
        <v>property damage, Fatality</v>
      </c>
      <c r="D89" s="3" t="str">
        <f>IF('Kusile 60 Yr ADF BRA'!A88="","",'Kusile 60 Yr ADF BRA'!G88)</f>
        <v>Safety</v>
      </c>
      <c r="E89" s="3" t="str">
        <f>IF('Kusile 60 Yr ADF BRA'!A88="","",'Kusile 60 Yr ADF BRA'!L88)</f>
        <v>Illhealth</v>
      </c>
      <c r="F89" s="3" t="str">
        <f>IF('Kusile 60 Yr ADF BRA'!A88="","",'Kusile 60 Yr ADF BRA'!M88)</f>
        <v xml:space="preserve">SHE specification, </v>
      </c>
      <c r="G89" s="3">
        <f>IF('Kusile 60 Yr ADF BRA'!A88="","",'Kusile 60 Yr ADF BRA'!N88)</f>
        <v>3</v>
      </c>
      <c r="H89" s="3" t="str">
        <f>IF('Kusile 60 Yr ADF BRA'!A88="","",'Kusile 60 Yr ADF BRA'!O88)</f>
        <v>C</v>
      </c>
      <c r="I89" s="3" t="str">
        <f>IF('Kusile 60 Yr ADF BRA'!A88="","",'Kusile 60 Yr ADF BRA'!P88)</f>
        <v>II</v>
      </c>
      <c r="J89" s="3" t="str">
        <f>IF('Kusile 60 Yr ADF BRA'!A88="","",'Kusile 60 Yr ADF BRA'!Q88)</f>
        <v>Mostly effective</v>
      </c>
      <c r="K89" s="3" t="str">
        <f>IF('Kusile 60 Yr ADF BRA'!A88="","",'Kusile 60 Yr ADF BRA'!T88)</f>
        <v>Construction Manager</v>
      </c>
      <c r="L89" s="3" t="str">
        <f>IF('Kusile 60 Yr ADF BRA'!A88="","",'Kusile 60 Yr ADF BRA'!U88)</f>
        <v>SHE specification, Biodiversity</v>
      </c>
      <c r="M89" s="109"/>
      <c r="N89" s="106"/>
    </row>
    <row r="90" spans="1:14" x14ac:dyDescent="0.25">
      <c r="A90" s="3" t="str">
        <f>IF('Kusile 60 Yr ADF BRA'!A89="","",'Kusile 60 Yr ADF BRA'!A89)</f>
        <v/>
      </c>
      <c r="B90" s="3" t="str">
        <f>IF('Kusile 60 Yr ADF BRA'!A89="","",'Kusile 60 Yr ADF BRA'!D89)</f>
        <v/>
      </c>
      <c r="C90" s="3" t="str">
        <f>IF('Kusile 60 Yr ADF BRA'!A89="","",'Kusile 60 Yr ADF BRA'!F88)</f>
        <v/>
      </c>
      <c r="D90" s="3" t="str">
        <f>IF('Kusile 60 Yr ADF BRA'!A89="","",'Kusile 60 Yr ADF BRA'!G89)</f>
        <v/>
      </c>
      <c r="E90" s="3" t="str">
        <f>IF('Kusile 60 Yr ADF BRA'!A89="","",'Kusile 60 Yr ADF BRA'!L89)</f>
        <v/>
      </c>
      <c r="F90" s="3" t="str">
        <f>IF('Kusile 60 Yr ADF BRA'!A89="","",'Kusile 60 Yr ADF BRA'!M89)</f>
        <v/>
      </c>
      <c r="G90" s="3" t="str">
        <f>IF('Kusile 60 Yr ADF BRA'!A89="","",'Kusile 60 Yr ADF BRA'!N89)</f>
        <v/>
      </c>
      <c r="H90" s="3" t="str">
        <f>IF('Kusile 60 Yr ADF BRA'!A89="","",'Kusile 60 Yr ADF BRA'!O89)</f>
        <v/>
      </c>
      <c r="I90" s="3" t="str">
        <f>IF('Kusile 60 Yr ADF BRA'!A89="","",'Kusile 60 Yr ADF BRA'!P89)</f>
        <v/>
      </c>
      <c r="J90" s="3" t="str">
        <f>IF('Kusile 60 Yr ADF BRA'!A89="","",'Kusile 60 Yr ADF BRA'!Q89)</f>
        <v/>
      </c>
      <c r="K90" s="3" t="str">
        <f>IF('Kusile 60 Yr ADF BRA'!A89="","",'Kusile 60 Yr ADF BRA'!T89)</f>
        <v/>
      </c>
      <c r="L90" s="3" t="str">
        <f>IF('Kusile 60 Yr ADF BRA'!A89="","",'Kusile 60 Yr ADF BRA'!U89)</f>
        <v/>
      </c>
      <c r="M90" s="109"/>
      <c r="N90" s="106"/>
    </row>
    <row r="91" spans="1:14" x14ac:dyDescent="0.25">
      <c r="A91" s="3" t="str">
        <f>IF('Kusile 60 Yr ADF BRA'!A90="","",'Kusile 60 Yr ADF BRA'!A90)</f>
        <v/>
      </c>
      <c r="B91" s="3" t="str">
        <f>IF('Kusile 60 Yr ADF BRA'!A90="","",'Kusile 60 Yr ADF BRA'!D90)</f>
        <v/>
      </c>
      <c r="C91" s="3" t="str">
        <f>IF('Kusile 60 Yr ADF BRA'!A90="","",'Kusile 60 Yr ADF BRA'!F89)</f>
        <v/>
      </c>
      <c r="D91" s="3" t="str">
        <f>IF('Kusile 60 Yr ADF BRA'!A90="","",'Kusile 60 Yr ADF BRA'!G90)</f>
        <v/>
      </c>
      <c r="E91" s="3" t="str">
        <f>IF('Kusile 60 Yr ADF BRA'!A90="","",'Kusile 60 Yr ADF BRA'!L90)</f>
        <v/>
      </c>
      <c r="F91" s="3" t="str">
        <f>IF('Kusile 60 Yr ADF BRA'!A90="","",'Kusile 60 Yr ADF BRA'!M90)</f>
        <v/>
      </c>
      <c r="G91" s="3" t="str">
        <f>IF('Kusile 60 Yr ADF BRA'!A90="","",'Kusile 60 Yr ADF BRA'!N90)</f>
        <v/>
      </c>
      <c r="H91" s="3" t="str">
        <f>IF('Kusile 60 Yr ADF BRA'!A90="","",'Kusile 60 Yr ADF BRA'!O90)</f>
        <v/>
      </c>
      <c r="I91" s="3" t="str">
        <f>IF('Kusile 60 Yr ADF BRA'!A90="","",'Kusile 60 Yr ADF BRA'!P90)</f>
        <v/>
      </c>
      <c r="J91" s="3" t="str">
        <f>IF('Kusile 60 Yr ADF BRA'!A90="","",'Kusile 60 Yr ADF BRA'!Q90)</f>
        <v/>
      </c>
      <c r="K91" s="3" t="str">
        <f>IF('Kusile 60 Yr ADF BRA'!A90="","",'Kusile 60 Yr ADF BRA'!T90)</f>
        <v/>
      </c>
      <c r="L91" s="3" t="str">
        <f>IF('Kusile 60 Yr ADF BRA'!A90="","",'Kusile 60 Yr ADF BRA'!U90)</f>
        <v/>
      </c>
      <c r="M91" s="109"/>
      <c r="N91" s="106"/>
    </row>
    <row r="92" spans="1:14" x14ac:dyDescent="0.25">
      <c r="A92" s="3" t="str">
        <f>IF('Kusile 60 Yr ADF BRA'!A91="","",'Kusile 60 Yr ADF BRA'!A91)</f>
        <v/>
      </c>
      <c r="B92" s="3" t="str">
        <f>IF('Kusile 60 Yr ADF BRA'!A91="","",'Kusile 60 Yr ADF BRA'!D91)</f>
        <v/>
      </c>
      <c r="C92" s="3" t="str">
        <f>IF('Kusile 60 Yr ADF BRA'!A91="","",'Kusile 60 Yr ADF BRA'!F90)</f>
        <v/>
      </c>
      <c r="D92" s="3" t="str">
        <f>IF('Kusile 60 Yr ADF BRA'!A91="","",'Kusile 60 Yr ADF BRA'!G91)</f>
        <v/>
      </c>
      <c r="E92" s="3" t="str">
        <f>IF('Kusile 60 Yr ADF BRA'!A91="","",'Kusile 60 Yr ADF BRA'!L91)</f>
        <v/>
      </c>
      <c r="F92" s="3" t="str">
        <f>IF('Kusile 60 Yr ADF BRA'!A91="","",'Kusile 60 Yr ADF BRA'!M91)</f>
        <v/>
      </c>
      <c r="G92" s="3" t="str">
        <f>IF('Kusile 60 Yr ADF BRA'!A91="","",'Kusile 60 Yr ADF BRA'!N91)</f>
        <v/>
      </c>
      <c r="H92" s="3" t="str">
        <f>IF('Kusile 60 Yr ADF BRA'!A91="","",'Kusile 60 Yr ADF BRA'!O91)</f>
        <v/>
      </c>
      <c r="I92" s="3" t="str">
        <f>IF('Kusile 60 Yr ADF BRA'!A91="","",'Kusile 60 Yr ADF BRA'!P91)</f>
        <v/>
      </c>
      <c r="J92" s="3" t="str">
        <f>IF('Kusile 60 Yr ADF BRA'!A91="","",'Kusile 60 Yr ADF BRA'!Q91)</f>
        <v/>
      </c>
      <c r="K92" s="3" t="str">
        <f>IF('Kusile 60 Yr ADF BRA'!A91="","",'Kusile 60 Yr ADF BRA'!T91)</f>
        <v/>
      </c>
      <c r="L92" s="3" t="str">
        <f>IF('Kusile 60 Yr ADF BRA'!A91="","",'Kusile 60 Yr ADF BRA'!U91)</f>
        <v/>
      </c>
      <c r="M92" s="109"/>
      <c r="N92" s="106"/>
    </row>
    <row r="93" spans="1:14" x14ac:dyDescent="0.25">
      <c r="A93" s="3" t="str">
        <f>IF('Kusile 60 Yr ADF BRA'!A92="","",'Kusile 60 Yr ADF BRA'!A92)</f>
        <v/>
      </c>
      <c r="B93" s="3" t="str">
        <f>IF('Kusile 60 Yr ADF BRA'!A92="","",'Kusile 60 Yr ADF BRA'!D92)</f>
        <v/>
      </c>
      <c r="C93" s="3" t="str">
        <f>IF('Kusile 60 Yr ADF BRA'!A92="","",'Kusile 60 Yr ADF BRA'!F91)</f>
        <v/>
      </c>
      <c r="D93" s="3" t="str">
        <f>IF('Kusile 60 Yr ADF BRA'!A92="","",'Kusile 60 Yr ADF BRA'!G92)</f>
        <v/>
      </c>
      <c r="E93" s="3" t="str">
        <f>IF('Kusile 60 Yr ADF BRA'!A92="","",'Kusile 60 Yr ADF BRA'!L92)</f>
        <v/>
      </c>
      <c r="F93" s="3" t="str">
        <f>IF('Kusile 60 Yr ADF BRA'!A92="","",'Kusile 60 Yr ADF BRA'!M92)</f>
        <v/>
      </c>
      <c r="G93" s="3" t="str">
        <f>IF('Kusile 60 Yr ADF BRA'!A92="","",'Kusile 60 Yr ADF BRA'!N92)</f>
        <v/>
      </c>
      <c r="H93" s="3" t="str">
        <f>IF('Kusile 60 Yr ADF BRA'!A92="","",'Kusile 60 Yr ADF BRA'!O92)</f>
        <v/>
      </c>
      <c r="I93" s="3" t="str">
        <f>IF('Kusile 60 Yr ADF BRA'!A92="","",'Kusile 60 Yr ADF BRA'!P92)</f>
        <v/>
      </c>
      <c r="J93" s="3" t="str">
        <f>IF('Kusile 60 Yr ADF BRA'!A92="","",'Kusile 60 Yr ADF BRA'!Q92)</f>
        <v/>
      </c>
      <c r="K93" s="3" t="str">
        <f>IF('Kusile 60 Yr ADF BRA'!A92="","",'Kusile 60 Yr ADF BRA'!T92)</f>
        <v/>
      </c>
      <c r="L93" s="3" t="str">
        <f>IF('Kusile 60 Yr ADF BRA'!A92="","",'Kusile 60 Yr ADF BRA'!U92)</f>
        <v/>
      </c>
      <c r="M93" s="109"/>
      <c r="N93" s="106"/>
    </row>
    <row r="94" spans="1:14" x14ac:dyDescent="0.25">
      <c r="A94" s="3" t="str">
        <f>IF('Kusile 60 Yr ADF BRA'!A93="","",'Kusile 60 Yr ADF BRA'!A93)</f>
        <v/>
      </c>
      <c r="B94" s="3" t="str">
        <f>IF('Kusile 60 Yr ADF BRA'!A93="","",'Kusile 60 Yr ADF BRA'!D93)</f>
        <v/>
      </c>
      <c r="C94" s="3" t="str">
        <f>IF('Kusile 60 Yr ADF BRA'!A93="","",'Kusile 60 Yr ADF BRA'!F92)</f>
        <v/>
      </c>
      <c r="D94" s="3" t="str">
        <f>IF('Kusile 60 Yr ADF BRA'!A93="","",'Kusile 60 Yr ADF BRA'!G93)</f>
        <v/>
      </c>
      <c r="E94" s="3" t="str">
        <f>IF('Kusile 60 Yr ADF BRA'!A93="","",'Kusile 60 Yr ADF BRA'!L93)</f>
        <v/>
      </c>
      <c r="F94" s="3" t="str">
        <f>IF('Kusile 60 Yr ADF BRA'!A93="","",'Kusile 60 Yr ADF BRA'!M93)</f>
        <v/>
      </c>
      <c r="G94" s="3" t="str">
        <f>IF('Kusile 60 Yr ADF BRA'!A93="","",'Kusile 60 Yr ADF BRA'!N93)</f>
        <v/>
      </c>
      <c r="H94" s="3" t="str">
        <f>IF('Kusile 60 Yr ADF BRA'!A93="","",'Kusile 60 Yr ADF BRA'!O93)</f>
        <v/>
      </c>
      <c r="I94" s="3" t="str">
        <f>IF('Kusile 60 Yr ADF BRA'!A93="","",'Kusile 60 Yr ADF BRA'!P93)</f>
        <v/>
      </c>
      <c r="J94" s="3" t="str">
        <f>IF('Kusile 60 Yr ADF BRA'!A93="","",'Kusile 60 Yr ADF BRA'!Q93)</f>
        <v/>
      </c>
      <c r="K94" s="3" t="str">
        <f>IF('Kusile 60 Yr ADF BRA'!A93="","",'Kusile 60 Yr ADF BRA'!T93)</f>
        <v/>
      </c>
      <c r="L94" s="3" t="str">
        <f>IF('Kusile 60 Yr ADF BRA'!A93="","",'Kusile 60 Yr ADF BRA'!U93)</f>
        <v/>
      </c>
      <c r="M94" s="109"/>
      <c r="N94" s="106"/>
    </row>
    <row r="95" spans="1:14" x14ac:dyDescent="0.25">
      <c r="A95" s="3" t="str">
        <f>IF('Kusile 60 Yr ADF BRA'!A94="","",'Kusile 60 Yr ADF BRA'!A94)</f>
        <v/>
      </c>
      <c r="B95" s="3" t="str">
        <f>IF('Kusile 60 Yr ADF BRA'!A94="","",'Kusile 60 Yr ADF BRA'!D94)</f>
        <v/>
      </c>
      <c r="C95" s="3" t="str">
        <f>IF('Kusile 60 Yr ADF BRA'!A94="","",'Kusile 60 Yr ADF BRA'!F93)</f>
        <v/>
      </c>
      <c r="D95" s="3" t="str">
        <f>IF('Kusile 60 Yr ADF BRA'!A94="","",'Kusile 60 Yr ADF BRA'!G94)</f>
        <v/>
      </c>
      <c r="E95" s="3" t="str">
        <f>IF('Kusile 60 Yr ADF BRA'!A94="","",'Kusile 60 Yr ADF BRA'!L94)</f>
        <v/>
      </c>
      <c r="F95" s="3" t="str">
        <f>IF('Kusile 60 Yr ADF BRA'!A94="","",'Kusile 60 Yr ADF BRA'!M94)</f>
        <v/>
      </c>
      <c r="G95" s="3" t="str">
        <f>IF('Kusile 60 Yr ADF BRA'!A94="","",'Kusile 60 Yr ADF BRA'!N94)</f>
        <v/>
      </c>
      <c r="H95" s="3" t="str">
        <f>IF('Kusile 60 Yr ADF BRA'!A94="","",'Kusile 60 Yr ADF BRA'!O94)</f>
        <v/>
      </c>
      <c r="I95" s="3" t="str">
        <f>IF('Kusile 60 Yr ADF BRA'!A94="","",'Kusile 60 Yr ADF BRA'!P94)</f>
        <v/>
      </c>
      <c r="J95" s="3" t="str">
        <f>IF('Kusile 60 Yr ADF BRA'!A94="","",'Kusile 60 Yr ADF BRA'!Q94)</f>
        <v/>
      </c>
      <c r="K95" s="3" t="str">
        <f>IF('Kusile 60 Yr ADF BRA'!A94="","",'Kusile 60 Yr ADF BRA'!T94)</f>
        <v/>
      </c>
      <c r="L95" s="3" t="str">
        <f>IF('Kusile 60 Yr ADF BRA'!A94="","",'Kusile 60 Yr ADF BRA'!U94)</f>
        <v/>
      </c>
      <c r="M95" s="109"/>
      <c r="N95" s="106"/>
    </row>
    <row r="96" spans="1:14" x14ac:dyDescent="0.25">
      <c r="A96" s="3" t="str">
        <f>IF('Kusile 60 Yr ADF BRA'!A95="","",'Kusile 60 Yr ADF BRA'!A95)</f>
        <v/>
      </c>
      <c r="B96" s="3" t="str">
        <f>IF('Kusile 60 Yr ADF BRA'!A95="","",'Kusile 60 Yr ADF BRA'!D95)</f>
        <v/>
      </c>
      <c r="C96" s="3" t="str">
        <f>IF('Kusile 60 Yr ADF BRA'!A95="","",'Kusile 60 Yr ADF BRA'!F94)</f>
        <v/>
      </c>
      <c r="D96" s="3" t="str">
        <f>IF('Kusile 60 Yr ADF BRA'!A95="","",'Kusile 60 Yr ADF BRA'!G95)</f>
        <v/>
      </c>
      <c r="E96" s="3" t="str">
        <f>IF('Kusile 60 Yr ADF BRA'!A95="","",'Kusile 60 Yr ADF BRA'!L95)</f>
        <v/>
      </c>
      <c r="F96" s="3" t="str">
        <f>IF('Kusile 60 Yr ADF BRA'!A95="","",'Kusile 60 Yr ADF BRA'!M95)</f>
        <v/>
      </c>
      <c r="G96" s="3" t="str">
        <f>IF('Kusile 60 Yr ADF BRA'!A95="","",'Kusile 60 Yr ADF BRA'!N95)</f>
        <v/>
      </c>
      <c r="H96" s="3" t="str">
        <f>IF('Kusile 60 Yr ADF BRA'!A95="","",'Kusile 60 Yr ADF BRA'!O95)</f>
        <v/>
      </c>
      <c r="I96" s="3" t="str">
        <f>IF('Kusile 60 Yr ADF BRA'!A95="","",'Kusile 60 Yr ADF BRA'!P95)</f>
        <v/>
      </c>
      <c r="J96" s="3" t="str">
        <f>IF('Kusile 60 Yr ADF BRA'!A95="","",'Kusile 60 Yr ADF BRA'!Q95)</f>
        <v/>
      </c>
      <c r="K96" s="3" t="str">
        <f>IF('Kusile 60 Yr ADF BRA'!A95="","",'Kusile 60 Yr ADF BRA'!T95)</f>
        <v/>
      </c>
      <c r="L96" s="3" t="str">
        <f>IF('Kusile 60 Yr ADF BRA'!A95="","",'Kusile 60 Yr ADF BRA'!U95)</f>
        <v/>
      </c>
      <c r="M96" s="109"/>
      <c r="N96" s="106"/>
    </row>
    <row r="97" spans="1:14" x14ac:dyDescent="0.25">
      <c r="A97" s="3" t="str">
        <f>IF('Kusile 60 Yr ADF BRA'!A96="","",'Kusile 60 Yr ADF BRA'!A96)</f>
        <v/>
      </c>
      <c r="B97" s="3" t="str">
        <f>IF('Kusile 60 Yr ADF BRA'!A96="","",'Kusile 60 Yr ADF BRA'!D96)</f>
        <v/>
      </c>
      <c r="C97" s="3" t="str">
        <f>IF('Kusile 60 Yr ADF BRA'!A96="","",'Kusile 60 Yr ADF BRA'!F95)</f>
        <v/>
      </c>
      <c r="D97" s="3" t="str">
        <f>IF('Kusile 60 Yr ADF BRA'!A96="","",'Kusile 60 Yr ADF BRA'!G96)</f>
        <v/>
      </c>
      <c r="E97" s="3" t="str">
        <f>IF('Kusile 60 Yr ADF BRA'!A96="","",'Kusile 60 Yr ADF BRA'!L96)</f>
        <v/>
      </c>
      <c r="F97" s="3" t="str">
        <f>IF('Kusile 60 Yr ADF BRA'!A96="","",'Kusile 60 Yr ADF BRA'!M96)</f>
        <v/>
      </c>
      <c r="G97" s="3" t="str">
        <f>IF('Kusile 60 Yr ADF BRA'!A96="","",'Kusile 60 Yr ADF BRA'!N96)</f>
        <v/>
      </c>
      <c r="H97" s="3" t="str">
        <f>IF('Kusile 60 Yr ADF BRA'!A96="","",'Kusile 60 Yr ADF BRA'!O96)</f>
        <v/>
      </c>
      <c r="I97" s="3" t="str">
        <f>IF('Kusile 60 Yr ADF BRA'!A96="","",'Kusile 60 Yr ADF BRA'!P96)</f>
        <v/>
      </c>
      <c r="J97" s="3" t="str">
        <f>IF('Kusile 60 Yr ADF BRA'!A96="","",'Kusile 60 Yr ADF BRA'!Q96)</f>
        <v/>
      </c>
      <c r="K97" s="3" t="str">
        <f>IF('Kusile 60 Yr ADF BRA'!A96="","",'Kusile 60 Yr ADF BRA'!T96)</f>
        <v/>
      </c>
      <c r="L97" s="3" t="str">
        <f>IF('Kusile 60 Yr ADF BRA'!A96="","",'Kusile 60 Yr ADF BRA'!U96)</f>
        <v/>
      </c>
      <c r="M97" s="109"/>
      <c r="N97" s="106"/>
    </row>
    <row r="98" spans="1:14" x14ac:dyDescent="0.25">
      <c r="A98" s="3" t="str">
        <f>IF('Kusile 60 Yr ADF BRA'!A97="","",'Kusile 60 Yr ADF BRA'!A97)</f>
        <v/>
      </c>
      <c r="B98" s="3" t="str">
        <f>IF('Kusile 60 Yr ADF BRA'!A97="","",'Kusile 60 Yr ADF BRA'!D97)</f>
        <v/>
      </c>
      <c r="C98" s="3" t="str">
        <f>IF('Kusile 60 Yr ADF BRA'!A97="","",'Kusile 60 Yr ADF BRA'!F96)</f>
        <v/>
      </c>
      <c r="D98" s="3" t="str">
        <f>IF('Kusile 60 Yr ADF BRA'!A97="","",'Kusile 60 Yr ADF BRA'!G97)</f>
        <v/>
      </c>
      <c r="E98" s="3" t="str">
        <f>IF('Kusile 60 Yr ADF BRA'!A97="","",'Kusile 60 Yr ADF BRA'!L97)</f>
        <v/>
      </c>
      <c r="F98" s="3" t="str">
        <f>IF('Kusile 60 Yr ADF BRA'!A97="","",'Kusile 60 Yr ADF BRA'!M97)</f>
        <v/>
      </c>
      <c r="G98" s="3" t="str">
        <f>IF('Kusile 60 Yr ADF BRA'!A97="","",'Kusile 60 Yr ADF BRA'!N97)</f>
        <v/>
      </c>
      <c r="H98" s="3" t="str">
        <f>IF('Kusile 60 Yr ADF BRA'!A97="","",'Kusile 60 Yr ADF BRA'!O97)</f>
        <v/>
      </c>
      <c r="I98" s="3" t="str">
        <f>IF('Kusile 60 Yr ADF BRA'!A97="","",'Kusile 60 Yr ADF BRA'!P97)</f>
        <v/>
      </c>
      <c r="J98" s="3" t="str">
        <f>IF('Kusile 60 Yr ADF BRA'!A97="","",'Kusile 60 Yr ADF BRA'!Q97)</f>
        <v/>
      </c>
      <c r="K98" s="3" t="str">
        <f>IF('Kusile 60 Yr ADF BRA'!A97="","",'Kusile 60 Yr ADF BRA'!T97)</f>
        <v/>
      </c>
      <c r="L98" s="3" t="str">
        <f>IF('Kusile 60 Yr ADF BRA'!A97="","",'Kusile 60 Yr ADF BRA'!U97)</f>
        <v/>
      </c>
      <c r="M98" s="109"/>
      <c r="N98" s="106"/>
    </row>
    <row r="99" spans="1:14" x14ac:dyDescent="0.25">
      <c r="A99" s="3" t="str">
        <f>IF('Kusile 60 Yr ADF BRA'!A98="","",'Kusile 60 Yr ADF BRA'!A98)</f>
        <v/>
      </c>
      <c r="B99" s="3" t="str">
        <f>IF('Kusile 60 Yr ADF BRA'!A98="","",'Kusile 60 Yr ADF BRA'!D98)</f>
        <v/>
      </c>
      <c r="C99" s="3" t="str">
        <f>IF('Kusile 60 Yr ADF BRA'!A98="","",'Kusile 60 Yr ADF BRA'!F97)</f>
        <v/>
      </c>
      <c r="D99" s="3" t="str">
        <f>IF('Kusile 60 Yr ADF BRA'!A98="","",'Kusile 60 Yr ADF BRA'!G98)</f>
        <v/>
      </c>
      <c r="E99" s="3" t="str">
        <f>IF('Kusile 60 Yr ADF BRA'!A98="","",'Kusile 60 Yr ADF BRA'!L98)</f>
        <v/>
      </c>
      <c r="F99" s="3" t="str">
        <f>IF('Kusile 60 Yr ADF BRA'!A98="","",'Kusile 60 Yr ADF BRA'!M98)</f>
        <v/>
      </c>
      <c r="G99" s="3" t="str">
        <f>IF('Kusile 60 Yr ADF BRA'!A98="","",'Kusile 60 Yr ADF BRA'!N98)</f>
        <v/>
      </c>
      <c r="H99" s="3" t="str">
        <f>IF('Kusile 60 Yr ADF BRA'!A98="","",'Kusile 60 Yr ADF BRA'!O98)</f>
        <v/>
      </c>
      <c r="I99" s="3" t="str">
        <f>IF('Kusile 60 Yr ADF BRA'!A98="","",'Kusile 60 Yr ADF BRA'!P98)</f>
        <v/>
      </c>
      <c r="J99" s="3" t="str">
        <f>IF('Kusile 60 Yr ADF BRA'!A98="","",'Kusile 60 Yr ADF BRA'!Q98)</f>
        <v/>
      </c>
      <c r="K99" s="3" t="str">
        <f>IF('Kusile 60 Yr ADF BRA'!A98="","",'Kusile 60 Yr ADF BRA'!T98)</f>
        <v/>
      </c>
      <c r="L99" s="3" t="str">
        <f>IF('Kusile 60 Yr ADF BRA'!A98="","",'Kusile 60 Yr ADF BRA'!U98)</f>
        <v/>
      </c>
      <c r="M99" s="109"/>
      <c r="N99" s="106"/>
    </row>
    <row r="100" spans="1:14" x14ac:dyDescent="0.25">
      <c r="A100" s="3" t="str">
        <f>IF('Kusile 60 Yr ADF BRA'!A99="","",'Kusile 60 Yr ADF BRA'!A99)</f>
        <v/>
      </c>
      <c r="B100" s="3" t="str">
        <f>IF('Kusile 60 Yr ADF BRA'!A99="","",'Kusile 60 Yr ADF BRA'!D99)</f>
        <v/>
      </c>
      <c r="C100" s="3" t="str">
        <f>IF('Kusile 60 Yr ADF BRA'!A99="","",'Kusile 60 Yr ADF BRA'!F98)</f>
        <v/>
      </c>
      <c r="D100" s="3" t="str">
        <f>IF('Kusile 60 Yr ADF BRA'!A99="","",'Kusile 60 Yr ADF BRA'!G99)</f>
        <v/>
      </c>
      <c r="E100" s="3" t="str">
        <f>IF('Kusile 60 Yr ADF BRA'!A99="","",'Kusile 60 Yr ADF BRA'!L99)</f>
        <v/>
      </c>
      <c r="F100" s="3" t="str">
        <f>IF('Kusile 60 Yr ADF BRA'!A99="","",'Kusile 60 Yr ADF BRA'!M99)</f>
        <v/>
      </c>
      <c r="G100" s="3" t="str">
        <f>IF('Kusile 60 Yr ADF BRA'!A99="","",'Kusile 60 Yr ADF BRA'!N99)</f>
        <v/>
      </c>
      <c r="H100" s="3" t="str">
        <f>IF('Kusile 60 Yr ADF BRA'!A99="","",'Kusile 60 Yr ADF BRA'!O99)</f>
        <v/>
      </c>
      <c r="I100" s="3" t="str">
        <f>IF('Kusile 60 Yr ADF BRA'!A99="","",'Kusile 60 Yr ADF BRA'!P99)</f>
        <v/>
      </c>
      <c r="J100" s="3" t="str">
        <f>IF('Kusile 60 Yr ADF BRA'!A99="","",'Kusile 60 Yr ADF BRA'!Q99)</f>
        <v/>
      </c>
      <c r="K100" s="3" t="str">
        <f>IF('Kusile 60 Yr ADF BRA'!A99="","",'Kusile 60 Yr ADF BRA'!T99)</f>
        <v/>
      </c>
      <c r="L100" s="3" t="str">
        <f>IF('Kusile 60 Yr ADF BRA'!A99="","",'Kusile 60 Yr ADF BRA'!U99)</f>
        <v/>
      </c>
      <c r="M100" s="109"/>
      <c r="N100" s="106"/>
    </row>
    <row r="101" spans="1:14" x14ac:dyDescent="0.25">
      <c r="A101" s="3" t="str">
        <f>IF('Kusile 60 Yr ADF BRA'!A100="","",'Kusile 60 Yr ADF BRA'!A100)</f>
        <v/>
      </c>
      <c r="B101" s="3" t="str">
        <f>IF('Kusile 60 Yr ADF BRA'!A100="","",'Kusile 60 Yr ADF BRA'!D100)</f>
        <v/>
      </c>
      <c r="C101" s="3" t="str">
        <f>IF('Kusile 60 Yr ADF BRA'!A100="","",'Kusile 60 Yr ADF BRA'!F99)</f>
        <v/>
      </c>
      <c r="D101" s="3" t="str">
        <f>IF('Kusile 60 Yr ADF BRA'!A100="","",'Kusile 60 Yr ADF BRA'!G100)</f>
        <v/>
      </c>
      <c r="E101" s="3" t="str">
        <f>IF('Kusile 60 Yr ADF BRA'!A100="","",'Kusile 60 Yr ADF BRA'!L100)</f>
        <v/>
      </c>
      <c r="F101" s="3" t="str">
        <f>IF('Kusile 60 Yr ADF BRA'!A100="","",'Kusile 60 Yr ADF BRA'!M100)</f>
        <v/>
      </c>
      <c r="G101" s="3" t="str">
        <f>IF('Kusile 60 Yr ADF BRA'!A100="","",'Kusile 60 Yr ADF BRA'!N100)</f>
        <v/>
      </c>
      <c r="H101" s="3" t="str">
        <f>IF('Kusile 60 Yr ADF BRA'!A100="","",'Kusile 60 Yr ADF BRA'!O100)</f>
        <v/>
      </c>
      <c r="I101" s="3" t="str">
        <f>IF('Kusile 60 Yr ADF BRA'!A100="","",'Kusile 60 Yr ADF BRA'!P100)</f>
        <v/>
      </c>
      <c r="J101" s="3" t="str">
        <f>IF('Kusile 60 Yr ADF BRA'!A100="","",'Kusile 60 Yr ADF BRA'!Q100)</f>
        <v/>
      </c>
      <c r="K101" s="3" t="str">
        <f>IF('Kusile 60 Yr ADF BRA'!A100="","",'Kusile 60 Yr ADF BRA'!T100)</f>
        <v/>
      </c>
      <c r="L101" s="3" t="str">
        <f>IF('Kusile 60 Yr ADF BRA'!A100="","",'Kusile 60 Yr ADF BRA'!U100)</f>
        <v/>
      </c>
      <c r="M101" s="109"/>
      <c r="N101" s="106"/>
    </row>
    <row r="102" spans="1:14" x14ac:dyDescent="0.25">
      <c r="A102" s="3" t="str">
        <f>IF('Kusile 60 Yr ADF BRA'!A101="","",'Kusile 60 Yr ADF BRA'!A101)</f>
        <v/>
      </c>
      <c r="B102" s="3" t="str">
        <f>IF('Kusile 60 Yr ADF BRA'!A101="","",'Kusile 60 Yr ADF BRA'!D101)</f>
        <v/>
      </c>
      <c r="C102" s="3" t="str">
        <f>IF('Kusile 60 Yr ADF BRA'!A101="","",'Kusile 60 Yr ADF BRA'!F100)</f>
        <v/>
      </c>
      <c r="D102" s="3" t="str">
        <f>IF('Kusile 60 Yr ADF BRA'!A101="","",'Kusile 60 Yr ADF BRA'!G101)</f>
        <v/>
      </c>
      <c r="E102" s="3" t="str">
        <f>IF('Kusile 60 Yr ADF BRA'!A101="","",'Kusile 60 Yr ADF BRA'!L101)</f>
        <v/>
      </c>
      <c r="F102" s="3" t="str">
        <f>IF('Kusile 60 Yr ADF BRA'!A101="","",'Kusile 60 Yr ADF BRA'!M101)</f>
        <v/>
      </c>
      <c r="G102" s="3" t="str">
        <f>IF('Kusile 60 Yr ADF BRA'!A101="","",'Kusile 60 Yr ADF BRA'!N101)</f>
        <v/>
      </c>
      <c r="H102" s="3" t="str">
        <f>IF('Kusile 60 Yr ADF BRA'!A101="","",'Kusile 60 Yr ADF BRA'!O101)</f>
        <v/>
      </c>
      <c r="I102" s="3" t="str">
        <f>IF('Kusile 60 Yr ADF BRA'!A101="","",'Kusile 60 Yr ADF BRA'!P101)</f>
        <v/>
      </c>
      <c r="J102" s="3" t="str">
        <f>IF('Kusile 60 Yr ADF BRA'!A101="","",'Kusile 60 Yr ADF BRA'!Q101)</f>
        <v/>
      </c>
      <c r="K102" s="3" t="str">
        <f>IF('Kusile 60 Yr ADF BRA'!A101="","",'Kusile 60 Yr ADF BRA'!T101)</f>
        <v/>
      </c>
      <c r="L102" s="3" t="str">
        <f>IF('Kusile 60 Yr ADF BRA'!A101="","",'Kusile 60 Yr ADF BRA'!U101)</f>
        <v/>
      </c>
      <c r="M102" s="109"/>
      <c r="N102" s="106"/>
    </row>
    <row r="103" spans="1:14" x14ac:dyDescent="0.25">
      <c r="A103" s="3" t="str">
        <f>IF('Kusile 60 Yr ADF BRA'!A102="","",'Kusile 60 Yr ADF BRA'!A102)</f>
        <v/>
      </c>
      <c r="B103" s="3" t="str">
        <f>IF('Kusile 60 Yr ADF BRA'!A102="","",'Kusile 60 Yr ADF BRA'!D102)</f>
        <v/>
      </c>
      <c r="C103" s="3" t="str">
        <f>IF('Kusile 60 Yr ADF BRA'!A102="","",'Kusile 60 Yr ADF BRA'!F101)</f>
        <v/>
      </c>
      <c r="D103" s="3" t="str">
        <f>IF('Kusile 60 Yr ADF BRA'!A102="","",'Kusile 60 Yr ADF BRA'!G102)</f>
        <v/>
      </c>
      <c r="E103" s="3" t="str">
        <f>IF('Kusile 60 Yr ADF BRA'!A102="","",'Kusile 60 Yr ADF BRA'!L102)</f>
        <v/>
      </c>
      <c r="F103" s="3" t="str">
        <f>IF('Kusile 60 Yr ADF BRA'!A102="","",'Kusile 60 Yr ADF BRA'!M102)</f>
        <v/>
      </c>
      <c r="G103" s="3" t="str">
        <f>IF('Kusile 60 Yr ADF BRA'!A102="","",'Kusile 60 Yr ADF BRA'!N102)</f>
        <v/>
      </c>
      <c r="H103" s="3" t="str">
        <f>IF('Kusile 60 Yr ADF BRA'!A102="","",'Kusile 60 Yr ADF BRA'!O102)</f>
        <v/>
      </c>
      <c r="I103" s="3" t="str">
        <f>IF('Kusile 60 Yr ADF BRA'!A102="","",'Kusile 60 Yr ADF BRA'!P102)</f>
        <v/>
      </c>
      <c r="J103" s="3" t="str">
        <f>IF('Kusile 60 Yr ADF BRA'!A102="","",'Kusile 60 Yr ADF BRA'!Q102)</f>
        <v/>
      </c>
      <c r="K103" s="3" t="str">
        <f>IF('Kusile 60 Yr ADF BRA'!A102="","",'Kusile 60 Yr ADF BRA'!T102)</f>
        <v/>
      </c>
      <c r="L103" s="3" t="str">
        <f>IF('Kusile 60 Yr ADF BRA'!A102="","",'Kusile 60 Yr ADF BRA'!U102)</f>
        <v/>
      </c>
      <c r="M103" s="109"/>
      <c r="N103" s="106"/>
    </row>
    <row r="104" spans="1:14" x14ac:dyDescent="0.25">
      <c r="A104" s="3" t="str">
        <f>IF('Kusile 60 Yr ADF BRA'!A103="","",'Kusile 60 Yr ADF BRA'!A103)</f>
        <v/>
      </c>
      <c r="B104" s="3" t="str">
        <f>IF('Kusile 60 Yr ADF BRA'!A103="","",'Kusile 60 Yr ADF BRA'!D103)</f>
        <v/>
      </c>
      <c r="C104" s="3" t="str">
        <f>IF('Kusile 60 Yr ADF BRA'!A103="","",'Kusile 60 Yr ADF BRA'!F102)</f>
        <v/>
      </c>
      <c r="D104" s="3" t="str">
        <f>IF('Kusile 60 Yr ADF BRA'!A103="","",'Kusile 60 Yr ADF BRA'!G103)</f>
        <v/>
      </c>
      <c r="E104" s="3" t="str">
        <f>IF('Kusile 60 Yr ADF BRA'!A103="","",'Kusile 60 Yr ADF BRA'!L103)</f>
        <v/>
      </c>
      <c r="F104" s="3" t="str">
        <f>IF('Kusile 60 Yr ADF BRA'!A103="","",'Kusile 60 Yr ADF BRA'!M103)</f>
        <v/>
      </c>
      <c r="G104" s="3" t="str">
        <f>IF('Kusile 60 Yr ADF BRA'!A103="","",'Kusile 60 Yr ADF BRA'!N103)</f>
        <v/>
      </c>
      <c r="H104" s="3" t="str">
        <f>IF('Kusile 60 Yr ADF BRA'!A103="","",'Kusile 60 Yr ADF BRA'!O103)</f>
        <v/>
      </c>
      <c r="I104" s="3" t="str">
        <f>IF('Kusile 60 Yr ADF BRA'!A103="","",'Kusile 60 Yr ADF BRA'!P103)</f>
        <v/>
      </c>
      <c r="J104" s="3" t="str">
        <f>IF('Kusile 60 Yr ADF BRA'!A103="","",'Kusile 60 Yr ADF BRA'!Q103)</f>
        <v/>
      </c>
      <c r="K104" s="3" t="str">
        <f>IF('Kusile 60 Yr ADF BRA'!A103="","",'Kusile 60 Yr ADF BRA'!T103)</f>
        <v/>
      </c>
      <c r="L104" s="3" t="str">
        <f>IF('Kusile 60 Yr ADF BRA'!A103="","",'Kusile 60 Yr ADF BRA'!U103)</f>
        <v/>
      </c>
      <c r="M104" s="109"/>
      <c r="N104" s="106"/>
    </row>
    <row r="105" spans="1:14" x14ac:dyDescent="0.25">
      <c r="A105" s="3" t="str">
        <f>IF('Kusile 60 Yr ADF BRA'!A104="","",'Kusile 60 Yr ADF BRA'!A104)</f>
        <v/>
      </c>
      <c r="B105" s="3" t="str">
        <f>IF('Kusile 60 Yr ADF BRA'!A104="","",'Kusile 60 Yr ADF BRA'!D104)</f>
        <v/>
      </c>
      <c r="C105" s="3" t="str">
        <f>IF('Kusile 60 Yr ADF BRA'!A104="","",'Kusile 60 Yr ADF BRA'!F103)</f>
        <v/>
      </c>
      <c r="D105" s="3" t="str">
        <f>IF('Kusile 60 Yr ADF BRA'!A104="","",'Kusile 60 Yr ADF BRA'!G104)</f>
        <v/>
      </c>
      <c r="E105" s="3" t="str">
        <f>IF('Kusile 60 Yr ADF BRA'!A104="","",'Kusile 60 Yr ADF BRA'!L104)</f>
        <v/>
      </c>
      <c r="F105" s="3" t="str">
        <f>IF('Kusile 60 Yr ADF BRA'!A104="","",'Kusile 60 Yr ADF BRA'!M104)</f>
        <v/>
      </c>
      <c r="G105" s="3" t="str">
        <f>IF('Kusile 60 Yr ADF BRA'!A104="","",'Kusile 60 Yr ADF BRA'!N104)</f>
        <v/>
      </c>
      <c r="H105" s="3" t="str">
        <f>IF('Kusile 60 Yr ADF BRA'!A104="","",'Kusile 60 Yr ADF BRA'!O104)</f>
        <v/>
      </c>
      <c r="I105" s="3" t="str">
        <f>IF('Kusile 60 Yr ADF BRA'!A104="","",'Kusile 60 Yr ADF BRA'!P104)</f>
        <v/>
      </c>
      <c r="J105" s="3" t="str">
        <f>IF('Kusile 60 Yr ADF BRA'!A104="","",'Kusile 60 Yr ADF BRA'!Q104)</f>
        <v/>
      </c>
      <c r="K105" s="3" t="str">
        <f>IF('Kusile 60 Yr ADF BRA'!A104="","",'Kusile 60 Yr ADF BRA'!T104)</f>
        <v/>
      </c>
      <c r="L105" s="3" t="str">
        <f>IF('Kusile 60 Yr ADF BRA'!A104="","",'Kusile 60 Yr ADF BRA'!U104)</f>
        <v/>
      </c>
      <c r="M105" s="109"/>
      <c r="N105" s="106"/>
    </row>
    <row r="106" spans="1:14" x14ac:dyDescent="0.25">
      <c r="A106" s="3" t="str">
        <f>IF('Kusile 60 Yr ADF BRA'!A105="","",'Kusile 60 Yr ADF BRA'!A105)</f>
        <v/>
      </c>
      <c r="B106" s="3" t="str">
        <f>IF('Kusile 60 Yr ADF BRA'!A105="","",'Kusile 60 Yr ADF BRA'!D105)</f>
        <v/>
      </c>
      <c r="C106" s="3" t="str">
        <f>IF('Kusile 60 Yr ADF BRA'!A105="","",'Kusile 60 Yr ADF BRA'!F104)</f>
        <v/>
      </c>
      <c r="D106" s="3" t="str">
        <f>IF('Kusile 60 Yr ADF BRA'!A105="","",'Kusile 60 Yr ADF BRA'!G105)</f>
        <v/>
      </c>
      <c r="E106" s="3" t="str">
        <f>IF('Kusile 60 Yr ADF BRA'!A105="","",'Kusile 60 Yr ADF BRA'!L105)</f>
        <v/>
      </c>
      <c r="F106" s="3" t="str">
        <f>IF('Kusile 60 Yr ADF BRA'!A105="","",'Kusile 60 Yr ADF BRA'!M105)</f>
        <v/>
      </c>
      <c r="G106" s="3" t="str">
        <f>IF('Kusile 60 Yr ADF BRA'!A105="","",'Kusile 60 Yr ADF BRA'!N105)</f>
        <v/>
      </c>
      <c r="H106" s="3" t="str">
        <f>IF('Kusile 60 Yr ADF BRA'!A105="","",'Kusile 60 Yr ADF BRA'!O105)</f>
        <v/>
      </c>
      <c r="I106" s="3" t="str">
        <f>IF('Kusile 60 Yr ADF BRA'!A105="","",'Kusile 60 Yr ADF BRA'!P105)</f>
        <v/>
      </c>
      <c r="J106" s="3" t="str">
        <f>IF('Kusile 60 Yr ADF BRA'!A105="","",'Kusile 60 Yr ADF BRA'!Q105)</f>
        <v/>
      </c>
      <c r="K106" s="3" t="str">
        <f>IF('Kusile 60 Yr ADF BRA'!A105="","",'Kusile 60 Yr ADF BRA'!T105)</f>
        <v/>
      </c>
      <c r="L106" s="3" t="str">
        <f>IF('Kusile 60 Yr ADF BRA'!A105="","",'Kusile 60 Yr ADF BRA'!U105)</f>
        <v/>
      </c>
      <c r="M106" s="109"/>
      <c r="N106" s="106"/>
    </row>
    <row r="107" spans="1:14" x14ac:dyDescent="0.25">
      <c r="A107" s="3" t="str">
        <f>IF('Kusile 60 Yr ADF BRA'!A106="","",'Kusile 60 Yr ADF BRA'!A106)</f>
        <v/>
      </c>
      <c r="B107" s="3" t="str">
        <f>IF('Kusile 60 Yr ADF BRA'!A106="","",'Kusile 60 Yr ADF BRA'!D106)</f>
        <v/>
      </c>
      <c r="C107" s="3" t="str">
        <f>IF('Kusile 60 Yr ADF BRA'!A106="","",'Kusile 60 Yr ADF BRA'!F105)</f>
        <v/>
      </c>
      <c r="D107" s="3" t="str">
        <f>IF('Kusile 60 Yr ADF BRA'!A106="","",'Kusile 60 Yr ADF BRA'!G106)</f>
        <v/>
      </c>
      <c r="E107" s="3" t="str">
        <f>IF('Kusile 60 Yr ADF BRA'!A106="","",'Kusile 60 Yr ADF BRA'!L106)</f>
        <v/>
      </c>
      <c r="F107" s="3" t="str">
        <f>IF('Kusile 60 Yr ADF BRA'!A106="","",'Kusile 60 Yr ADF BRA'!M106)</f>
        <v/>
      </c>
      <c r="G107" s="3" t="str">
        <f>IF('Kusile 60 Yr ADF BRA'!A106="","",'Kusile 60 Yr ADF BRA'!N106)</f>
        <v/>
      </c>
      <c r="H107" s="3" t="str">
        <f>IF('Kusile 60 Yr ADF BRA'!A106="","",'Kusile 60 Yr ADF BRA'!O106)</f>
        <v/>
      </c>
      <c r="I107" s="3" t="str">
        <f>IF('Kusile 60 Yr ADF BRA'!A106="","",'Kusile 60 Yr ADF BRA'!P106)</f>
        <v/>
      </c>
      <c r="J107" s="3" t="str">
        <f>IF('Kusile 60 Yr ADF BRA'!A106="","",'Kusile 60 Yr ADF BRA'!Q106)</f>
        <v/>
      </c>
      <c r="K107" s="3" t="str">
        <f>IF('Kusile 60 Yr ADF BRA'!A106="","",'Kusile 60 Yr ADF BRA'!T106)</f>
        <v/>
      </c>
      <c r="L107" s="3" t="str">
        <f>IF('Kusile 60 Yr ADF BRA'!A106="","",'Kusile 60 Yr ADF BRA'!U106)</f>
        <v/>
      </c>
      <c r="M107" s="109"/>
      <c r="N107" s="106"/>
    </row>
    <row r="108" spans="1:14" x14ac:dyDescent="0.25">
      <c r="A108" s="3" t="str">
        <f>IF('Kusile 60 Yr ADF BRA'!A107="","",'Kusile 60 Yr ADF BRA'!A107)</f>
        <v/>
      </c>
      <c r="B108" s="3" t="str">
        <f>IF('Kusile 60 Yr ADF BRA'!A107="","",'Kusile 60 Yr ADF BRA'!D107)</f>
        <v/>
      </c>
      <c r="C108" s="3" t="str">
        <f>IF('Kusile 60 Yr ADF BRA'!A107="","",'Kusile 60 Yr ADF BRA'!F106)</f>
        <v/>
      </c>
      <c r="D108" s="3" t="str">
        <f>IF('Kusile 60 Yr ADF BRA'!A107="","",'Kusile 60 Yr ADF BRA'!G107)</f>
        <v/>
      </c>
      <c r="E108" s="3" t="str">
        <f>IF('Kusile 60 Yr ADF BRA'!A107="","",'Kusile 60 Yr ADF BRA'!L107)</f>
        <v/>
      </c>
      <c r="F108" s="3" t="str">
        <f>IF('Kusile 60 Yr ADF BRA'!A107="","",'Kusile 60 Yr ADF BRA'!M107)</f>
        <v/>
      </c>
      <c r="G108" s="3" t="str">
        <f>IF('Kusile 60 Yr ADF BRA'!A107="","",'Kusile 60 Yr ADF BRA'!N107)</f>
        <v/>
      </c>
      <c r="H108" s="3" t="str">
        <f>IF('Kusile 60 Yr ADF BRA'!A107="","",'Kusile 60 Yr ADF BRA'!O107)</f>
        <v/>
      </c>
      <c r="I108" s="3" t="str">
        <f>IF('Kusile 60 Yr ADF BRA'!A107="","",'Kusile 60 Yr ADF BRA'!P107)</f>
        <v/>
      </c>
      <c r="J108" s="3" t="str">
        <f>IF('Kusile 60 Yr ADF BRA'!A107="","",'Kusile 60 Yr ADF BRA'!Q107)</f>
        <v/>
      </c>
      <c r="K108" s="3" t="str">
        <f>IF('Kusile 60 Yr ADF BRA'!A107="","",'Kusile 60 Yr ADF BRA'!T107)</f>
        <v/>
      </c>
      <c r="L108" s="3" t="str">
        <f>IF('Kusile 60 Yr ADF BRA'!A107="","",'Kusile 60 Yr ADF BRA'!U107)</f>
        <v/>
      </c>
      <c r="M108" s="109"/>
      <c r="N108" s="106"/>
    </row>
    <row r="109" spans="1:14" x14ac:dyDescent="0.25">
      <c r="A109" s="3" t="str">
        <f>IF('Kusile 60 Yr ADF BRA'!A108="","",'Kusile 60 Yr ADF BRA'!A108)</f>
        <v/>
      </c>
      <c r="B109" s="3" t="str">
        <f>IF('Kusile 60 Yr ADF BRA'!A108="","",'Kusile 60 Yr ADF BRA'!D108)</f>
        <v/>
      </c>
      <c r="C109" s="3" t="str">
        <f>IF('Kusile 60 Yr ADF BRA'!A108="","",'Kusile 60 Yr ADF BRA'!F107)</f>
        <v/>
      </c>
      <c r="D109" s="3" t="str">
        <f>IF('Kusile 60 Yr ADF BRA'!A108="","",'Kusile 60 Yr ADF BRA'!G108)</f>
        <v/>
      </c>
      <c r="E109" s="3" t="str">
        <f>IF('Kusile 60 Yr ADF BRA'!A108="","",'Kusile 60 Yr ADF BRA'!L108)</f>
        <v/>
      </c>
      <c r="F109" s="3" t="str">
        <f>IF('Kusile 60 Yr ADF BRA'!A108="","",'Kusile 60 Yr ADF BRA'!M108)</f>
        <v/>
      </c>
      <c r="G109" s="3" t="str">
        <f>IF('Kusile 60 Yr ADF BRA'!A108="","",'Kusile 60 Yr ADF BRA'!N108)</f>
        <v/>
      </c>
      <c r="H109" s="3" t="str">
        <f>IF('Kusile 60 Yr ADF BRA'!A108="","",'Kusile 60 Yr ADF BRA'!O108)</f>
        <v/>
      </c>
      <c r="I109" s="3" t="str">
        <f>IF('Kusile 60 Yr ADF BRA'!A108="","",'Kusile 60 Yr ADF BRA'!P108)</f>
        <v/>
      </c>
      <c r="J109" s="3" t="str">
        <f>IF('Kusile 60 Yr ADF BRA'!A108="","",'Kusile 60 Yr ADF BRA'!Q108)</f>
        <v/>
      </c>
      <c r="K109" s="3" t="str">
        <f>IF('Kusile 60 Yr ADF BRA'!A108="","",'Kusile 60 Yr ADF BRA'!T108)</f>
        <v/>
      </c>
      <c r="L109" s="3" t="str">
        <f>IF('Kusile 60 Yr ADF BRA'!A108="","",'Kusile 60 Yr ADF BRA'!U108)</f>
        <v/>
      </c>
      <c r="M109" s="109"/>
      <c r="N109" s="106"/>
    </row>
    <row r="110" spans="1:14" x14ac:dyDescent="0.25">
      <c r="A110" s="3" t="str">
        <f>IF('Kusile 60 Yr ADF BRA'!A109="","",'Kusile 60 Yr ADF BRA'!A109)</f>
        <v/>
      </c>
      <c r="B110" s="3" t="str">
        <f>IF('Kusile 60 Yr ADF BRA'!A109="","",'Kusile 60 Yr ADF BRA'!D109)</f>
        <v/>
      </c>
      <c r="C110" s="3" t="str">
        <f>IF('Kusile 60 Yr ADF BRA'!A109="","",'Kusile 60 Yr ADF BRA'!F108)</f>
        <v/>
      </c>
      <c r="D110" s="3" t="str">
        <f>IF('Kusile 60 Yr ADF BRA'!A109="","",'Kusile 60 Yr ADF BRA'!G109)</f>
        <v/>
      </c>
      <c r="E110" s="3" t="str">
        <f>IF('Kusile 60 Yr ADF BRA'!A109="","",'Kusile 60 Yr ADF BRA'!L109)</f>
        <v/>
      </c>
      <c r="F110" s="3" t="str">
        <f>IF('Kusile 60 Yr ADF BRA'!A109="","",'Kusile 60 Yr ADF BRA'!M109)</f>
        <v/>
      </c>
      <c r="G110" s="3" t="str">
        <f>IF('Kusile 60 Yr ADF BRA'!A109="","",'Kusile 60 Yr ADF BRA'!N109)</f>
        <v/>
      </c>
      <c r="H110" s="3" t="str">
        <f>IF('Kusile 60 Yr ADF BRA'!A109="","",'Kusile 60 Yr ADF BRA'!O109)</f>
        <v/>
      </c>
      <c r="I110" s="3" t="str">
        <f>IF('Kusile 60 Yr ADF BRA'!A109="","",'Kusile 60 Yr ADF BRA'!P109)</f>
        <v/>
      </c>
      <c r="J110" s="3" t="str">
        <f>IF('Kusile 60 Yr ADF BRA'!A109="","",'Kusile 60 Yr ADF BRA'!Q109)</f>
        <v/>
      </c>
      <c r="K110" s="3" t="str">
        <f>IF('Kusile 60 Yr ADF BRA'!A109="","",'Kusile 60 Yr ADF BRA'!T109)</f>
        <v/>
      </c>
      <c r="L110" s="3" t="str">
        <f>IF('Kusile 60 Yr ADF BRA'!A109="","",'Kusile 60 Yr ADF BRA'!U109)</f>
        <v/>
      </c>
      <c r="M110" s="109"/>
      <c r="N110" s="106"/>
    </row>
    <row r="111" spans="1:14" x14ac:dyDescent="0.25">
      <c r="A111" s="3" t="str">
        <f>IF('Kusile 60 Yr ADF BRA'!A110="","",'Kusile 60 Yr ADF BRA'!A110)</f>
        <v/>
      </c>
      <c r="B111" s="3" t="str">
        <f>IF('Kusile 60 Yr ADF BRA'!A110="","",'Kusile 60 Yr ADF BRA'!D110)</f>
        <v/>
      </c>
      <c r="C111" s="3" t="str">
        <f>IF('Kusile 60 Yr ADF BRA'!A110="","",'Kusile 60 Yr ADF BRA'!F109)</f>
        <v/>
      </c>
      <c r="D111" s="3" t="str">
        <f>IF('Kusile 60 Yr ADF BRA'!A110="","",'Kusile 60 Yr ADF BRA'!G110)</f>
        <v/>
      </c>
      <c r="E111" s="3" t="str">
        <f>IF('Kusile 60 Yr ADF BRA'!A110="","",'Kusile 60 Yr ADF BRA'!L110)</f>
        <v/>
      </c>
      <c r="F111" s="3" t="str">
        <f>IF('Kusile 60 Yr ADF BRA'!A110="","",'Kusile 60 Yr ADF BRA'!M110)</f>
        <v/>
      </c>
      <c r="G111" s="3" t="str">
        <f>IF('Kusile 60 Yr ADF BRA'!A110="","",'Kusile 60 Yr ADF BRA'!N110)</f>
        <v/>
      </c>
      <c r="H111" s="3" t="str">
        <f>IF('Kusile 60 Yr ADF BRA'!A110="","",'Kusile 60 Yr ADF BRA'!O110)</f>
        <v/>
      </c>
      <c r="I111" s="3" t="str">
        <f>IF('Kusile 60 Yr ADF BRA'!A110="","",'Kusile 60 Yr ADF BRA'!P110)</f>
        <v/>
      </c>
      <c r="J111" s="3" t="str">
        <f>IF('Kusile 60 Yr ADF BRA'!A110="","",'Kusile 60 Yr ADF BRA'!Q110)</f>
        <v/>
      </c>
      <c r="K111" s="3" t="str">
        <f>IF('Kusile 60 Yr ADF BRA'!A110="","",'Kusile 60 Yr ADF BRA'!T110)</f>
        <v/>
      </c>
      <c r="L111" s="3" t="str">
        <f>IF('Kusile 60 Yr ADF BRA'!A110="","",'Kusile 60 Yr ADF BRA'!U110)</f>
        <v/>
      </c>
      <c r="M111" s="109"/>
      <c r="N111" s="106"/>
    </row>
    <row r="112" spans="1:14" x14ac:dyDescent="0.25">
      <c r="A112" s="3" t="str">
        <f>IF('Kusile 60 Yr ADF BRA'!A111="","",'Kusile 60 Yr ADF BRA'!A111)</f>
        <v/>
      </c>
      <c r="B112" s="3" t="str">
        <f>IF('Kusile 60 Yr ADF BRA'!A111="","",'Kusile 60 Yr ADF BRA'!D111)</f>
        <v/>
      </c>
      <c r="C112" s="3" t="str">
        <f>IF('Kusile 60 Yr ADF BRA'!A111="","",'Kusile 60 Yr ADF BRA'!F110)</f>
        <v/>
      </c>
      <c r="D112" s="3" t="str">
        <f>IF('Kusile 60 Yr ADF BRA'!A111="","",'Kusile 60 Yr ADF BRA'!G111)</f>
        <v/>
      </c>
      <c r="E112" s="3" t="str">
        <f>IF('Kusile 60 Yr ADF BRA'!A111="","",'Kusile 60 Yr ADF BRA'!L111)</f>
        <v/>
      </c>
      <c r="F112" s="3" t="str">
        <f>IF('Kusile 60 Yr ADF BRA'!A111="","",'Kusile 60 Yr ADF BRA'!M111)</f>
        <v/>
      </c>
      <c r="G112" s="3" t="str">
        <f>IF('Kusile 60 Yr ADF BRA'!A111="","",'Kusile 60 Yr ADF BRA'!N111)</f>
        <v/>
      </c>
      <c r="H112" s="3" t="str">
        <f>IF('Kusile 60 Yr ADF BRA'!A111="","",'Kusile 60 Yr ADF BRA'!O111)</f>
        <v/>
      </c>
      <c r="I112" s="3" t="str">
        <f>IF('Kusile 60 Yr ADF BRA'!A111="","",'Kusile 60 Yr ADF BRA'!P111)</f>
        <v/>
      </c>
      <c r="J112" s="3" t="str">
        <f>IF('Kusile 60 Yr ADF BRA'!A111="","",'Kusile 60 Yr ADF BRA'!Q111)</f>
        <v/>
      </c>
      <c r="K112" s="3" t="str">
        <f>IF('Kusile 60 Yr ADF BRA'!A111="","",'Kusile 60 Yr ADF BRA'!T111)</f>
        <v/>
      </c>
      <c r="L112" s="3" t="str">
        <f>IF('Kusile 60 Yr ADF BRA'!A111="","",'Kusile 60 Yr ADF BRA'!U111)</f>
        <v/>
      </c>
      <c r="M112" s="109"/>
      <c r="N112" s="106"/>
    </row>
    <row r="113" spans="1:14" x14ac:dyDescent="0.25">
      <c r="A113" s="3" t="str">
        <f>IF('Kusile 60 Yr ADF BRA'!A112="","",'Kusile 60 Yr ADF BRA'!A112)</f>
        <v/>
      </c>
      <c r="B113" s="3" t="str">
        <f>IF('Kusile 60 Yr ADF BRA'!A112="","",'Kusile 60 Yr ADF BRA'!D112)</f>
        <v/>
      </c>
      <c r="C113" s="3" t="str">
        <f>IF('Kusile 60 Yr ADF BRA'!A112="","",'Kusile 60 Yr ADF BRA'!F111)</f>
        <v/>
      </c>
      <c r="D113" s="3" t="str">
        <f>IF('Kusile 60 Yr ADF BRA'!A112="","",'Kusile 60 Yr ADF BRA'!G112)</f>
        <v/>
      </c>
      <c r="E113" s="3" t="str">
        <f>IF('Kusile 60 Yr ADF BRA'!A112="","",'Kusile 60 Yr ADF BRA'!L112)</f>
        <v/>
      </c>
      <c r="F113" s="3" t="str">
        <f>IF('Kusile 60 Yr ADF BRA'!A112="","",'Kusile 60 Yr ADF BRA'!M112)</f>
        <v/>
      </c>
      <c r="G113" s="3" t="str">
        <f>IF('Kusile 60 Yr ADF BRA'!A112="","",'Kusile 60 Yr ADF BRA'!N112)</f>
        <v/>
      </c>
      <c r="H113" s="3" t="str">
        <f>IF('Kusile 60 Yr ADF BRA'!A112="","",'Kusile 60 Yr ADF BRA'!O112)</f>
        <v/>
      </c>
      <c r="I113" s="3" t="str">
        <f>IF('Kusile 60 Yr ADF BRA'!A112="","",'Kusile 60 Yr ADF BRA'!P112)</f>
        <v/>
      </c>
      <c r="J113" s="3" t="str">
        <f>IF('Kusile 60 Yr ADF BRA'!A112="","",'Kusile 60 Yr ADF BRA'!Q112)</f>
        <v/>
      </c>
      <c r="K113" s="3" t="str">
        <f>IF('Kusile 60 Yr ADF BRA'!A112="","",'Kusile 60 Yr ADF BRA'!T112)</f>
        <v/>
      </c>
      <c r="L113" s="3" t="str">
        <f>IF('Kusile 60 Yr ADF BRA'!A112="","",'Kusile 60 Yr ADF BRA'!U112)</f>
        <v/>
      </c>
      <c r="M113" s="109"/>
      <c r="N113" s="106"/>
    </row>
    <row r="114" spans="1:14" x14ac:dyDescent="0.25">
      <c r="A114" s="3" t="str">
        <f>IF('Kusile 60 Yr ADF BRA'!A113="","",'Kusile 60 Yr ADF BRA'!A113)</f>
        <v/>
      </c>
      <c r="B114" s="3" t="str">
        <f>IF('Kusile 60 Yr ADF BRA'!A113="","",'Kusile 60 Yr ADF BRA'!D113)</f>
        <v/>
      </c>
      <c r="C114" s="3" t="str">
        <f>IF('Kusile 60 Yr ADF BRA'!A113="","",'Kusile 60 Yr ADF BRA'!F112)</f>
        <v/>
      </c>
      <c r="D114" s="3" t="str">
        <f>IF('Kusile 60 Yr ADF BRA'!A113="","",'Kusile 60 Yr ADF BRA'!G113)</f>
        <v/>
      </c>
      <c r="E114" s="3" t="str">
        <f>IF('Kusile 60 Yr ADF BRA'!A113="","",'Kusile 60 Yr ADF BRA'!L113)</f>
        <v/>
      </c>
      <c r="F114" s="3" t="str">
        <f>IF('Kusile 60 Yr ADF BRA'!A113="","",'Kusile 60 Yr ADF BRA'!M113)</f>
        <v/>
      </c>
      <c r="G114" s="3" t="str">
        <f>IF('Kusile 60 Yr ADF BRA'!A113="","",'Kusile 60 Yr ADF BRA'!N113)</f>
        <v/>
      </c>
      <c r="H114" s="3" t="str">
        <f>IF('Kusile 60 Yr ADF BRA'!A113="","",'Kusile 60 Yr ADF BRA'!O113)</f>
        <v/>
      </c>
      <c r="I114" s="3" t="str">
        <f>IF('Kusile 60 Yr ADF BRA'!A113="","",'Kusile 60 Yr ADF BRA'!P113)</f>
        <v/>
      </c>
      <c r="J114" s="3" t="str">
        <f>IF('Kusile 60 Yr ADF BRA'!A113="","",'Kusile 60 Yr ADF BRA'!Q113)</f>
        <v/>
      </c>
      <c r="K114" s="3" t="str">
        <f>IF('Kusile 60 Yr ADF BRA'!A113="","",'Kusile 60 Yr ADF BRA'!T113)</f>
        <v/>
      </c>
      <c r="L114" s="3" t="str">
        <f>IF('Kusile 60 Yr ADF BRA'!A113="","",'Kusile 60 Yr ADF BRA'!U113)</f>
        <v/>
      </c>
      <c r="M114" s="109"/>
      <c r="N114" s="106"/>
    </row>
    <row r="115" spans="1:14" x14ac:dyDescent="0.25">
      <c r="A115" s="3" t="str">
        <f>IF('Kusile 60 Yr ADF BRA'!A114="","",'Kusile 60 Yr ADF BRA'!A114)</f>
        <v/>
      </c>
      <c r="B115" s="3" t="str">
        <f>IF('Kusile 60 Yr ADF BRA'!A114="","",'Kusile 60 Yr ADF BRA'!D114)</f>
        <v/>
      </c>
      <c r="C115" s="3" t="str">
        <f>IF('Kusile 60 Yr ADF BRA'!A114="","",'Kusile 60 Yr ADF BRA'!F113)</f>
        <v/>
      </c>
      <c r="D115" s="3" t="str">
        <f>IF('Kusile 60 Yr ADF BRA'!A114="","",'Kusile 60 Yr ADF BRA'!G114)</f>
        <v/>
      </c>
      <c r="E115" s="3" t="str">
        <f>IF('Kusile 60 Yr ADF BRA'!A114="","",'Kusile 60 Yr ADF BRA'!L114)</f>
        <v/>
      </c>
      <c r="F115" s="3" t="str">
        <f>IF('Kusile 60 Yr ADF BRA'!A114="","",'Kusile 60 Yr ADF BRA'!M114)</f>
        <v/>
      </c>
      <c r="G115" s="3" t="str">
        <f>IF('Kusile 60 Yr ADF BRA'!A114="","",'Kusile 60 Yr ADF BRA'!N114)</f>
        <v/>
      </c>
      <c r="H115" s="3" t="str">
        <f>IF('Kusile 60 Yr ADF BRA'!A114="","",'Kusile 60 Yr ADF BRA'!O114)</f>
        <v/>
      </c>
      <c r="I115" s="3" t="str">
        <f>IF('Kusile 60 Yr ADF BRA'!A114="","",'Kusile 60 Yr ADF BRA'!P114)</f>
        <v/>
      </c>
      <c r="J115" s="3" t="str">
        <f>IF('Kusile 60 Yr ADF BRA'!A114="","",'Kusile 60 Yr ADF BRA'!Q114)</f>
        <v/>
      </c>
      <c r="K115" s="3" t="str">
        <f>IF('Kusile 60 Yr ADF BRA'!A114="","",'Kusile 60 Yr ADF BRA'!T114)</f>
        <v/>
      </c>
      <c r="L115" s="3" t="str">
        <f>IF('Kusile 60 Yr ADF BRA'!A114="","",'Kusile 60 Yr ADF BRA'!U114)</f>
        <v/>
      </c>
      <c r="M115" s="109"/>
      <c r="N115" s="106"/>
    </row>
    <row r="116" spans="1:14" x14ac:dyDescent="0.25">
      <c r="A116" s="3" t="str">
        <f>IF('Kusile 60 Yr ADF BRA'!A115="","",'Kusile 60 Yr ADF BRA'!A115)</f>
        <v/>
      </c>
      <c r="B116" s="3" t="str">
        <f>IF('Kusile 60 Yr ADF BRA'!A115="","",'Kusile 60 Yr ADF BRA'!D115)</f>
        <v/>
      </c>
      <c r="C116" s="3" t="str">
        <f>IF('Kusile 60 Yr ADF BRA'!A115="","",'Kusile 60 Yr ADF BRA'!F114)</f>
        <v/>
      </c>
      <c r="D116" s="3" t="str">
        <f>IF('Kusile 60 Yr ADF BRA'!A115="","",'Kusile 60 Yr ADF BRA'!G115)</f>
        <v/>
      </c>
      <c r="E116" s="3" t="str">
        <f>IF('Kusile 60 Yr ADF BRA'!A115="","",'Kusile 60 Yr ADF BRA'!L115)</f>
        <v/>
      </c>
      <c r="F116" s="3" t="str">
        <f>IF('Kusile 60 Yr ADF BRA'!A115="","",'Kusile 60 Yr ADF BRA'!M115)</f>
        <v/>
      </c>
      <c r="G116" s="3" t="str">
        <f>IF('Kusile 60 Yr ADF BRA'!A115="","",'Kusile 60 Yr ADF BRA'!N115)</f>
        <v/>
      </c>
      <c r="H116" s="3" t="str">
        <f>IF('Kusile 60 Yr ADF BRA'!A115="","",'Kusile 60 Yr ADF BRA'!O115)</f>
        <v/>
      </c>
      <c r="I116" s="3" t="str">
        <f>IF('Kusile 60 Yr ADF BRA'!A115="","",'Kusile 60 Yr ADF BRA'!P115)</f>
        <v/>
      </c>
      <c r="J116" s="3" t="str">
        <f>IF('Kusile 60 Yr ADF BRA'!A115="","",'Kusile 60 Yr ADF BRA'!Q115)</f>
        <v/>
      </c>
      <c r="K116" s="3" t="str">
        <f>IF('Kusile 60 Yr ADF BRA'!A115="","",'Kusile 60 Yr ADF BRA'!T115)</f>
        <v/>
      </c>
      <c r="L116" s="3" t="str">
        <f>IF('Kusile 60 Yr ADF BRA'!A115="","",'Kusile 60 Yr ADF BRA'!U115)</f>
        <v/>
      </c>
      <c r="M116" s="109"/>
      <c r="N116" s="106"/>
    </row>
    <row r="117" spans="1:14" x14ac:dyDescent="0.25">
      <c r="A117" s="3" t="str">
        <f>IF('Kusile 60 Yr ADF BRA'!A116="","",'Kusile 60 Yr ADF BRA'!A116)</f>
        <v/>
      </c>
      <c r="B117" s="3" t="str">
        <f>IF('Kusile 60 Yr ADF BRA'!A116="","",'Kusile 60 Yr ADF BRA'!D116)</f>
        <v/>
      </c>
      <c r="C117" s="3" t="str">
        <f>IF('Kusile 60 Yr ADF BRA'!A116="","",'Kusile 60 Yr ADF BRA'!F115)</f>
        <v/>
      </c>
      <c r="D117" s="3" t="str">
        <f>IF('Kusile 60 Yr ADF BRA'!A116="","",'Kusile 60 Yr ADF BRA'!G116)</f>
        <v/>
      </c>
      <c r="E117" s="3" t="str">
        <f>IF('Kusile 60 Yr ADF BRA'!A116="","",'Kusile 60 Yr ADF BRA'!L116)</f>
        <v/>
      </c>
      <c r="F117" s="3" t="str">
        <f>IF('Kusile 60 Yr ADF BRA'!A116="","",'Kusile 60 Yr ADF BRA'!M116)</f>
        <v/>
      </c>
      <c r="G117" s="3" t="str">
        <f>IF('Kusile 60 Yr ADF BRA'!A116="","",'Kusile 60 Yr ADF BRA'!N116)</f>
        <v/>
      </c>
      <c r="H117" s="3" t="str">
        <f>IF('Kusile 60 Yr ADF BRA'!A116="","",'Kusile 60 Yr ADF BRA'!O116)</f>
        <v/>
      </c>
      <c r="I117" s="3" t="str">
        <f>IF('Kusile 60 Yr ADF BRA'!A116="","",'Kusile 60 Yr ADF BRA'!P116)</f>
        <v/>
      </c>
      <c r="J117" s="3" t="str">
        <f>IF('Kusile 60 Yr ADF BRA'!A116="","",'Kusile 60 Yr ADF BRA'!Q116)</f>
        <v/>
      </c>
      <c r="K117" s="3" t="str">
        <f>IF('Kusile 60 Yr ADF BRA'!A116="","",'Kusile 60 Yr ADF BRA'!T116)</f>
        <v/>
      </c>
      <c r="L117" s="3" t="str">
        <f>IF('Kusile 60 Yr ADF BRA'!A116="","",'Kusile 60 Yr ADF BRA'!U116)</f>
        <v/>
      </c>
      <c r="M117" s="109"/>
      <c r="N117" s="106"/>
    </row>
    <row r="118" spans="1:14" x14ac:dyDescent="0.25">
      <c r="A118" s="3" t="str">
        <f>IF('Kusile 60 Yr ADF BRA'!A117="","",'Kusile 60 Yr ADF BRA'!A117)</f>
        <v/>
      </c>
      <c r="B118" s="3" t="str">
        <f>IF('Kusile 60 Yr ADF BRA'!A117="","",'Kusile 60 Yr ADF BRA'!D117)</f>
        <v/>
      </c>
      <c r="C118" s="3" t="str">
        <f>IF('Kusile 60 Yr ADF BRA'!A117="","",'Kusile 60 Yr ADF BRA'!F116)</f>
        <v/>
      </c>
      <c r="D118" s="3" t="str">
        <f>IF('Kusile 60 Yr ADF BRA'!A117="","",'Kusile 60 Yr ADF BRA'!G117)</f>
        <v/>
      </c>
      <c r="E118" s="3" t="str">
        <f>IF('Kusile 60 Yr ADF BRA'!A117="","",'Kusile 60 Yr ADF BRA'!L117)</f>
        <v/>
      </c>
      <c r="F118" s="3" t="str">
        <f>IF('Kusile 60 Yr ADF BRA'!A117="","",'Kusile 60 Yr ADF BRA'!M117)</f>
        <v/>
      </c>
      <c r="G118" s="3" t="str">
        <f>IF('Kusile 60 Yr ADF BRA'!A117="","",'Kusile 60 Yr ADF BRA'!N117)</f>
        <v/>
      </c>
      <c r="H118" s="3" t="str">
        <f>IF('Kusile 60 Yr ADF BRA'!A117="","",'Kusile 60 Yr ADF BRA'!O117)</f>
        <v/>
      </c>
      <c r="I118" s="3" t="str">
        <f>IF('Kusile 60 Yr ADF BRA'!A117="","",'Kusile 60 Yr ADF BRA'!P117)</f>
        <v/>
      </c>
      <c r="J118" s="3" t="str">
        <f>IF('Kusile 60 Yr ADF BRA'!A117="","",'Kusile 60 Yr ADF BRA'!Q117)</f>
        <v/>
      </c>
      <c r="K118" s="3" t="str">
        <f>IF('Kusile 60 Yr ADF BRA'!A117="","",'Kusile 60 Yr ADF BRA'!T117)</f>
        <v/>
      </c>
      <c r="L118" s="3" t="str">
        <f>IF('Kusile 60 Yr ADF BRA'!A117="","",'Kusile 60 Yr ADF BRA'!U117)</f>
        <v/>
      </c>
      <c r="M118" s="109"/>
      <c r="N118" s="106"/>
    </row>
    <row r="119" spans="1:14" x14ac:dyDescent="0.25">
      <c r="A119" s="3" t="str">
        <f>IF('Kusile 60 Yr ADF BRA'!A118="","",'Kusile 60 Yr ADF BRA'!A118)</f>
        <v/>
      </c>
      <c r="B119" s="3" t="str">
        <f>IF('Kusile 60 Yr ADF BRA'!A118="","",'Kusile 60 Yr ADF BRA'!D118)</f>
        <v/>
      </c>
      <c r="C119" s="3" t="str">
        <f>IF('Kusile 60 Yr ADF BRA'!A118="","",'Kusile 60 Yr ADF BRA'!F117)</f>
        <v/>
      </c>
      <c r="D119" s="3" t="str">
        <f>IF('Kusile 60 Yr ADF BRA'!A118="","",'Kusile 60 Yr ADF BRA'!G118)</f>
        <v/>
      </c>
      <c r="E119" s="3" t="str">
        <f>IF('Kusile 60 Yr ADF BRA'!A118="","",'Kusile 60 Yr ADF BRA'!L118)</f>
        <v/>
      </c>
      <c r="F119" s="3" t="str">
        <f>IF('Kusile 60 Yr ADF BRA'!A118="","",'Kusile 60 Yr ADF BRA'!M118)</f>
        <v/>
      </c>
      <c r="G119" s="3" t="str">
        <f>IF('Kusile 60 Yr ADF BRA'!A118="","",'Kusile 60 Yr ADF BRA'!N118)</f>
        <v/>
      </c>
      <c r="H119" s="3" t="str">
        <f>IF('Kusile 60 Yr ADF BRA'!A118="","",'Kusile 60 Yr ADF BRA'!O118)</f>
        <v/>
      </c>
      <c r="I119" s="3" t="str">
        <f>IF('Kusile 60 Yr ADF BRA'!A118="","",'Kusile 60 Yr ADF BRA'!P118)</f>
        <v/>
      </c>
      <c r="J119" s="3" t="str">
        <f>IF('Kusile 60 Yr ADF BRA'!A118="","",'Kusile 60 Yr ADF BRA'!Q118)</f>
        <v/>
      </c>
      <c r="K119" s="3" t="str">
        <f>IF('Kusile 60 Yr ADF BRA'!A118="","",'Kusile 60 Yr ADF BRA'!T118)</f>
        <v/>
      </c>
      <c r="L119" s="3" t="str">
        <f>IF('Kusile 60 Yr ADF BRA'!A118="","",'Kusile 60 Yr ADF BRA'!U118)</f>
        <v/>
      </c>
      <c r="M119" s="109"/>
      <c r="N119" s="106"/>
    </row>
    <row r="120" spans="1:14" x14ac:dyDescent="0.25">
      <c r="A120" s="3" t="str">
        <f>IF('Kusile 60 Yr ADF BRA'!A119="","",'Kusile 60 Yr ADF BRA'!A119)</f>
        <v/>
      </c>
      <c r="B120" s="3" t="str">
        <f>IF('Kusile 60 Yr ADF BRA'!A119="","",'Kusile 60 Yr ADF BRA'!D119)</f>
        <v/>
      </c>
      <c r="C120" s="3" t="str">
        <f>IF('Kusile 60 Yr ADF BRA'!A119="","",'Kusile 60 Yr ADF BRA'!F118)</f>
        <v/>
      </c>
      <c r="D120" s="3" t="str">
        <f>IF('Kusile 60 Yr ADF BRA'!A119="","",'Kusile 60 Yr ADF BRA'!G119)</f>
        <v/>
      </c>
      <c r="E120" s="3" t="str">
        <f>IF('Kusile 60 Yr ADF BRA'!A119="","",'Kusile 60 Yr ADF BRA'!L119)</f>
        <v/>
      </c>
      <c r="F120" s="3" t="str">
        <f>IF('Kusile 60 Yr ADF BRA'!A119="","",'Kusile 60 Yr ADF BRA'!M119)</f>
        <v/>
      </c>
      <c r="G120" s="3" t="str">
        <f>IF('Kusile 60 Yr ADF BRA'!A119="","",'Kusile 60 Yr ADF BRA'!N119)</f>
        <v/>
      </c>
      <c r="H120" s="3" t="str">
        <f>IF('Kusile 60 Yr ADF BRA'!A119="","",'Kusile 60 Yr ADF BRA'!O119)</f>
        <v/>
      </c>
      <c r="I120" s="3" t="str">
        <f>IF('Kusile 60 Yr ADF BRA'!A119="","",'Kusile 60 Yr ADF BRA'!P119)</f>
        <v/>
      </c>
      <c r="J120" s="3" t="str">
        <f>IF('Kusile 60 Yr ADF BRA'!A119="","",'Kusile 60 Yr ADF BRA'!Q119)</f>
        <v/>
      </c>
      <c r="K120" s="3" t="str">
        <f>IF('Kusile 60 Yr ADF BRA'!A119="","",'Kusile 60 Yr ADF BRA'!T119)</f>
        <v/>
      </c>
      <c r="L120" s="3" t="str">
        <f>IF('Kusile 60 Yr ADF BRA'!A119="","",'Kusile 60 Yr ADF BRA'!U119)</f>
        <v/>
      </c>
      <c r="M120" s="109"/>
      <c r="N120" s="106"/>
    </row>
    <row r="121" spans="1:14" x14ac:dyDescent="0.25">
      <c r="A121" s="3" t="str">
        <f>IF('Kusile 60 Yr ADF BRA'!A120="","",'Kusile 60 Yr ADF BRA'!A120)</f>
        <v/>
      </c>
      <c r="B121" s="3" t="str">
        <f>IF('Kusile 60 Yr ADF BRA'!A120="","",'Kusile 60 Yr ADF BRA'!D120)</f>
        <v/>
      </c>
      <c r="C121" s="3" t="str">
        <f>IF('Kusile 60 Yr ADF BRA'!A120="","",'Kusile 60 Yr ADF BRA'!F119)</f>
        <v/>
      </c>
      <c r="D121" s="3" t="str">
        <f>IF('Kusile 60 Yr ADF BRA'!A120="","",'Kusile 60 Yr ADF BRA'!G120)</f>
        <v/>
      </c>
      <c r="E121" s="3" t="str">
        <f>IF('Kusile 60 Yr ADF BRA'!A120="","",'Kusile 60 Yr ADF BRA'!L120)</f>
        <v/>
      </c>
      <c r="F121" s="3" t="str">
        <f>IF('Kusile 60 Yr ADF BRA'!A120="","",'Kusile 60 Yr ADF BRA'!M120)</f>
        <v/>
      </c>
      <c r="G121" s="3" t="str">
        <f>IF('Kusile 60 Yr ADF BRA'!A120="","",'Kusile 60 Yr ADF BRA'!N120)</f>
        <v/>
      </c>
      <c r="H121" s="3" t="str">
        <f>IF('Kusile 60 Yr ADF BRA'!A120="","",'Kusile 60 Yr ADF BRA'!O120)</f>
        <v/>
      </c>
      <c r="I121" s="3" t="str">
        <f>IF('Kusile 60 Yr ADF BRA'!A120="","",'Kusile 60 Yr ADF BRA'!P120)</f>
        <v/>
      </c>
      <c r="J121" s="3" t="str">
        <f>IF('Kusile 60 Yr ADF BRA'!A120="","",'Kusile 60 Yr ADF BRA'!Q120)</f>
        <v/>
      </c>
      <c r="K121" s="3" t="str">
        <f>IF('Kusile 60 Yr ADF BRA'!A120="","",'Kusile 60 Yr ADF BRA'!T120)</f>
        <v/>
      </c>
      <c r="L121" s="3" t="str">
        <f>IF('Kusile 60 Yr ADF BRA'!A120="","",'Kusile 60 Yr ADF BRA'!U120)</f>
        <v/>
      </c>
      <c r="M121" s="109"/>
      <c r="N121" s="106"/>
    </row>
    <row r="122" spans="1:14" x14ac:dyDescent="0.25">
      <c r="A122" s="3" t="str">
        <f>IF('Kusile 60 Yr ADF BRA'!A121="","",'Kusile 60 Yr ADF BRA'!A121)</f>
        <v/>
      </c>
      <c r="B122" s="3" t="str">
        <f>IF('Kusile 60 Yr ADF BRA'!A121="","",'Kusile 60 Yr ADF BRA'!D121)</f>
        <v/>
      </c>
      <c r="C122" s="3" t="str">
        <f>IF('Kusile 60 Yr ADF BRA'!A121="","",'Kusile 60 Yr ADF BRA'!F120)</f>
        <v/>
      </c>
      <c r="D122" s="3" t="str">
        <f>IF('Kusile 60 Yr ADF BRA'!A121="","",'Kusile 60 Yr ADF BRA'!G121)</f>
        <v/>
      </c>
      <c r="E122" s="3" t="str">
        <f>IF('Kusile 60 Yr ADF BRA'!A121="","",'Kusile 60 Yr ADF BRA'!L121)</f>
        <v/>
      </c>
      <c r="F122" s="3" t="str">
        <f>IF('Kusile 60 Yr ADF BRA'!A121="","",'Kusile 60 Yr ADF BRA'!M121)</f>
        <v/>
      </c>
      <c r="G122" s="3" t="str">
        <f>IF('Kusile 60 Yr ADF BRA'!A121="","",'Kusile 60 Yr ADF BRA'!N121)</f>
        <v/>
      </c>
      <c r="H122" s="3" t="str">
        <f>IF('Kusile 60 Yr ADF BRA'!A121="","",'Kusile 60 Yr ADF BRA'!O121)</f>
        <v/>
      </c>
      <c r="I122" s="3" t="str">
        <f>IF('Kusile 60 Yr ADF BRA'!A121="","",'Kusile 60 Yr ADF BRA'!P121)</f>
        <v/>
      </c>
      <c r="J122" s="3" t="str">
        <f>IF('Kusile 60 Yr ADF BRA'!A121="","",'Kusile 60 Yr ADF BRA'!Q121)</f>
        <v/>
      </c>
      <c r="K122" s="3" t="str">
        <f>IF('Kusile 60 Yr ADF BRA'!A121="","",'Kusile 60 Yr ADF BRA'!T121)</f>
        <v/>
      </c>
      <c r="L122" s="3" t="str">
        <f>IF('Kusile 60 Yr ADF BRA'!A121="","",'Kusile 60 Yr ADF BRA'!U121)</f>
        <v/>
      </c>
      <c r="M122" s="109"/>
      <c r="N122" s="106"/>
    </row>
    <row r="123" spans="1:14" x14ac:dyDescent="0.25">
      <c r="A123" s="3" t="str">
        <f>IF('Kusile 60 Yr ADF BRA'!A122="","",'Kusile 60 Yr ADF BRA'!A122)</f>
        <v/>
      </c>
      <c r="B123" s="3" t="str">
        <f>IF('Kusile 60 Yr ADF BRA'!A122="","",'Kusile 60 Yr ADF BRA'!D122)</f>
        <v/>
      </c>
      <c r="C123" s="3" t="str">
        <f>IF('Kusile 60 Yr ADF BRA'!A122="","",'Kusile 60 Yr ADF BRA'!F121)</f>
        <v/>
      </c>
      <c r="D123" s="3" t="str">
        <f>IF('Kusile 60 Yr ADF BRA'!A122="","",'Kusile 60 Yr ADF BRA'!G122)</f>
        <v/>
      </c>
      <c r="E123" s="3" t="str">
        <f>IF('Kusile 60 Yr ADF BRA'!A122="","",'Kusile 60 Yr ADF BRA'!L122)</f>
        <v/>
      </c>
      <c r="F123" s="3" t="str">
        <f>IF('Kusile 60 Yr ADF BRA'!A122="","",'Kusile 60 Yr ADF BRA'!M122)</f>
        <v/>
      </c>
      <c r="G123" s="3" t="str">
        <f>IF('Kusile 60 Yr ADF BRA'!A122="","",'Kusile 60 Yr ADF BRA'!N122)</f>
        <v/>
      </c>
      <c r="H123" s="3" t="str">
        <f>IF('Kusile 60 Yr ADF BRA'!A122="","",'Kusile 60 Yr ADF BRA'!O122)</f>
        <v/>
      </c>
      <c r="I123" s="3" t="str">
        <f>IF('Kusile 60 Yr ADF BRA'!A122="","",'Kusile 60 Yr ADF BRA'!P122)</f>
        <v/>
      </c>
      <c r="J123" s="3" t="str">
        <f>IF('Kusile 60 Yr ADF BRA'!A122="","",'Kusile 60 Yr ADF BRA'!Q122)</f>
        <v/>
      </c>
      <c r="K123" s="3" t="str">
        <f>IF('Kusile 60 Yr ADF BRA'!A122="","",'Kusile 60 Yr ADF BRA'!T122)</f>
        <v/>
      </c>
      <c r="L123" s="3" t="str">
        <f>IF('Kusile 60 Yr ADF BRA'!A122="","",'Kusile 60 Yr ADF BRA'!U122)</f>
        <v/>
      </c>
      <c r="M123" s="109"/>
      <c r="N123" s="106"/>
    </row>
    <row r="124" spans="1:14" x14ac:dyDescent="0.25">
      <c r="A124" s="3" t="str">
        <f>IF('Kusile 60 Yr ADF BRA'!A123="","",'Kusile 60 Yr ADF BRA'!A123)</f>
        <v/>
      </c>
      <c r="B124" s="3" t="str">
        <f>IF('Kusile 60 Yr ADF BRA'!A123="","",'Kusile 60 Yr ADF BRA'!D123)</f>
        <v/>
      </c>
      <c r="C124" s="3" t="str">
        <f>IF('Kusile 60 Yr ADF BRA'!A123="","",'Kusile 60 Yr ADF BRA'!F122)</f>
        <v/>
      </c>
      <c r="D124" s="3" t="str">
        <f>IF('Kusile 60 Yr ADF BRA'!A123="","",'Kusile 60 Yr ADF BRA'!G123)</f>
        <v/>
      </c>
      <c r="E124" s="3" t="str">
        <f>IF('Kusile 60 Yr ADF BRA'!A123="","",'Kusile 60 Yr ADF BRA'!L123)</f>
        <v/>
      </c>
      <c r="F124" s="3" t="str">
        <f>IF('Kusile 60 Yr ADF BRA'!A123="","",'Kusile 60 Yr ADF BRA'!M123)</f>
        <v/>
      </c>
      <c r="G124" s="3" t="str">
        <f>IF('Kusile 60 Yr ADF BRA'!A123="","",'Kusile 60 Yr ADF BRA'!N123)</f>
        <v/>
      </c>
      <c r="H124" s="3" t="str">
        <f>IF('Kusile 60 Yr ADF BRA'!A123="","",'Kusile 60 Yr ADF BRA'!O123)</f>
        <v/>
      </c>
      <c r="I124" s="3" t="str">
        <f>IF('Kusile 60 Yr ADF BRA'!A123="","",'Kusile 60 Yr ADF BRA'!P123)</f>
        <v/>
      </c>
      <c r="J124" s="3" t="str">
        <f>IF('Kusile 60 Yr ADF BRA'!A123="","",'Kusile 60 Yr ADF BRA'!Q123)</f>
        <v/>
      </c>
      <c r="K124" s="3" t="str">
        <f>IF('Kusile 60 Yr ADF BRA'!A123="","",'Kusile 60 Yr ADF BRA'!T123)</f>
        <v/>
      </c>
      <c r="L124" s="3" t="str">
        <f>IF('Kusile 60 Yr ADF BRA'!A123="","",'Kusile 60 Yr ADF BRA'!U123)</f>
        <v/>
      </c>
      <c r="M124" s="109"/>
      <c r="N124" s="106"/>
    </row>
    <row r="125" spans="1:14" x14ac:dyDescent="0.25">
      <c r="A125" s="3" t="str">
        <f>IF('Kusile 60 Yr ADF BRA'!A124="","",'Kusile 60 Yr ADF BRA'!A124)</f>
        <v/>
      </c>
      <c r="B125" s="3" t="str">
        <f>IF('Kusile 60 Yr ADF BRA'!A124="","",'Kusile 60 Yr ADF BRA'!D124)</f>
        <v/>
      </c>
      <c r="C125" s="3" t="str">
        <f>IF('Kusile 60 Yr ADF BRA'!A124="","",'Kusile 60 Yr ADF BRA'!F123)</f>
        <v/>
      </c>
      <c r="D125" s="3" t="str">
        <f>IF('Kusile 60 Yr ADF BRA'!A124="","",'Kusile 60 Yr ADF BRA'!G124)</f>
        <v/>
      </c>
      <c r="E125" s="3" t="str">
        <f>IF('Kusile 60 Yr ADF BRA'!A124="","",'Kusile 60 Yr ADF BRA'!L124)</f>
        <v/>
      </c>
      <c r="F125" s="3" t="str">
        <f>IF('Kusile 60 Yr ADF BRA'!A124="","",'Kusile 60 Yr ADF BRA'!M124)</f>
        <v/>
      </c>
      <c r="G125" s="3" t="str">
        <f>IF('Kusile 60 Yr ADF BRA'!A124="","",'Kusile 60 Yr ADF BRA'!N124)</f>
        <v/>
      </c>
      <c r="H125" s="3" t="str">
        <f>IF('Kusile 60 Yr ADF BRA'!A124="","",'Kusile 60 Yr ADF BRA'!O124)</f>
        <v/>
      </c>
      <c r="I125" s="3" t="str">
        <f>IF('Kusile 60 Yr ADF BRA'!A124="","",'Kusile 60 Yr ADF BRA'!P124)</f>
        <v/>
      </c>
      <c r="J125" s="3" t="str">
        <f>IF('Kusile 60 Yr ADF BRA'!A124="","",'Kusile 60 Yr ADF BRA'!Q124)</f>
        <v/>
      </c>
      <c r="K125" s="3" t="str">
        <f>IF('Kusile 60 Yr ADF BRA'!A124="","",'Kusile 60 Yr ADF BRA'!T124)</f>
        <v/>
      </c>
      <c r="L125" s="3" t="str">
        <f>IF('Kusile 60 Yr ADF BRA'!A124="","",'Kusile 60 Yr ADF BRA'!U124)</f>
        <v/>
      </c>
      <c r="M125" s="109"/>
      <c r="N125" s="106"/>
    </row>
    <row r="126" spans="1:14" x14ac:dyDescent="0.25">
      <c r="A126" s="3" t="str">
        <f>IF('Kusile 60 Yr ADF BRA'!A125="","",'Kusile 60 Yr ADF BRA'!A125)</f>
        <v/>
      </c>
      <c r="B126" s="3" t="str">
        <f>IF('Kusile 60 Yr ADF BRA'!A125="","",'Kusile 60 Yr ADF BRA'!D125)</f>
        <v/>
      </c>
      <c r="C126" s="3" t="str">
        <f>IF('Kusile 60 Yr ADF BRA'!A125="","",'Kusile 60 Yr ADF BRA'!F124)</f>
        <v/>
      </c>
      <c r="D126" s="3" t="str">
        <f>IF('Kusile 60 Yr ADF BRA'!A125="","",'Kusile 60 Yr ADF BRA'!G125)</f>
        <v/>
      </c>
      <c r="E126" s="3" t="str">
        <f>IF('Kusile 60 Yr ADF BRA'!A125="","",'Kusile 60 Yr ADF BRA'!L125)</f>
        <v/>
      </c>
      <c r="F126" s="3" t="str">
        <f>IF('Kusile 60 Yr ADF BRA'!A125="","",'Kusile 60 Yr ADF BRA'!M125)</f>
        <v/>
      </c>
      <c r="G126" s="3" t="str">
        <f>IF('Kusile 60 Yr ADF BRA'!A125="","",'Kusile 60 Yr ADF BRA'!N125)</f>
        <v/>
      </c>
      <c r="H126" s="3" t="str">
        <f>IF('Kusile 60 Yr ADF BRA'!A125="","",'Kusile 60 Yr ADF BRA'!O125)</f>
        <v/>
      </c>
      <c r="I126" s="3" t="str">
        <f>IF('Kusile 60 Yr ADF BRA'!A125="","",'Kusile 60 Yr ADF BRA'!P125)</f>
        <v/>
      </c>
      <c r="J126" s="3" t="str">
        <f>IF('Kusile 60 Yr ADF BRA'!A125="","",'Kusile 60 Yr ADF BRA'!Q125)</f>
        <v/>
      </c>
      <c r="K126" s="3" t="str">
        <f>IF('Kusile 60 Yr ADF BRA'!A125="","",'Kusile 60 Yr ADF BRA'!T125)</f>
        <v/>
      </c>
      <c r="L126" s="3" t="str">
        <f>IF('Kusile 60 Yr ADF BRA'!A125="","",'Kusile 60 Yr ADF BRA'!U125)</f>
        <v/>
      </c>
      <c r="M126" s="109"/>
      <c r="N126" s="106"/>
    </row>
    <row r="127" spans="1:14" x14ac:dyDescent="0.25">
      <c r="A127" s="3" t="str">
        <f>IF('Kusile 60 Yr ADF BRA'!A126="","",'Kusile 60 Yr ADF BRA'!A126)</f>
        <v/>
      </c>
      <c r="B127" s="3" t="str">
        <f>IF('Kusile 60 Yr ADF BRA'!A126="","",'Kusile 60 Yr ADF BRA'!D126)</f>
        <v/>
      </c>
      <c r="C127" s="3" t="str">
        <f>IF('Kusile 60 Yr ADF BRA'!A126="","",'Kusile 60 Yr ADF BRA'!F125)</f>
        <v/>
      </c>
      <c r="D127" s="3" t="str">
        <f>IF('Kusile 60 Yr ADF BRA'!A126="","",'Kusile 60 Yr ADF BRA'!G126)</f>
        <v/>
      </c>
      <c r="E127" s="3" t="str">
        <f>IF('Kusile 60 Yr ADF BRA'!A126="","",'Kusile 60 Yr ADF BRA'!L126)</f>
        <v/>
      </c>
      <c r="F127" s="3" t="str">
        <f>IF('Kusile 60 Yr ADF BRA'!A126="","",'Kusile 60 Yr ADF BRA'!M126)</f>
        <v/>
      </c>
      <c r="G127" s="3" t="str">
        <f>IF('Kusile 60 Yr ADF BRA'!A126="","",'Kusile 60 Yr ADF BRA'!N126)</f>
        <v/>
      </c>
      <c r="H127" s="3" t="str">
        <f>IF('Kusile 60 Yr ADF BRA'!A126="","",'Kusile 60 Yr ADF BRA'!O126)</f>
        <v/>
      </c>
      <c r="I127" s="3" t="str">
        <f>IF('Kusile 60 Yr ADF BRA'!A126="","",'Kusile 60 Yr ADF BRA'!P126)</f>
        <v/>
      </c>
      <c r="J127" s="3" t="str">
        <f>IF('Kusile 60 Yr ADF BRA'!A126="","",'Kusile 60 Yr ADF BRA'!Q126)</f>
        <v/>
      </c>
      <c r="K127" s="3" t="str">
        <f>IF('Kusile 60 Yr ADF BRA'!A126="","",'Kusile 60 Yr ADF BRA'!T126)</f>
        <v/>
      </c>
      <c r="L127" s="3" t="str">
        <f>IF('Kusile 60 Yr ADF BRA'!A126="","",'Kusile 60 Yr ADF BRA'!U126)</f>
        <v/>
      </c>
      <c r="M127" s="109"/>
      <c r="N127" s="106"/>
    </row>
    <row r="128" spans="1:14" x14ac:dyDescent="0.25">
      <c r="A128" s="3" t="str">
        <f>IF('Kusile 60 Yr ADF BRA'!A127="","",'Kusile 60 Yr ADF BRA'!A127)</f>
        <v/>
      </c>
      <c r="B128" s="3" t="str">
        <f>IF('Kusile 60 Yr ADF BRA'!A127="","",'Kusile 60 Yr ADF BRA'!D127)</f>
        <v/>
      </c>
      <c r="C128" s="3" t="str">
        <f>IF('Kusile 60 Yr ADF BRA'!A127="","",'Kusile 60 Yr ADF BRA'!F126)</f>
        <v/>
      </c>
      <c r="D128" s="3" t="str">
        <f>IF('Kusile 60 Yr ADF BRA'!A127="","",'Kusile 60 Yr ADF BRA'!G127)</f>
        <v/>
      </c>
      <c r="E128" s="3" t="str">
        <f>IF('Kusile 60 Yr ADF BRA'!A127="","",'Kusile 60 Yr ADF BRA'!L127)</f>
        <v/>
      </c>
      <c r="F128" s="3" t="str">
        <f>IF('Kusile 60 Yr ADF BRA'!A127="","",'Kusile 60 Yr ADF BRA'!M127)</f>
        <v/>
      </c>
      <c r="G128" s="3" t="str">
        <f>IF('Kusile 60 Yr ADF BRA'!A127="","",'Kusile 60 Yr ADF BRA'!N127)</f>
        <v/>
      </c>
      <c r="H128" s="3" t="str">
        <f>IF('Kusile 60 Yr ADF BRA'!A127="","",'Kusile 60 Yr ADF BRA'!O127)</f>
        <v/>
      </c>
      <c r="I128" s="3" t="str">
        <f>IF('Kusile 60 Yr ADF BRA'!A127="","",'Kusile 60 Yr ADF BRA'!P127)</f>
        <v/>
      </c>
      <c r="J128" s="3" t="str">
        <f>IF('Kusile 60 Yr ADF BRA'!A127="","",'Kusile 60 Yr ADF BRA'!Q127)</f>
        <v/>
      </c>
      <c r="K128" s="3" t="str">
        <f>IF('Kusile 60 Yr ADF BRA'!A127="","",'Kusile 60 Yr ADF BRA'!T127)</f>
        <v/>
      </c>
      <c r="L128" s="3" t="str">
        <f>IF('Kusile 60 Yr ADF BRA'!A127="","",'Kusile 60 Yr ADF BRA'!U127)</f>
        <v/>
      </c>
      <c r="M128" s="109"/>
      <c r="N128" s="106"/>
    </row>
    <row r="129" spans="1:14" x14ac:dyDescent="0.25">
      <c r="A129" s="3" t="str">
        <f>IF('Kusile 60 Yr ADF BRA'!A128="","",'Kusile 60 Yr ADF BRA'!A128)</f>
        <v/>
      </c>
      <c r="B129" s="3" t="str">
        <f>IF('Kusile 60 Yr ADF BRA'!A128="","",'Kusile 60 Yr ADF BRA'!D128)</f>
        <v/>
      </c>
      <c r="C129" s="3" t="str">
        <f>IF('Kusile 60 Yr ADF BRA'!A128="","",'Kusile 60 Yr ADF BRA'!F127)</f>
        <v/>
      </c>
      <c r="D129" s="3" t="str">
        <f>IF('Kusile 60 Yr ADF BRA'!A128="","",'Kusile 60 Yr ADF BRA'!G128)</f>
        <v/>
      </c>
      <c r="E129" s="3" t="str">
        <f>IF('Kusile 60 Yr ADF BRA'!A128="","",'Kusile 60 Yr ADF BRA'!L128)</f>
        <v/>
      </c>
      <c r="F129" s="3" t="str">
        <f>IF('Kusile 60 Yr ADF BRA'!A128="","",'Kusile 60 Yr ADF BRA'!M128)</f>
        <v/>
      </c>
      <c r="G129" s="3" t="str">
        <f>IF('Kusile 60 Yr ADF BRA'!A128="","",'Kusile 60 Yr ADF BRA'!N128)</f>
        <v/>
      </c>
      <c r="H129" s="3" t="str">
        <f>IF('Kusile 60 Yr ADF BRA'!A128="","",'Kusile 60 Yr ADF BRA'!O128)</f>
        <v/>
      </c>
      <c r="I129" s="3" t="str">
        <f>IF('Kusile 60 Yr ADF BRA'!A128="","",'Kusile 60 Yr ADF BRA'!P128)</f>
        <v/>
      </c>
      <c r="J129" s="3" t="str">
        <f>IF('Kusile 60 Yr ADF BRA'!A128="","",'Kusile 60 Yr ADF BRA'!Q128)</f>
        <v/>
      </c>
      <c r="K129" s="3" t="str">
        <f>IF('Kusile 60 Yr ADF BRA'!A128="","",'Kusile 60 Yr ADF BRA'!T128)</f>
        <v/>
      </c>
      <c r="L129" s="3" t="str">
        <f>IF('Kusile 60 Yr ADF BRA'!A128="","",'Kusile 60 Yr ADF BRA'!U128)</f>
        <v/>
      </c>
      <c r="M129" s="109"/>
      <c r="N129" s="106"/>
    </row>
    <row r="130" spans="1:14" x14ac:dyDescent="0.25">
      <c r="A130" s="3" t="str">
        <f>IF('Kusile 60 Yr ADF BRA'!A129="","",'Kusile 60 Yr ADF BRA'!A129)</f>
        <v/>
      </c>
      <c r="B130" s="3" t="str">
        <f>IF('Kusile 60 Yr ADF BRA'!A129="","",'Kusile 60 Yr ADF BRA'!D129)</f>
        <v/>
      </c>
      <c r="C130" s="3" t="str">
        <f>IF('Kusile 60 Yr ADF BRA'!A129="","",'Kusile 60 Yr ADF BRA'!F128)</f>
        <v/>
      </c>
      <c r="D130" s="3" t="str">
        <f>IF('Kusile 60 Yr ADF BRA'!A129="","",'Kusile 60 Yr ADF BRA'!G129)</f>
        <v/>
      </c>
      <c r="E130" s="3" t="str">
        <f>IF('Kusile 60 Yr ADF BRA'!A129="","",'Kusile 60 Yr ADF BRA'!L129)</f>
        <v/>
      </c>
      <c r="F130" s="3" t="str">
        <f>IF('Kusile 60 Yr ADF BRA'!A129="","",'Kusile 60 Yr ADF BRA'!M129)</f>
        <v/>
      </c>
      <c r="G130" s="3" t="str">
        <f>IF('Kusile 60 Yr ADF BRA'!A129="","",'Kusile 60 Yr ADF BRA'!N129)</f>
        <v/>
      </c>
      <c r="H130" s="3" t="str">
        <f>IF('Kusile 60 Yr ADF BRA'!A129="","",'Kusile 60 Yr ADF BRA'!O129)</f>
        <v/>
      </c>
      <c r="I130" s="3" t="str">
        <f>IF('Kusile 60 Yr ADF BRA'!A129="","",'Kusile 60 Yr ADF BRA'!P129)</f>
        <v/>
      </c>
      <c r="J130" s="3" t="str">
        <f>IF('Kusile 60 Yr ADF BRA'!A129="","",'Kusile 60 Yr ADF BRA'!Q129)</f>
        <v/>
      </c>
      <c r="K130" s="3" t="str">
        <f>IF('Kusile 60 Yr ADF BRA'!A129="","",'Kusile 60 Yr ADF BRA'!T129)</f>
        <v/>
      </c>
      <c r="L130" s="3" t="str">
        <f>IF('Kusile 60 Yr ADF BRA'!A129="","",'Kusile 60 Yr ADF BRA'!U129)</f>
        <v/>
      </c>
      <c r="M130" s="109"/>
      <c r="N130" s="106"/>
    </row>
    <row r="131" spans="1:14" x14ac:dyDescent="0.25">
      <c r="A131" s="3" t="str">
        <f>IF('Kusile 60 Yr ADF BRA'!A130="","",'Kusile 60 Yr ADF BRA'!A130)</f>
        <v/>
      </c>
      <c r="B131" s="3" t="str">
        <f>IF('Kusile 60 Yr ADF BRA'!A130="","",'Kusile 60 Yr ADF BRA'!D130)</f>
        <v/>
      </c>
      <c r="C131" s="3" t="str">
        <f>IF('Kusile 60 Yr ADF BRA'!A130="","",'Kusile 60 Yr ADF BRA'!F129)</f>
        <v/>
      </c>
      <c r="D131" s="3" t="str">
        <f>IF('Kusile 60 Yr ADF BRA'!A130="","",'Kusile 60 Yr ADF BRA'!G130)</f>
        <v/>
      </c>
      <c r="E131" s="3" t="str">
        <f>IF('Kusile 60 Yr ADF BRA'!A130="","",'Kusile 60 Yr ADF BRA'!L130)</f>
        <v/>
      </c>
      <c r="F131" s="3" t="str">
        <f>IF('Kusile 60 Yr ADF BRA'!A130="","",'Kusile 60 Yr ADF BRA'!M130)</f>
        <v/>
      </c>
      <c r="G131" s="3" t="str">
        <f>IF('Kusile 60 Yr ADF BRA'!A130="","",'Kusile 60 Yr ADF BRA'!N130)</f>
        <v/>
      </c>
      <c r="H131" s="3" t="str">
        <f>IF('Kusile 60 Yr ADF BRA'!A130="","",'Kusile 60 Yr ADF BRA'!O130)</f>
        <v/>
      </c>
      <c r="I131" s="3" t="str">
        <f>IF('Kusile 60 Yr ADF BRA'!A130="","",'Kusile 60 Yr ADF BRA'!P130)</f>
        <v/>
      </c>
      <c r="J131" s="3" t="str">
        <f>IF('Kusile 60 Yr ADF BRA'!A130="","",'Kusile 60 Yr ADF BRA'!Q130)</f>
        <v/>
      </c>
      <c r="K131" s="3" t="str">
        <f>IF('Kusile 60 Yr ADF BRA'!A130="","",'Kusile 60 Yr ADF BRA'!T130)</f>
        <v/>
      </c>
      <c r="L131" s="3" t="str">
        <f>IF('Kusile 60 Yr ADF BRA'!A130="","",'Kusile 60 Yr ADF BRA'!U130)</f>
        <v/>
      </c>
      <c r="M131" s="109"/>
      <c r="N131" s="106"/>
    </row>
    <row r="132" spans="1:14" x14ac:dyDescent="0.25">
      <c r="A132" s="3" t="str">
        <f>IF('Kusile 60 Yr ADF BRA'!A131="","",'Kusile 60 Yr ADF BRA'!A131)</f>
        <v/>
      </c>
      <c r="B132" s="3" t="str">
        <f>IF('Kusile 60 Yr ADF BRA'!A131="","",'Kusile 60 Yr ADF BRA'!D131)</f>
        <v/>
      </c>
      <c r="C132" s="3" t="str">
        <f>IF('Kusile 60 Yr ADF BRA'!A131="","",'Kusile 60 Yr ADF BRA'!F130)</f>
        <v/>
      </c>
      <c r="D132" s="3" t="str">
        <f>IF('Kusile 60 Yr ADF BRA'!A131="","",'Kusile 60 Yr ADF BRA'!G131)</f>
        <v/>
      </c>
      <c r="E132" s="3" t="str">
        <f>IF('Kusile 60 Yr ADF BRA'!A131="","",'Kusile 60 Yr ADF BRA'!L131)</f>
        <v/>
      </c>
      <c r="F132" s="3" t="str">
        <f>IF('Kusile 60 Yr ADF BRA'!A131="","",'Kusile 60 Yr ADF BRA'!M131)</f>
        <v/>
      </c>
      <c r="G132" s="3" t="str">
        <f>IF('Kusile 60 Yr ADF BRA'!A131="","",'Kusile 60 Yr ADF BRA'!N131)</f>
        <v/>
      </c>
      <c r="H132" s="3" t="str">
        <f>IF('Kusile 60 Yr ADF BRA'!A131="","",'Kusile 60 Yr ADF BRA'!O131)</f>
        <v/>
      </c>
      <c r="I132" s="3" t="str">
        <f>IF('Kusile 60 Yr ADF BRA'!A131="","",'Kusile 60 Yr ADF BRA'!P131)</f>
        <v/>
      </c>
      <c r="J132" s="3" t="str">
        <f>IF('Kusile 60 Yr ADF BRA'!A131="","",'Kusile 60 Yr ADF BRA'!Q131)</f>
        <v/>
      </c>
      <c r="K132" s="3" t="str">
        <f>IF('Kusile 60 Yr ADF BRA'!A131="","",'Kusile 60 Yr ADF BRA'!T131)</f>
        <v/>
      </c>
      <c r="L132" s="3" t="str">
        <f>IF('Kusile 60 Yr ADF BRA'!A131="","",'Kusile 60 Yr ADF BRA'!U131)</f>
        <v/>
      </c>
      <c r="M132" s="109"/>
      <c r="N132" s="106"/>
    </row>
    <row r="133" spans="1:14" x14ac:dyDescent="0.25">
      <c r="A133" s="3" t="str">
        <f>IF('Kusile 60 Yr ADF BRA'!A132="","",'Kusile 60 Yr ADF BRA'!A132)</f>
        <v/>
      </c>
      <c r="B133" s="3" t="str">
        <f>IF('Kusile 60 Yr ADF BRA'!A132="","",'Kusile 60 Yr ADF BRA'!D132)</f>
        <v/>
      </c>
      <c r="C133" s="3" t="str">
        <f>IF('Kusile 60 Yr ADF BRA'!A132="","",'Kusile 60 Yr ADF BRA'!F131)</f>
        <v/>
      </c>
      <c r="D133" s="3" t="str">
        <f>IF('Kusile 60 Yr ADF BRA'!A132="","",'Kusile 60 Yr ADF BRA'!G132)</f>
        <v/>
      </c>
      <c r="E133" s="3" t="str">
        <f>IF('Kusile 60 Yr ADF BRA'!A132="","",'Kusile 60 Yr ADF BRA'!L132)</f>
        <v/>
      </c>
      <c r="F133" s="3" t="str">
        <f>IF('Kusile 60 Yr ADF BRA'!A132="","",'Kusile 60 Yr ADF BRA'!M132)</f>
        <v/>
      </c>
      <c r="G133" s="3" t="str">
        <f>IF('Kusile 60 Yr ADF BRA'!A132="","",'Kusile 60 Yr ADF BRA'!N132)</f>
        <v/>
      </c>
      <c r="H133" s="3" t="str">
        <f>IF('Kusile 60 Yr ADF BRA'!A132="","",'Kusile 60 Yr ADF BRA'!O132)</f>
        <v/>
      </c>
      <c r="I133" s="3" t="str">
        <f>IF('Kusile 60 Yr ADF BRA'!A132="","",'Kusile 60 Yr ADF BRA'!P132)</f>
        <v/>
      </c>
      <c r="J133" s="3" t="str">
        <f>IF('Kusile 60 Yr ADF BRA'!A132="","",'Kusile 60 Yr ADF BRA'!Q132)</f>
        <v/>
      </c>
      <c r="K133" s="3" t="str">
        <f>IF('Kusile 60 Yr ADF BRA'!A132="","",'Kusile 60 Yr ADF BRA'!T132)</f>
        <v/>
      </c>
      <c r="L133" s="3" t="str">
        <f>IF('Kusile 60 Yr ADF BRA'!A132="","",'Kusile 60 Yr ADF BRA'!U132)</f>
        <v/>
      </c>
      <c r="M133" s="109"/>
      <c r="N133" s="106"/>
    </row>
    <row r="134" spans="1:14" x14ac:dyDescent="0.25">
      <c r="A134" s="3" t="str">
        <f>IF('Kusile 60 Yr ADF BRA'!A133="","",'Kusile 60 Yr ADF BRA'!A133)</f>
        <v/>
      </c>
      <c r="B134" s="3" t="str">
        <f>IF('Kusile 60 Yr ADF BRA'!A133="","",'Kusile 60 Yr ADF BRA'!D133)</f>
        <v/>
      </c>
      <c r="C134" s="3" t="str">
        <f>IF('Kusile 60 Yr ADF BRA'!A133="","",'Kusile 60 Yr ADF BRA'!F132)</f>
        <v/>
      </c>
      <c r="D134" s="3" t="str">
        <f>IF('Kusile 60 Yr ADF BRA'!A133="","",'Kusile 60 Yr ADF BRA'!G133)</f>
        <v/>
      </c>
      <c r="E134" s="3" t="str">
        <f>IF('Kusile 60 Yr ADF BRA'!A133="","",'Kusile 60 Yr ADF BRA'!L133)</f>
        <v/>
      </c>
      <c r="F134" s="3" t="str">
        <f>IF('Kusile 60 Yr ADF BRA'!A133="","",'Kusile 60 Yr ADF BRA'!M133)</f>
        <v/>
      </c>
      <c r="G134" s="3" t="str">
        <f>IF('Kusile 60 Yr ADF BRA'!A133="","",'Kusile 60 Yr ADF BRA'!N133)</f>
        <v/>
      </c>
      <c r="H134" s="3" t="str">
        <f>IF('Kusile 60 Yr ADF BRA'!A133="","",'Kusile 60 Yr ADF BRA'!O133)</f>
        <v/>
      </c>
      <c r="I134" s="3" t="str">
        <f>IF('Kusile 60 Yr ADF BRA'!A133="","",'Kusile 60 Yr ADF BRA'!P133)</f>
        <v/>
      </c>
      <c r="J134" s="3" t="str">
        <f>IF('Kusile 60 Yr ADF BRA'!A133="","",'Kusile 60 Yr ADF BRA'!Q133)</f>
        <v/>
      </c>
      <c r="K134" s="3" t="str">
        <f>IF('Kusile 60 Yr ADF BRA'!A133="","",'Kusile 60 Yr ADF BRA'!T133)</f>
        <v/>
      </c>
      <c r="L134" s="3" t="str">
        <f>IF('Kusile 60 Yr ADF BRA'!A133="","",'Kusile 60 Yr ADF BRA'!U133)</f>
        <v/>
      </c>
      <c r="M134" s="109"/>
      <c r="N134" s="106"/>
    </row>
    <row r="135" spans="1:14" x14ac:dyDescent="0.25">
      <c r="A135" s="3" t="str">
        <f>IF('Kusile 60 Yr ADF BRA'!A134="","",'Kusile 60 Yr ADF BRA'!A134)</f>
        <v/>
      </c>
      <c r="B135" s="3" t="str">
        <f>IF('Kusile 60 Yr ADF BRA'!A134="","",'Kusile 60 Yr ADF BRA'!D134)</f>
        <v/>
      </c>
      <c r="C135" s="3" t="str">
        <f>IF('Kusile 60 Yr ADF BRA'!A134="","",'Kusile 60 Yr ADF BRA'!F133)</f>
        <v/>
      </c>
      <c r="D135" s="3" t="str">
        <f>IF('Kusile 60 Yr ADF BRA'!A134="","",'Kusile 60 Yr ADF BRA'!G134)</f>
        <v/>
      </c>
      <c r="E135" s="3" t="str">
        <f>IF('Kusile 60 Yr ADF BRA'!A134="","",'Kusile 60 Yr ADF BRA'!L134)</f>
        <v/>
      </c>
      <c r="F135" s="3" t="str">
        <f>IF('Kusile 60 Yr ADF BRA'!A134="","",'Kusile 60 Yr ADF BRA'!M134)</f>
        <v/>
      </c>
      <c r="G135" s="3" t="str">
        <f>IF('Kusile 60 Yr ADF BRA'!A134="","",'Kusile 60 Yr ADF BRA'!N134)</f>
        <v/>
      </c>
      <c r="H135" s="3" t="str">
        <f>IF('Kusile 60 Yr ADF BRA'!A134="","",'Kusile 60 Yr ADF BRA'!O134)</f>
        <v/>
      </c>
      <c r="I135" s="3" t="str">
        <f>IF('Kusile 60 Yr ADF BRA'!A134="","",'Kusile 60 Yr ADF BRA'!P134)</f>
        <v/>
      </c>
      <c r="J135" s="3" t="str">
        <f>IF('Kusile 60 Yr ADF BRA'!A134="","",'Kusile 60 Yr ADF BRA'!Q134)</f>
        <v/>
      </c>
      <c r="K135" s="3" t="str">
        <f>IF('Kusile 60 Yr ADF BRA'!A134="","",'Kusile 60 Yr ADF BRA'!T134)</f>
        <v/>
      </c>
      <c r="L135" s="3" t="str">
        <f>IF('Kusile 60 Yr ADF BRA'!A134="","",'Kusile 60 Yr ADF BRA'!U134)</f>
        <v/>
      </c>
      <c r="M135" s="109"/>
      <c r="N135" s="106"/>
    </row>
    <row r="136" spans="1:14" x14ac:dyDescent="0.25">
      <c r="A136" s="3" t="str">
        <f>IF('Kusile 60 Yr ADF BRA'!A135="","",'Kusile 60 Yr ADF BRA'!A135)</f>
        <v/>
      </c>
      <c r="B136" s="3" t="str">
        <f>IF('Kusile 60 Yr ADF BRA'!A135="","",'Kusile 60 Yr ADF BRA'!D135)</f>
        <v/>
      </c>
      <c r="C136" s="3" t="str">
        <f>IF('Kusile 60 Yr ADF BRA'!A135="","",'Kusile 60 Yr ADF BRA'!F134)</f>
        <v/>
      </c>
      <c r="D136" s="3" t="str">
        <f>IF('Kusile 60 Yr ADF BRA'!A135="","",'Kusile 60 Yr ADF BRA'!G135)</f>
        <v/>
      </c>
      <c r="E136" s="3" t="str">
        <f>IF('Kusile 60 Yr ADF BRA'!A135="","",'Kusile 60 Yr ADF BRA'!L135)</f>
        <v/>
      </c>
      <c r="F136" s="3" t="str">
        <f>IF('Kusile 60 Yr ADF BRA'!A135="","",'Kusile 60 Yr ADF BRA'!M135)</f>
        <v/>
      </c>
      <c r="G136" s="3" t="str">
        <f>IF('Kusile 60 Yr ADF BRA'!A135="","",'Kusile 60 Yr ADF BRA'!N135)</f>
        <v/>
      </c>
      <c r="H136" s="3" t="str">
        <f>IF('Kusile 60 Yr ADF BRA'!A135="","",'Kusile 60 Yr ADF BRA'!O135)</f>
        <v/>
      </c>
      <c r="I136" s="3" t="str">
        <f>IF('Kusile 60 Yr ADF BRA'!A135="","",'Kusile 60 Yr ADF BRA'!P135)</f>
        <v/>
      </c>
      <c r="J136" s="3" t="str">
        <f>IF('Kusile 60 Yr ADF BRA'!A135="","",'Kusile 60 Yr ADF BRA'!Q135)</f>
        <v/>
      </c>
      <c r="K136" s="3" t="str">
        <f>IF('Kusile 60 Yr ADF BRA'!A135="","",'Kusile 60 Yr ADF BRA'!T135)</f>
        <v/>
      </c>
      <c r="L136" s="3" t="str">
        <f>IF('Kusile 60 Yr ADF BRA'!A135="","",'Kusile 60 Yr ADF BRA'!U135)</f>
        <v/>
      </c>
      <c r="M136" s="109"/>
      <c r="N136" s="106"/>
    </row>
    <row r="137" spans="1:14" x14ac:dyDescent="0.25">
      <c r="A137" s="3" t="str">
        <f>IF('Kusile 60 Yr ADF BRA'!A136="","",'Kusile 60 Yr ADF BRA'!A136)</f>
        <v/>
      </c>
      <c r="B137" s="3" t="str">
        <f>IF('Kusile 60 Yr ADF BRA'!A136="","",'Kusile 60 Yr ADF BRA'!D136)</f>
        <v/>
      </c>
      <c r="C137" s="3" t="str">
        <f>IF('Kusile 60 Yr ADF BRA'!A136="","",'Kusile 60 Yr ADF BRA'!F135)</f>
        <v/>
      </c>
      <c r="D137" s="3" t="str">
        <f>IF('Kusile 60 Yr ADF BRA'!A136="","",'Kusile 60 Yr ADF BRA'!G136)</f>
        <v/>
      </c>
      <c r="E137" s="3" t="str">
        <f>IF('Kusile 60 Yr ADF BRA'!A136="","",'Kusile 60 Yr ADF BRA'!L136)</f>
        <v/>
      </c>
      <c r="F137" s="3" t="str">
        <f>IF('Kusile 60 Yr ADF BRA'!A136="","",'Kusile 60 Yr ADF BRA'!M136)</f>
        <v/>
      </c>
      <c r="G137" s="3" t="str">
        <f>IF('Kusile 60 Yr ADF BRA'!A136="","",'Kusile 60 Yr ADF BRA'!N136)</f>
        <v/>
      </c>
      <c r="H137" s="3" t="str">
        <f>IF('Kusile 60 Yr ADF BRA'!A136="","",'Kusile 60 Yr ADF BRA'!O136)</f>
        <v/>
      </c>
      <c r="I137" s="3" t="str">
        <f>IF('Kusile 60 Yr ADF BRA'!A136="","",'Kusile 60 Yr ADF BRA'!P136)</f>
        <v/>
      </c>
      <c r="J137" s="3" t="str">
        <f>IF('Kusile 60 Yr ADF BRA'!A136="","",'Kusile 60 Yr ADF BRA'!Q136)</f>
        <v/>
      </c>
      <c r="K137" s="3" t="str">
        <f>IF('Kusile 60 Yr ADF BRA'!A136="","",'Kusile 60 Yr ADF BRA'!T136)</f>
        <v/>
      </c>
      <c r="L137" s="3" t="str">
        <f>IF('Kusile 60 Yr ADF BRA'!A136="","",'Kusile 60 Yr ADF BRA'!U136)</f>
        <v/>
      </c>
      <c r="M137" s="109"/>
      <c r="N137" s="106"/>
    </row>
    <row r="138" spans="1:14" x14ac:dyDescent="0.25">
      <c r="A138" s="3" t="str">
        <f>IF('Kusile 60 Yr ADF BRA'!A137="","",'Kusile 60 Yr ADF BRA'!A137)</f>
        <v/>
      </c>
      <c r="B138" s="3" t="str">
        <f>IF('Kusile 60 Yr ADF BRA'!A137="","",'Kusile 60 Yr ADF BRA'!D137)</f>
        <v/>
      </c>
      <c r="C138" s="3" t="str">
        <f>IF('Kusile 60 Yr ADF BRA'!A137="","",'Kusile 60 Yr ADF BRA'!F136)</f>
        <v/>
      </c>
      <c r="D138" s="3" t="str">
        <f>IF('Kusile 60 Yr ADF BRA'!A137="","",'Kusile 60 Yr ADF BRA'!G137)</f>
        <v/>
      </c>
      <c r="E138" s="3" t="str">
        <f>IF('Kusile 60 Yr ADF BRA'!A137="","",'Kusile 60 Yr ADF BRA'!L137)</f>
        <v/>
      </c>
      <c r="F138" s="3" t="str">
        <f>IF('Kusile 60 Yr ADF BRA'!A137="","",'Kusile 60 Yr ADF BRA'!M137)</f>
        <v/>
      </c>
      <c r="G138" s="3" t="str">
        <f>IF('Kusile 60 Yr ADF BRA'!A137="","",'Kusile 60 Yr ADF BRA'!N137)</f>
        <v/>
      </c>
      <c r="H138" s="3" t="str">
        <f>IF('Kusile 60 Yr ADF BRA'!A137="","",'Kusile 60 Yr ADF BRA'!O137)</f>
        <v/>
      </c>
      <c r="I138" s="3" t="str">
        <f>IF('Kusile 60 Yr ADF BRA'!A137="","",'Kusile 60 Yr ADF BRA'!P137)</f>
        <v/>
      </c>
      <c r="J138" s="3" t="str">
        <f>IF('Kusile 60 Yr ADF BRA'!A137="","",'Kusile 60 Yr ADF BRA'!Q137)</f>
        <v/>
      </c>
      <c r="K138" s="3" t="str">
        <f>IF('Kusile 60 Yr ADF BRA'!A137="","",'Kusile 60 Yr ADF BRA'!T137)</f>
        <v/>
      </c>
      <c r="L138" s="3" t="str">
        <f>IF('Kusile 60 Yr ADF BRA'!A137="","",'Kusile 60 Yr ADF BRA'!U137)</f>
        <v/>
      </c>
      <c r="M138" s="109"/>
      <c r="N138" s="106"/>
    </row>
    <row r="139" spans="1:14" x14ac:dyDescent="0.25">
      <c r="A139" s="3" t="str">
        <f>IF('Kusile 60 Yr ADF BRA'!A138="","",'Kusile 60 Yr ADF BRA'!A138)</f>
        <v/>
      </c>
      <c r="B139" s="3" t="str">
        <f>IF('Kusile 60 Yr ADF BRA'!A138="","",'Kusile 60 Yr ADF BRA'!D138)</f>
        <v/>
      </c>
      <c r="C139" s="3" t="str">
        <f>IF('Kusile 60 Yr ADF BRA'!A138="","",'Kusile 60 Yr ADF BRA'!F137)</f>
        <v/>
      </c>
      <c r="D139" s="3" t="str">
        <f>IF('Kusile 60 Yr ADF BRA'!A138="","",'Kusile 60 Yr ADF BRA'!G138)</f>
        <v/>
      </c>
      <c r="E139" s="3" t="str">
        <f>IF('Kusile 60 Yr ADF BRA'!A138="","",'Kusile 60 Yr ADF BRA'!L138)</f>
        <v/>
      </c>
      <c r="F139" s="3" t="str">
        <f>IF('Kusile 60 Yr ADF BRA'!A138="","",'Kusile 60 Yr ADF BRA'!M138)</f>
        <v/>
      </c>
      <c r="G139" s="3" t="str">
        <f>IF('Kusile 60 Yr ADF BRA'!A138="","",'Kusile 60 Yr ADF BRA'!N138)</f>
        <v/>
      </c>
      <c r="H139" s="3" t="str">
        <f>IF('Kusile 60 Yr ADF BRA'!A138="","",'Kusile 60 Yr ADF BRA'!O138)</f>
        <v/>
      </c>
      <c r="I139" s="3" t="str">
        <f>IF('Kusile 60 Yr ADF BRA'!A138="","",'Kusile 60 Yr ADF BRA'!P138)</f>
        <v/>
      </c>
      <c r="J139" s="3" t="str">
        <f>IF('Kusile 60 Yr ADF BRA'!A138="","",'Kusile 60 Yr ADF BRA'!Q138)</f>
        <v/>
      </c>
      <c r="K139" s="3" t="str">
        <f>IF('Kusile 60 Yr ADF BRA'!A138="","",'Kusile 60 Yr ADF BRA'!T138)</f>
        <v/>
      </c>
      <c r="L139" s="3" t="str">
        <f>IF('Kusile 60 Yr ADF BRA'!A138="","",'Kusile 60 Yr ADF BRA'!U138)</f>
        <v/>
      </c>
      <c r="M139" s="109"/>
      <c r="N139" s="106"/>
    </row>
    <row r="140" spans="1:14" x14ac:dyDescent="0.25">
      <c r="A140" s="3" t="str">
        <f>IF('Kusile 60 Yr ADF BRA'!A139="","",'Kusile 60 Yr ADF BRA'!A139)</f>
        <v/>
      </c>
      <c r="B140" s="3" t="str">
        <f>IF('Kusile 60 Yr ADF BRA'!A139="","",'Kusile 60 Yr ADF BRA'!D139)</f>
        <v/>
      </c>
      <c r="C140" s="3" t="str">
        <f>IF('Kusile 60 Yr ADF BRA'!A139="","",'Kusile 60 Yr ADF BRA'!F138)</f>
        <v/>
      </c>
      <c r="D140" s="3" t="str">
        <f>IF('Kusile 60 Yr ADF BRA'!A139="","",'Kusile 60 Yr ADF BRA'!G139)</f>
        <v/>
      </c>
      <c r="E140" s="3" t="str">
        <f>IF('Kusile 60 Yr ADF BRA'!A139="","",'Kusile 60 Yr ADF BRA'!L139)</f>
        <v/>
      </c>
      <c r="F140" s="3" t="str">
        <f>IF('Kusile 60 Yr ADF BRA'!A139="","",'Kusile 60 Yr ADF BRA'!M139)</f>
        <v/>
      </c>
      <c r="G140" s="3" t="str">
        <f>IF('Kusile 60 Yr ADF BRA'!A139="","",'Kusile 60 Yr ADF BRA'!N139)</f>
        <v/>
      </c>
      <c r="H140" s="3" t="str">
        <f>IF('Kusile 60 Yr ADF BRA'!A139="","",'Kusile 60 Yr ADF BRA'!O139)</f>
        <v/>
      </c>
      <c r="I140" s="3" t="str">
        <f>IF('Kusile 60 Yr ADF BRA'!A139="","",'Kusile 60 Yr ADF BRA'!P139)</f>
        <v/>
      </c>
      <c r="J140" s="3" t="str">
        <f>IF('Kusile 60 Yr ADF BRA'!A139="","",'Kusile 60 Yr ADF BRA'!Q139)</f>
        <v/>
      </c>
      <c r="K140" s="3" t="str">
        <f>IF('Kusile 60 Yr ADF BRA'!A139="","",'Kusile 60 Yr ADF BRA'!T139)</f>
        <v/>
      </c>
      <c r="L140" s="3" t="str">
        <f>IF('Kusile 60 Yr ADF BRA'!A139="","",'Kusile 60 Yr ADF BRA'!U139)</f>
        <v/>
      </c>
      <c r="M140" s="109"/>
      <c r="N140" s="106"/>
    </row>
    <row r="141" spans="1:14" x14ac:dyDescent="0.25">
      <c r="A141" s="3" t="str">
        <f>IF('Kusile 60 Yr ADF BRA'!A140="","",'Kusile 60 Yr ADF BRA'!A140)</f>
        <v/>
      </c>
      <c r="B141" s="3" t="str">
        <f>IF('Kusile 60 Yr ADF BRA'!A140="","",'Kusile 60 Yr ADF BRA'!D140)</f>
        <v/>
      </c>
      <c r="C141" s="3" t="str">
        <f>IF('Kusile 60 Yr ADF BRA'!A140="","",'Kusile 60 Yr ADF BRA'!F139)</f>
        <v/>
      </c>
      <c r="D141" s="3" t="str">
        <f>IF('Kusile 60 Yr ADF BRA'!A140="","",'Kusile 60 Yr ADF BRA'!G140)</f>
        <v/>
      </c>
      <c r="E141" s="3" t="str">
        <f>IF('Kusile 60 Yr ADF BRA'!A140="","",'Kusile 60 Yr ADF BRA'!L140)</f>
        <v/>
      </c>
      <c r="F141" s="3" t="str">
        <f>IF('Kusile 60 Yr ADF BRA'!A140="","",'Kusile 60 Yr ADF BRA'!M140)</f>
        <v/>
      </c>
      <c r="G141" s="3" t="str">
        <f>IF('Kusile 60 Yr ADF BRA'!A140="","",'Kusile 60 Yr ADF BRA'!N140)</f>
        <v/>
      </c>
      <c r="H141" s="3" t="str">
        <f>IF('Kusile 60 Yr ADF BRA'!A140="","",'Kusile 60 Yr ADF BRA'!O140)</f>
        <v/>
      </c>
      <c r="I141" s="3" t="str">
        <f>IF('Kusile 60 Yr ADF BRA'!A140="","",'Kusile 60 Yr ADF BRA'!P140)</f>
        <v/>
      </c>
      <c r="J141" s="3" t="str">
        <f>IF('Kusile 60 Yr ADF BRA'!A140="","",'Kusile 60 Yr ADF BRA'!Q140)</f>
        <v/>
      </c>
      <c r="K141" s="3" t="str">
        <f>IF('Kusile 60 Yr ADF BRA'!A140="","",'Kusile 60 Yr ADF BRA'!T140)</f>
        <v/>
      </c>
      <c r="L141" s="3" t="str">
        <f>IF('Kusile 60 Yr ADF BRA'!A140="","",'Kusile 60 Yr ADF BRA'!U140)</f>
        <v/>
      </c>
      <c r="M141" s="109"/>
      <c r="N141" s="106"/>
    </row>
    <row r="142" spans="1:14" x14ac:dyDescent="0.25">
      <c r="A142" s="3" t="str">
        <f>IF('Kusile 60 Yr ADF BRA'!A141="","",'Kusile 60 Yr ADF BRA'!A141)</f>
        <v/>
      </c>
      <c r="B142" s="3" t="str">
        <f>IF('Kusile 60 Yr ADF BRA'!A141="","",'Kusile 60 Yr ADF BRA'!D141)</f>
        <v/>
      </c>
      <c r="C142" s="3" t="str">
        <f>IF('Kusile 60 Yr ADF BRA'!A141="","",'Kusile 60 Yr ADF BRA'!F140)</f>
        <v/>
      </c>
      <c r="D142" s="3" t="str">
        <f>IF('Kusile 60 Yr ADF BRA'!A141="","",'Kusile 60 Yr ADF BRA'!G141)</f>
        <v/>
      </c>
      <c r="E142" s="3" t="str">
        <f>IF('Kusile 60 Yr ADF BRA'!A141="","",'Kusile 60 Yr ADF BRA'!L141)</f>
        <v/>
      </c>
      <c r="F142" s="3" t="str">
        <f>IF('Kusile 60 Yr ADF BRA'!A141="","",'Kusile 60 Yr ADF BRA'!M141)</f>
        <v/>
      </c>
      <c r="G142" s="3" t="str">
        <f>IF('Kusile 60 Yr ADF BRA'!A141="","",'Kusile 60 Yr ADF BRA'!N141)</f>
        <v/>
      </c>
      <c r="H142" s="3" t="str">
        <f>IF('Kusile 60 Yr ADF BRA'!A141="","",'Kusile 60 Yr ADF BRA'!O141)</f>
        <v/>
      </c>
      <c r="I142" s="3" t="str">
        <f>IF('Kusile 60 Yr ADF BRA'!A141="","",'Kusile 60 Yr ADF BRA'!P141)</f>
        <v/>
      </c>
      <c r="J142" s="3" t="str">
        <f>IF('Kusile 60 Yr ADF BRA'!A141="","",'Kusile 60 Yr ADF BRA'!Q141)</f>
        <v/>
      </c>
      <c r="K142" s="3" t="str">
        <f>IF('Kusile 60 Yr ADF BRA'!A141="","",'Kusile 60 Yr ADF BRA'!T141)</f>
        <v/>
      </c>
      <c r="L142" s="3" t="str">
        <f>IF('Kusile 60 Yr ADF BRA'!A141="","",'Kusile 60 Yr ADF BRA'!U141)</f>
        <v/>
      </c>
      <c r="M142" s="109"/>
      <c r="N142" s="106"/>
    </row>
    <row r="143" spans="1:14" x14ac:dyDescent="0.25">
      <c r="A143" s="3" t="str">
        <f>IF('Kusile 60 Yr ADF BRA'!A142="","",'Kusile 60 Yr ADF BRA'!A142)</f>
        <v/>
      </c>
      <c r="B143" s="3" t="str">
        <f>IF('Kusile 60 Yr ADF BRA'!A142="","",'Kusile 60 Yr ADF BRA'!D142)</f>
        <v/>
      </c>
      <c r="C143" s="3" t="str">
        <f>IF('Kusile 60 Yr ADF BRA'!A142="","",'Kusile 60 Yr ADF BRA'!F141)</f>
        <v/>
      </c>
      <c r="D143" s="3" t="str">
        <f>IF('Kusile 60 Yr ADF BRA'!A142="","",'Kusile 60 Yr ADF BRA'!G142)</f>
        <v/>
      </c>
      <c r="E143" s="3" t="str">
        <f>IF('Kusile 60 Yr ADF BRA'!A142="","",'Kusile 60 Yr ADF BRA'!L142)</f>
        <v/>
      </c>
      <c r="F143" s="3" t="str">
        <f>IF('Kusile 60 Yr ADF BRA'!A142="","",'Kusile 60 Yr ADF BRA'!M142)</f>
        <v/>
      </c>
      <c r="G143" s="3" t="str">
        <f>IF('Kusile 60 Yr ADF BRA'!A142="","",'Kusile 60 Yr ADF BRA'!N142)</f>
        <v/>
      </c>
      <c r="H143" s="3" t="str">
        <f>IF('Kusile 60 Yr ADF BRA'!A142="","",'Kusile 60 Yr ADF BRA'!O142)</f>
        <v/>
      </c>
      <c r="I143" s="3" t="str">
        <f>IF('Kusile 60 Yr ADF BRA'!A142="","",'Kusile 60 Yr ADF BRA'!P142)</f>
        <v/>
      </c>
      <c r="J143" s="3" t="str">
        <f>IF('Kusile 60 Yr ADF BRA'!A142="","",'Kusile 60 Yr ADF BRA'!Q142)</f>
        <v/>
      </c>
      <c r="K143" s="3" t="str">
        <f>IF('Kusile 60 Yr ADF BRA'!A142="","",'Kusile 60 Yr ADF BRA'!T142)</f>
        <v/>
      </c>
      <c r="L143" s="3" t="str">
        <f>IF('Kusile 60 Yr ADF BRA'!A142="","",'Kusile 60 Yr ADF BRA'!U142)</f>
        <v/>
      </c>
      <c r="M143" s="109"/>
      <c r="N143" s="106"/>
    </row>
    <row r="144" spans="1:14" x14ac:dyDescent="0.25">
      <c r="A144" s="3" t="str">
        <f>IF('Kusile 60 Yr ADF BRA'!A143="","",'Kusile 60 Yr ADF BRA'!A143)</f>
        <v/>
      </c>
      <c r="B144" s="3" t="str">
        <f>IF('Kusile 60 Yr ADF BRA'!A143="","",'Kusile 60 Yr ADF BRA'!D143)</f>
        <v/>
      </c>
      <c r="C144" s="3" t="str">
        <f>IF('Kusile 60 Yr ADF BRA'!A143="","",'Kusile 60 Yr ADF BRA'!F142)</f>
        <v/>
      </c>
      <c r="D144" s="3" t="str">
        <f>IF('Kusile 60 Yr ADF BRA'!A143="","",'Kusile 60 Yr ADF BRA'!G143)</f>
        <v/>
      </c>
      <c r="E144" s="3" t="str">
        <f>IF('Kusile 60 Yr ADF BRA'!A143="","",'Kusile 60 Yr ADF BRA'!L143)</f>
        <v/>
      </c>
      <c r="F144" s="3" t="str">
        <f>IF('Kusile 60 Yr ADF BRA'!A143="","",'Kusile 60 Yr ADF BRA'!M143)</f>
        <v/>
      </c>
      <c r="G144" s="3" t="str">
        <f>IF('Kusile 60 Yr ADF BRA'!A143="","",'Kusile 60 Yr ADF BRA'!N143)</f>
        <v/>
      </c>
      <c r="H144" s="3" t="str">
        <f>IF('Kusile 60 Yr ADF BRA'!A143="","",'Kusile 60 Yr ADF BRA'!O143)</f>
        <v/>
      </c>
      <c r="I144" s="3" t="str">
        <f>IF('Kusile 60 Yr ADF BRA'!A143="","",'Kusile 60 Yr ADF BRA'!P143)</f>
        <v/>
      </c>
      <c r="J144" s="3" t="str">
        <f>IF('Kusile 60 Yr ADF BRA'!A143="","",'Kusile 60 Yr ADF BRA'!Q143)</f>
        <v/>
      </c>
      <c r="K144" s="3" t="str">
        <f>IF('Kusile 60 Yr ADF BRA'!A143="","",'Kusile 60 Yr ADF BRA'!T143)</f>
        <v/>
      </c>
      <c r="L144" s="3" t="str">
        <f>IF('Kusile 60 Yr ADF BRA'!A143="","",'Kusile 60 Yr ADF BRA'!U143)</f>
        <v/>
      </c>
      <c r="M144" s="109"/>
      <c r="N144" s="106"/>
    </row>
    <row r="145" spans="1:14" x14ac:dyDescent="0.25">
      <c r="A145" s="3" t="str">
        <f>IF('Kusile 60 Yr ADF BRA'!A144="","",'Kusile 60 Yr ADF BRA'!A144)</f>
        <v/>
      </c>
      <c r="B145" s="3" t="str">
        <f>IF('Kusile 60 Yr ADF BRA'!A144="","",'Kusile 60 Yr ADF BRA'!D144)</f>
        <v/>
      </c>
      <c r="C145" s="3" t="str">
        <f>IF('Kusile 60 Yr ADF BRA'!A144="","",'Kusile 60 Yr ADF BRA'!F143)</f>
        <v/>
      </c>
      <c r="D145" s="3" t="str">
        <f>IF('Kusile 60 Yr ADF BRA'!A144="","",'Kusile 60 Yr ADF BRA'!G144)</f>
        <v/>
      </c>
      <c r="E145" s="3" t="str">
        <f>IF('Kusile 60 Yr ADF BRA'!A144="","",'Kusile 60 Yr ADF BRA'!L144)</f>
        <v/>
      </c>
      <c r="F145" s="3" t="str">
        <f>IF('Kusile 60 Yr ADF BRA'!A144="","",'Kusile 60 Yr ADF BRA'!M144)</f>
        <v/>
      </c>
      <c r="G145" s="3" t="str">
        <f>IF('Kusile 60 Yr ADF BRA'!A144="","",'Kusile 60 Yr ADF BRA'!N144)</f>
        <v/>
      </c>
      <c r="H145" s="3" t="str">
        <f>IF('Kusile 60 Yr ADF BRA'!A144="","",'Kusile 60 Yr ADF BRA'!O144)</f>
        <v/>
      </c>
      <c r="I145" s="3" t="str">
        <f>IF('Kusile 60 Yr ADF BRA'!A144="","",'Kusile 60 Yr ADF BRA'!P144)</f>
        <v/>
      </c>
      <c r="J145" s="3" t="str">
        <f>IF('Kusile 60 Yr ADF BRA'!A144="","",'Kusile 60 Yr ADF BRA'!Q144)</f>
        <v/>
      </c>
      <c r="K145" s="3" t="str">
        <f>IF('Kusile 60 Yr ADF BRA'!A144="","",'Kusile 60 Yr ADF BRA'!T144)</f>
        <v/>
      </c>
      <c r="L145" s="3" t="str">
        <f>IF('Kusile 60 Yr ADF BRA'!A144="","",'Kusile 60 Yr ADF BRA'!U144)</f>
        <v/>
      </c>
      <c r="M145" s="109"/>
      <c r="N145" s="106"/>
    </row>
    <row r="146" spans="1:14" x14ac:dyDescent="0.25">
      <c r="A146" s="3" t="str">
        <f>IF('Kusile 60 Yr ADF BRA'!A145="","",'Kusile 60 Yr ADF BRA'!A145)</f>
        <v/>
      </c>
      <c r="B146" s="3" t="str">
        <f>IF('Kusile 60 Yr ADF BRA'!A145="","",'Kusile 60 Yr ADF BRA'!D145)</f>
        <v/>
      </c>
      <c r="C146" s="3" t="str">
        <f>IF('Kusile 60 Yr ADF BRA'!A145="","",'Kusile 60 Yr ADF BRA'!F144)</f>
        <v/>
      </c>
      <c r="D146" s="3" t="str">
        <f>IF('Kusile 60 Yr ADF BRA'!A145="","",'Kusile 60 Yr ADF BRA'!G145)</f>
        <v/>
      </c>
      <c r="E146" s="3" t="str">
        <f>IF('Kusile 60 Yr ADF BRA'!A145="","",'Kusile 60 Yr ADF BRA'!L145)</f>
        <v/>
      </c>
      <c r="F146" s="3" t="str">
        <f>IF('Kusile 60 Yr ADF BRA'!A145="","",'Kusile 60 Yr ADF BRA'!M145)</f>
        <v/>
      </c>
      <c r="G146" s="3" t="str">
        <f>IF('Kusile 60 Yr ADF BRA'!A145="","",'Kusile 60 Yr ADF BRA'!N145)</f>
        <v/>
      </c>
      <c r="H146" s="3" t="str">
        <f>IF('Kusile 60 Yr ADF BRA'!A145="","",'Kusile 60 Yr ADF BRA'!O145)</f>
        <v/>
      </c>
      <c r="I146" s="3" t="str">
        <f>IF('Kusile 60 Yr ADF BRA'!A145="","",'Kusile 60 Yr ADF BRA'!P145)</f>
        <v/>
      </c>
      <c r="J146" s="3" t="str">
        <f>IF('Kusile 60 Yr ADF BRA'!A145="","",'Kusile 60 Yr ADF BRA'!Q145)</f>
        <v/>
      </c>
      <c r="K146" s="3" t="str">
        <f>IF('Kusile 60 Yr ADF BRA'!A145="","",'Kusile 60 Yr ADF BRA'!T145)</f>
        <v/>
      </c>
      <c r="L146" s="3" t="str">
        <f>IF('Kusile 60 Yr ADF BRA'!A145="","",'Kusile 60 Yr ADF BRA'!U145)</f>
        <v/>
      </c>
      <c r="M146" s="109"/>
      <c r="N146" s="106"/>
    </row>
    <row r="147" spans="1:14" x14ac:dyDescent="0.25">
      <c r="A147" s="3" t="str">
        <f>IF('Kusile 60 Yr ADF BRA'!A146="","",'Kusile 60 Yr ADF BRA'!A146)</f>
        <v/>
      </c>
      <c r="B147" s="3" t="str">
        <f>IF('Kusile 60 Yr ADF BRA'!A146="","",'Kusile 60 Yr ADF BRA'!D146)</f>
        <v/>
      </c>
      <c r="C147" s="3" t="str">
        <f>IF('Kusile 60 Yr ADF BRA'!A146="","",'Kusile 60 Yr ADF BRA'!F145)</f>
        <v/>
      </c>
      <c r="D147" s="3" t="str">
        <f>IF('Kusile 60 Yr ADF BRA'!A146="","",'Kusile 60 Yr ADF BRA'!G146)</f>
        <v/>
      </c>
      <c r="E147" s="3" t="str">
        <f>IF('Kusile 60 Yr ADF BRA'!A146="","",'Kusile 60 Yr ADF BRA'!L146)</f>
        <v/>
      </c>
      <c r="F147" s="3" t="str">
        <f>IF('Kusile 60 Yr ADF BRA'!A146="","",'Kusile 60 Yr ADF BRA'!M146)</f>
        <v/>
      </c>
      <c r="G147" s="3" t="str">
        <f>IF('Kusile 60 Yr ADF BRA'!A146="","",'Kusile 60 Yr ADF BRA'!N146)</f>
        <v/>
      </c>
      <c r="H147" s="3" t="str">
        <f>IF('Kusile 60 Yr ADF BRA'!A146="","",'Kusile 60 Yr ADF BRA'!O146)</f>
        <v/>
      </c>
      <c r="I147" s="3" t="str">
        <f>IF('Kusile 60 Yr ADF BRA'!A146="","",'Kusile 60 Yr ADF BRA'!P146)</f>
        <v/>
      </c>
      <c r="J147" s="3" t="str">
        <f>IF('Kusile 60 Yr ADF BRA'!A146="","",'Kusile 60 Yr ADF BRA'!Q146)</f>
        <v/>
      </c>
      <c r="K147" s="3" t="str">
        <f>IF('Kusile 60 Yr ADF BRA'!A146="","",'Kusile 60 Yr ADF BRA'!T146)</f>
        <v/>
      </c>
      <c r="L147" s="3" t="str">
        <f>IF('Kusile 60 Yr ADF BRA'!A146="","",'Kusile 60 Yr ADF BRA'!U146)</f>
        <v/>
      </c>
      <c r="M147" s="109"/>
      <c r="N147" s="106"/>
    </row>
    <row r="148" spans="1:14" x14ac:dyDescent="0.25">
      <c r="A148" s="3" t="str">
        <f>IF('Kusile 60 Yr ADF BRA'!A147="","",'Kusile 60 Yr ADF BRA'!A147)</f>
        <v/>
      </c>
      <c r="B148" s="3" t="str">
        <f>IF('Kusile 60 Yr ADF BRA'!A147="","",'Kusile 60 Yr ADF BRA'!D147)</f>
        <v/>
      </c>
      <c r="C148" s="3" t="str">
        <f>IF('Kusile 60 Yr ADF BRA'!A147="","",'Kusile 60 Yr ADF BRA'!F146)</f>
        <v/>
      </c>
      <c r="D148" s="3" t="str">
        <f>IF('Kusile 60 Yr ADF BRA'!A147="","",'Kusile 60 Yr ADF BRA'!G147)</f>
        <v/>
      </c>
      <c r="E148" s="3" t="str">
        <f>IF('Kusile 60 Yr ADF BRA'!A147="","",'Kusile 60 Yr ADF BRA'!L147)</f>
        <v/>
      </c>
      <c r="F148" s="3" t="str">
        <f>IF('Kusile 60 Yr ADF BRA'!A147="","",'Kusile 60 Yr ADF BRA'!M147)</f>
        <v/>
      </c>
      <c r="G148" s="3" t="str">
        <f>IF('Kusile 60 Yr ADF BRA'!A147="","",'Kusile 60 Yr ADF BRA'!N147)</f>
        <v/>
      </c>
      <c r="H148" s="3" t="str">
        <f>IF('Kusile 60 Yr ADF BRA'!A147="","",'Kusile 60 Yr ADF BRA'!O147)</f>
        <v/>
      </c>
      <c r="I148" s="3" t="str">
        <f>IF('Kusile 60 Yr ADF BRA'!A147="","",'Kusile 60 Yr ADF BRA'!P147)</f>
        <v/>
      </c>
      <c r="J148" s="3" t="str">
        <f>IF('Kusile 60 Yr ADF BRA'!A147="","",'Kusile 60 Yr ADF BRA'!Q147)</f>
        <v/>
      </c>
      <c r="K148" s="3" t="str">
        <f>IF('Kusile 60 Yr ADF BRA'!A147="","",'Kusile 60 Yr ADF BRA'!T147)</f>
        <v/>
      </c>
      <c r="L148" s="3" t="str">
        <f>IF('Kusile 60 Yr ADF BRA'!A147="","",'Kusile 60 Yr ADF BRA'!U147)</f>
        <v/>
      </c>
      <c r="M148" s="109"/>
      <c r="N148" s="106"/>
    </row>
    <row r="149" spans="1:14" x14ac:dyDescent="0.25">
      <c r="A149" s="3" t="str">
        <f>IF('Kusile 60 Yr ADF BRA'!A148="","",'Kusile 60 Yr ADF BRA'!A148)</f>
        <v/>
      </c>
      <c r="B149" s="3" t="str">
        <f>IF('Kusile 60 Yr ADF BRA'!A148="","",'Kusile 60 Yr ADF BRA'!D148)</f>
        <v/>
      </c>
      <c r="C149" s="3" t="str">
        <f>IF('Kusile 60 Yr ADF BRA'!A148="","",'Kusile 60 Yr ADF BRA'!F147)</f>
        <v/>
      </c>
      <c r="D149" s="3" t="str">
        <f>IF('Kusile 60 Yr ADF BRA'!A148="","",'Kusile 60 Yr ADF BRA'!G148)</f>
        <v/>
      </c>
      <c r="E149" s="3" t="str">
        <f>IF('Kusile 60 Yr ADF BRA'!A148="","",'Kusile 60 Yr ADF BRA'!L148)</f>
        <v/>
      </c>
      <c r="F149" s="3" t="str">
        <f>IF('Kusile 60 Yr ADF BRA'!A148="","",'Kusile 60 Yr ADF BRA'!M148)</f>
        <v/>
      </c>
      <c r="G149" s="3" t="str">
        <f>IF('Kusile 60 Yr ADF BRA'!A148="","",'Kusile 60 Yr ADF BRA'!N148)</f>
        <v/>
      </c>
      <c r="H149" s="3" t="str">
        <f>IF('Kusile 60 Yr ADF BRA'!A148="","",'Kusile 60 Yr ADF BRA'!O148)</f>
        <v/>
      </c>
      <c r="I149" s="3" t="str">
        <f>IF('Kusile 60 Yr ADF BRA'!A148="","",'Kusile 60 Yr ADF BRA'!P148)</f>
        <v/>
      </c>
      <c r="J149" s="3" t="str">
        <f>IF('Kusile 60 Yr ADF BRA'!A148="","",'Kusile 60 Yr ADF BRA'!Q148)</f>
        <v/>
      </c>
      <c r="K149" s="3" t="str">
        <f>IF('Kusile 60 Yr ADF BRA'!A148="","",'Kusile 60 Yr ADF BRA'!T148)</f>
        <v/>
      </c>
      <c r="L149" s="3" t="str">
        <f>IF('Kusile 60 Yr ADF BRA'!A148="","",'Kusile 60 Yr ADF BRA'!U148)</f>
        <v/>
      </c>
      <c r="M149" s="109"/>
      <c r="N149" s="106"/>
    </row>
    <row r="150" spans="1:14" x14ac:dyDescent="0.25">
      <c r="A150" s="3" t="str">
        <f>IF('Kusile 60 Yr ADF BRA'!A149="","",'Kusile 60 Yr ADF BRA'!A149)</f>
        <v/>
      </c>
      <c r="B150" s="3" t="str">
        <f>IF('Kusile 60 Yr ADF BRA'!A149="","",'Kusile 60 Yr ADF BRA'!D149)</f>
        <v/>
      </c>
      <c r="C150" s="3" t="str">
        <f>IF('Kusile 60 Yr ADF BRA'!A149="","",'Kusile 60 Yr ADF BRA'!F148)</f>
        <v/>
      </c>
      <c r="D150" s="3" t="str">
        <f>IF('Kusile 60 Yr ADF BRA'!A149="","",'Kusile 60 Yr ADF BRA'!G149)</f>
        <v/>
      </c>
      <c r="E150" s="3" t="str">
        <f>IF('Kusile 60 Yr ADF BRA'!A149="","",'Kusile 60 Yr ADF BRA'!L149)</f>
        <v/>
      </c>
      <c r="F150" s="3" t="str">
        <f>IF('Kusile 60 Yr ADF BRA'!A149="","",'Kusile 60 Yr ADF BRA'!M149)</f>
        <v/>
      </c>
      <c r="G150" s="3" t="str">
        <f>IF('Kusile 60 Yr ADF BRA'!A149="","",'Kusile 60 Yr ADF BRA'!N149)</f>
        <v/>
      </c>
      <c r="H150" s="3" t="str">
        <f>IF('Kusile 60 Yr ADF BRA'!A149="","",'Kusile 60 Yr ADF BRA'!O149)</f>
        <v/>
      </c>
      <c r="I150" s="3" t="str">
        <f>IF('Kusile 60 Yr ADF BRA'!A149="","",'Kusile 60 Yr ADF BRA'!P149)</f>
        <v/>
      </c>
      <c r="J150" s="3" t="str">
        <f>IF('Kusile 60 Yr ADF BRA'!A149="","",'Kusile 60 Yr ADF BRA'!Q149)</f>
        <v/>
      </c>
      <c r="K150" s="3" t="str">
        <f>IF('Kusile 60 Yr ADF BRA'!A149="","",'Kusile 60 Yr ADF BRA'!T149)</f>
        <v/>
      </c>
      <c r="L150" s="3" t="str">
        <f>IF('Kusile 60 Yr ADF BRA'!A149="","",'Kusile 60 Yr ADF BRA'!U149)</f>
        <v/>
      </c>
      <c r="M150" s="109"/>
      <c r="N150" s="106"/>
    </row>
    <row r="151" spans="1:14" x14ac:dyDescent="0.25">
      <c r="A151" s="3" t="str">
        <f>IF('Kusile 60 Yr ADF BRA'!A150="","",'Kusile 60 Yr ADF BRA'!A150)</f>
        <v/>
      </c>
      <c r="B151" s="3" t="str">
        <f>IF('Kusile 60 Yr ADF BRA'!A150="","",'Kusile 60 Yr ADF BRA'!D150)</f>
        <v/>
      </c>
      <c r="C151" s="3" t="str">
        <f>IF('Kusile 60 Yr ADF BRA'!A150="","",'Kusile 60 Yr ADF BRA'!F149)</f>
        <v/>
      </c>
      <c r="D151" s="3" t="str">
        <f>IF('Kusile 60 Yr ADF BRA'!A150="","",'Kusile 60 Yr ADF BRA'!G150)</f>
        <v/>
      </c>
      <c r="E151" s="3" t="str">
        <f>IF('Kusile 60 Yr ADF BRA'!A150="","",'Kusile 60 Yr ADF BRA'!L150)</f>
        <v/>
      </c>
      <c r="F151" s="3" t="str">
        <f>IF('Kusile 60 Yr ADF BRA'!A150="","",'Kusile 60 Yr ADF BRA'!M150)</f>
        <v/>
      </c>
      <c r="G151" s="3" t="str">
        <f>IF('Kusile 60 Yr ADF BRA'!A150="","",'Kusile 60 Yr ADF BRA'!N150)</f>
        <v/>
      </c>
      <c r="H151" s="3" t="str">
        <f>IF('Kusile 60 Yr ADF BRA'!A150="","",'Kusile 60 Yr ADF BRA'!O150)</f>
        <v/>
      </c>
      <c r="I151" s="3" t="str">
        <f>IF('Kusile 60 Yr ADF BRA'!A150="","",'Kusile 60 Yr ADF BRA'!P150)</f>
        <v/>
      </c>
      <c r="J151" s="3" t="str">
        <f>IF('Kusile 60 Yr ADF BRA'!A150="","",'Kusile 60 Yr ADF BRA'!Q150)</f>
        <v/>
      </c>
      <c r="K151" s="3" t="str">
        <f>IF('Kusile 60 Yr ADF BRA'!A150="","",'Kusile 60 Yr ADF BRA'!T150)</f>
        <v/>
      </c>
      <c r="L151" s="3" t="str">
        <f>IF('Kusile 60 Yr ADF BRA'!A150="","",'Kusile 60 Yr ADF BRA'!U150)</f>
        <v/>
      </c>
      <c r="M151" s="109"/>
      <c r="N151" s="106"/>
    </row>
    <row r="152" spans="1:14" x14ac:dyDescent="0.25">
      <c r="A152" s="3" t="str">
        <f>IF('Kusile 60 Yr ADF BRA'!A151="","",'Kusile 60 Yr ADF BRA'!A151)</f>
        <v/>
      </c>
      <c r="B152" s="3" t="str">
        <f>IF('Kusile 60 Yr ADF BRA'!A151="","",'Kusile 60 Yr ADF BRA'!D151)</f>
        <v/>
      </c>
      <c r="C152" s="3" t="str">
        <f>IF('Kusile 60 Yr ADF BRA'!A151="","",'Kusile 60 Yr ADF BRA'!F150)</f>
        <v/>
      </c>
      <c r="D152" s="3" t="str">
        <f>IF('Kusile 60 Yr ADF BRA'!A151="","",'Kusile 60 Yr ADF BRA'!G151)</f>
        <v/>
      </c>
      <c r="E152" s="3" t="str">
        <f>IF('Kusile 60 Yr ADF BRA'!A151="","",'Kusile 60 Yr ADF BRA'!L151)</f>
        <v/>
      </c>
      <c r="F152" s="3" t="str">
        <f>IF('Kusile 60 Yr ADF BRA'!A151="","",'Kusile 60 Yr ADF BRA'!M151)</f>
        <v/>
      </c>
      <c r="G152" s="3" t="str">
        <f>IF('Kusile 60 Yr ADF BRA'!A151="","",'Kusile 60 Yr ADF BRA'!N151)</f>
        <v/>
      </c>
      <c r="H152" s="3" t="str">
        <f>IF('Kusile 60 Yr ADF BRA'!A151="","",'Kusile 60 Yr ADF BRA'!O151)</f>
        <v/>
      </c>
      <c r="I152" s="3" t="str">
        <f>IF('Kusile 60 Yr ADF BRA'!A151="","",'Kusile 60 Yr ADF BRA'!P151)</f>
        <v/>
      </c>
      <c r="J152" s="3" t="str">
        <f>IF('Kusile 60 Yr ADF BRA'!A151="","",'Kusile 60 Yr ADF BRA'!Q151)</f>
        <v/>
      </c>
      <c r="K152" s="3" t="str">
        <f>IF('Kusile 60 Yr ADF BRA'!A151="","",'Kusile 60 Yr ADF BRA'!T151)</f>
        <v/>
      </c>
      <c r="L152" s="3" t="str">
        <f>IF('Kusile 60 Yr ADF BRA'!A151="","",'Kusile 60 Yr ADF BRA'!U151)</f>
        <v/>
      </c>
      <c r="M152" s="109"/>
      <c r="N152" s="106"/>
    </row>
    <row r="153" spans="1:14" x14ac:dyDescent="0.25">
      <c r="A153" s="3" t="str">
        <f>IF('Kusile 60 Yr ADF BRA'!A152="","",'Kusile 60 Yr ADF BRA'!A152)</f>
        <v/>
      </c>
      <c r="B153" s="3" t="str">
        <f>IF('Kusile 60 Yr ADF BRA'!A152="","",'Kusile 60 Yr ADF BRA'!D152)</f>
        <v/>
      </c>
      <c r="C153" s="3" t="str">
        <f>IF('Kusile 60 Yr ADF BRA'!A152="","",'Kusile 60 Yr ADF BRA'!F151)</f>
        <v/>
      </c>
      <c r="D153" s="3" t="str">
        <f>IF('Kusile 60 Yr ADF BRA'!A152="","",'Kusile 60 Yr ADF BRA'!G152)</f>
        <v/>
      </c>
      <c r="E153" s="3" t="str">
        <f>IF('Kusile 60 Yr ADF BRA'!A152="","",'Kusile 60 Yr ADF BRA'!L152)</f>
        <v/>
      </c>
      <c r="F153" s="3" t="str">
        <f>IF('Kusile 60 Yr ADF BRA'!A152="","",'Kusile 60 Yr ADF BRA'!M152)</f>
        <v/>
      </c>
      <c r="G153" s="3" t="str">
        <f>IF('Kusile 60 Yr ADF BRA'!A152="","",'Kusile 60 Yr ADF BRA'!N152)</f>
        <v/>
      </c>
      <c r="H153" s="3" t="str">
        <f>IF('Kusile 60 Yr ADF BRA'!A152="","",'Kusile 60 Yr ADF BRA'!O152)</f>
        <v/>
      </c>
      <c r="I153" s="3" t="str">
        <f>IF('Kusile 60 Yr ADF BRA'!A152="","",'Kusile 60 Yr ADF BRA'!P152)</f>
        <v/>
      </c>
      <c r="J153" s="3" t="str">
        <f>IF('Kusile 60 Yr ADF BRA'!A152="","",'Kusile 60 Yr ADF BRA'!Q152)</f>
        <v/>
      </c>
      <c r="K153" s="3" t="str">
        <f>IF('Kusile 60 Yr ADF BRA'!A152="","",'Kusile 60 Yr ADF BRA'!T152)</f>
        <v/>
      </c>
      <c r="L153" s="3" t="str">
        <f>IF('Kusile 60 Yr ADF BRA'!A152="","",'Kusile 60 Yr ADF BRA'!U152)</f>
        <v/>
      </c>
      <c r="M153" s="109"/>
      <c r="N153" s="106"/>
    </row>
    <row r="154" spans="1:14" x14ac:dyDescent="0.25">
      <c r="A154" s="3" t="str">
        <f>IF('Kusile 60 Yr ADF BRA'!A153="","",'Kusile 60 Yr ADF BRA'!A153)</f>
        <v/>
      </c>
      <c r="B154" s="3" t="str">
        <f>IF('Kusile 60 Yr ADF BRA'!A153="","",'Kusile 60 Yr ADF BRA'!D153)</f>
        <v/>
      </c>
      <c r="C154" s="3" t="str">
        <f>IF('Kusile 60 Yr ADF BRA'!A153="","",'Kusile 60 Yr ADF BRA'!F152)</f>
        <v/>
      </c>
      <c r="D154" s="3" t="str">
        <f>IF('Kusile 60 Yr ADF BRA'!A153="","",'Kusile 60 Yr ADF BRA'!G153)</f>
        <v/>
      </c>
      <c r="E154" s="3" t="str">
        <f>IF('Kusile 60 Yr ADF BRA'!A153="","",'Kusile 60 Yr ADF BRA'!L153)</f>
        <v/>
      </c>
      <c r="F154" s="3" t="str">
        <f>IF('Kusile 60 Yr ADF BRA'!A153="","",'Kusile 60 Yr ADF BRA'!M153)</f>
        <v/>
      </c>
      <c r="G154" s="3" t="str">
        <f>IF('Kusile 60 Yr ADF BRA'!A153="","",'Kusile 60 Yr ADF BRA'!N153)</f>
        <v/>
      </c>
      <c r="H154" s="3" t="str">
        <f>IF('Kusile 60 Yr ADF BRA'!A153="","",'Kusile 60 Yr ADF BRA'!O153)</f>
        <v/>
      </c>
      <c r="I154" s="3" t="str">
        <f>IF('Kusile 60 Yr ADF BRA'!A153="","",'Kusile 60 Yr ADF BRA'!P153)</f>
        <v/>
      </c>
      <c r="J154" s="3" t="str">
        <f>IF('Kusile 60 Yr ADF BRA'!A153="","",'Kusile 60 Yr ADF BRA'!Q153)</f>
        <v/>
      </c>
      <c r="K154" s="3" t="str">
        <f>IF('Kusile 60 Yr ADF BRA'!A153="","",'Kusile 60 Yr ADF BRA'!T153)</f>
        <v/>
      </c>
      <c r="L154" s="3" t="str">
        <f>IF('Kusile 60 Yr ADF BRA'!A153="","",'Kusile 60 Yr ADF BRA'!U153)</f>
        <v/>
      </c>
      <c r="M154" s="109"/>
      <c r="N154" s="106"/>
    </row>
    <row r="155" spans="1:14" x14ac:dyDescent="0.25">
      <c r="A155" s="3" t="str">
        <f>IF('Kusile 60 Yr ADF BRA'!A154="","",'Kusile 60 Yr ADF BRA'!A154)</f>
        <v/>
      </c>
      <c r="B155" s="3" t="str">
        <f>IF('Kusile 60 Yr ADF BRA'!A154="","",'Kusile 60 Yr ADF BRA'!D154)</f>
        <v/>
      </c>
      <c r="C155" s="3" t="str">
        <f>IF('Kusile 60 Yr ADF BRA'!A154="","",'Kusile 60 Yr ADF BRA'!F153)</f>
        <v/>
      </c>
      <c r="D155" s="3" t="str">
        <f>IF('Kusile 60 Yr ADF BRA'!A154="","",'Kusile 60 Yr ADF BRA'!G154)</f>
        <v/>
      </c>
      <c r="E155" s="3" t="str">
        <f>IF('Kusile 60 Yr ADF BRA'!A154="","",'Kusile 60 Yr ADF BRA'!L154)</f>
        <v/>
      </c>
      <c r="F155" s="3" t="str">
        <f>IF('Kusile 60 Yr ADF BRA'!A154="","",'Kusile 60 Yr ADF BRA'!M154)</f>
        <v/>
      </c>
      <c r="G155" s="3" t="str">
        <f>IF('Kusile 60 Yr ADF BRA'!A154="","",'Kusile 60 Yr ADF BRA'!N154)</f>
        <v/>
      </c>
      <c r="H155" s="3" t="str">
        <f>IF('Kusile 60 Yr ADF BRA'!A154="","",'Kusile 60 Yr ADF BRA'!O154)</f>
        <v/>
      </c>
      <c r="I155" s="3" t="str">
        <f>IF('Kusile 60 Yr ADF BRA'!A154="","",'Kusile 60 Yr ADF BRA'!P154)</f>
        <v/>
      </c>
      <c r="J155" s="3" t="str">
        <f>IF('Kusile 60 Yr ADF BRA'!A154="","",'Kusile 60 Yr ADF BRA'!Q154)</f>
        <v/>
      </c>
      <c r="K155" s="3" t="str">
        <f>IF('Kusile 60 Yr ADF BRA'!A154="","",'Kusile 60 Yr ADF BRA'!T154)</f>
        <v/>
      </c>
      <c r="L155" s="3" t="str">
        <f>IF('Kusile 60 Yr ADF BRA'!A154="","",'Kusile 60 Yr ADF BRA'!U154)</f>
        <v/>
      </c>
      <c r="M155" s="109"/>
      <c r="N155" s="106"/>
    </row>
    <row r="156" spans="1:14" x14ac:dyDescent="0.25">
      <c r="A156" s="3" t="str">
        <f>IF('Kusile 60 Yr ADF BRA'!A155="","",'Kusile 60 Yr ADF BRA'!A155)</f>
        <v/>
      </c>
      <c r="B156" s="3" t="str">
        <f>IF('Kusile 60 Yr ADF BRA'!A155="","",'Kusile 60 Yr ADF BRA'!D155)</f>
        <v/>
      </c>
      <c r="C156" s="3" t="str">
        <f>IF('Kusile 60 Yr ADF BRA'!A155="","",'Kusile 60 Yr ADF BRA'!F154)</f>
        <v/>
      </c>
      <c r="D156" s="3" t="str">
        <f>IF('Kusile 60 Yr ADF BRA'!A155="","",'Kusile 60 Yr ADF BRA'!G155)</f>
        <v/>
      </c>
      <c r="E156" s="3" t="str">
        <f>IF('Kusile 60 Yr ADF BRA'!A155="","",'Kusile 60 Yr ADF BRA'!L155)</f>
        <v/>
      </c>
      <c r="F156" s="3" t="str">
        <f>IF('Kusile 60 Yr ADF BRA'!A155="","",'Kusile 60 Yr ADF BRA'!M155)</f>
        <v/>
      </c>
      <c r="G156" s="3" t="str">
        <f>IF('Kusile 60 Yr ADF BRA'!A155="","",'Kusile 60 Yr ADF BRA'!N155)</f>
        <v/>
      </c>
      <c r="H156" s="3" t="str">
        <f>IF('Kusile 60 Yr ADF BRA'!A155="","",'Kusile 60 Yr ADF BRA'!O155)</f>
        <v/>
      </c>
      <c r="I156" s="3" t="str">
        <f>IF('Kusile 60 Yr ADF BRA'!A155="","",'Kusile 60 Yr ADF BRA'!P155)</f>
        <v/>
      </c>
      <c r="J156" s="3" t="str">
        <f>IF('Kusile 60 Yr ADF BRA'!A155="","",'Kusile 60 Yr ADF BRA'!Q155)</f>
        <v/>
      </c>
      <c r="K156" s="3" t="str">
        <f>IF('Kusile 60 Yr ADF BRA'!A155="","",'Kusile 60 Yr ADF BRA'!T155)</f>
        <v/>
      </c>
      <c r="L156" s="3" t="str">
        <f>IF('Kusile 60 Yr ADF BRA'!A155="","",'Kusile 60 Yr ADF BRA'!U155)</f>
        <v/>
      </c>
      <c r="M156" s="109"/>
      <c r="N156" s="106"/>
    </row>
    <row r="157" spans="1:14" x14ac:dyDescent="0.25">
      <c r="A157" s="3" t="str">
        <f>IF('Kusile 60 Yr ADF BRA'!A156="","",'Kusile 60 Yr ADF BRA'!A156)</f>
        <v/>
      </c>
      <c r="B157" s="3" t="str">
        <f>IF('Kusile 60 Yr ADF BRA'!A156="","",'Kusile 60 Yr ADF BRA'!D156)</f>
        <v/>
      </c>
      <c r="C157" s="3" t="str">
        <f>IF('Kusile 60 Yr ADF BRA'!A156="","",'Kusile 60 Yr ADF BRA'!F155)</f>
        <v/>
      </c>
      <c r="D157" s="3" t="str">
        <f>IF('Kusile 60 Yr ADF BRA'!A156="","",'Kusile 60 Yr ADF BRA'!G156)</f>
        <v/>
      </c>
      <c r="E157" s="3" t="str">
        <f>IF('Kusile 60 Yr ADF BRA'!A156="","",'Kusile 60 Yr ADF BRA'!L156)</f>
        <v/>
      </c>
      <c r="F157" s="3" t="str">
        <f>IF('Kusile 60 Yr ADF BRA'!A156="","",'Kusile 60 Yr ADF BRA'!M156)</f>
        <v/>
      </c>
      <c r="G157" s="3" t="str">
        <f>IF('Kusile 60 Yr ADF BRA'!A156="","",'Kusile 60 Yr ADF BRA'!N156)</f>
        <v/>
      </c>
      <c r="H157" s="3" t="str">
        <f>IF('Kusile 60 Yr ADF BRA'!A156="","",'Kusile 60 Yr ADF BRA'!O156)</f>
        <v/>
      </c>
      <c r="I157" s="3" t="str">
        <f>IF('Kusile 60 Yr ADF BRA'!A156="","",'Kusile 60 Yr ADF BRA'!P156)</f>
        <v/>
      </c>
      <c r="J157" s="3" t="str">
        <f>IF('Kusile 60 Yr ADF BRA'!A156="","",'Kusile 60 Yr ADF BRA'!Q156)</f>
        <v/>
      </c>
      <c r="K157" s="3" t="str">
        <f>IF('Kusile 60 Yr ADF BRA'!A156="","",'Kusile 60 Yr ADF BRA'!T156)</f>
        <v/>
      </c>
      <c r="L157" s="3" t="str">
        <f>IF('Kusile 60 Yr ADF BRA'!A156="","",'Kusile 60 Yr ADF BRA'!U156)</f>
        <v/>
      </c>
      <c r="M157" s="109"/>
      <c r="N157" s="106"/>
    </row>
    <row r="158" spans="1:14" x14ac:dyDescent="0.25">
      <c r="A158" s="3" t="str">
        <f>IF('Kusile 60 Yr ADF BRA'!A157="","",'Kusile 60 Yr ADF BRA'!A157)</f>
        <v/>
      </c>
      <c r="B158" s="3" t="str">
        <f>IF('Kusile 60 Yr ADF BRA'!A157="","",'Kusile 60 Yr ADF BRA'!D157)</f>
        <v/>
      </c>
      <c r="C158" s="3" t="str">
        <f>IF('Kusile 60 Yr ADF BRA'!A157="","",'Kusile 60 Yr ADF BRA'!F156)</f>
        <v/>
      </c>
      <c r="D158" s="3" t="str">
        <f>IF('Kusile 60 Yr ADF BRA'!A157="","",'Kusile 60 Yr ADF BRA'!G157)</f>
        <v/>
      </c>
      <c r="E158" s="3" t="str">
        <f>IF('Kusile 60 Yr ADF BRA'!A157="","",'Kusile 60 Yr ADF BRA'!L157)</f>
        <v/>
      </c>
      <c r="F158" s="3" t="str">
        <f>IF('Kusile 60 Yr ADF BRA'!A157="","",'Kusile 60 Yr ADF BRA'!M157)</f>
        <v/>
      </c>
      <c r="G158" s="3" t="str">
        <f>IF('Kusile 60 Yr ADF BRA'!A157="","",'Kusile 60 Yr ADF BRA'!N157)</f>
        <v/>
      </c>
      <c r="H158" s="3" t="str">
        <f>IF('Kusile 60 Yr ADF BRA'!A157="","",'Kusile 60 Yr ADF BRA'!O157)</f>
        <v/>
      </c>
      <c r="I158" s="3" t="str">
        <f>IF('Kusile 60 Yr ADF BRA'!A157="","",'Kusile 60 Yr ADF BRA'!P157)</f>
        <v/>
      </c>
      <c r="J158" s="3" t="str">
        <f>IF('Kusile 60 Yr ADF BRA'!A157="","",'Kusile 60 Yr ADF BRA'!Q157)</f>
        <v/>
      </c>
      <c r="K158" s="3" t="str">
        <f>IF('Kusile 60 Yr ADF BRA'!A157="","",'Kusile 60 Yr ADF BRA'!T157)</f>
        <v/>
      </c>
      <c r="L158" s="3" t="str">
        <f>IF('Kusile 60 Yr ADF BRA'!A157="","",'Kusile 60 Yr ADF BRA'!U157)</f>
        <v/>
      </c>
      <c r="M158" s="109"/>
      <c r="N158" s="106"/>
    </row>
    <row r="159" spans="1:14" x14ac:dyDescent="0.25">
      <c r="A159" s="3" t="str">
        <f>IF('Kusile 60 Yr ADF BRA'!A158="","",'Kusile 60 Yr ADF BRA'!A158)</f>
        <v/>
      </c>
      <c r="B159" s="3" t="str">
        <f>IF('Kusile 60 Yr ADF BRA'!A158="","",'Kusile 60 Yr ADF BRA'!D158)</f>
        <v/>
      </c>
      <c r="C159" s="3" t="str">
        <f>IF('Kusile 60 Yr ADF BRA'!A158="","",'Kusile 60 Yr ADF BRA'!F157)</f>
        <v/>
      </c>
      <c r="D159" s="3" t="str">
        <f>IF('Kusile 60 Yr ADF BRA'!A158="","",'Kusile 60 Yr ADF BRA'!G158)</f>
        <v/>
      </c>
      <c r="E159" s="3" t="str">
        <f>IF('Kusile 60 Yr ADF BRA'!A158="","",'Kusile 60 Yr ADF BRA'!L158)</f>
        <v/>
      </c>
      <c r="F159" s="3" t="str">
        <f>IF('Kusile 60 Yr ADF BRA'!A158="","",'Kusile 60 Yr ADF BRA'!M158)</f>
        <v/>
      </c>
      <c r="G159" s="3" t="str">
        <f>IF('Kusile 60 Yr ADF BRA'!A158="","",'Kusile 60 Yr ADF BRA'!N158)</f>
        <v/>
      </c>
      <c r="H159" s="3" t="str">
        <f>IF('Kusile 60 Yr ADF BRA'!A158="","",'Kusile 60 Yr ADF BRA'!O158)</f>
        <v/>
      </c>
      <c r="I159" s="3" t="str">
        <f>IF('Kusile 60 Yr ADF BRA'!A158="","",'Kusile 60 Yr ADF BRA'!P158)</f>
        <v/>
      </c>
      <c r="J159" s="3" t="str">
        <f>IF('Kusile 60 Yr ADF BRA'!A158="","",'Kusile 60 Yr ADF BRA'!Q158)</f>
        <v/>
      </c>
      <c r="K159" s="3" t="str">
        <f>IF('Kusile 60 Yr ADF BRA'!A158="","",'Kusile 60 Yr ADF BRA'!T158)</f>
        <v/>
      </c>
      <c r="L159" s="3" t="str">
        <f>IF('Kusile 60 Yr ADF BRA'!A158="","",'Kusile 60 Yr ADF BRA'!U158)</f>
        <v/>
      </c>
      <c r="M159" s="109"/>
      <c r="N159" s="106"/>
    </row>
    <row r="160" spans="1:14" x14ac:dyDescent="0.25">
      <c r="A160" s="3" t="str">
        <f>IF('Kusile 60 Yr ADF BRA'!A159="","",'Kusile 60 Yr ADF BRA'!A159)</f>
        <v/>
      </c>
      <c r="B160" s="3" t="str">
        <f>IF('Kusile 60 Yr ADF BRA'!A159="","",'Kusile 60 Yr ADF BRA'!D159)</f>
        <v/>
      </c>
      <c r="C160" s="3" t="str">
        <f>IF('Kusile 60 Yr ADF BRA'!A159="","",'Kusile 60 Yr ADF BRA'!F158)</f>
        <v/>
      </c>
      <c r="D160" s="3" t="str">
        <f>IF('Kusile 60 Yr ADF BRA'!A159="","",'Kusile 60 Yr ADF BRA'!G159)</f>
        <v/>
      </c>
      <c r="E160" s="3" t="str">
        <f>IF('Kusile 60 Yr ADF BRA'!A159="","",'Kusile 60 Yr ADF BRA'!L159)</f>
        <v/>
      </c>
      <c r="F160" s="3" t="str">
        <f>IF('Kusile 60 Yr ADF BRA'!A159="","",'Kusile 60 Yr ADF BRA'!M159)</f>
        <v/>
      </c>
      <c r="G160" s="3" t="str">
        <f>IF('Kusile 60 Yr ADF BRA'!A159="","",'Kusile 60 Yr ADF BRA'!N159)</f>
        <v/>
      </c>
      <c r="H160" s="3" t="str">
        <f>IF('Kusile 60 Yr ADF BRA'!A159="","",'Kusile 60 Yr ADF BRA'!O159)</f>
        <v/>
      </c>
      <c r="I160" s="3" t="str">
        <f>IF('Kusile 60 Yr ADF BRA'!A159="","",'Kusile 60 Yr ADF BRA'!P159)</f>
        <v/>
      </c>
      <c r="J160" s="3" t="str">
        <f>IF('Kusile 60 Yr ADF BRA'!A159="","",'Kusile 60 Yr ADF BRA'!Q159)</f>
        <v/>
      </c>
      <c r="K160" s="3" t="str">
        <f>IF('Kusile 60 Yr ADF BRA'!A159="","",'Kusile 60 Yr ADF BRA'!T159)</f>
        <v/>
      </c>
      <c r="L160" s="3" t="str">
        <f>IF('Kusile 60 Yr ADF BRA'!A159="","",'Kusile 60 Yr ADF BRA'!U159)</f>
        <v/>
      </c>
      <c r="M160" s="109"/>
      <c r="N160" s="106"/>
    </row>
    <row r="161" spans="1:14" x14ac:dyDescent="0.25">
      <c r="A161" s="3" t="str">
        <f>IF('Kusile 60 Yr ADF BRA'!A160="","",'Kusile 60 Yr ADF BRA'!A160)</f>
        <v/>
      </c>
      <c r="B161" s="3" t="str">
        <f>IF('Kusile 60 Yr ADF BRA'!A160="","",'Kusile 60 Yr ADF BRA'!D160)</f>
        <v/>
      </c>
      <c r="C161" s="3" t="str">
        <f>IF('Kusile 60 Yr ADF BRA'!A160="","",'Kusile 60 Yr ADF BRA'!F159)</f>
        <v/>
      </c>
      <c r="D161" s="3" t="str">
        <f>IF('Kusile 60 Yr ADF BRA'!A160="","",'Kusile 60 Yr ADF BRA'!G160)</f>
        <v/>
      </c>
      <c r="E161" s="3" t="str">
        <f>IF('Kusile 60 Yr ADF BRA'!A160="","",'Kusile 60 Yr ADF BRA'!L160)</f>
        <v/>
      </c>
      <c r="F161" s="3" t="str">
        <f>IF('Kusile 60 Yr ADF BRA'!A160="","",'Kusile 60 Yr ADF BRA'!M160)</f>
        <v/>
      </c>
      <c r="G161" s="3" t="str">
        <f>IF('Kusile 60 Yr ADF BRA'!A160="","",'Kusile 60 Yr ADF BRA'!N160)</f>
        <v/>
      </c>
      <c r="H161" s="3" t="str">
        <f>IF('Kusile 60 Yr ADF BRA'!A160="","",'Kusile 60 Yr ADF BRA'!O160)</f>
        <v/>
      </c>
      <c r="I161" s="3" t="str">
        <f>IF('Kusile 60 Yr ADF BRA'!A160="","",'Kusile 60 Yr ADF BRA'!P160)</f>
        <v/>
      </c>
      <c r="J161" s="3" t="str">
        <f>IF('Kusile 60 Yr ADF BRA'!A160="","",'Kusile 60 Yr ADF BRA'!Q160)</f>
        <v/>
      </c>
      <c r="K161" s="3" t="str">
        <f>IF('Kusile 60 Yr ADF BRA'!A160="","",'Kusile 60 Yr ADF BRA'!T160)</f>
        <v/>
      </c>
      <c r="L161" s="3" t="str">
        <f>IF('Kusile 60 Yr ADF BRA'!A160="","",'Kusile 60 Yr ADF BRA'!U160)</f>
        <v/>
      </c>
      <c r="M161" s="109"/>
      <c r="N161" s="106"/>
    </row>
    <row r="162" spans="1:14" x14ac:dyDescent="0.25">
      <c r="A162" s="3" t="str">
        <f>IF('Kusile 60 Yr ADF BRA'!A161="","",'Kusile 60 Yr ADF BRA'!A161)</f>
        <v/>
      </c>
      <c r="B162" s="3" t="str">
        <f>IF('Kusile 60 Yr ADF BRA'!A161="","",'Kusile 60 Yr ADF BRA'!D161)</f>
        <v/>
      </c>
      <c r="C162" s="3" t="str">
        <f>IF('Kusile 60 Yr ADF BRA'!A161="","",'Kusile 60 Yr ADF BRA'!F160)</f>
        <v/>
      </c>
      <c r="D162" s="3" t="str">
        <f>IF('Kusile 60 Yr ADF BRA'!A161="","",'Kusile 60 Yr ADF BRA'!G161)</f>
        <v/>
      </c>
      <c r="E162" s="3" t="str">
        <f>IF('Kusile 60 Yr ADF BRA'!A161="","",'Kusile 60 Yr ADF BRA'!L161)</f>
        <v/>
      </c>
      <c r="F162" s="3" t="str">
        <f>IF('Kusile 60 Yr ADF BRA'!A161="","",'Kusile 60 Yr ADF BRA'!M161)</f>
        <v/>
      </c>
      <c r="G162" s="3" t="str">
        <f>IF('Kusile 60 Yr ADF BRA'!A161="","",'Kusile 60 Yr ADF BRA'!N161)</f>
        <v/>
      </c>
      <c r="H162" s="3" t="str">
        <f>IF('Kusile 60 Yr ADF BRA'!A161="","",'Kusile 60 Yr ADF BRA'!O161)</f>
        <v/>
      </c>
      <c r="I162" s="3" t="str">
        <f>IF('Kusile 60 Yr ADF BRA'!A161="","",'Kusile 60 Yr ADF BRA'!P161)</f>
        <v/>
      </c>
      <c r="J162" s="3" t="str">
        <f>IF('Kusile 60 Yr ADF BRA'!A161="","",'Kusile 60 Yr ADF BRA'!Q161)</f>
        <v/>
      </c>
      <c r="K162" s="3" t="str">
        <f>IF('Kusile 60 Yr ADF BRA'!A161="","",'Kusile 60 Yr ADF BRA'!T161)</f>
        <v/>
      </c>
      <c r="L162" s="3" t="str">
        <f>IF('Kusile 60 Yr ADF BRA'!A161="","",'Kusile 60 Yr ADF BRA'!U161)</f>
        <v/>
      </c>
      <c r="M162" s="109"/>
      <c r="N162" s="106"/>
    </row>
    <row r="163" spans="1:14" x14ac:dyDescent="0.25">
      <c r="A163" s="3" t="str">
        <f>IF('Kusile 60 Yr ADF BRA'!A162="","",'Kusile 60 Yr ADF BRA'!A162)</f>
        <v/>
      </c>
      <c r="B163" s="3" t="str">
        <f>IF('Kusile 60 Yr ADF BRA'!A162="","",'Kusile 60 Yr ADF BRA'!D162)</f>
        <v/>
      </c>
      <c r="C163" s="3" t="str">
        <f>IF('Kusile 60 Yr ADF BRA'!A162="","",'Kusile 60 Yr ADF BRA'!F161)</f>
        <v/>
      </c>
      <c r="D163" s="3" t="str">
        <f>IF('Kusile 60 Yr ADF BRA'!A162="","",'Kusile 60 Yr ADF BRA'!G162)</f>
        <v/>
      </c>
      <c r="E163" s="3" t="str">
        <f>IF('Kusile 60 Yr ADF BRA'!A162="","",'Kusile 60 Yr ADF BRA'!L162)</f>
        <v/>
      </c>
      <c r="F163" s="3" t="str">
        <f>IF('Kusile 60 Yr ADF BRA'!A162="","",'Kusile 60 Yr ADF BRA'!M162)</f>
        <v/>
      </c>
      <c r="G163" s="3" t="str">
        <f>IF('Kusile 60 Yr ADF BRA'!A162="","",'Kusile 60 Yr ADF BRA'!N162)</f>
        <v/>
      </c>
      <c r="H163" s="3" t="str">
        <f>IF('Kusile 60 Yr ADF BRA'!A162="","",'Kusile 60 Yr ADF BRA'!O162)</f>
        <v/>
      </c>
      <c r="I163" s="3" t="str">
        <f>IF('Kusile 60 Yr ADF BRA'!A162="","",'Kusile 60 Yr ADF BRA'!P162)</f>
        <v/>
      </c>
      <c r="J163" s="3" t="str">
        <f>IF('Kusile 60 Yr ADF BRA'!A162="","",'Kusile 60 Yr ADF BRA'!Q162)</f>
        <v/>
      </c>
      <c r="K163" s="3" t="str">
        <f>IF('Kusile 60 Yr ADF BRA'!A162="","",'Kusile 60 Yr ADF BRA'!T162)</f>
        <v/>
      </c>
      <c r="L163" s="3" t="str">
        <f>IF('Kusile 60 Yr ADF BRA'!A162="","",'Kusile 60 Yr ADF BRA'!U162)</f>
        <v/>
      </c>
      <c r="M163" s="109"/>
      <c r="N163" s="106"/>
    </row>
    <row r="164" spans="1:14" x14ac:dyDescent="0.25">
      <c r="A164" s="3" t="str">
        <f>IF('Kusile 60 Yr ADF BRA'!A163="","",'Kusile 60 Yr ADF BRA'!A163)</f>
        <v/>
      </c>
      <c r="B164" s="3" t="str">
        <f>IF('Kusile 60 Yr ADF BRA'!A163="","",'Kusile 60 Yr ADF BRA'!D163)</f>
        <v/>
      </c>
      <c r="C164" s="3" t="str">
        <f>IF('Kusile 60 Yr ADF BRA'!A163="","",'Kusile 60 Yr ADF BRA'!F162)</f>
        <v/>
      </c>
      <c r="D164" s="3" t="str">
        <f>IF('Kusile 60 Yr ADF BRA'!A163="","",'Kusile 60 Yr ADF BRA'!G163)</f>
        <v/>
      </c>
      <c r="E164" s="3" t="str">
        <f>IF('Kusile 60 Yr ADF BRA'!A163="","",'Kusile 60 Yr ADF BRA'!L163)</f>
        <v/>
      </c>
      <c r="F164" s="3" t="str">
        <f>IF('Kusile 60 Yr ADF BRA'!A163="","",'Kusile 60 Yr ADF BRA'!M163)</f>
        <v/>
      </c>
      <c r="G164" s="3" t="str">
        <f>IF('Kusile 60 Yr ADF BRA'!A163="","",'Kusile 60 Yr ADF BRA'!N163)</f>
        <v/>
      </c>
      <c r="H164" s="3" t="str">
        <f>IF('Kusile 60 Yr ADF BRA'!A163="","",'Kusile 60 Yr ADF BRA'!O163)</f>
        <v/>
      </c>
      <c r="I164" s="3" t="str">
        <f>IF('Kusile 60 Yr ADF BRA'!A163="","",'Kusile 60 Yr ADF BRA'!P163)</f>
        <v/>
      </c>
      <c r="J164" s="3" t="str">
        <f>IF('Kusile 60 Yr ADF BRA'!A163="","",'Kusile 60 Yr ADF BRA'!Q163)</f>
        <v/>
      </c>
      <c r="K164" s="3" t="str">
        <f>IF('Kusile 60 Yr ADF BRA'!A163="","",'Kusile 60 Yr ADF BRA'!T163)</f>
        <v/>
      </c>
      <c r="L164" s="3" t="str">
        <f>IF('Kusile 60 Yr ADF BRA'!A163="","",'Kusile 60 Yr ADF BRA'!U163)</f>
        <v/>
      </c>
      <c r="M164" s="109"/>
      <c r="N164" s="106"/>
    </row>
    <row r="165" spans="1:14" x14ac:dyDescent="0.25">
      <c r="A165" s="3" t="str">
        <f>IF('Kusile 60 Yr ADF BRA'!A164="","",'Kusile 60 Yr ADF BRA'!A164)</f>
        <v/>
      </c>
      <c r="B165" s="3" t="str">
        <f>IF('Kusile 60 Yr ADF BRA'!A164="","",'Kusile 60 Yr ADF BRA'!D164)</f>
        <v/>
      </c>
      <c r="C165" s="3" t="str">
        <f>IF('Kusile 60 Yr ADF BRA'!A164="","",'Kusile 60 Yr ADF BRA'!F163)</f>
        <v/>
      </c>
      <c r="D165" s="3" t="str">
        <f>IF('Kusile 60 Yr ADF BRA'!A164="","",'Kusile 60 Yr ADF BRA'!G164)</f>
        <v/>
      </c>
      <c r="E165" s="3" t="str">
        <f>IF('Kusile 60 Yr ADF BRA'!A164="","",'Kusile 60 Yr ADF BRA'!L164)</f>
        <v/>
      </c>
      <c r="F165" s="3" t="str">
        <f>IF('Kusile 60 Yr ADF BRA'!A164="","",'Kusile 60 Yr ADF BRA'!M164)</f>
        <v/>
      </c>
      <c r="G165" s="3" t="str">
        <f>IF('Kusile 60 Yr ADF BRA'!A164="","",'Kusile 60 Yr ADF BRA'!N164)</f>
        <v/>
      </c>
      <c r="H165" s="3" t="str">
        <f>IF('Kusile 60 Yr ADF BRA'!A164="","",'Kusile 60 Yr ADF BRA'!O164)</f>
        <v/>
      </c>
      <c r="I165" s="3" t="str">
        <f>IF('Kusile 60 Yr ADF BRA'!A164="","",'Kusile 60 Yr ADF BRA'!P164)</f>
        <v/>
      </c>
      <c r="J165" s="3" t="str">
        <f>IF('Kusile 60 Yr ADF BRA'!A164="","",'Kusile 60 Yr ADF BRA'!Q164)</f>
        <v/>
      </c>
      <c r="K165" s="3" t="str">
        <f>IF('Kusile 60 Yr ADF BRA'!A164="","",'Kusile 60 Yr ADF BRA'!T164)</f>
        <v/>
      </c>
      <c r="L165" s="3" t="str">
        <f>IF('Kusile 60 Yr ADF BRA'!A164="","",'Kusile 60 Yr ADF BRA'!U164)</f>
        <v/>
      </c>
      <c r="M165" s="109"/>
      <c r="N165" s="106"/>
    </row>
    <row r="166" spans="1:14" x14ac:dyDescent="0.25">
      <c r="A166" s="3" t="str">
        <f>IF('Kusile 60 Yr ADF BRA'!A165="","",'Kusile 60 Yr ADF BRA'!A165)</f>
        <v/>
      </c>
      <c r="B166" s="3" t="str">
        <f>IF('Kusile 60 Yr ADF BRA'!A165="","",'Kusile 60 Yr ADF BRA'!D165)</f>
        <v/>
      </c>
      <c r="C166" s="3" t="str">
        <f>IF('Kusile 60 Yr ADF BRA'!A165="","",'Kusile 60 Yr ADF BRA'!F164)</f>
        <v/>
      </c>
      <c r="D166" s="3" t="str">
        <f>IF('Kusile 60 Yr ADF BRA'!A165="","",'Kusile 60 Yr ADF BRA'!G165)</f>
        <v/>
      </c>
      <c r="E166" s="3" t="str">
        <f>IF('Kusile 60 Yr ADF BRA'!A165="","",'Kusile 60 Yr ADF BRA'!L165)</f>
        <v/>
      </c>
      <c r="F166" s="3" t="str">
        <f>IF('Kusile 60 Yr ADF BRA'!A165="","",'Kusile 60 Yr ADF BRA'!M165)</f>
        <v/>
      </c>
      <c r="G166" s="3" t="str">
        <f>IF('Kusile 60 Yr ADF BRA'!A165="","",'Kusile 60 Yr ADF BRA'!N165)</f>
        <v/>
      </c>
      <c r="H166" s="3" t="str">
        <f>IF('Kusile 60 Yr ADF BRA'!A165="","",'Kusile 60 Yr ADF BRA'!O165)</f>
        <v/>
      </c>
      <c r="I166" s="3" t="str">
        <f>IF('Kusile 60 Yr ADF BRA'!A165="","",'Kusile 60 Yr ADF BRA'!P165)</f>
        <v/>
      </c>
      <c r="J166" s="3" t="str">
        <f>IF('Kusile 60 Yr ADF BRA'!A165="","",'Kusile 60 Yr ADF BRA'!Q165)</f>
        <v/>
      </c>
      <c r="K166" s="3" t="str">
        <f>IF('Kusile 60 Yr ADF BRA'!A165="","",'Kusile 60 Yr ADF BRA'!T165)</f>
        <v/>
      </c>
      <c r="L166" s="3" t="str">
        <f>IF('Kusile 60 Yr ADF BRA'!A165="","",'Kusile 60 Yr ADF BRA'!U165)</f>
        <v/>
      </c>
      <c r="M166" s="109"/>
      <c r="N166" s="106"/>
    </row>
    <row r="167" spans="1:14" x14ac:dyDescent="0.25">
      <c r="A167" s="3" t="str">
        <f>IF('Kusile 60 Yr ADF BRA'!A166="","",'Kusile 60 Yr ADF BRA'!A166)</f>
        <v/>
      </c>
      <c r="B167" s="3" t="str">
        <f>IF('Kusile 60 Yr ADF BRA'!A166="","",'Kusile 60 Yr ADF BRA'!D166)</f>
        <v/>
      </c>
      <c r="C167" s="3" t="str">
        <f>IF('Kusile 60 Yr ADF BRA'!A166="","",'Kusile 60 Yr ADF BRA'!F165)</f>
        <v/>
      </c>
      <c r="D167" s="3" t="str">
        <f>IF('Kusile 60 Yr ADF BRA'!A166="","",'Kusile 60 Yr ADF BRA'!G166)</f>
        <v/>
      </c>
      <c r="E167" s="3" t="str">
        <f>IF('Kusile 60 Yr ADF BRA'!A166="","",'Kusile 60 Yr ADF BRA'!L166)</f>
        <v/>
      </c>
      <c r="F167" s="3" t="str">
        <f>IF('Kusile 60 Yr ADF BRA'!A166="","",'Kusile 60 Yr ADF BRA'!M166)</f>
        <v/>
      </c>
      <c r="G167" s="3" t="str">
        <f>IF('Kusile 60 Yr ADF BRA'!A166="","",'Kusile 60 Yr ADF BRA'!N166)</f>
        <v/>
      </c>
      <c r="H167" s="3" t="str">
        <f>IF('Kusile 60 Yr ADF BRA'!A166="","",'Kusile 60 Yr ADF BRA'!O166)</f>
        <v/>
      </c>
      <c r="I167" s="3" t="str">
        <f>IF('Kusile 60 Yr ADF BRA'!A166="","",'Kusile 60 Yr ADF BRA'!P166)</f>
        <v/>
      </c>
      <c r="J167" s="3" t="str">
        <f>IF('Kusile 60 Yr ADF BRA'!A166="","",'Kusile 60 Yr ADF BRA'!Q166)</f>
        <v/>
      </c>
      <c r="K167" s="3" t="str">
        <f>IF('Kusile 60 Yr ADF BRA'!A166="","",'Kusile 60 Yr ADF BRA'!T166)</f>
        <v/>
      </c>
      <c r="L167" s="3" t="str">
        <f>IF('Kusile 60 Yr ADF BRA'!A166="","",'Kusile 60 Yr ADF BRA'!U166)</f>
        <v/>
      </c>
      <c r="M167" s="109"/>
      <c r="N167" s="106"/>
    </row>
    <row r="168" spans="1:14" x14ac:dyDescent="0.25">
      <c r="A168" s="3" t="str">
        <f>IF('Kusile 60 Yr ADF BRA'!A167="","",'Kusile 60 Yr ADF BRA'!A167)</f>
        <v/>
      </c>
      <c r="B168" s="3" t="str">
        <f>IF('Kusile 60 Yr ADF BRA'!A167="","",'Kusile 60 Yr ADF BRA'!D167)</f>
        <v/>
      </c>
      <c r="C168" s="3" t="str">
        <f>IF('Kusile 60 Yr ADF BRA'!A167="","",'Kusile 60 Yr ADF BRA'!F166)</f>
        <v/>
      </c>
      <c r="D168" s="3" t="str">
        <f>IF('Kusile 60 Yr ADF BRA'!A167="","",'Kusile 60 Yr ADF BRA'!G167)</f>
        <v/>
      </c>
      <c r="E168" s="3" t="str">
        <f>IF('Kusile 60 Yr ADF BRA'!A167="","",'Kusile 60 Yr ADF BRA'!L167)</f>
        <v/>
      </c>
      <c r="F168" s="3" t="str">
        <f>IF('Kusile 60 Yr ADF BRA'!A167="","",'Kusile 60 Yr ADF BRA'!M167)</f>
        <v/>
      </c>
      <c r="G168" s="3" t="str">
        <f>IF('Kusile 60 Yr ADF BRA'!A167="","",'Kusile 60 Yr ADF BRA'!N167)</f>
        <v/>
      </c>
      <c r="H168" s="3" t="str">
        <f>IF('Kusile 60 Yr ADF BRA'!A167="","",'Kusile 60 Yr ADF BRA'!O167)</f>
        <v/>
      </c>
      <c r="I168" s="3" t="str">
        <f>IF('Kusile 60 Yr ADF BRA'!A167="","",'Kusile 60 Yr ADF BRA'!P167)</f>
        <v/>
      </c>
      <c r="J168" s="3" t="str">
        <f>IF('Kusile 60 Yr ADF BRA'!A167="","",'Kusile 60 Yr ADF BRA'!Q167)</f>
        <v/>
      </c>
      <c r="K168" s="3" t="str">
        <f>IF('Kusile 60 Yr ADF BRA'!A167="","",'Kusile 60 Yr ADF BRA'!T167)</f>
        <v/>
      </c>
      <c r="L168" s="3" t="str">
        <f>IF('Kusile 60 Yr ADF BRA'!A167="","",'Kusile 60 Yr ADF BRA'!U167)</f>
        <v/>
      </c>
      <c r="M168" s="109"/>
      <c r="N168" s="106"/>
    </row>
    <row r="169" spans="1:14" x14ac:dyDescent="0.25">
      <c r="A169" s="3" t="str">
        <f>IF('Kusile 60 Yr ADF BRA'!A168="","",'Kusile 60 Yr ADF BRA'!A168)</f>
        <v/>
      </c>
      <c r="B169" s="3" t="str">
        <f>IF('Kusile 60 Yr ADF BRA'!A168="","",'Kusile 60 Yr ADF BRA'!D168)</f>
        <v/>
      </c>
      <c r="C169" s="3" t="str">
        <f>IF('Kusile 60 Yr ADF BRA'!A168="","",'Kusile 60 Yr ADF BRA'!F167)</f>
        <v/>
      </c>
      <c r="D169" s="3" t="str">
        <f>IF('Kusile 60 Yr ADF BRA'!A168="","",'Kusile 60 Yr ADF BRA'!G168)</f>
        <v/>
      </c>
      <c r="E169" s="3" t="str">
        <f>IF('Kusile 60 Yr ADF BRA'!A168="","",'Kusile 60 Yr ADF BRA'!L168)</f>
        <v/>
      </c>
      <c r="F169" s="3" t="str">
        <f>IF('Kusile 60 Yr ADF BRA'!A168="","",'Kusile 60 Yr ADF BRA'!M168)</f>
        <v/>
      </c>
      <c r="G169" s="3" t="str">
        <f>IF('Kusile 60 Yr ADF BRA'!A168="","",'Kusile 60 Yr ADF BRA'!N168)</f>
        <v/>
      </c>
      <c r="H169" s="3" t="str">
        <f>IF('Kusile 60 Yr ADF BRA'!A168="","",'Kusile 60 Yr ADF BRA'!O168)</f>
        <v/>
      </c>
      <c r="I169" s="3" t="str">
        <f>IF('Kusile 60 Yr ADF BRA'!A168="","",'Kusile 60 Yr ADF BRA'!P168)</f>
        <v/>
      </c>
      <c r="J169" s="3" t="str">
        <f>IF('Kusile 60 Yr ADF BRA'!A168="","",'Kusile 60 Yr ADF BRA'!Q168)</f>
        <v/>
      </c>
      <c r="K169" s="3" t="str">
        <f>IF('Kusile 60 Yr ADF BRA'!A168="","",'Kusile 60 Yr ADF BRA'!T168)</f>
        <v/>
      </c>
      <c r="L169" s="3" t="str">
        <f>IF('Kusile 60 Yr ADF BRA'!A168="","",'Kusile 60 Yr ADF BRA'!U168)</f>
        <v/>
      </c>
      <c r="M169" s="109"/>
      <c r="N169" s="106"/>
    </row>
    <row r="170" spans="1:14" x14ac:dyDescent="0.25">
      <c r="A170" s="3" t="str">
        <f>IF('Kusile 60 Yr ADF BRA'!A169="","",'Kusile 60 Yr ADF BRA'!A169)</f>
        <v/>
      </c>
      <c r="B170" s="3" t="str">
        <f>IF('Kusile 60 Yr ADF BRA'!A169="","",'Kusile 60 Yr ADF BRA'!D169)</f>
        <v/>
      </c>
      <c r="C170" s="3" t="str">
        <f>IF('Kusile 60 Yr ADF BRA'!A169="","",'Kusile 60 Yr ADF BRA'!F168)</f>
        <v/>
      </c>
      <c r="D170" s="3" t="str">
        <f>IF('Kusile 60 Yr ADF BRA'!A169="","",'Kusile 60 Yr ADF BRA'!G169)</f>
        <v/>
      </c>
      <c r="E170" s="3" t="str">
        <f>IF('Kusile 60 Yr ADF BRA'!A169="","",'Kusile 60 Yr ADF BRA'!L169)</f>
        <v/>
      </c>
      <c r="F170" s="3" t="str">
        <f>IF('Kusile 60 Yr ADF BRA'!A169="","",'Kusile 60 Yr ADF BRA'!M169)</f>
        <v/>
      </c>
      <c r="G170" s="3" t="str">
        <f>IF('Kusile 60 Yr ADF BRA'!A169="","",'Kusile 60 Yr ADF BRA'!N169)</f>
        <v/>
      </c>
      <c r="H170" s="3" t="str">
        <f>IF('Kusile 60 Yr ADF BRA'!A169="","",'Kusile 60 Yr ADF BRA'!O169)</f>
        <v/>
      </c>
      <c r="I170" s="3" t="str">
        <f>IF('Kusile 60 Yr ADF BRA'!A169="","",'Kusile 60 Yr ADF BRA'!P169)</f>
        <v/>
      </c>
      <c r="J170" s="3" t="str">
        <f>IF('Kusile 60 Yr ADF BRA'!A169="","",'Kusile 60 Yr ADF BRA'!Q169)</f>
        <v/>
      </c>
      <c r="K170" s="3" t="str">
        <f>IF('Kusile 60 Yr ADF BRA'!A169="","",'Kusile 60 Yr ADF BRA'!T169)</f>
        <v/>
      </c>
      <c r="L170" s="3" t="str">
        <f>IF('Kusile 60 Yr ADF BRA'!A169="","",'Kusile 60 Yr ADF BRA'!U169)</f>
        <v/>
      </c>
      <c r="M170" s="109"/>
      <c r="N170" s="106"/>
    </row>
    <row r="171" spans="1:14" x14ac:dyDescent="0.25">
      <c r="A171" s="3" t="str">
        <f>IF('Kusile 60 Yr ADF BRA'!A170="","",'Kusile 60 Yr ADF BRA'!A170)</f>
        <v/>
      </c>
      <c r="B171" s="3" t="str">
        <f>IF('Kusile 60 Yr ADF BRA'!A170="","",'Kusile 60 Yr ADF BRA'!D170)</f>
        <v/>
      </c>
      <c r="C171" s="3" t="str">
        <f>IF('Kusile 60 Yr ADF BRA'!A170="","",'Kusile 60 Yr ADF BRA'!F169)</f>
        <v/>
      </c>
      <c r="D171" s="3" t="str">
        <f>IF('Kusile 60 Yr ADF BRA'!A170="","",'Kusile 60 Yr ADF BRA'!G170)</f>
        <v/>
      </c>
      <c r="E171" s="3" t="str">
        <f>IF('Kusile 60 Yr ADF BRA'!A170="","",'Kusile 60 Yr ADF BRA'!L170)</f>
        <v/>
      </c>
      <c r="F171" s="3" t="str">
        <f>IF('Kusile 60 Yr ADF BRA'!A170="","",'Kusile 60 Yr ADF BRA'!M170)</f>
        <v/>
      </c>
      <c r="G171" s="3" t="str">
        <f>IF('Kusile 60 Yr ADF BRA'!A170="","",'Kusile 60 Yr ADF BRA'!N170)</f>
        <v/>
      </c>
      <c r="H171" s="3" t="str">
        <f>IF('Kusile 60 Yr ADF BRA'!A170="","",'Kusile 60 Yr ADF BRA'!O170)</f>
        <v/>
      </c>
      <c r="I171" s="3" t="str">
        <f>IF('Kusile 60 Yr ADF BRA'!A170="","",'Kusile 60 Yr ADF BRA'!P170)</f>
        <v/>
      </c>
      <c r="J171" s="3" t="str">
        <f>IF('Kusile 60 Yr ADF BRA'!A170="","",'Kusile 60 Yr ADF BRA'!Q170)</f>
        <v/>
      </c>
      <c r="K171" s="3" t="str">
        <f>IF('Kusile 60 Yr ADF BRA'!A170="","",'Kusile 60 Yr ADF BRA'!T170)</f>
        <v/>
      </c>
      <c r="L171" s="3" t="str">
        <f>IF('Kusile 60 Yr ADF BRA'!A170="","",'Kusile 60 Yr ADF BRA'!U170)</f>
        <v/>
      </c>
      <c r="M171" s="109"/>
      <c r="N171" s="106"/>
    </row>
    <row r="172" spans="1:14" x14ac:dyDescent="0.25">
      <c r="A172" s="3" t="str">
        <f>IF('Kusile 60 Yr ADF BRA'!A171="","",'Kusile 60 Yr ADF BRA'!A171)</f>
        <v/>
      </c>
      <c r="B172" s="3" t="str">
        <f>IF('Kusile 60 Yr ADF BRA'!A171="","",'Kusile 60 Yr ADF BRA'!D171)</f>
        <v/>
      </c>
      <c r="C172" s="3" t="str">
        <f>IF('Kusile 60 Yr ADF BRA'!A171="","",'Kusile 60 Yr ADF BRA'!F170)</f>
        <v/>
      </c>
      <c r="D172" s="3" t="str">
        <f>IF('Kusile 60 Yr ADF BRA'!A171="","",'Kusile 60 Yr ADF BRA'!G171)</f>
        <v/>
      </c>
      <c r="E172" s="3" t="str">
        <f>IF('Kusile 60 Yr ADF BRA'!A171="","",'Kusile 60 Yr ADF BRA'!L171)</f>
        <v/>
      </c>
      <c r="F172" s="3" t="str">
        <f>IF('Kusile 60 Yr ADF BRA'!A171="","",'Kusile 60 Yr ADF BRA'!M171)</f>
        <v/>
      </c>
      <c r="G172" s="3" t="str">
        <f>IF('Kusile 60 Yr ADF BRA'!A171="","",'Kusile 60 Yr ADF BRA'!N171)</f>
        <v/>
      </c>
      <c r="H172" s="3" t="str">
        <f>IF('Kusile 60 Yr ADF BRA'!A171="","",'Kusile 60 Yr ADF BRA'!O171)</f>
        <v/>
      </c>
      <c r="I172" s="3" t="str">
        <f>IF('Kusile 60 Yr ADF BRA'!A171="","",'Kusile 60 Yr ADF BRA'!P171)</f>
        <v/>
      </c>
      <c r="J172" s="3" t="str">
        <f>IF('Kusile 60 Yr ADF BRA'!A171="","",'Kusile 60 Yr ADF BRA'!Q171)</f>
        <v/>
      </c>
      <c r="K172" s="3" t="str">
        <f>IF('Kusile 60 Yr ADF BRA'!A171="","",'Kusile 60 Yr ADF BRA'!T171)</f>
        <v/>
      </c>
      <c r="L172" s="3" t="str">
        <f>IF('Kusile 60 Yr ADF BRA'!A171="","",'Kusile 60 Yr ADF BRA'!U171)</f>
        <v/>
      </c>
      <c r="M172" s="109"/>
      <c r="N172" s="106"/>
    </row>
    <row r="173" spans="1:14" x14ac:dyDescent="0.25">
      <c r="A173" s="3" t="str">
        <f>IF('Kusile 60 Yr ADF BRA'!A172="","",'Kusile 60 Yr ADF BRA'!A172)</f>
        <v/>
      </c>
      <c r="B173" s="3" t="str">
        <f>IF('Kusile 60 Yr ADF BRA'!A172="","",'Kusile 60 Yr ADF BRA'!D172)</f>
        <v/>
      </c>
      <c r="C173" s="3" t="str">
        <f>IF('Kusile 60 Yr ADF BRA'!A172="","",'Kusile 60 Yr ADF BRA'!F171)</f>
        <v/>
      </c>
      <c r="D173" s="3" t="str">
        <f>IF('Kusile 60 Yr ADF BRA'!A172="","",'Kusile 60 Yr ADF BRA'!G172)</f>
        <v/>
      </c>
      <c r="E173" s="3" t="str">
        <f>IF('Kusile 60 Yr ADF BRA'!A172="","",'Kusile 60 Yr ADF BRA'!L172)</f>
        <v/>
      </c>
      <c r="F173" s="3" t="str">
        <f>IF('Kusile 60 Yr ADF BRA'!A172="","",'Kusile 60 Yr ADF BRA'!M172)</f>
        <v/>
      </c>
      <c r="G173" s="3" t="str">
        <f>IF('Kusile 60 Yr ADF BRA'!A172="","",'Kusile 60 Yr ADF BRA'!N172)</f>
        <v/>
      </c>
      <c r="H173" s="3" t="str">
        <f>IF('Kusile 60 Yr ADF BRA'!A172="","",'Kusile 60 Yr ADF BRA'!O172)</f>
        <v/>
      </c>
      <c r="I173" s="3" t="str">
        <f>IF('Kusile 60 Yr ADF BRA'!A172="","",'Kusile 60 Yr ADF BRA'!P172)</f>
        <v/>
      </c>
      <c r="J173" s="3" t="str">
        <f>IF('Kusile 60 Yr ADF BRA'!A172="","",'Kusile 60 Yr ADF BRA'!Q172)</f>
        <v/>
      </c>
      <c r="K173" s="3" t="str">
        <f>IF('Kusile 60 Yr ADF BRA'!A172="","",'Kusile 60 Yr ADF BRA'!T172)</f>
        <v/>
      </c>
      <c r="L173" s="3" t="str">
        <f>IF('Kusile 60 Yr ADF BRA'!A172="","",'Kusile 60 Yr ADF BRA'!U172)</f>
        <v/>
      </c>
      <c r="M173" s="109"/>
      <c r="N173" s="106"/>
    </row>
    <row r="174" spans="1:14" x14ac:dyDescent="0.25">
      <c r="A174" s="3" t="str">
        <f>IF('Kusile 60 Yr ADF BRA'!A173="","",'Kusile 60 Yr ADF BRA'!A173)</f>
        <v/>
      </c>
      <c r="B174" s="3" t="str">
        <f>IF('Kusile 60 Yr ADF BRA'!A173="","",'Kusile 60 Yr ADF BRA'!D173)</f>
        <v/>
      </c>
      <c r="C174" s="3" t="str">
        <f>IF('Kusile 60 Yr ADF BRA'!A173="","",'Kusile 60 Yr ADF BRA'!F172)</f>
        <v/>
      </c>
      <c r="D174" s="3" t="str">
        <f>IF('Kusile 60 Yr ADF BRA'!A173="","",'Kusile 60 Yr ADF BRA'!G173)</f>
        <v/>
      </c>
      <c r="E174" s="3" t="str">
        <f>IF('Kusile 60 Yr ADF BRA'!A173="","",'Kusile 60 Yr ADF BRA'!L173)</f>
        <v/>
      </c>
      <c r="F174" s="3" t="str">
        <f>IF('Kusile 60 Yr ADF BRA'!A173="","",'Kusile 60 Yr ADF BRA'!M173)</f>
        <v/>
      </c>
      <c r="G174" s="3" t="str">
        <f>IF('Kusile 60 Yr ADF BRA'!A173="","",'Kusile 60 Yr ADF BRA'!N173)</f>
        <v/>
      </c>
      <c r="H174" s="3" t="str">
        <f>IF('Kusile 60 Yr ADF BRA'!A173="","",'Kusile 60 Yr ADF BRA'!O173)</f>
        <v/>
      </c>
      <c r="I174" s="3" t="str">
        <f>IF('Kusile 60 Yr ADF BRA'!A173="","",'Kusile 60 Yr ADF BRA'!P173)</f>
        <v/>
      </c>
      <c r="J174" s="3" t="str">
        <f>IF('Kusile 60 Yr ADF BRA'!A173="","",'Kusile 60 Yr ADF BRA'!Q173)</f>
        <v/>
      </c>
      <c r="K174" s="3" t="str">
        <f>IF('Kusile 60 Yr ADF BRA'!A173="","",'Kusile 60 Yr ADF BRA'!T173)</f>
        <v/>
      </c>
      <c r="L174" s="3" t="str">
        <f>IF('Kusile 60 Yr ADF BRA'!A173="","",'Kusile 60 Yr ADF BRA'!U173)</f>
        <v/>
      </c>
      <c r="M174" s="109"/>
      <c r="N174" s="106"/>
    </row>
    <row r="175" spans="1:14" x14ac:dyDescent="0.25">
      <c r="A175" s="3" t="str">
        <f>IF('Kusile 60 Yr ADF BRA'!A174="","",'Kusile 60 Yr ADF BRA'!A174)</f>
        <v/>
      </c>
      <c r="B175" s="3" t="str">
        <f>IF('Kusile 60 Yr ADF BRA'!A174="","",'Kusile 60 Yr ADF BRA'!D174)</f>
        <v/>
      </c>
      <c r="C175" s="3" t="str">
        <f>IF('Kusile 60 Yr ADF BRA'!A174="","",'Kusile 60 Yr ADF BRA'!F173)</f>
        <v/>
      </c>
      <c r="D175" s="3" t="str">
        <f>IF('Kusile 60 Yr ADF BRA'!A174="","",'Kusile 60 Yr ADF BRA'!G174)</f>
        <v/>
      </c>
      <c r="E175" s="3" t="str">
        <f>IF('Kusile 60 Yr ADF BRA'!A174="","",'Kusile 60 Yr ADF BRA'!L174)</f>
        <v/>
      </c>
      <c r="F175" s="3" t="str">
        <f>IF('Kusile 60 Yr ADF BRA'!A174="","",'Kusile 60 Yr ADF BRA'!M174)</f>
        <v/>
      </c>
      <c r="G175" s="3" t="str">
        <f>IF('Kusile 60 Yr ADF BRA'!A174="","",'Kusile 60 Yr ADF BRA'!N174)</f>
        <v/>
      </c>
      <c r="H175" s="3" t="str">
        <f>IF('Kusile 60 Yr ADF BRA'!A174="","",'Kusile 60 Yr ADF BRA'!O174)</f>
        <v/>
      </c>
      <c r="I175" s="3" t="str">
        <f>IF('Kusile 60 Yr ADF BRA'!A174="","",'Kusile 60 Yr ADF BRA'!P174)</f>
        <v/>
      </c>
      <c r="J175" s="3" t="str">
        <f>IF('Kusile 60 Yr ADF BRA'!A174="","",'Kusile 60 Yr ADF BRA'!Q174)</f>
        <v/>
      </c>
      <c r="K175" s="3" t="str">
        <f>IF('Kusile 60 Yr ADF BRA'!A174="","",'Kusile 60 Yr ADF BRA'!T174)</f>
        <v/>
      </c>
      <c r="L175" s="3" t="str">
        <f>IF('Kusile 60 Yr ADF BRA'!A174="","",'Kusile 60 Yr ADF BRA'!U174)</f>
        <v/>
      </c>
      <c r="M175" s="109"/>
      <c r="N175" s="106"/>
    </row>
    <row r="176" spans="1:14" x14ac:dyDescent="0.25">
      <c r="M176" s="110"/>
      <c r="N176" s="106"/>
    </row>
    <row r="177" spans="13:14" x14ac:dyDescent="0.25">
      <c r="M177" s="106"/>
      <c r="N177" s="106"/>
    </row>
    <row r="178" spans="13:14" x14ac:dyDescent="0.25">
      <c r="M178" s="106"/>
      <c r="N178" s="106"/>
    </row>
    <row r="179" spans="13:14" x14ac:dyDescent="0.25">
      <c r="M179" s="106"/>
      <c r="N179" s="106"/>
    </row>
    <row r="180" spans="13:14" x14ac:dyDescent="0.25">
      <c r="M180" s="106"/>
      <c r="N180" s="106"/>
    </row>
    <row r="181" spans="13:14" x14ac:dyDescent="0.25">
      <c r="M181" s="106"/>
      <c r="N181" s="106"/>
    </row>
    <row r="182" spans="13:14" x14ac:dyDescent="0.25">
      <c r="M182" s="106"/>
      <c r="N182" s="106"/>
    </row>
    <row r="183" spans="13:14" x14ac:dyDescent="0.25">
      <c r="M183" s="106"/>
      <c r="N183" s="106"/>
    </row>
    <row r="184" spans="13:14" x14ac:dyDescent="0.25">
      <c r="M184" s="106"/>
      <c r="N184" s="106"/>
    </row>
    <row r="185" spans="13:14" x14ac:dyDescent="0.25">
      <c r="M185" s="106"/>
      <c r="N185" s="106"/>
    </row>
    <row r="186" spans="13:14" x14ac:dyDescent="0.25">
      <c r="M186" s="106"/>
      <c r="N186" s="106"/>
    </row>
    <row r="187" spans="13:14" x14ac:dyDescent="0.25">
      <c r="M187" s="106"/>
      <c r="N187" s="106"/>
    </row>
    <row r="188" spans="13:14" x14ac:dyDescent="0.25">
      <c r="M188" s="106"/>
      <c r="N188" s="106"/>
    </row>
    <row r="189" spans="13:14" x14ac:dyDescent="0.25">
      <c r="M189" s="106"/>
      <c r="N189" s="106"/>
    </row>
    <row r="190" spans="13:14" x14ac:dyDescent="0.25">
      <c r="M190" s="106"/>
      <c r="N190" s="106"/>
    </row>
    <row r="191" spans="13:14" x14ac:dyDescent="0.25">
      <c r="M191" s="106"/>
      <c r="N191" s="106"/>
    </row>
    <row r="192" spans="13:14" x14ac:dyDescent="0.25">
      <c r="M192" s="106"/>
      <c r="N192" s="106"/>
    </row>
  </sheetData>
  <mergeCells count="16">
    <mergeCell ref="I11:I12"/>
    <mergeCell ref="R12:R17"/>
    <mergeCell ref="T19:X19"/>
    <mergeCell ref="H6:J6"/>
    <mergeCell ref="H7:J7"/>
    <mergeCell ref="H8:J8"/>
    <mergeCell ref="H9:J9"/>
    <mergeCell ref="A10:L10"/>
    <mergeCell ref="A3:L3"/>
    <mergeCell ref="B4:D4"/>
    <mergeCell ref="E4:G4"/>
    <mergeCell ref="A5:L5"/>
    <mergeCell ref="A6:A9"/>
    <mergeCell ref="B6:D9"/>
    <mergeCell ref="E6:E9"/>
    <mergeCell ref="F6:G9"/>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0"/>
  <sheetViews>
    <sheetView workbookViewId="0">
      <selection activeCell="C11" sqref="C11"/>
    </sheetView>
  </sheetViews>
  <sheetFormatPr defaultRowHeight="15" x14ac:dyDescent="0.25"/>
  <cols>
    <col min="2" max="2" width="16.42578125" customWidth="1"/>
    <col min="3" max="3" width="92" customWidth="1"/>
    <col min="6" max="9" width="9.140625" customWidth="1"/>
  </cols>
  <sheetData>
    <row r="2" spans="2:3" ht="19.5" thickBot="1" x14ac:dyDescent="0.35">
      <c r="C2" s="17" t="s">
        <v>33</v>
      </c>
    </row>
    <row r="3" spans="2:3" ht="33.75" customHeight="1" thickBot="1" x14ac:dyDescent="0.3">
      <c r="B3" s="18" t="s">
        <v>24</v>
      </c>
      <c r="C3" s="19" t="s">
        <v>25</v>
      </c>
    </row>
    <row r="4" spans="2:3" ht="17.25" thickBot="1" x14ac:dyDescent="0.3">
      <c r="B4" s="20"/>
      <c r="C4" s="21" t="s">
        <v>26</v>
      </c>
    </row>
    <row r="5" spans="2:3" ht="25.5" customHeight="1" thickBot="1" x14ac:dyDescent="0.3">
      <c r="B5" s="22">
        <v>1</v>
      </c>
      <c r="C5" s="23" t="s">
        <v>27</v>
      </c>
    </row>
    <row r="6" spans="2:3" ht="24" customHeight="1" thickBot="1" x14ac:dyDescent="0.3">
      <c r="B6" s="22">
        <v>2</v>
      </c>
      <c r="C6" s="23" t="s">
        <v>28</v>
      </c>
    </row>
    <row r="7" spans="2:3" ht="22.5" customHeight="1" thickBot="1" x14ac:dyDescent="0.3">
      <c r="B7" s="22">
        <v>3</v>
      </c>
      <c r="C7" s="23" t="s">
        <v>29</v>
      </c>
    </row>
    <row r="8" spans="2:3" ht="23.25" customHeight="1" thickBot="1" x14ac:dyDescent="0.3">
      <c r="B8" s="22">
        <v>4</v>
      </c>
      <c r="C8" s="23" t="s">
        <v>30</v>
      </c>
    </row>
    <row r="9" spans="2:3" ht="21.75" customHeight="1" thickBot="1" x14ac:dyDescent="0.3">
      <c r="B9" s="22">
        <v>5</v>
      </c>
      <c r="C9" s="23" t="s">
        <v>31</v>
      </c>
    </row>
    <row r="10" spans="2:3" ht="19.5" customHeight="1" thickBot="1" x14ac:dyDescent="0.3">
      <c r="B10" s="22">
        <v>6</v>
      </c>
      <c r="C10" s="23" t="s">
        <v>32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18"/>
  <sheetViews>
    <sheetView topLeftCell="A4" workbookViewId="0">
      <selection activeCell="C13" sqref="C13:C15"/>
    </sheetView>
  </sheetViews>
  <sheetFormatPr defaultRowHeight="15" x14ac:dyDescent="0.25"/>
  <cols>
    <col min="2" max="2" width="7" bestFit="1" customWidth="1"/>
    <col min="3" max="3" width="14" bestFit="1" customWidth="1"/>
    <col min="4" max="4" width="30.42578125" customWidth="1"/>
    <col min="5" max="5" width="30.5703125" customWidth="1"/>
    <col min="6" max="6" width="33.42578125" customWidth="1"/>
  </cols>
  <sheetData>
    <row r="2" spans="1:9" ht="30" customHeight="1" thickBot="1" x14ac:dyDescent="0.3">
      <c r="A2" s="324" t="s">
        <v>43</v>
      </c>
      <c r="B2" s="324"/>
      <c r="C2" s="324"/>
      <c r="D2" s="324"/>
      <c r="E2" s="324"/>
      <c r="F2" s="324"/>
    </row>
    <row r="3" spans="1:9" ht="15.75" thickBot="1" x14ac:dyDescent="0.3">
      <c r="B3" s="67" t="s">
        <v>34</v>
      </c>
      <c r="C3" s="68" t="s">
        <v>35</v>
      </c>
      <c r="D3" s="68" t="s">
        <v>53</v>
      </c>
      <c r="E3" s="325" t="s">
        <v>85</v>
      </c>
      <c r="F3" s="326"/>
    </row>
    <row r="4" spans="1:9" ht="15.75" thickBot="1" x14ac:dyDescent="0.3">
      <c r="B4" s="69"/>
      <c r="C4" s="70"/>
      <c r="D4" s="70"/>
      <c r="E4" s="71" t="s">
        <v>36</v>
      </c>
      <c r="F4" s="71" t="s">
        <v>37</v>
      </c>
    </row>
    <row r="5" spans="1:9" ht="15" customHeight="1" x14ac:dyDescent="0.25">
      <c r="B5" s="318" t="s">
        <v>80</v>
      </c>
      <c r="C5" s="321" t="s">
        <v>38</v>
      </c>
      <c r="D5" s="72" t="s">
        <v>97</v>
      </c>
      <c r="E5" s="321" t="s">
        <v>86</v>
      </c>
      <c r="F5" s="321" t="s">
        <v>87</v>
      </c>
    </row>
    <row r="6" spans="1:9" ht="24" x14ac:dyDescent="0.25">
      <c r="B6" s="319"/>
      <c r="C6" s="322"/>
      <c r="D6" s="72" t="s">
        <v>98</v>
      </c>
      <c r="E6" s="322"/>
      <c r="F6" s="322"/>
    </row>
    <row r="7" spans="1:9" ht="15.75" thickBot="1" x14ac:dyDescent="0.3">
      <c r="B7" s="320"/>
      <c r="C7" s="323"/>
      <c r="D7" s="73" t="s">
        <v>99</v>
      </c>
      <c r="E7" s="323"/>
      <c r="F7" s="323"/>
    </row>
    <row r="8" spans="1:9" x14ac:dyDescent="0.25">
      <c r="B8" s="318" t="s">
        <v>81</v>
      </c>
      <c r="C8" s="321" t="s">
        <v>39</v>
      </c>
      <c r="D8" s="72" t="s">
        <v>100</v>
      </c>
      <c r="E8" s="321" t="s">
        <v>88</v>
      </c>
      <c r="F8" s="321" t="s">
        <v>89</v>
      </c>
    </row>
    <row r="9" spans="1:9" ht="15" customHeight="1" x14ac:dyDescent="0.25">
      <c r="B9" s="319"/>
      <c r="C9" s="322"/>
      <c r="D9" s="72" t="s">
        <v>101</v>
      </c>
      <c r="E9" s="322"/>
      <c r="F9" s="322"/>
    </row>
    <row r="10" spans="1:9" ht="15.75" thickBot="1" x14ac:dyDescent="0.3">
      <c r="B10" s="320"/>
      <c r="C10" s="323"/>
      <c r="D10" s="73" t="s">
        <v>102</v>
      </c>
      <c r="E10" s="323"/>
      <c r="F10" s="323"/>
    </row>
    <row r="11" spans="1:9" ht="24" x14ac:dyDescent="0.25">
      <c r="B11" s="318" t="s">
        <v>82</v>
      </c>
      <c r="C11" s="321" t="s">
        <v>40</v>
      </c>
      <c r="D11" s="72" t="s">
        <v>103</v>
      </c>
      <c r="E11" s="321" t="s">
        <v>90</v>
      </c>
      <c r="F11" s="321" t="s">
        <v>91</v>
      </c>
    </row>
    <row r="12" spans="1:9" ht="36.75" thickBot="1" x14ac:dyDescent="0.3">
      <c r="B12" s="320"/>
      <c r="C12" s="323"/>
      <c r="D12" s="73" t="s">
        <v>104</v>
      </c>
      <c r="E12" s="323"/>
      <c r="F12" s="323"/>
    </row>
    <row r="13" spans="1:9" ht="24" x14ac:dyDescent="0.25">
      <c r="B13" s="318" t="s">
        <v>83</v>
      </c>
      <c r="C13" s="321" t="s">
        <v>41</v>
      </c>
      <c r="D13" s="72" t="s">
        <v>105</v>
      </c>
      <c r="E13" s="321" t="s">
        <v>92</v>
      </c>
      <c r="F13" s="321" t="s">
        <v>93</v>
      </c>
      <c r="I13" t="s">
        <v>96</v>
      </c>
    </row>
    <row r="14" spans="1:9" x14ac:dyDescent="0.25">
      <c r="B14" s="319"/>
      <c r="C14" s="322"/>
      <c r="D14" s="72" t="s">
        <v>106</v>
      </c>
      <c r="E14" s="322"/>
      <c r="F14" s="322"/>
    </row>
    <row r="15" spans="1:9" ht="15" customHeight="1" thickBot="1" x14ac:dyDescent="0.3">
      <c r="B15" s="320"/>
      <c r="C15" s="323"/>
      <c r="D15" s="73" t="s">
        <v>107</v>
      </c>
      <c r="E15" s="323"/>
      <c r="F15" s="323"/>
    </row>
    <row r="16" spans="1:9" ht="24" x14ac:dyDescent="0.25">
      <c r="B16" s="318" t="s">
        <v>84</v>
      </c>
      <c r="C16" s="321" t="s">
        <v>42</v>
      </c>
      <c r="D16" s="72" t="s">
        <v>108</v>
      </c>
      <c r="E16" s="321" t="s">
        <v>94</v>
      </c>
      <c r="F16" s="321" t="s">
        <v>95</v>
      </c>
    </row>
    <row r="17" spans="2:6" x14ac:dyDescent="0.25">
      <c r="B17" s="319"/>
      <c r="C17" s="322"/>
      <c r="D17" s="72" t="s">
        <v>109</v>
      </c>
      <c r="E17" s="322"/>
      <c r="F17" s="322"/>
    </row>
    <row r="18" spans="2:6" ht="15" customHeight="1" thickBot="1" x14ac:dyDescent="0.3">
      <c r="B18" s="320"/>
      <c r="C18" s="323"/>
      <c r="D18" s="73" t="s">
        <v>110</v>
      </c>
      <c r="E18" s="323"/>
      <c r="F18" s="323"/>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H8"/>
  <sheetViews>
    <sheetView zoomScaleNormal="100" workbookViewId="0">
      <selection activeCell="F19" sqref="F19"/>
    </sheetView>
  </sheetViews>
  <sheetFormatPr defaultRowHeight="15" x14ac:dyDescent="0.25"/>
  <cols>
    <col min="2" max="2" width="30.85546875" customWidth="1"/>
    <col min="3" max="3" width="60.140625" customWidth="1"/>
    <col min="6" max="6" width="23.42578125" customWidth="1"/>
    <col min="7" max="7" width="71.5703125" customWidth="1"/>
    <col min="8" max="8" width="9.140625" style="57"/>
  </cols>
  <sheetData>
    <row r="3" spans="2:8" ht="21" customHeight="1" thickBot="1" x14ac:dyDescent="0.3">
      <c r="B3" s="327" t="s">
        <v>44</v>
      </c>
      <c r="C3" s="327"/>
    </row>
    <row r="4" spans="2:8" ht="30" customHeight="1" thickBot="1" x14ac:dyDescent="0.3">
      <c r="B4" s="99" t="s">
        <v>73</v>
      </c>
      <c r="C4" s="26" t="s">
        <v>45</v>
      </c>
      <c r="H4" s="64"/>
    </row>
    <row r="5" spans="2:8" ht="64.5" thickBot="1" x14ac:dyDescent="0.3">
      <c r="B5" s="100" t="s">
        <v>46</v>
      </c>
      <c r="C5" s="25" t="s">
        <v>74</v>
      </c>
      <c r="H5" s="63"/>
    </row>
    <row r="6" spans="2:8" ht="51.75" thickBot="1" x14ac:dyDescent="0.3">
      <c r="B6" s="65" t="s">
        <v>75</v>
      </c>
      <c r="C6" s="25" t="s">
        <v>76</v>
      </c>
      <c r="H6" s="63"/>
    </row>
    <row r="7" spans="2:8" ht="42" customHeight="1" thickBot="1" x14ac:dyDescent="0.3">
      <c r="B7" s="65" t="s">
        <v>77</v>
      </c>
      <c r="C7" s="25" t="s">
        <v>78</v>
      </c>
      <c r="H7" s="63"/>
    </row>
    <row r="8" spans="2:8" ht="26.25" thickBot="1" x14ac:dyDescent="0.3">
      <c r="B8" s="24" t="s">
        <v>47</v>
      </c>
      <c r="C8" s="62" t="s">
        <v>79</v>
      </c>
    </row>
  </sheetData>
  <mergeCells count="1">
    <mergeCell ref="B3:C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I17"/>
  <sheetViews>
    <sheetView workbookViewId="0">
      <selection activeCell="F3" sqref="F3"/>
    </sheetView>
  </sheetViews>
  <sheetFormatPr defaultRowHeight="15" x14ac:dyDescent="0.25"/>
  <cols>
    <col min="5" max="9" width="20.42578125" customWidth="1"/>
  </cols>
  <sheetData>
    <row r="1" spans="3:9" ht="15.75" thickBot="1" x14ac:dyDescent="0.3"/>
    <row r="2" spans="3:9" ht="31.5" customHeight="1" thickBot="1" x14ac:dyDescent="0.45">
      <c r="E2" s="338" t="s">
        <v>115</v>
      </c>
      <c r="F2" s="339"/>
      <c r="G2" s="339"/>
      <c r="H2" s="339"/>
      <c r="I2" s="340"/>
    </row>
    <row r="3" spans="3:9" ht="34.5" customHeight="1" thickBot="1" x14ac:dyDescent="0.3">
      <c r="C3" s="332" t="s">
        <v>23</v>
      </c>
      <c r="D3" s="74">
        <v>6</v>
      </c>
      <c r="E3" s="75" t="s">
        <v>17</v>
      </c>
      <c r="F3" s="75" t="s">
        <v>17</v>
      </c>
      <c r="G3" s="75" t="s">
        <v>17</v>
      </c>
      <c r="H3" s="75" t="s">
        <v>17</v>
      </c>
      <c r="I3" s="75" t="s">
        <v>17</v>
      </c>
    </row>
    <row r="4" spans="3:9" ht="29.25" customHeight="1" thickBot="1" x14ac:dyDescent="0.3">
      <c r="C4" s="333"/>
      <c r="D4" s="76">
        <v>5</v>
      </c>
      <c r="E4" s="77" t="s">
        <v>19</v>
      </c>
      <c r="F4" s="77" t="s">
        <v>19</v>
      </c>
      <c r="G4" s="77" t="s">
        <v>19</v>
      </c>
      <c r="H4" s="78" t="s">
        <v>17</v>
      </c>
      <c r="I4" s="78" t="s">
        <v>17</v>
      </c>
    </row>
    <row r="5" spans="3:9" ht="38.25" customHeight="1" thickBot="1" x14ac:dyDescent="0.3">
      <c r="C5" s="333"/>
      <c r="D5" s="76">
        <v>4</v>
      </c>
      <c r="E5" s="79" t="s">
        <v>20</v>
      </c>
      <c r="F5" s="79" t="s">
        <v>20</v>
      </c>
      <c r="G5" s="77" t="s">
        <v>19</v>
      </c>
      <c r="H5" s="78" t="s">
        <v>17</v>
      </c>
      <c r="I5" s="78" t="s">
        <v>17</v>
      </c>
    </row>
    <row r="6" spans="3:9" ht="36.75" customHeight="1" thickBot="1" x14ac:dyDescent="0.3">
      <c r="C6" s="333"/>
      <c r="D6" s="76">
        <v>3</v>
      </c>
      <c r="E6" s="80" t="s">
        <v>21</v>
      </c>
      <c r="F6" s="79" t="s">
        <v>20</v>
      </c>
      <c r="G6" s="77" t="s">
        <v>19</v>
      </c>
      <c r="H6" s="77" t="s">
        <v>19</v>
      </c>
      <c r="I6" s="78" t="s">
        <v>17</v>
      </c>
    </row>
    <row r="7" spans="3:9" ht="33.75" customHeight="1" thickBot="1" x14ac:dyDescent="0.3">
      <c r="C7" s="333"/>
      <c r="D7" s="76">
        <v>2</v>
      </c>
      <c r="E7" s="80" t="s">
        <v>21</v>
      </c>
      <c r="F7" s="80" t="s">
        <v>21</v>
      </c>
      <c r="G7" s="79" t="s">
        <v>20</v>
      </c>
      <c r="H7" s="77" t="s">
        <v>19</v>
      </c>
      <c r="I7" s="77" t="s">
        <v>19</v>
      </c>
    </row>
    <row r="8" spans="3:9" ht="35.25" customHeight="1" thickBot="1" x14ac:dyDescent="0.3">
      <c r="C8" s="334"/>
      <c r="D8" s="76">
        <v>1</v>
      </c>
      <c r="E8" s="80" t="s">
        <v>21</v>
      </c>
      <c r="F8" s="80" t="s">
        <v>21</v>
      </c>
      <c r="G8" s="79" t="s">
        <v>20</v>
      </c>
      <c r="H8" s="79" t="s">
        <v>20</v>
      </c>
      <c r="I8" s="79" t="s">
        <v>20</v>
      </c>
    </row>
    <row r="9" spans="3:9" ht="20.25" thickBot="1" x14ac:dyDescent="0.3">
      <c r="C9" s="61"/>
      <c r="D9" s="81"/>
      <c r="E9" s="76" t="s">
        <v>80</v>
      </c>
      <c r="F9" s="76" t="s">
        <v>81</v>
      </c>
      <c r="G9" s="76" t="s">
        <v>82</v>
      </c>
      <c r="H9" s="76" t="s">
        <v>83</v>
      </c>
      <c r="I9" s="76" t="s">
        <v>84</v>
      </c>
    </row>
    <row r="10" spans="3:9" ht="26.25" thickBot="1" x14ac:dyDescent="0.3">
      <c r="C10" s="61"/>
      <c r="D10" s="66"/>
      <c r="E10" s="335" t="s">
        <v>12</v>
      </c>
      <c r="F10" s="336"/>
      <c r="G10" s="336"/>
      <c r="H10" s="336"/>
      <c r="I10" s="337"/>
    </row>
    <row r="12" spans="3:9" ht="15.75" thickBot="1" x14ac:dyDescent="0.3"/>
    <row r="13" spans="3:9" ht="33.75" customHeight="1" thickBot="1" x14ac:dyDescent="0.3">
      <c r="D13" s="82" t="s">
        <v>57</v>
      </c>
      <c r="E13" s="83" t="s">
        <v>58</v>
      </c>
      <c r="F13" s="330" t="s">
        <v>59</v>
      </c>
      <c r="G13" s="331"/>
    </row>
    <row r="14" spans="3:9" ht="33.75" customHeight="1" thickBot="1" x14ac:dyDescent="0.3">
      <c r="D14" s="84" t="s">
        <v>17</v>
      </c>
      <c r="E14" s="85" t="s">
        <v>60</v>
      </c>
      <c r="F14" s="328" t="s">
        <v>111</v>
      </c>
      <c r="G14" s="329"/>
    </row>
    <row r="15" spans="3:9" ht="33.75" customHeight="1" thickBot="1" x14ac:dyDescent="0.3">
      <c r="D15" s="86" t="s">
        <v>19</v>
      </c>
      <c r="E15" s="85" t="s">
        <v>61</v>
      </c>
      <c r="F15" s="328" t="s">
        <v>112</v>
      </c>
      <c r="G15" s="329"/>
    </row>
    <row r="16" spans="3:9" ht="33.75" customHeight="1" thickBot="1" x14ac:dyDescent="0.3">
      <c r="D16" s="87" t="s">
        <v>20</v>
      </c>
      <c r="E16" s="85" t="s">
        <v>62</v>
      </c>
      <c r="F16" s="328" t="s">
        <v>113</v>
      </c>
      <c r="G16" s="329"/>
    </row>
    <row r="17" spans="4:7" ht="33.75" customHeight="1" thickBot="1" x14ac:dyDescent="0.3">
      <c r="D17" s="88" t="s">
        <v>21</v>
      </c>
      <c r="E17" s="85" t="s">
        <v>63</v>
      </c>
      <c r="F17" s="328" t="s">
        <v>114</v>
      </c>
      <c r="G17" s="329"/>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Kusile 60 Yr ADF BRA</vt:lpstr>
      <vt:lpstr>Opportunities &amp; Action plan</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Musiiwa Luvhengo</cp:lastModifiedBy>
  <cp:lastPrinted>2022-11-03T10:59:06Z</cp:lastPrinted>
  <dcterms:created xsi:type="dcterms:W3CDTF">2013-06-14T10:11:30Z</dcterms:created>
  <dcterms:modified xsi:type="dcterms:W3CDTF">2023-08-10T09:08:33Z</dcterms:modified>
</cp:coreProperties>
</file>