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271133\Documents\Gladys\"/>
    </mc:Choice>
  </mc:AlternateContent>
  <bookViews>
    <workbookView xWindow="-120" yWindow="-120" windowWidth="24240" windowHeight="13140" activeTab="1"/>
  </bookViews>
  <sheets>
    <sheet name="Qualification Criteria" sheetId="4" r:id="rId1"/>
    <sheet name="Functional Criteria" sheetId="2" r:id="rId2"/>
  </sheets>
  <definedNames>
    <definedName name="_xlnm.Print_Area" localSheetId="0">'Qualification Criteria'!$A$1:$N$15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2" l="1"/>
  <c r="G14" i="2"/>
  <c r="H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E11" i="2"/>
  <c r="E13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E9" i="2"/>
  <c r="F10" i="2"/>
  <c r="F11" i="2" s="1"/>
  <c r="G10" i="2"/>
  <c r="G11" i="2" s="1"/>
  <c r="H10" i="2"/>
  <c r="H11" i="2" s="1"/>
  <c r="I11" i="2"/>
  <c r="J10" i="2"/>
  <c r="J11" i="2" s="1"/>
  <c r="K10" i="2"/>
  <c r="K11" i="2" s="1"/>
  <c r="L10" i="2"/>
  <c r="L11" i="2" s="1"/>
  <c r="M10" i="2"/>
  <c r="M11" i="2" s="1"/>
  <c r="N10" i="2"/>
  <c r="N11" i="2" s="1"/>
  <c r="O10" i="2"/>
  <c r="O11" i="2" s="1"/>
  <c r="P10" i="2"/>
  <c r="P11" i="2" s="1"/>
  <c r="Q10" i="2"/>
  <c r="Q11" i="2" s="1"/>
  <c r="R10" i="2"/>
  <c r="R11" i="2" s="1"/>
  <c r="S10" i="2"/>
  <c r="S11" i="2" s="1"/>
  <c r="T10" i="2"/>
  <c r="T11" i="2" s="1"/>
  <c r="U10" i="2"/>
  <c r="U11" i="2" s="1"/>
  <c r="V10" i="2"/>
  <c r="V11" i="2" s="1"/>
  <c r="W10" i="2"/>
  <c r="W11" i="2" s="1"/>
  <c r="X10" i="2"/>
  <c r="X11" i="2" s="1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F7" i="2"/>
  <c r="E7" i="2"/>
  <c r="E14" i="2" l="1"/>
  <c r="I14" i="2"/>
</calcChain>
</file>

<file path=xl/sharedStrings.xml><?xml version="1.0" encoding="utf-8"?>
<sst xmlns="http://schemas.openxmlformats.org/spreadsheetml/2006/main" count="93" uniqueCount="64">
  <si>
    <t>SBD 4  Declaration of interest</t>
  </si>
  <si>
    <t>SBD 9  Certificate of independent Bid Determination</t>
  </si>
  <si>
    <t>SBD 8   Declaration of bidders past Chain Supply Management</t>
  </si>
  <si>
    <t>SBD 1  Invitation to Bid  (Completed)</t>
  </si>
  <si>
    <t>C</t>
  </si>
  <si>
    <t>D</t>
  </si>
  <si>
    <t>E</t>
  </si>
  <si>
    <t>F</t>
  </si>
  <si>
    <t>G</t>
  </si>
  <si>
    <t xml:space="preserve">Current Banking Details,  Cancelled Cheque or Original letter from the Bank issued on a bank letterhead with stamp.  </t>
  </si>
  <si>
    <t>Annexure</t>
  </si>
  <si>
    <t>Evaluator's</t>
  </si>
  <si>
    <t>Description</t>
  </si>
  <si>
    <t>Measure</t>
  </si>
  <si>
    <t>Score</t>
  </si>
  <si>
    <t>Non Compliant</t>
  </si>
  <si>
    <t xml:space="preserve">Not Applicable </t>
  </si>
  <si>
    <t>Mandatory Evaluation Criteria</t>
  </si>
  <si>
    <t xml:space="preserve">Tenderer is a South African-owned company 
(Submit Certified ID Copies of the Shareholder and Directors) </t>
  </si>
  <si>
    <t xml:space="preserve">Valid  B-BBEE Certificate (but  won’t result in disqualification, instead a Tenderer will be scored zero) </t>
  </si>
  <si>
    <t xml:space="preserve">Central Supplier database proof of registration (submit supporting documentation).  </t>
  </si>
  <si>
    <t xml:space="preserve">Certified copy of the Company Registration with CIPC  </t>
  </si>
  <si>
    <t xml:space="preserve">Applicable Regulatory Body certificates    ( if applicable) </t>
  </si>
  <si>
    <t xml:space="preserve">Others  </t>
  </si>
  <si>
    <t xml:space="preserve">Note: Failure to meet the above requirements will result in automatic disqualification </t>
  </si>
  <si>
    <t xml:space="preserve">PROGRESS TO FUNCTIONAL EVALUATION     ( YES  /  NO )   </t>
  </si>
  <si>
    <r>
      <rPr>
        <sz val="14"/>
        <color theme="1"/>
        <rFont val="Calibri"/>
        <family val="2"/>
        <scheme val="minor"/>
      </rPr>
      <t xml:space="preserve">Name &amp; Surname  </t>
    </r>
    <r>
      <rPr>
        <sz val="16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……………………………………..……………………………..……                                            </t>
    </r>
    <r>
      <rPr>
        <sz val="14"/>
        <color theme="1"/>
        <rFont val="Calibri"/>
        <family val="2"/>
        <scheme val="minor"/>
      </rPr>
      <t xml:space="preserve"> Signature: </t>
    </r>
    <r>
      <rPr>
        <sz val="11"/>
        <color theme="1"/>
        <rFont val="Calibri"/>
        <family val="2"/>
        <scheme val="minor"/>
      </rPr>
      <t xml:space="preserve">      ………………………...……………………..………….                                                                         </t>
    </r>
    <r>
      <rPr>
        <sz val="14"/>
        <color theme="1"/>
        <rFont val="Calibri"/>
        <family val="2"/>
        <scheme val="minor"/>
      </rPr>
      <t>Date:</t>
    </r>
    <r>
      <rPr>
        <sz val="11"/>
        <color theme="1"/>
        <rFont val="Calibri"/>
        <family val="2"/>
        <scheme val="minor"/>
      </rPr>
      <t xml:space="preserve">       …………………..………………</t>
    </r>
  </si>
  <si>
    <t>Adhere to the 3 File system</t>
  </si>
  <si>
    <t>Part A</t>
  </si>
  <si>
    <t>SBD 2 Tax Clearance certificate requirement</t>
  </si>
  <si>
    <t>SBD 6.1  Preferential Points Claim form</t>
  </si>
  <si>
    <t xml:space="preserve">Functional Evaluation criteria: </t>
  </si>
  <si>
    <t>YES / NO</t>
  </si>
  <si>
    <r>
      <t xml:space="preserve">DATE:             </t>
    </r>
    <r>
      <rPr>
        <sz val="8"/>
        <color theme="1"/>
        <rFont val="Calibri"/>
        <family val="2"/>
        <scheme val="minor"/>
      </rPr>
      <t>……………………………………………………………………</t>
    </r>
  </si>
  <si>
    <t>Valid Tax Clearance Certificate or an access pin to SARS  e Filing</t>
  </si>
  <si>
    <t xml:space="preserve">Certified copies of all share holder certificates                                                                                   ( Detailed breakdown of shareholding ) </t>
  </si>
  <si>
    <t xml:space="preserve">A copy of the shareholder agreement                                                                                                          (if there is more than one shareholder) </t>
  </si>
  <si>
    <t>ITEM</t>
  </si>
  <si>
    <t>SBD Forms to be completed.</t>
  </si>
  <si>
    <t xml:space="preserve">Testimonial Letter </t>
  </si>
  <si>
    <t>2.  Refference letters from customers.</t>
  </si>
  <si>
    <t>Letters from customers</t>
  </si>
  <si>
    <t xml:space="preserve">Bidders to score &gt;70 for functional evaluation criteria will proceed to next stage. </t>
  </si>
  <si>
    <t xml:space="preserve">The Tenderer must have the necessary infrastructure and capacity to meet PMP Products requirements.  </t>
  </si>
  <si>
    <t>No</t>
  </si>
  <si>
    <t>Nature of Bussiness</t>
  </si>
  <si>
    <r>
      <rPr>
        <b/>
        <sz val="11"/>
        <color theme="1"/>
        <rFont val="Calibri"/>
        <family val="2"/>
        <scheme val="minor"/>
      </rPr>
      <t>SIGNATURE:</t>
    </r>
    <r>
      <rPr>
        <sz val="11"/>
        <color theme="1"/>
        <rFont val="Calibri"/>
        <family val="2"/>
        <scheme val="minor"/>
      </rPr>
      <t xml:space="preserve">           </t>
    </r>
    <r>
      <rPr>
        <sz val="8"/>
        <color theme="1"/>
        <rFont val="Calibri"/>
        <family val="2"/>
        <scheme val="minor"/>
      </rPr>
      <t xml:space="preserve">  ……………………………………………………………………</t>
    </r>
  </si>
  <si>
    <t>Supply Letter from original manufacturer that the Zinc will conform 100% to our requirements.</t>
  </si>
  <si>
    <t>Submit typical analysis certificates of at least 10 batches manufactured as proof that the manufacturer has the capability to conform to our specification.</t>
  </si>
  <si>
    <t>Certificates submitted      = 5 Points                           No Certificates = 0 Points</t>
  </si>
  <si>
    <t>3 Letters – Fully compliant = 5 Points                                           2 Letters – Compliant        = 3.5 Points                                           1 Letter – Partially compliant = 1 Point                                          No letter Non-compliant  = 0 Point</t>
  </si>
  <si>
    <t xml:space="preserve">5 years = 5                               3-4 years = 4                           2-3 Years = 3.5                        1-2 Years = 2.5                     Less than 1 Year = 1    </t>
  </si>
  <si>
    <t>Letter submitted = 5 Points          No Letter = 0 Points</t>
  </si>
  <si>
    <t>Certificates</t>
  </si>
  <si>
    <t>TENDER NO:               361158       Supply of billets 9% &amp; 2%</t>
  </si>
  <si>
    <t>Compliant</t>
  </si>
  <si>
    <t>Lead &amp; Solder</t>
  </si>
  <si>
    <t>AEM SERVICES</t>
  </si>
  <si>
    <t>TRANSAMINE</t>
  </si>
  <si>
    <t>NMPOFU</t>
  </si>
  <si>
    <t>TENDER</t>
  </si>
  <si>
    <t>363028 COPPER CATHODE</t>
  </si>
  <si>
    <t>TENDER NO:       363182          SUPPLY ZINC</t>
  </si>
  <si>
    <t xml:space="preserve">1.  Bidder must have expertise and experience in the trading in ZINC HIGH PURITY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</si>
</sst>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Calibri"/>
      <family val="2"/>
      <scheme val="minor"/>
    </font>
    <font>
      <b/>
      <sz val="18"/>
      <name val="Arial"/>
      <family val="2"/>
    </font>
    <font>
      <sz val="14"/>
      <color rgb="FF000000"/>
      <name val="Wingdings"/>
      <charset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textRotation="90" wrapText="1"/>
    </xf>
    <xf numFmtId="0" fontId="13" fillId="0" borderId="10" xfId="0" applyFont="1" applyFill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 textRotation="90" wrapText="1"/>
    </xf>
    <xf numFmtId="0" fontId="11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9" fontId="13" fillId="0" borderId="14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textRotation="90" wrapText="1"/>
    </xf>
    <xf numFmtId="0" fontId="12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17" fillId="0" borderId="6" xfId="0" applyNumberFormat="1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2" fillId="2" borderId="3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textRotation="90" wrapText="1"/>
    </xf>
    <xf numFmtId="0" fontId="13" fillId="0" borderId="37" xfId="0" applyFont="1" applyFill="1" applyBorder="1" applyAlignment="1">
      <alignment horizontal="center" vertical="center" textRotation="90" wrapText="1"/>
    </xf>
    <xf numFmtId="0" fontId="13" fillId="0" borderId="38" xfId="0" applyFont="1" applyFill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0" fontId="23" fillId="0" borderId="39" xfId="0" applyFont="1" applyBorder="1" applyAlignment="1">
      <alignment horizontal="left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1" fillId="0" borderId="44" xfId="0" applyFont="1" applyFill="1" applyBorder="1"/>
    <xf numFmtId="0" fontId="6" fillId="0" borderId="45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textRotation="90" wrapText="1"/>
    </xf>
    <xf numFmtId="0" fontId="13" fillId="0" borderId="42" xfId="0" applyFont="1" applyFill="1" applyBorder="1" applyAlignment="1">
      <alignment horizontal="center" vertical="center" textRotation="90" wrapText="1"/>
    </xf>
    <xf numFmtId="0" fontId="13" fillId="0" borderId="44" xfId="0" applyFont="1" applyFill="1" applyBorder="1" applyAlignment="1">
      <alignment horizontal="center" vertical="center" textRotation="90" wrapText="1"/>
    </xf>
    <xf numFmtId="0" fontId="1" fillId="0" borderId="43" xfId="0" applyFont="1" applyFill="1" applyBorder="1"/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22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zoomScale="115" zoomScaleNormal="115" workbookViewId="0">
      <pane xSplit="2" ySplit="2" topLeftCell="C33" activePane="bottomRight" state="frozen"/>
      <selection pane="topRight" activeCell="C1" sqref="C1"/>
      <selection pane="bottomLeft" activeCell="A3" sqref="A3"/>
      <selection pane="bottomRight" activeCell="A18" sqref="A18:N45"/>
    </sheetView>
  </sheetViews>
  <sheetFormatPr defaultColWidth="9.140625" defaultRowHeight="18.75" x14ac:dyDescent="0.3"/>
  <cols>
    <col min="1" max="1" width="12.42578125" style="3" customWidth="1"/>
    <col min="2" max="2" width="65.85546875" style="1" customWidth="1"/>
    <col min="3" max="3" width="5.28515625" style="1" bestFit="1" customWidth="1"/>
    <col min="4" max="4" width="6.42578125" style="1" bestFit="1" customWidth="1"/>
    <col min="5" max="5" width="5.28515625" style="1" bestFit="1" customWidth="1"/>
    <col min="6" max="6" width="3.7109375" style="1" bestFit="1" customWidth="1"/>
    <col min="7" max="7" width="6.42578125" style="1" bestFit="1" customWidth="1"/>
    <col min="8" max="9" width="3.7109375" style="1" bestFit="1" customWidth="1"/>
    <col min="10" max="10" width="6.42578125" style="1" bestFit="1" customWidth="1"/>
    <col min="11" max="12" width="3.7109375" style="1" bestFit="1" customWidth="1"/>
    <col min="13" max="13" width="6.42578125" style="1" bestFit="1" customWidth="1"/>
    <col min="14" max="14" width="3.7109375" style="1" bestFit="1" customWidth="1"/>
    <col min="15" max="16384" width="9.140625" style="1"/>
  </cols>
  <sheetData>
    <row r="1" spans="1:16" s="2" customFormat="1" ht="33" customHeight="1" thickTop="1" thickBot="1" x14ac:dyDescent="0.3">
      <c r="A1" s="116" t="s">
        <v>54</v>
      </c>
      <c r="B1" s="117"/>
      <c r="C1" s="99" t="s">
        <v>56</v>
      </c>
      <c r="D1" s="100"/>
      <c r="E1" s="101"/>
      <c r="F1" s="99"/>
      <c r="G1" s="100"/>
      <c r="H1" s="101"/>
      <c r="I1" s="99"/>
      <c r="J1" s="100"/>
      <c r="K1" s="101"/>
      <c r="L1" s="107"/>
      <c r="M1" s="108"/>
      <c r="N1" s="109"/>
      <c r="O1" s="67"/>
      <c r="P1" s="68"/>
    </row>
    <row r="2" spans="1:16" s="6" customFormat="1" ht="90" customHeight="1" thickTop="1" thickBot="1" x14ac:dyDescent="0.35">
      <c r="A2" s="43" t="s">
        <v>37</v>
      </c>
      <c r="B2" s="58" t="s">
        <v>17</v>
      </c>
      <c r="C2" s="76" t="s">
        <v>55</v>
      </c>
      <c r="D2" s="77" t="s">
        <v>15</v>
      </c>
      <c r="E2" s="78" t="s">
        <v>16</v>
      </c>
      <c r="F2" s="19" t="s">
        <v>55</v>
      </c>
      <c r="G2" s="18" t="s">
        <v>15</v>
      </c>
      <c r="H2" s="56" t="s">
        <v>16</v>
      </c>
      <c r="I2" s="19" t="s">
        <v>55</v>
      </c>
      <c r="J2" s="18" t="s">
        <v>15</v>
      </c>
      <c r="K2" s="56" t="s">
        <v>16</v>
      </c>
      <c r="L2" s="19" t="s">
        <v>55</v>
      </c>
      <c r="M2" s="18" t="s">
        <v>15</v>
      </c>
      <c r="N2" s="56" t="s">
        <v>16</v>
      </c>
    </row>
    <row r="3" spans="1:16" s="6" customFormat="1" ht="32.25" thickTop="1" x14ac:dyDescent="0.3">
      <c r="A3" s="79">
        <v>1</v>
      </c>
      <c r="B3" s="80" t="s">
        <v>18</v>
      </c>
      <c r="C3" s="81"/>
      <c r="D3" s="82"/>
      <c r="E3" s="83"/>
      <c r="F3" s="81"/>
      <c r="G3" s="82"/>
      <c r="H3" s="83"/>
      <c r="I3" s="81"/>
      <c r="J3" s="82"/>
      <c r="K3" s="83"/>
      <c r="L3" s="81"/>
      <c r="M3" s="82"/>
      <c r="N3" s="83"/>
    </row>
    <row r="4" spans="1:16" s="6" customFormat="1" ht="31.5" x14ac:dyDescent="0.3">
      <c r="A4" s="4">
        <v>2</v>
      </c>
      <c r="B4" s="59" t="s">
        <v>43</v>
      </c>
      <c r="C4" s="84"/>
      <c r="D4" s="75"/>
      <c r="E4" s="85"/>
      <c r="F4" s="84"/>
      <c r="G4" s="75"/>
      <c r="H4" s="85"/>
      <c r="I4" s="84"/>
      <c r="J4" s="75"/>
      <c r="K4" s="85"/>
      <c r="L4" s="84"/>
      <c r="M4" s="75"/>
      <c r="N4" s="85"/>
    </row>
    <row r="5" spans="1:16" s="6" customFormat="1" x14ac:dyDescent="0.3">
      <c r="A5" s="4">
        <v>3</v>
      </c>
      <c r="B5" s="59" t="s">
        <v>34</v>
      </c>
      <c r="C5" s="84"/>
      <c r="D5" s="75"/>
      <c r="E5" s="85"/>
      <c r="F5" s="84"/>
      <c r="G5" s="75"/>
      <c r="H5" s="85"/>
      <c r="I5" s="84"/>
      <c r="J5" s="75"/>
      <c r="K5" s="85"/>
      <c r="L5" s="84"/>
      <c r="M5" s="75"/>
      <c r="N5" s="85"/>
    </row>
    <row r="6" spans="1:16" s="6" customFormat="1" ht="31.5" x14ac:dyDescent="0.3">
      <c r="A6" s="4">
        <v>4</v>
      </c>
      <c r="B6" s="59" t="s">
        <v>19</v>
      </c>
      <c r="C6" s="84"/>
      <c r="D6" s="75"/>
      <c r="E6" s="85"/>
      <c r="F6" s="84"/>
      <c r="G6" s="75"/>
      <c r="H6" s="85"/>
      <c r="I6" s="84"/>
      <c r="J6" s="75"/>
      <c r="K6" s="85"/>
      <c r="L6" s="84"/>
      <c r="M6" s="75"/>
      <c r="N6" s="85"/>
    </row>
    <row r="7" spans="1:16" s="6" customFormat="1" ht="31.5" x14ac:dyDescent="0.3">
      <c r="A7" s="4">
        <v>5</v>
      </c>
      <c r="B7" s="59" t="s">
        <v>20</v>
      </c>
      <c r="C7" s="84"/>
      <c r="D7" s="75"/>
      <c r="E7" s="85"/>
      <c r="F7" s="84"/>
      <c r="G7" s="75"/>
      <c r="H7" s="85"/>
      <c r="I7" s="84"/>
      <c r="J7" s="75"/>
      <c r="K7" s="85"/>
      <c r="L7" s="84"/>
      <c r="M7" s="75"/>
      <c r="N7" s="85"/>
    </row>
    <row r="8" spans="1:16" s="6" customFormat="1" x14ac:dyDescent="0.3">
      <c r="A8" s="4">
        <v>6</v>
      </c>
      <c r="B8" s="59" t="s">
        <v>21</v>
      </c>
      <c r="C8" s="84"/>
      <c r="D8" s="75"/>
      <c r="E8" s="85"/>
      <c r="F8" s="84"/>
      <c r="G8" s="75"/>
      <c r="H8" s="85"/>
      <c r="I8" s="84"/>
      <c r="J8" s="75"/>
      <c r="K8" s="85"/>
      <c r="L8" s="84"/>
      <c r="M8" s="75"/>
      <c r="N8" s="85"/>
    </row>
    <row r="9" spans="1:16" s="6" customFormat="1" ht="31.5" x14ac:dyDescent="0.3">
      <c r="A9" s="4">
        <v>7</v>
      </c>
      <c r="B9" s="59" t="s">
        <v>9</v>
      </c>
      <c r="C9" s="84"/>
      <c r="D9" s="75"/>
      <c r="E9" s="86"/>
      <c r="F9" s="84"/>
      <c r="G9" s="75"/>
      <c r="H9" s="86"/>
      <c r="I9" s="84"/>
      <c r="J9" s="75"/>
      <c r="K9" s="86"/>
      <c r="L9" s="84"/>
      <c r="M9" s="75"/>
      <c r="N9" s="86"/>
    </row>
    <row r="10" spans="1:16" s="6" customFormat="1" ht="31.5" x14ac:dyDescent="0.3">
      <c r="A10" s="4">
        <v>8</v>
      </c>
      <c r="B10" s="59" t="s">
        <v>35</v>
      </c>
      <c r="C10" s="84"/>
      <c r="D10" s="75"/>
      <c r="E10" s="85"/>
      <c r="F10" s="84"/>
      <c r="G10" s="75"/>
      <c r="H10" s="85"/>
      <c r="I10" s="84"/>
      <c r="J10" s="75"/>
      <c r="K10" s="85"/>
      <c r="L10" s="84"/>
      <c r="M10" s="75"/>
      <c r="N10" s="85"/>
    </row>
    <row r="11" spans="1:16" s="6" customFormat="1" ht="31.5" x14ac:dyDescent="0.3">
      <c r="A11" s="4">
        <v>9</v>
      </c>
      <c r="B11" s="59" t="s">
        <v>36</v>
      </c>
      <c r="C11" s="84"/>
      <c r="D11" s="75"/>
      <c r="E11" s="85"/>
      <c r="F11" s="84"/>
      <c r="G11" s="75"/>
      <c r="H11" s="85"/>
      <c r="I11" s="84"/>
      <c r="J11" s="75"/>
      <c r="K11" s="85"/>
      <c r="L11" s="84"/>
      <c r="M11" s="75"/>
      <c r="N11" s="85"/>
    </row>
    <row r="12" spans="1:16" s="6" customFormat="1" x14ac:dyDescent="0.3">
      <c r="A12" s="4">
        <v>10</v>
      </c>
      <c r="B12" s="59" t="s">
        <v>22</v>
      </c>
      <c r="C12" s="84"/>
      <c r="D12" s="75"/>
      <c r="E12" s="85"/>
      <c r="F12" s="84"/>
      <c r="G12" s="75"/>
      <c r="H12" s="85"/>
      <c r="I12" s="84"/>
      <c r="J12" s="75"/>
      <c r="K12" s="85"/>
      <c r="L12" s="84"/>
      <c r="M12" s="75"/>
      <c r="N12" s="85"/>
    </row>
    <row r="13" spans="1:16" s="6" customFormat="1" x14ac:dyDescent="0.3">
      <c r="A13" s="8">
        <v>11</v>
      </c>
      <c r="B13" s="60" t="s">
        <v>23</v>
      </c>
      <c r="C13" s="90"/>
      <c r="D13" s="91"/>
      <c r="E13" s="92"/>
      <c r="F13" s="90"/>
      <c r="G13" s="91"/>
      <c r="H13" s="92"/>
      <c r="I13" s="90"/>
      <c r="J13" s="91"/>
      <c r="K13" s="92"/>
      <c r="L13" s="90"/>
      <c r="M13" s="91"/>
      <c r="N13" s="92"/>
    </row>
    <row r="14" spans="1:16" s="6" customFormat="1" ht="37.9" customHeight="1" thickBot="1" x14ac:dyDescent="0.35">
      <c r="A14" s="110" t="s">
        <v>24</v>
      </c>
      <c r="B14" s="111"/>
      <c r="C14" s="112"/>
      <c r="D14" s="112"/>
      <c r="E14" s="112"/>
      <c r="F14" s="111"/>
      <c r="G14" s="111"/>
      <c r="H14" s="111"/>
      <c r="I14" s="111"/>
      <c r="J14" s="111"/>
      <c r="K14" s="111"/>
      <c r="L14" s="111"/>
      <c r="M14" s="111"/>
      <c r="N14" s="113"/>
    </row>
    <row r="15" spans="1:16" s="6" customFormat="1" ht="35.25" customHeight="1" thickTop="1" thickBot="1" x14ac:dyDescent="0.35">
      <c r="A15" s="114" t="s">
        <v>25</v>
      </c>
      <c r="B15" s="115"/>
      <c r="C15" s="102"/>
      <c r="D15" s="103"/>
      <c r="E15" s="104"/>
      <c r="F15" s="102"/>
      <c r="G15" s="103"/>
      <c r="H15" s="104"/>
      <c r="I15" s="102"/>
      <c r="J15" s="103"/>
      <c r="K15" s="104"/>
      <c r="L15" s="102"/>
      <c r="M15" s="103"/>
      <c r="N15" s="104"/>
    </row>
    <row r="16" spans="1:16" s="6" customFormat="1" ht="35.25" customHeight="1" thickTop="1" x14ac:dyDescent="0.3">
      <c r="A16" s="5"/>
      <c r="B16" s="15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  <row r="17" spans="1:14" s="6" customFormat="1" ht="27" customHeight="1" thickBot="1" x14ac:dyDescent="0.35">
      <c r="A17" s="10"/>
      <c r="B17" s="1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s="6" customFormat="1" ht="35.25" customHeight="1" thickTop="1" thickBot="1" x14ac:dyDescent="0.35">
      <c r="A18" s="40" t="s">
        <v>60</v>
      </c>
      <c r="B18" s="41" t="s">
        <v>61</v>
      </c>
      <c r="C18" s="99" t="s">
        <v>57</v>
      </c>
      <c r="D18" s="100"/>
      <c r="E18" s="101"/>
      <c r="F18" s="105" t="s">
        <v>58</v>
      </c>
      <c r="G18" s="105"/>
      <c r="H18" s="106"/>
      <c r="I18" s="105" t="s">
        <v>59</v>
      </c>
      <c r="J18" s="105"/>
      <c r="K18" s="106"/>
      <c r="L18" s="105"/>
      <c r="M18" s="105"/>
      <c r="N18" s="106"/>
    </row>
    <row r="19" spans="1:14" s="6" customFormat="1" ht="87.6" customHeight="1" thickTop="1" thickBot="1" x14ac:dyDescent="0.35">
      <c r="A19" s="42" t="s">
        <v>10</v>
      </c>
      <c r="B19" s="16" t="s">
        <v>38</v>
      </c>
      <c r="C19" s="76" t="s">
        <v>55</v>
      </c>
      <c r="D19" s="77" t="s">
        <v>15</v>
      </c>
      <c r="E19" s="78" t="s">
        <v>16</v>
      </c>
      <c r="F19" s="76" t="s">
        <v>55</v>
      </c>
      <c r="G19" s="77" t="s">
        <v>15</v>
      </c>
      <c r="H19" s="78" t="s">
        <v>16</v>
      </c>
      <c r="I19" s="76" t="s">
        <v>55</v>
      </c>
      <c r="J19" s="77" t="s">
        <v>15</v>
      </c>
      <c r="K19" s="78" t="s">
        <v>16</v>
      </c>
      <c r="L19" s="76" t="s">
        <v>55</v>
      </c>
      <c r="M19" s="77" t="s">
        <v>15</v>
      </c>
      <c r="N19" s="78" t="s">
        <v>16</v>
      </c>
    </row>
    <row r="20" spans="1:14" s="6" customFormat="1" ht="19.5" thickTop="1" x14ac:dyDescent="0.3">
      <c r="A20" s="17"/>
      <c r="B20" s="59" t="s">
        <v>27</v>
      </c>
      <c r="C20" s="81"/>
      <c r="D20" s="93"/>
      <c r="E20" s="94"/>
      <c r="F20" s="81"/>
      <c r="G20" s="93"/>
      <c r="H20" s="94"/>
      <c r="I20" s="81"/>
      <c r="J20" s="93"/>
      <c r="K20" s="94"/>
      <c r="L20" s="81"/>
      <c r="M20" s="93"/>
      <c r="N20" s="94"/>
    </row>
    <row r="21" spans="1:14" s="6" customFormat="1" x14ac:dyDescent="0.3">
      <c r="A21" s="62" t="s">
        <v>28</v>
      </c>
      <c r="B21" s="59" t="s">
        <v>3</v>
      </c>
      <c r="C21" s="84"/>
      <c r="D21" s="75"/>
      <c r="E21" s="95"/>
      <c r="F21" s="84"/>
      <c r="G21" s="75"/>
      <c r="H21" s="95"/>
      <c r="I21" s="84"/>
      <c r="J21" s="75"/>
      <c r="K21" s="95"/>
      <c r="L21" s="84"/>
      <c r="M21" s="75"/>
      <c r="N21" s="95"/>
    </row>
    <row r="22" spans="1:14" s="6" customFormat="1" x14ac:dyDescent="0.3">
      <c r="A22" s="62" t="s">
        <v>4</v>
      </c>
      <c r="B22" s="59" t="s">
        <v>29</v>
      </c>
      <c r="C22" s="84"/>
      <c r="D22" s="75"/>
      <c r="E22" s="85"/>
      <c r="F22" s="84"/>
      <c r="G22" s="75"/>
      <c r="H22" s="85"/>
      <c r="I22" s="84"/>
      <c r="J22" s="75"/>
      <c r="K22" s="85"/>
      <c r="L22" s="84"/>
      <c r="M22" s="75"/>
      <c r="N22" s="85"/>
    </row>
    <row r="23" spans="1:14" x14ac:dyDescent="0.3">
      <c r="A23" s="63" t="s">
        <v>5</v>
      </c>
      <c r="B23" s="60" t="s">
        <v>0</v>
      </c>
      <c r="C23" s="84"/>
      <c r="D23" s="75"/>
      <c r="E23" s="95"/>
      <c r="F23" s="84"/>
      <c r="G23" s="75"/>
      <c r="H23" s="95"/>
      <c r="I23" s="84"/>
      <c r="J23" s="75"/>
      <c r="K23" s="95"/>
      <c r="L23" s="84"/>
      <c r="M23" s="75"/>
      <c r="N23" s="95"/>
    </row>
    <row r="24" spans="1:14" x14ac:dyDescent="0.3">
      <c r="A24" s="63" t="s">
        <v>6</v>
      </c>
      <c r="B24" s="60" t="s">
        <v>30</v>
      </c>
      <c r="C24" s="96"/>
      <c r="D24" s="75"/>
      <c r="E24" s="85"/>
      <c r="F24" s="96"/>
      <c r="G24" s="75"/>
      <c r="H24" s="85"/>
      <c r="I24" s="96"/>
      <c r="J24" s="75"/>
      <c r="K24" s="85"/>
      <c r="L24" s="96"/>
      <c r="M24" s="75"/>
      <c r="N24" s="85"/>
    </row>
    <row r="25" spans="1:14" x14ac:dyDescent="0.3">
      <c r="A25" s="63" t="s">
        <v>7</v>
      </c>
      <c r="B25" s="60" t="s">
        <v>2</v>
      </c>
      <c r="C25" s="84"/>
      <c r="D25" s="75"/>
      <c r="E25" s="95"/>
      <c r="F25" s="84"/>
      <c r="G25" s="75"/>
      <c r="H25" s="95"/>
      <c r="I25" s="84"/>
      <c r="J25" s="75"/>
      <c r="K25" s="95"/>
      <c r="L25" s="84"/>
      <c r="M25" s="75"/>
      <c r="N25" s="95"/>
    </row>
    <row r="26" spans="1:14" x14ac:dyDescent="0.3">
      <c r="A26" s="63" t="s">
        <v>8</v>
      </c>
      <c r="B26" s="60" t="s">
        <v>1</v>
      </c>
      <c r="C26" s="84"/>
      <c r="D26" s="75"/>
      <c r="E26" s="95"/>
      <c r="F26" s="84"/>
      <c r="G26" s="75"/>
      <c r="H26" s="95"/>
      <c r="I26" s="84"/>
      <c r="J26" s="75"/>
      <c r="K26" s="95"/>
      <c r="L26" s="84"/>
      <c r="M26" s="75"/>
      <c r="N26" s="95"/>
    </row>
    <row r="27" spans="1:14" x14ac:dyDescent="0.3">
      <c r="A27" s="63"/>
      <c r="B27" s="60"/>
      <c r="C27" s="84"/>
      <c r="D27" s="75"/>
      <c r="E27" s="85"/>
      <c r="F27" s="84"/>
      <c r="G27" s="75"/>
      <c r="H27" s="85"/>
      <c r="I27" s="84"/>
      <c r="J27" s="75"/>
      <c r="K27" s="85"/>
      <c r="L27" s="84"/>
      <c r="M27" s="75"/>
      <c r="N27" s="85"/>
    </row>
    <row r="28" spans="1:14" x14ac:dyDescent="0.3">
      <c r="A28" s="63"/>
      <c r="B28" s="60"/>
      <c r="C28" s="84"/>
      <c r="D28" s="75"/>
      <c r="E28" s="85"/>
      <c r="F28" s="84"/>
      <c r="G28" s="75"/>
      <c r="H28" s="85"/>
      <c r="I28" s="84"/>
      <c r="J28" s="75"/>
      <c r="K28" s="85"/>
      <c r="L28" s="84"/>
      <c r="M28" s="75"/>
      <c r="N28" s="85"/>
    </row>
    <row r="29" spans="1:14" ht="19.5" thickBot="1" x14ac:dyDescent="0.35">
      <c r="A29" s="64"/>
      <c r="B29" s="61"/>
      <c r="C29" s="87"/>
      <c r="D29" s="88"/>
      <c r="E29" s="89"/>
      <c r="F29" s="87"/>
      <c r="G29" s="88"/>
      <c r="H29" s="89"/>
      <c r="I29" s="87"/>
      <c r="J29" s="88"/>
      <c r="K29" s="89"/>
      <c r="L29" s="87"/>
      <c r="M29" s="88"/>
      <c r="N29" s="89"/>
    </row>
    <row r="30" spans="1:14" ht="30.75" customHeight="1" thickTop="1" x14ac:dyDescent="0.3">
      <c r="A30" s="5"/>
      <c r="B30" s="44"/>
      <c r="C30" s="45"/>
      <c r="D30" s="45"/>
      <c r="E30" s="46"/>
      <c r="F30" s="45"/>
      <c r="G30" s="45"/>
      <c r="H30" s="46"/>
      <c r="I30" s="45"/>
      <c r="J30" s="45"/>
      <c r="K30" s="46"/>
      <c r="L30" s="45"/>
      <c r="M30" s="45"/>
      <c r="N30" s="46"/>
    </row>
    <row r="31" spans="1:14" ht="24.75" customHeight="1" x14ac:dyDescent="0.3">
      <c r="A31" s="5"/>
      <c r="B31" s="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3">
      <c r="A32" s="98" t="s">
        <v>11</v>
      </c>
      <c r="B32" s="9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31.9" customHeight="1" x14ac:dyDescent="0.3">
      <c r="A33" s="98"/>
      <c r="B33" s="9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43.5" customHeight="1" x14ac:dyDescent="0.3">
      <c r="A34" s="97" t="s">
        <v>26</v>
      </c>
      <c r="B34" s="97"/>
      <c r="C34" s="97"/>
      <c r="D34" s="97"/>
      <c r="E34" s="97"/>
      <c r="F34" s="97"/>
      <c r="G34" s="97"/>
      <c r="H34" s="97"/>
    </row>
  </sheetData>
  <mergeCells count="17">
    <mergeCell ref="I18:K18"/>
    <mergeCell ref="L1:N1"/>
    <mergeCell ref="L15:N15"/>
    <mergeCell ref="L18:N18"/>
    <mergeCell ref="I1:K1"/>
    <mergeCell ref="I15:K15"/>
    <mergeCell ref="A14:N14"/>
    <mergeCell ref="A15:B15"/>
    <mergeCell ref="A1:B1"/>
    <mergeCell ref="A34:H34"/>
    <mergeCell ref="A32:B33"/>
    <mergeCell ref="F1:H1"/>
    <mergeCell ref="C15:E15"/>
    <mergeCell ref="F15:H15"/>
    <mergeCell ref="C1:E1"/>
    <mergeCell ref="C18:E18"/>
    <mergeCell ref="F18:H18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tabSelected="1" workbookViewId="0">
      <selection activeCell="A6" sqref="A6"/>
    </sheetView>
  </sheetViews>
  <sheetFormatPr defaultColWidth="9.140625" defaultRowHeight="15" x14ac:dyDescent="0.25"/>
  <cols>
    <col min="1" max="1" width="33" style="13" customWidth="1"/>
    <col min="2" max="2" width="20.140625" style="13" customWidth="1"/>
    <col min="3" max="3" width="7.42578125" style="12" customWidth="1"/>
    <col min="4" max="4" width="29.42578125" style="34" customWidth="1"/>
    <col min="5" max="5" width="5" style="13" customWidth="1"/>
    <col min="6" max="8" width="4.85546875" style="13" customWidth="1"/>
    <col min="9" max="9" width="5" style="13" customWidth="1"/>
    <col min="10" max="13" width="4.85546875" style="13" customWidth="1"/>
    <col min="14" max="14" width="5" style="13" customWidth="1"/>
    <col min="15" max="18" width="4.85546875" style="69" customWidth="1"/>
    <col min="19" max="19" width="5" style="69" customWidth="1"/>
    <col min="20" max="23" width="4.85546875" style="69" customWidth="1"/>
    <col min="24" max="24" width="5" style="69" customWidth="1"/>
    <col min="25" max="16384" width="9.140625" style="13"/>
  </cols>
  <sheetData>
    <row r="1" spans="1:24" s="2" customFormat="1" ht="46.5" customHeight="1" x14ac:dyDescent="0.25">
      <c r="A1" s="118" t="s">
        <v>62</v>
      </c>
      <c r="B1" s="119"/>
      <c r="C1" s="119"/>
      <c r="D1" s="119"/>
      <c r="E1" s="118" t="s">
        <v>45</v>
      </c>
      <c r="F1" s="119"/>
      <c r="G1" s="119"/>
      <c r="H1" s="119"/>
      <c r="I1" s="119"/>
      <c r="J1" s="118" t="s">
        <v>45</v>
      </c>
      <c r="K1" s="119"/>
      <c r="L1" s="119"/>
      <c r="M1" s="119"/>
      <c r="N1" s="119"/>
      <c r="O1" s="118" t="s">
        <v>45</v>
      </c>
      <c r="P1" s="119"/>
      <c r="Q1" s="119"/>
      <c r="R1" s="119"/>
      <c r="S1" s="119"/>
      <c r="T1" s="118" t="s">
        <v>45</v>
      </c>
      <c r="U1" s="119"/>
      <c r="V1" s="119"/>
      <c r="W1" s="119"/>
      <c r="X1" s="119"/>
    </row>
    <row r="2" spans="1:24" ht="79.5" customHeight="1" x14ac:dyDescent="0.25">
      <c r="A2" s="120"/>
      <c r="B2" s="120"/>
      <c r="C2" s="120"/>
      <c r="D2" s="120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1:24" ht="39.75" customHeight="1" x14ac:dyDescent="0.25">
      <c r="A3" s="66" t="s">
        <v>31</v>
      </c>
      <c r="B3" s="65"/>
      <c r="C3" s="65"/>
      <c r="D3" s="65"/>
      <c r="E3" s="127"/>
      <c r="F3" s="128"/>
      <c r="G3" s="128"/>
      <c r="H3" s="128"/>
      <c r="I3" s="129"/>
      <c r="O3" s="127"/>
      <c r="P3" s="128"/>
      <c r="Q3" s="128"/>
      <c r="R3" s="128"/>
      <c r="S3" s="129"/>
      <c r="T3" s="127"/>
      <c r="U3" s="128"/>
      <c r="V3" s="128"/>
      <c r="W3" s="128"/>
      <c r="X3" s="129"/>
    </row>
    <row r="4" spans="1:24" ht="48" customHeight="1" x14ac:dyDescent="0.25">
      <c r="A4" s="23" t="s">
        <v>12</v>
      </c>
      <c r="B4" s="23" t="s">
        <v>13</v>
      </c>
      <c r="C4" s="20" t="s">
        <v>14</v>
      </c>
      <c r="D4" s="20" t="s">
        <v>14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32.25" customHeight="1" x14ac:dyDescent="0.25">
      <c r="A5" s="47"/>
      <c r="B5" s="47"/>
      <c r="C5" s="48"/>
      <c r="D5" s="48">
        <v>12</v>
      </c>
      <c r="E5" s="54">
        <v>0</v>
      </c>
      <c r="F5" s="54">
        <v>0</v>
      </c>
      <c r="G5" s="54">
        <v>0</v>
      </c>
      <c r="H5" s="54">
        <v>0</v>
      </c>
      <c r="I5" s="49">
        <v>0</v>
      </c>
      <c r="J5" s="47">
        <v>0</v>
      </c>
      <c r="K5" s="47">
        <v>0</v>
      </c>
      <c r="L5" s="47">
        <v>0</v>
      </c>
      <c r="M5" s="47">
        <v>0</v>
      </c>
      <c r="N5" s="49">
        <v>0</v>
      </c>
      <c r="O5" s="47">
        <v>0</v>
      </c>
      <c r="P5" s="47">
        <v>0</v>
      </c>
      <c r="Q5" s="47">
        <v>0</v>
      </c>
      <c r="R5" s="47">
        <v>0</v>
      </c>
      <c r="S5" s="49">
        <v>0</v>
      </c>
      <c r="T5" s="47">
        <v>0</v>
      </c>
      <c r="U5" s="47">
        <v>0</v>
      </c>
      <c r="V5" s="47">
        <v>0</v>
      </c>
      <c r="W5" s="47">
        <v>0</v>
      </c>
      <c r="X5" s="49">
        <v>0</v>
      </c>
    </row>
    <row r="6" spans="1:24" s="26" customFormat="1" ht="71.25" x14ac:dyDescent="0.25">
      <c r="A6" s="24" t="s">
        <v>63</v>
      </c>
      <c r="B6" s="27" t="s">
        <v>39</v>
      </c>
      <c r="C6" s="37">
        <v>20</v>
      </c>
      <c r="D6" s="38" t="s">
        <v>51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</row>
    <row r="7" spans="1:24" s="26" customFormat="1" x14ac:dyDescent="0.25">
      <c r="A7" s="50"/>
      <c r="B7" s="51"/>
      <c r="C7" s="52"/>
      <c r="D7" s="55"/>
      <c r="E7" s="72">
        <f>+($C$6/5)*E$6</f>
        <v>0</v>
      </c>
      <c r="F7" s="72">
        <f>+($C$6/5)*F$6</f>
        <v>0</v>
      </c>
      <c r="G7" s="72">
        <f t="shared" ref="G7:X7" si="0">+($C$6/5)*G$6</f>
        <v>0</v>
      </c>
      <c r="H7" s="72">
        <f t="shared" si="0"/>
        <v>0</v>
      </c>
      <c r="I7" s="72">
        <f t="shared" si="0"/>
        <v>0</v>
      </c>
      <c r="J7" s="72">
        <f t="shared" si="0"/>
        <v>0</v>
      </c>
      <c r="K7" s="72">
        <f t="shared" si="0"/>
        <v>0</v>
      </c>
      <c r="L7" s="72">
        <f t="shared" si="0"/>
        <v>0</v>
      </c>
      <c r="M7" s="72">
        <f t="shared" si="0"/>
        <v>0</v>
      </c>
      <c r="N7" s="72">
        <f t="shared" si="0"/>
        <v>0</v>
      </c>
      <c r="O7" s="72">
        <f t="shared" si="0"/>
        <v>0</v>
      </c>
      <c r="P7" s="72">
        <f t="shared" si="0"/>
        <v>0</v>
      </c>
      <c r="Q7" s="72">
        <f t="shared" si="0"/>
        <v>0</v>
      </c>
      <c r="R7" s="72">
        <f t="shared" si="0"/>
        <v>0</v>
      </c>
      <c r="S7" s="72">
        <f t="shared" si="0"/>
        <v>0</v>
      </c>
      <c r="T7" s="72">
        <f t="shared" si="0"/>
        <v>0</v>
      </c>
      <c r="U7" s="72">
        <f t="shared" si="0"/>
        <v>0</v>
      </c>
      <c r="V7" s="72">
        <f t="shared" si="0"/>
        <v>0</v>
      </c>
      <c r="W7" s="72">
        <f t="shared" si="0"/>
        <v>0</v>
      </c>
      <c r="X7" s="72">
        <f t="shared" si="0"/>
        <v>0</v>
      </c>
    </row>
    <row r="8" spans="1:24" s="26" customFormat="1" ht="57" x14ac:dyDescent="0.2">
      <c r="A8" s="70" t="s">
        <v>47</v>
      </c>
      <c r="B8" s="27" t="s">
        <v>39</v>
      </c>
      <c r="C8" s="52">
        <v>30</v>
      </c>
      <c r="D8" s="71" t="s">
        <v>52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</row>
    <row r="9" spans="1:24" s="26" customFormat="1" x14ac:dyDescent="0.2">
      <c r="A9" s="70"/>
      <c r="B9" s="51"/>
      <c r="C9" s="52"/>
      <c r="D9" s="71"/>
      <c r="E9" s="72">
        <f>+($C$8/5)*E$8</f>
        <v>0</v>
      </c>
      <c r="F9" s="72">
        <f t="shared" ref="F9:X9" si="1">+($C$8/5)*F$8</f>
        <v>0</v>
      </c>
      <c r="G9" s="72">
        <f t="shared" si="1"/>
        <v>0</v>
      </c>
      <c r="H9" s="72">
        <f t="shared" si="1"/>
        <v>0</v>
      </c>
      <c r="I9" s="72">
        <f t="shared" si="1"/>
        <v>0</v>
      </c>
      <c r="J9" s="72">
        <f t="shared" si="1"/>
        <v>0</v>
      </c>
      <c r="K9" s="72">
        <f t="shared" si="1"/>
        <v>0</v>
      </c>
      <c r="L9" s="72">
        <f t="shared" si="1"/>
        <v>0</v>
      </c>
      <c r="M9" s="72">
        <f t="shared" si="1"/>
        <v>0</v>
      </c>
      <c r="N9" s="72">
        <f t="shared" si="1"/>
        <v>0</v>
      </c>
      <c r="O9" s="72">
        <f t="shared" si="1"/>
        <v>0</v>
      </c>
      <c r="P9" s="72">
        <f t="shared" si="1"/>
        <v>0</v>
      </c>
      <c r="Q9" s="72">
        <f t="shared" si="1"/>
        <v>0</v>
      </c>
      <c r="R9" s="72">
        <f t="shared" si="1"/>
        <v>0</v>
      </c>
      <c r="S9" s="72">
        <f t="shared" si="1"/>
        <v>0</v>
      </c>
      <c r="T9" s="72">
        <f t="shared" si="1"/>
        <v>0</v>
      </c>
      <c r="U9" s="72">
        <f t="shared" si="1"/>
        <v>0</v>
      </c>
      <c r="V9" s="72">
        <f t="shared" si="1"/>
        <v>0</v>
      </c>
      <c r="W9" s="72">
        <f t="shared" si="1"/>
        <v>0</v>
      </c>
      <c r="X9" s="72">
        <f t="shared" si="1"/>
        <v>0</v>
      </c>
    </row>
    <row r="10" spans="1:24" s="26" customFormat="1" ht="71.25" x14ac:dyDescent="0.2">
      <c r="A10" s="70" t="s">
        <v>48</v>
      </c>
      <c r="B10" s="51" t="s">
        <v>53</v>
      </c>
      <c r="C10" s="52">
        <v>30</v>
      </c>
      <c r="D10" s="71" t="s">
        <v>49</v>
      </c>
      <c r="E10" s="53">
        <v>0</v>
      </c>
      <c r="F10" s="53">
        <f t="shared" ref="F10:X10" si="2">+($C$8/5)*F$8</f>
        <v>0</v>
      </c>
      <c r="G10" s="53">
        <f t="shared" si="2"/>
        <v>0</v>
      </c>
      <c r="H10" s="53">
        <f t="shared" si="2"/>
        <v>0</v>
      </c>
      <c r="I10" s="53">
        <v>0</v>
      </c>
      <c r="J10" s="53">
        <f t="shared" si="2"/>
        <v>0</v>
      </c>
      <c r="K10" s="53">
        <f t="shared" si="2"/>
        <v>0</v>
      </c>
      <c r="L10" s="53">
        <f t="shared" si="2"/>
        <v>0</v>
      </c>
      <c r="M10" s="53">
        <f t="shared" si="2"/>
        <v>0</v>
      </c>
      <c r="N10" s="53">
        <f t="shared" si="2"/>
        <v>0</v>
      </c>
      <c r="O10" s="53">
        <f t="shared" si="2"/>
        <v>0</v>
      </c>
      <c r="P10" s="53">
        <f t="shared" si="2"/>
        <v>0</v>
      </c>
      <c r="Q10" s="53">
        <f t="shared" si="2"/>
        <v>0</v>
      </c>
      <c r="R10" s="53">
        <f t="shared" si="2"/>
        <v>0</v>
      </c>
      <c r="S10" s="53">
        <f t="shared" si="2"/>
        <v>0</v>
      </c>
      <c r="T10" s="53">
        <f t="shared" si="2"/>
        <v>0</v>
      </c>
      <c r="U10" s="53">
        <f t="shared" si="2"/>
        <v>0</v>
      </c>
      <c r="V10" s="53">
        <f t="shared" si="2"/>
        <v>0</v>
      </c>
      <c r="W10" s="53">
        <f t="shared" si="2"/>
        <v>0</v>
      </c>
      <c r="X10" s="53">
        <f t="shared" si="2"/>
        <v>0</v>
      </c>
    </row>
    <row r="11" spans="1:24" s="26" customFormat="1" x14ac:dyDescent="0.2">
      <c r="A11" s="70"/>
      <c r="B11" s="51"/>
      <c r="C11" s="52"/>
      <c r="D11" s="71"/>
      <c r="E11" s="72">
        <f>+($C$10/5)*E$10</f>
        <v>0</v>
      </c>
      <c r="F11" s="72">
        <f t="shared" ref="F11:X11" si="3">+($C$10/5)*F$10</f>
        <v>0</v>
      </c>
      <c r="G11" s="72">
        <f t="shared" si="3"/>
        <v>0</v>
      </c>
      <c r="H11" s="72">
        <f t="shared" si="3"/>
        <v>0</v>
      </c>
      <c r="I11" s="72">
        <f t="shared" si="3"/>
        <v>0</v>
      </c>
      <c r="J11" s="72">
        <f t="shared" si="3"/>
        <v>0</v>
      </c>
      <c r="K11" s="72">
        <f t="shared" si="3"/>
        <v>0</v>
      </c>
      <c r="L11" s="72">
        <f t="shared" si="3"/>
        <v>0</v>
      </c>
      <c r="M11" s="72">
        <f t="shared" si="3"/>
        <v>0</v>
      </c>
      <c r="N11" s="72">
        <f t="shared" si="3"/>
        <v>0</v>
      </c>
      <c r="O11" s="72">
        <f t="shared" si="3"/>
        <v>0</v>
      </c>
      <c r="P11" s="72">
        <f t="shared" si="3"/>
        <v>0</v>
      </c>
      <c r="Q11" s="72">
        <f t="shared" si="3"/>
        <v>0</v>
      </c>
      <c r="R11" s="72">
        <f t="shared" si="3"/>
        <v>0</v>
      </c>
      <c r="S11" s="72">
        <f t="shared" si="3"/>
        <v>0</v>
      </c>
      <c r="T11" s="72">
        <f t="shared" si="3"/>
        <v>0</v>
      </c>
      <c r="U11" s="72">
        <f t="shared" si="3"/>
        <v>0</v>
      </c>
      <c r="V11" s="72">
        <f t="shared" si="3"/>
        <v>0</v>
      </c>
      <c r="W11" s="72">
        <f t="shared" si="3"/>
        <v>0</v>
      </c>
      <c r="X11" s="72">
        <f t="shared" si="3"/>
        <v>0</v>
      </c>
    </row>
    <row r="12" spans="1:24" s="26" customFormat="1" ht="138" customHeight="1" x14ac:dyDescent="0.25">
      <c r="A12" s="29" t="s">
        <v>40</v>
      </c>
      <c r="B12" s="28" t="s">
        <v>41</v>
      </c>
      <c r="C12" s="39">
        <v>20</v>
      </c>
      <c r="D12" s="71" t="s">
        <v>50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</row>
    <row r="13" spans="1:24" s="22" customFormat="1" ht="21" customHeight="1" x14ac:dyDescent="0.25">
      <c r="A13" s="130"/>
      <c r="B13" s="131"/>
      <c r="C13" s="132"/>
      <c r="D13" s="36"/>
      <c r="E13" s="73">
        <f>+($C$12/5)*E$12</f>
        <v>0</v>
      </c>
      <c r="F13" s="73">
        <f t="shared" ref="F13:X13" si="4">+($C$12/5)*F$12</f>
        <v>0</v>
      </c>
      <c r="G13" s="73">
        <f t="shared" si="4"/>
        <v>0</v>
      </c>
      <c r="H13" s="73">
        <f t="shared" si="4"/>
        <v>0</v>
      </c>
      <c r="I13" s="73">
        <f t="shared" si="4"/>
        <v>0</v>
      </c>
      <c r="J13" s="73">
        <f t="shared" si="4"/>
        <v>0</v>
      </c>
      <c r="K13" s="73">
        <f t="shared" si="4"/>
        <v>0</v>
      </c>
      <c r="L13" s="73">
        <f t="shared" si="4"/>
        <v>0</v>
      </c>
      <c r="M13" s="73">
        <f t="shared" si="4"/>
        <v>0</v>
      </c>
      <c r="N13" s="73">
        <f t="shared" si="4"/>
        <v>0</v>
      </c>
      <c r="O13" s="73">
        <f t="shared" si="4"/>
        <v>0</v>
      </c>
      <c r="P13" s="73">
        <f t="shared" si="4"/>
        <v>0</v>
      </c>
      <c r="Q13" s="73">
        <f t="shared" si="4"/>
        <v>0</v>
      </c>
      <c r="R13" s="73">
        <f t="shared" si="4"/>
        <v>0</v>
      </c>
      <c r="S13" s="73">
        <f t="shared" si="4"/>
        <v>0</v>
      </c>
      <c r="T13" s="73">
        <f t="shared" si="4"/>
        <v>0</v>
      </c>
      <c r="U13" s="73">
        <f t="shared" si="4"/>
        <v>0</v>
      </c>
      <c r="V13" s="73">
        <f t="shared" si="4"/>
        <v>0</v>
      </c>
      <c r="W13" s="73">
        <f t="shared" si="4"/>
        <v>0</v>
      </c>
      <c r="X13" s="73">
        <f t="shared" si="4"/>
        <v>0</v>
      </c>
    </row>
    <row r="14" spans="1:24" s="22" customFormat="1" ht="21" customHeight="1" x14ac:dyDescent="0.25">
      <c r="A14" s="133" t="s">
        <v>42</v>
      </c>
      <c r="B14" s="134"/>
      <c r="C14" s="134"/>
      <c r="D14" s="135"/>
      <c r="E14" s="74">
        <f>+E13+E11+E9+E7</f>
        <v>0</v>
      </c>
      <c r="F14" s="74">
        <f t="shared" ref="F14:X14" si="5">+F13+F11+F9+F7</f>
        <v>0</v>
      </c>
      <c r="G14" s="74">
        <f t="shared" si="5"/>
        <v>0</v>
      </c>
      <c r="H14" s="74">
        <f t="shared" si="5"/>
        <v>0</v>
      </c>
      <c r="I14" s="74">
        <f t="shared" si="5"/>
        <v>0</v>
      </c>
      <c r="J14" s="74">
        <f t="shared" si="5"/>
        <v>0</v>
      </c>
      <c r="K14" s="74">
        <f t="shared" si="5"/>
        <v>0</v>
      </c>
      <c r="L14" s="74">
        <f t="shared" si="5"/>
        <v>0</v>
      </c>
      <c r="M14" s="74">
        <f t="shared" si="5"/>
        <v>0</v>
      </c>
      <c r="N14" s="74">
        <f t="shared" si="5"/>
        <v>0</v>
      </c>
      <c r="O14" s="74">
        <f t="shared" si="5"/>
        <v>0</v>
      </c>
      <c r="P14" s="74">
        <f t="shared" si="5"/>
        <v>0</v>
      </c>
      <c r="Q14" s="74">
        <f t="shared" si="5"/>
        <v>0</v>
      </c>
      <c r="R14" s="74">
        <f t="shared" si="5"/>
        <v>0</v>
      </c>
      <c r="S14" s="74">
        <f t="shared" si="5"/>
        <v>0</v>
      </c>
      <c r="T14" s="74">
        <f t="shared" si="5"/>
        <v>0</v>
      </c>
      <c r="U14" s="74">
        <f t="shared" si="5"/>
        <v>0</v>
      </c>
      <c r="V14" s="74">
        <f t="shared" si="5"/>
        <v>0</v>
      </c>
      <c r="W14" s="74">
        <f t="shared" si="5"/>
        <v>0</v>
      </c>
      <c r="X14" s="74">
        <f t="shared" si="5"/>
        <v>0</v>
      </c>
    </row>
    <row r="15" spans="1:24" s="22" customFormat="1" ht="32.25" customHeight="1" x14ac:dyDescent="0.25">
      <c r="A15" s="32"/>
      <c r="B15" s="33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s="22" customFormat="1" ht="32.25" customHeight="1" x14ac:dyDescent="0.25">
      <c r="A16" s="32"/>
      <c r="B16" s="33" t="s">
        <v>32</v>
      </c>
      <c r="C16" s="32"/>
      <c r="D16" s="35"/>
      <c r="E16" s="124" t="s">
        <v>44</v>
      </c>
      <c r="F16" s="125"/>
      <c r="G16" s="125"/>
      <c r="H16" s="125"/>
      <c r="I16" s="126"/>
      <c r="J16" s="124" t="s">
        <v>44</v>
      </c>
      <c r="K16" s="125"/>
      <c r="L16" s="125"/>
      <c r="M16" s="125"/>
      <c r="N16" s="126"/>
      <c r="O16" s="124" t="s">
        <v>44</v>
      </c>
      <c r="P16" s="125"/>
      <c r="Q16" s="125"/>
      <c r="R16" s="125"/>
      <c r="S16" s="126"/>
      <c r="T16" s="124" t="s">
        <v>44</v>
      </c>
      <c r="U16" s="125"/>
      <c r="V16" s="125"/>
      <c r="W16" s="125"/>
      <c r="X16" s="126"/>
    </row>
    <row r="17" spans="1:24" ht="15" customHeight="1" x14ac:dyDescent="0.25">
      <c r="A17" s="25"/>
    </row>
    <row r="18" spans="1:24" x14ac:dyDescent="0.25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23" spans="1:24" ht="30" customHeight="1" x14ac:dyDescent="0.25">
      <c r="A23" s="123" t="s">
        <v>46</v>
      </c>
      <c r="B23" s="123"/>
      <c r="C23" s="122" t="s">
        <v>33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5" spans="1:24" ht="24.75" customHeight="1" x14ac:dyDescent="0.25"/>
    <row r="27" spans="1:24" ht="27" customHeight="1" x14ac:dyDescent="0.25"/>
  </sheetData>
  <mergeCells count="22">
    <mergeCell ref="O1:S1"/>
    <mergeCell ref="O2:S2"/>
    <mergeCell ref="O3:S3"/>
    <mergeCell ref="O16:S16"/>
    <mergeCell ref="T1:X1"/>
    <mergeCell ref="T2:X2"/>
    <mergeCell ref="T3:X3"/>
    <mergeCell ref="T16:X16"/>
    <mergeCell ref="C23:N23"/>
    <mergeCell ref="A23:B23"/>
    <mergeCell ref="E16:I16"/>
    <mergeCell ref="E3:I3"/>
    <mergeCell ref="A13:C13"/>
    <mergeCell ref="J16:N16"/>
    <mergeCell ref="A14:D14"/>
    <mergeCell ref="A18:N18"/>
    <mergeCell ref="A1:D1"/>
    <mergeCell ref="A2:D2"/>
    <mergeCell ref="E1:I1"/>
    <mergeCell ref="J1:N1"/>
    <mergeCell ref="E2:I2"/>
    <mergeCell ref="J2:N2"/>
  </mergeCells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Qualification Criteria</vt:lpstr>
      <vt:lpstr>Functional Criteria</vt:lpstr>
      <vt:lpstr>'Qualification Criteria'!Print_Area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tumelom</dc:creator>
  <cp:lastModifiedBy>Noleen Walters</cp:lastModifiedBy>
  <cp:lastPrinted>2023-03-22T11:52:50Z</cp:lastPrinted>
  <dcterms:created xsi:type="dcterms:W3CDTF">2017-06-20T07:44:22Z</dcterms:created>
  <dcterms:modified xsi:type="dcterms:W3CDTF">2023-03-22T12:08:33Z</dcterms:modified>
</cp:coreProperties>
</file>